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comments9.xml" ContentType="application/vnd.openxmlformats-officedocument.spreadsheetml.comments+xml"/>
  <Override PartName="/xl/drawings/drawing1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landisk-a\public\60BELS\2_BELS書式\20251201申請書・設計内容説明書\"/>
    </mc:Choice>
  </mc:AlternateContent>
  <xr:revisionPtr revIDLastSave="0" documentId="13_ncr:1_{0CF25951-75A3-473D-88E0-40F075A7D4C9}" xr6:coauthVersionLast="47" xr6:coauthVersionMax="47" xr10:uidLastSave="{00000000-0000-0000-0000-000000000000}"/>
  <bookViews>
    <workbookView xWindow="-120" yWindow="-120" windowWidth="29040" windowHeight="15720" xr2:uid="{8F41EF1D-DB34-4098-8234-7CAC8ABD4D23}"/>
  </bookViews>
  <sheets>
    <sheet name="初期画面" sheetId="26" r:id="rId1"/>
    <sheet name="申込書" sheetId="27" r:id="rId2"/>
    <sheet name="事前シート" sheetId="14" r:id="rId3"/>
    <sheet name="郵送先" sheetId="28" r:id="rId4"/>
    <sheet name="第一面" sheetId="1" r:id="rId5"/>
    <sheet name="第一面（変更）" sheetId="37" r:id="rId6"/>
    <sheet name="第二面" sheetId="2" r:id="rId7"/>
    <sheet name="第三面" sheetId="3" r:id="rId8"/>
    <sheet name="第四面" sheetId="4" r:id="rId9"/>
    <sheet name="第五面" sheetId="5" r:id="rId10"/>
    <sheet name="第六面" sheetId="6" r:id="rId11"/>
    <sheet name="第七面" sheetId="7" r:id="rId12"/>
    <sheet name="第八面" sheetId="8" r:id="rId13"/>
    <sheet name="第二面（複数申請者）" sheetId="38" r:id="rId14"/>
    <sheet name="第二面（複数建築主）" sheetId="39" r:id="rId15"/>
    <sheet name="第二面（複数設計者）" sheetId="40" r:id="rId16"/>
    <sheet name="注意" sheetId="9" r:id="rId17"/>
    <sheet name="委任状" sheetId="15" r:id="rId18"/>
    <sheet name="→TKCデータ用（ここから右側のシートは変更しないでください）" sheetId="29" r:id="rId19"/>
    <sheet name="建築物データ" sheetId="30" r:id="rId20"/>
    <sheet name="ゲスト登録" sheetId="36" r:id="rId21"/>
    <sheet name="→旧書式" sheetId="22" r:id="rId22"/>
    <sheet name="第三面（旧）" sheetId="16" r:id="rId23"/>
    <sheet name="第四面(旧)" sheetId="17" r:id="rId24"/>
    <sheet name="第五面 (旧)" sheetId="18" r:id="rId25"/>
    <sheet name="第六面 (旧)" sheetId="19" r:id="rId26"/>
    <sheet name="第七面 (旧)" sheetId="20" r:id="rId27"/>
    <sheet name="第八面 (旧)" sheetId="21" r:id="rId28"/>
  </sheets>
  <definedNames>
    <definedName name="_xlnm.Print_Area" localSheetId="17">委任状!$A$1:$AJ$54</definedName>
    <definedName name="_xlnm.Print_Area" localSheetId="2">事前シート!$A$2:$Y$50</definedName>
    <definedName name="_xlnm.Print_Area" localSheetId="0">初期画面!$A$1:$AA$53</definedName>
    <definedName name="_xlnm.Print_Area" localSheetId="1">申込書!$A$1:$Z$26</definedName>
    <definedName name="_xlnm.Print_Area" localSheetId="4">第一面!$A$1:$AD$38</definedName>
    <definedName name="_xlnm.Print_Area" localSheetId="5">'第一面（変更）'!$A$1:$AD$39</definedName>
    <definedName name="_xlnm.Print_Area" localSheetId="9">第五面!$A$1:$AD$56</definedName>
    <definedName name="_xlnm.Print_Area" localSheetId="24">'第五面 (旧)'!$A$1:$AE$55</definedName>
    <definedName name="_xlnm.Print_Area" localSheetId="7">第三面!$A$1:$AD$43</definedName>
    <definedName name="_xlnm.Print_Area" localSheetId="22">'第三面（旧）'!$A$1:$AE$47</definedName>
    <definedName name="_xlnm.Print_Area" localSheetId="8">第四面!$A$1:$AD$56</definedName>
    <definedName name="_xlnm.Print_Area" localSheetId="11">第七面!$A$1:$AD$65</definedName>
    <definedName name="_xlnm.Print_Area" localSheetId="26">'第七面 (旧)'!$A$1:$AE$55</definedName>
    <definedName name="_xlnm.Print_Area" localSheetId="6">第二面!$A$1:$AD$38</definedName>
    <definedName name="_xlnm.Print_Area" localSheetId="14">'第二面（複数建築主）'!$A$1:$AD$28</definedName>
    <definedName name="_xlnm.Print_Area" localSheetId="13">'第二面（複数申請者）'!$A$1:$AD$35</definedName>
    <definedName name="_xlnm.Print_Area" localSheetId="15">'第二面（複数設計者）'!$A$1:$AD$34</definedName>
    <definedName name="_xlnm.Print_Area" localSheetId="12">第八面!$A:$AD</definedName>
    <definedName name="_xlnm.Print_Area" localSheetId="27">'第八面 (旧)'!$A:$AE</definedName>
    <definedName name="_xlnm.Print_Area" localSheetId="10">第六面!$A$1:$AD$53</definedName>
    <definedName name="_xlnm.Print_Area" localSheetId="25">'第六面 (旧)'!$A$1:$AE$48</definedName>
    <definedName name="_xlnm.Print_Area" localSheetId="3">郵送先!$A$7:$Y$11</definedName>
    <definedName name="チェック">#REF!</definedName>
    <definedName name="チェック欄">#REF!</definedName>
    <definedName name="評価番号">#REF!</definedName>
    <definedName name="評価番号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0" l="1"/>
  <c r="AM2" i="30"/>
  <c r="AK2" i="30"/>
  <c r="AL2" i="30" s="1"/>
  <c r="I6" i="36"/>
  <c r="H6" i="36"/>
  <c r="G6" i="36"/>
  <c r="F6" i="36"/>
  <c r="E6" i="36"/>
  <c r="D6" i="36"/>
  <c r="C6" i="36"/>
  <c r="A6" i="36"/>
  <c r="I5" i="36"/>
  <c r="H5" i="36"/>
  <c r="G5" i="36"/>
  <c r="F5" i="36"/>
  <c r="E5" i="36"/>
  <c r="D5" i="36"/>
  <c r="C5" i="36"/>
  <c r="A5" i="36"/>
  <c r="I4" i="36"/>
  <c r="H4" i="36"/>
  <c r="G4" i="36"/>
  <c r="F4" i="36"/>
  <c r="E4" i="36"/>
  <c r="D4" i="36"/>
  <c r="C4" i="36"/>
  <c r="A4" i="36"/>
  <c r="I3" i="36"/>
  <c r="H3" i="36"/>
  <c r="G3" i="36"/>
  <c r="F3" i="36"/>
  <c r="E3" i="36"/>
  <c r="D3" i="36"/>
  <c r="C3" i="36"/>
  <c r="A3" i="36"/>
  <c r="DH2" i="30"/>
  <c r="CL2" i="30" l="1"/>
  <c r="AI2" i="30" l="1"/>
  <c r="AE2" i="30"/>
  <c r="AD2" i="30"/>
  <c r="AA2" i="30"/>
  <c r="Z2" i="30"/>
  <c r="W2" i="30"/>
  <c r="S2" i="30"/>
  <c r="O2" i="30"/>
  <c r="AJ2" i="30"/>
  <c r="AG2" i="30"/>
  <c r="AF2" i="30"/>
  <c r="AC2" i="30"/>
  <c r="AB2" i="30"/>
  <c r="Y2" i="30"/>
  <c r="X2" i="30"/>
  <c r="U2" i="30"/>
  <c r="T2" i="30"/>
  <c r="Q2" i="30"/>
  <c r="P2" i="30"/>
  <c r="M2" i="30"/>
  <c r="L2" i="30"/>
  <c r="E30" i="15"/>
  <c r="E26" i="15"/>
  <c r="A2" i="36"/>
  <c r="E2" i="36"/>
  <c r="D2" i="36"/>
  <c r="C2" i="36"/>
  <c r="AS2" i="30"/>
  <c r="AQ2" i="30"/>
  <c r="BP2" i="30"/>
  <c r="BS2" i="30"/>
  <c r="BV2" i="30"/>
  <c r="BW2" i="30"/>
  <c r="CK2" i="30"/>
  <c r="CM2" i="30"/>
  <c r="CN2" i="30"/>
  <c r="CO2" i="30"/>
  <c r="CP2" i="30"/>
  <c r="CQ2" i="30"/>
  <c r="CS2" i="30"/>
  <c r="CU2" i="30"/>
  <c r="CW2" i="30"/>
  <c r="DG2" i="30"/>
  <c r="DF2" i="30"/>
  <c r="DE2" i="30"/>
  <c r="DC2" i="30"/>
  <c r="DB2" i="30"/>
  <c r="CX2" i="30"/>
  <c r="CV2" i="30"/>
  <c r="CT2" i="30"/>
  <c r="CR2" i="30"/>
  <c r="BT2" i="30"/>
  <c r="BQ2" i="30"/>
  <c r="I2" i="30"/>
  <c r="AY2" i="30"/>
  <c r="AW2" i="30"/>
  <c r="AV2" i="30"/>
  <c r="AU2" i="30"/>
  <c r="AT2" i="30"/>
  <c r="AR2" i="30"/>
  <c r="AP2" i="30"/>
  <c r="AO2" i="30"/>
  <c r="E2" i="30"/>
  <c r="AB7" i="37"/>
  <c r="Z7" i="37"/>
  <c r="X7" i="37"/>
  <c r="AB7" i="1"/>
  <c r="Z7" i="1"/>
  <c r="X7" i="1"/>
  <c r="G50" i="30" l="1"/>
  <c r="G51" i="30"/>
  <c r="G52" i="30"/>
  <c r="G53" i="30"/>
  <c r="G54" i="30"/>
  <c r="G55" i="30"/>
  <c r="F10" i="30" l="1"/>
  <c r="V7" i="27"/>
  <c r="V4" i="27"/>
  <c r="F17" i="8" l="1"/>
  <c r="C21" i="21"/>
  <c r="C15" i="6"/>
  <c r="N25" i="19"/>
  <c r="C21" i="19"/>
  <c r="C15" i="5"/>
  <c r="G34" i="17"/>
  <c r="G30" i="17"/>
  <c r="H22" i="17"/>
  <c r="H18" i="17"/>
  <c r="T2" i="14"/>
  <c r="C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CA2FEE96-ED96-427C-9620-3869777AF427}">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 ref="C19" authorId="0" shapeId="0" xr:uid="{A9A2F47F-E91C-4184-8780-F2120A5E4218}">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8E0FF750-F566-4C2E-B8BF-21BBA3750BDE}">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08A1D953-816E-4DD2-9794-ACCE5FD96DB0}">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F8AF0645-7B30-4137-9EC4-F889D8AD4D72}">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P43" authorId="0" shapeId="0" xr:uid="{64564B77-7379-4E0A-B274-A4B4267A88FB}">
      <text>
        <r>
          <rPr>
            <sz val="9"/>
            <color indexed="81"/>
            <rFont val="ＭＳ Ｐゴシック"/>
            <family val="3"/>
            <charset val="128"/>
          </rPr>
          <t>西暦で入力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31" authorId="0" shapeId="0" xr:uid="{C87283C1-B6A4-4469-B4D3-1E3936CBC234}">
      <text>
        <r>
          <rPr>
            <b/>
            <sz val="9"/>
            <color indexed="81"/>
            <rFont val="MS P ゴシック"/>
            <family val="3"/>
            <charset val="128"/>
          </rPr>
          <t>８地域は、UA値の基準値が無いため、
UA値の表示はできません。ηＡＣのみ可。
共同住宅等も同様</t>
        </r>
      </text>
    </comment>
    <comment ref="T66" authorId="0" shapeId="0" xr:uid="{B74F1120-45AE-466F-89BF-77A045DCA39B}">
      <text>
        <r>
          <rPr>
            <sz val="9"/>
            <color indexed="81"/>
            <rFont val="MS P ゴシック"/>
            <family val="3"/>
            <charset val="128"/>
          </rPr>
          <t xml:space="preserve">ZEH Orientedの表示を希望する場合は、備考欄の建設地が該当する地域を選択してください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6" authorId="0" shapeId="0" xr:uid="{A6B1C565-1FB9-4F8A-A29B-E43717C2F914}">
      <text>
        <r>
          <rPr>
            <b/>
            <sz val="9"/>
            <color indexed="81"/>
            <rFont val="MS P ゴシック"/>
            <family val="3"/>
            <charset val="128"/>
          </rPr>
          <t>８地域は、UA値の基準値が無いため、
UA値の表示はできません。ηＡＣのみ可。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C6" authorId="0" shapeId="0" xr:uid="{9655C7AE-5EB7-4F1E-9225-42F11FC86AA2}">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A0AE016D-0774-4C98-B742-7B3E33841060}">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D934EF60-67C6-431C-AA5B-95348447046B}">
      <text>
        <r>
          <rPr>
            <b/>
            <sz val="16"/>
            <color indexed="81"/>
            <rFont val="MS P ゴシック"/>
            <family val="3"/>
            <charset val="128"/>
          </rPr>
          <t>別紙を添付してください。</t>
        </r>
      </text>
    </comment>
    <comment ref="H28" authorId="0" shapeId="0" xr:uid="{D9207435-A278-46CE-8D23-678415B60963}">
      <text>
        <r>
          <rPr>
            <b/>
            <sz val="16"/>
            <color indexed="81"/>
            <rFont val="MS P ゴシック"/>
            <family val="3"/>
            <charset val="128"/>
          </rPr>
          <t>別紙を添付してください。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E2B67607-82EF-4953-810D-88DD65D99A79}">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T15" authorId="0" shapeId="0" xr:uid="{AF30C0EB-23BD-4B33-9D26-08EB2DF9A181}">
      <text>
        <r>
          <rPr>
            <b/>
            <sz val="9"/>
            <color indexed="81"/>
            <rFont val="MS P ゴシック"/>
            <family val="3"/>
            <charset val="128"/>
          </rPr>
          <t xml:space="preserve">西暦で入力する
</t>
        </r>
      </text>
    </comment>
    <comment ref="AC15" authorId="0" shapeId="0" xr:uid="{10822628-D1FF-4B6D-8449-40C71B154124}">
      <text>
        <r>
          <rPr>
            <b/>
            <sz val="9"/>
            <color indexed="81"/>
            <rFont val="MS P ゴシック"/>
            <family val="3"/>
            <charset val="128"/>
          </rPr>
          <t xml:space="preserve">日付が未定の場合は空欄とし、
右側は【上旬】【中旬】【下旬】を選択する
</t>
        </r>
        <r>
          <rPr>
            <sz val="9"/>
            <color indexed="81"/>
            <rFont val="MS P ゴシック"/>
            <family val="3"/>
            <charset val="128"/>
          </rPr>
          <t xml:space="preserve">
</t>
        </r>
      </text>
    </comment>
    <comment ref="O16" authorId="0" shapeId="0" xr:uid="{BBB383F9-01F5-42C3-864E-83AE5211A22E}">
      <text>
        <r>
          <rPr>
            <b/>
            <sz val="9"/>
            <color indexed="81"/>
            <rFont val="MS P ゴシック"/>
            <family val="3"/>
            <charset val="128"/>
          </rPr>
          <t xml:space="preserve">西暦で入力する
</t>
        </r>
      </text>
    </comment>
    <comment ref="X16" authorId="0" shapeId="0" xr:uid="{E28B8E20-C9CC-48DF-95DB-B5E031E5FE50}">
      <text>
        <r>
          <rPr>
            <b/>
            <sz val="9"/>
            <color indexed="81"/>
            <rFont val="MS P ゴシック"/>
            <family val="3"/>
            <charset val="128"/>
          </rPr>
          <t xml:space="preserve">日付が未定の場合は空欄とし、
右側は【上旬】【中旬】【下旬】を選択する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Fukunaga</author>
    <author>Administrator</author>
  </authors>
  <commentList>
    <comment ref="L23" authorId="0" shapeId="0" xr:uid="{0B0F1A16-1F8E-4443-BD52-3A3235E627C7}">
      <text>
        <r>
          <rPr>
            <b/>
            <sz val="9"/>
            <color indexed="81"/>
            <rFont val="MS P ゴシック"/>
            <family val="3"/>
            <charset val="128"/>
          </rPr>
          <t>「その他」にチェックを入れた場合に記載してください。</t>
        </r>
      </text>
    </comment>
    <comment ref="L25" authorId="0" shapeId="0" xr:uid="{7B5A3922-11DD-407C-8B72-FA6CD41541F7}">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S40" authorId="1" shapeId="0" xr:uid="{3FADA54E-B49F-4B21-9CE1-C730DB49E3A8}">
      <text>
        <r>
          <rPr>
            <b/>
            <sz val="9"/>
            <color indexed="81"/>
            <rFont val="MS P ゴシック"/>
            <family val="3"/>
            <charset val="128"/>
          </rPr>
          <t>ZEH Orientedの表示を希望する場合は、備考欄の「建設地が該当する地域」を選択してください</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8" authorId="0" shapeId="0" xr:uid="{831A0394-E6CF-4C6F-8E6A-D14D97D36E1D}">
      <text>
        <r>
          <rPr>
            <b/>
            <sz val="9"/>
            <color indexed="81"/>
            <rFont val="MS P ゴシック"/>
            <family val="3"/>
            <charset val="128"/>
          </rPr>
          <t>「その他」にチェックを入れた場合に記載してください。</t>
        </r>
      </text>
    </comment>
    <comment ref="L30" authorId="0" shapeId="0" xr:uid="{FA1E8F3E-DDB8-4B1C-A428-08BE9B53BA58}">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33" authorId="0" shapeId="0" xr:uid="{752D5C61-09D5-4665-9AC9-FAA9AF14BDDD}">
      <text>
        <r>
          <rPr>
            <b/>
            <sz val="9"/>
            <color indexed="81"/>
            <rFont val="MS P ゴシック"/>
            <family val="3"/>
            <charset val="128"/>
          </rPr>
          <t>「その他」にチェックを入れた場合に記載してください。</t>
        </r>
      </text>
    </comment>
    <comment ref="L35" authorId="0" shapeId="0" xr:uid="{04917436-91A9-4588-A6E4-E306227A13ED}">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L24" authorId="0" shapeId="0" xr:uid="{3A8D231D-69C8-4805-83FC-8DAF7473A530}">
      <text>
        <r>
          <rPr>
            <b/>
            <sz val="9"/>
            <color indexed="81"/>
            <rFont val="MS P ゴシック"/>
            <family val="3"/>
            <charset val="128"/>
          </rPr>
          <t>「その他」にチェックを入れた場合に記載してください。</t>
        </r>
      </text>
    </comment>
    <comment ref="L26" authorId="0" shapeId="0" xr:uid="{2317C964-1244-4932-8E9A-7AEB3611F429}">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 ref="F63" authorId="0" shapeId="0" xr:uid="{899B8CBD-D214-452A-9A3D-D998B78D9F40}">
      <text>
        <r>
          <rPr>
            <b/>
            <sz val="9"/>
            <color indexed="81"/>
            <rFont val="MS P ゴシック"/>
            <family val="3"/>
            <charset val="128"/>
          </rPr>
          <t>申請の対象とする範囲が建築物の部分の場合には当該部分の床面積を記載してください。
【記入例】
申請の対象とする範囲：複合建築物の非住宅部分全体　床面積　〇〇㎡</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B7" authorId="0" shapeId="0" xr:uid="{BD779BDD-10F8-44D7-ADC0-E71199BEE8CA}">
      <text>
        <r>
          <rPr>
            <b/>
            <sz val="9"/>
            <color indexed="81"/>
            <rFont val="MS P ゴシック"/>
            <family val="3"/>
            <charset val="128"/>
          </rPr>
          <t>住宅部分、非住宅部分それぞれの用途を記載してください。</t>
        </r>
      </text>
    </comment>
    <comment ref="L8" authorId="0" shapeId="0" xr:uid="{2D140954-BEA9-429A-9237-1DE80F7B9041}">
      <text>
        <r>
          <rPr>
            <b/>
            <sz val="9"/>
            <color indexed="81"/>
            <rFont val="MS P ゴシック"/>
            <family val="3"/>
            <charset val="128"/>
          </rPr>
          <t>非住宅部分の用途を選択して下さい</t>
        </r>
      </text>
    </comment>
    <comment ref="L38" authorId="0" shapeId="0" xr:uid="{08F4E159-BC35-4392-AB91-BA3F5A3152E3}">
      <text>
        <r>
          <rPr>
            <b/>
            <sz val="9"/>
            <color indexed="81"/>
            <rFont val="MS P ゴシック"/>
            <family val="3"/>
            <charset val="128"/>
          </rPr>
          <t>「その他」にチェックを入れた場合に記載してください。</t>
        </r>
      </text>
    </comment>
    <comment ref="L40" authorId="0" shapeId="0" xr:uid="{8370C905-765E-471A-AF52-E5D287997F85}">
      <text>
        <r>
          <rPr>
            <b/>
            <sz val="9"/>
            <color indexed="81"/>
            <rFont val="MS P ゴシック"/>
            <family val="3"/>
            <charset val="128"/>
          </rPr>
          <t>再エネ設備の容量の表示を「希望する」とした場合に記載してください。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<sst xmlns="http://schemas.openxmlformats.org/spreadsheetml/2006/main" count="2000" uniqueCount="915">
  <si>
    <t>ＢＥＬＳに係る評価申請書</t>
    <rPh sb="5" eb="6">
      <t>カカワ</t>
    </rPh>
    <rPh sb="7" eb="9">
      <t>ヒョウカ</t>
    </rPh>
    <rPh sb="9" eb="12">
      <t>シンセイショ</t>
    </rPh>
    <phoneticPr fontId="4"/>
  </si>
  <si>
    <t>（第一面）</t>
    <rPh sb="1" eb="2">
      <t>ダイ</t>
    </rPh>
    <rPh sb="2" eb="4">
      <t>イチメン</t>
    </rPh>
    <phoneticPr fontId="4"/>
  </si>
  <si>
    <t>年</t>
    <rPh sb="0" eb="1">
      <t>ネン</t>
    </rPh>
    <phoneticPr fontId="4"/>
  </si>
  <si>
    <t>月</t>
    <rPh sb="0" eb="1">
      <t>ツキ</t>
    </rPh>
    <phoneticPr fontId="4"/>
  </si>
  <si>
    <t>日</t>
    <rPh sb="0" eb="1">
      <t>ヒ</t>
    </rPh>
    <phoneticPr fontId="4"/>
  </si>
  <si>
    <t>申請者の氏名又は名称</t>
    <rPh sb="0" eb="3">
      <t>シンセイシャ</t>
    </rPh>
    <rPh sb="4" eb="6">
      <t>シメイ</t>
    </rPh>
    <rPh sb="6" eb="7">
      <t>マタ</t>
    </rPh>
    <rPh sb="8" eb="10">
      <t>メイショウ</t>
    </rPh>
    <phoneticPr fontId="4"/>
  </si>
  <si>
    <t>代表者の氏名</t>
    <rPh sb="0" eb="3">
      <t>ダイヒョウシャ</t>
    </rPh>
    <rPh sb="4" eb="6">
      <t>シメイ</t>
    </rPh>
    <phoneticPr fontId="4"/>
  </si>
  <si>
    <t xml:space="preserve">    ＢＥＬＳに係る評価の申請をします。</t>
    <rPh sb="9" eb="10">
      <t>カカワ</t>
    </rPh>
    <rPh sb="11" eb="13">
      <t>ヒョウカ</t>
    </rPh>
    <rPh sb="14" eb="16">
      <t>シンセイ</t>
    </rPh>
    <phoneticPr fontId="4"/>
  </si>
  <si>
    <t>　この申請書及び添付図書に記載の事項は、事実に相違ありません。</t>
    <rPh sb="3" eb="5">
      <t>シンセイ</t>
    </rPh>
    <phoneticPr fontId="4"/>
  </si>
  <si>
    <t>※受付欄</t>
    <phoneticPr fontId="4"/>
  </si>
  <si>
    <t>※料金欄</t>
    <phoneticPr fontId="4"/>
  </si>
  <si>
    <t>申請受理者氏名</t>
    <rPh sb="0" eb="2">
      <t>シンセイ</t>
    </rPh>
    <rPh sb="5" eb="7">
      <t>シメイ</t>
    </rPh>
    <phoneticPr fontId="4"/>
  </si>
  <si>
    <t>（第二面）</t>
    <rPh sb="1" eb="2">
      <t>ダイ</t>
    </rPh>
    <rPh sb="2" eb="3">
      <t>２</t>
    </rPh>
    <rPh sb="3" eb="4">
      <t>メン</t>
    </rPh>
    <phoneticPr fontId="4"/>
  </si>
  <si>
    <t>申請者等の概要</t>
    <rPh sb="0" eb="3">
      <t>シンセイシャ</t>
    </rPh>
    <rPh sb="3" eb="4">
      <t>ナド</t>
    </rPh>
    <rPh sb="5" eb="7">
      <t>ガイヨウ</t>
    </rPh>
    <phoneticPr fontId="4"/>
  </si>
  <si>
    <t>【１.申請者】</t>
    <rPh sb="3" eb="6">
      <t>シンセイシャ</t>
    </rPh>
    <phoneticPr fontId="4"/>
  </si>
  <si>
    <t>【氏名又は名称のフリガナ】</t>
    <rPh sb="1" eb="3">
      <t>シメイ</t>
    </rPh>
    <rPh sb="3" eb="4">
      <t>マタ</t>
    </rPh>
    <rPh sb="5" eb="7">
      <t>メイショウ</t>
    </rPh>
    <phoneticPr fontId="4"/>
  </si>
  <si>
    <t>【氏名又は名称】</t>
    <rPh sb="1" eb="3">
      <t>シメイ</t>
    </rPh>
    <rPh sb="3" eb="4">
      <t>マタ</t>
    </rPh>
    <rPh sb="5" eb="7">
      <t>メイショウ</t>
    </rPh>
    <phoneticPr fontId="4"/>
  </si>
  <si>
    <t>【郵便番号】</t>
    <rPh sb="1" eb="5">
      <t>ユウビンバンゴウ</t>
    </rPh>
    <phoneticPr fontId="4"/>
  </si>
  <si>
    <t>【住所】</t>
    <rPh sb="1" eb="3">
      <t>ジュウショ</t>
    </rPh>
    <phoneticPr fontId="4"/>
  </si>
  <si>
    <t>【２.代理者】</t>
    <rPh sb="3" eb="5">
      <t>ダイリ</t>
    </rPh>
    <rPh sb="5" eb="6">
      <t>シャ</t>
    </rPh>
    <phoneticPr fontId="4"/>
  </si>
  <si>
    <t>【３.建築主等】</t>
    <rPh sb="3" eb="5">
      <t>ケンチク</t>
    </rPh>
    <rPh sb="5" eb="6">
      <t>ヌシ</t>
    </rPh>
    <rPh sb="6" eb="7">
      <t>トウ</t>
    </rPh>
    <phoneticPr fontId="4"/>
  </si>
  <si>
    <t>【建築主等と申請物件の利用関係】</t>
    <rPh sb="1" eb="3">
      <t>ケンチク</t>
    </rPh>
    <rPh sb="3" eb="4">
      <t>ヌシ</t>
    </rPh>
    <rPh sb="4" eb="5">
      <t>トウ</t>
    </rPh>
    <rPh sb="6" eb="8">
      <t>シンセイ</t>
    </rPh>
    <rPh sb="8" eb="10">
      <t>ブッケン</t>
    </rPh>
    <rPh sb="11" eb="13">
      <t>リヨウ</t>
    </rPh>
    <rPh sb="13" eb="15">
      <t>カンケイ</t>
    </rPh>
    <phoneticPr fontId="4"/>
  </si>
  <si>
    <t>□</t>
    <phoneticPr fontId="4"/>
  </si>
  <si>
    <t>自己所有物件</t>
    <rPh sb="0" eb="2">
      <t>ジコ</t>
    </rPh>
    <rPh sb="2" eb="4">
      <t>ショユウ</t>
    </rPh>
    <rPh sb="4" eb="6">
      <t>ブッケン</t>
    </rPh>
    <phoneticPr fontId="4"/>
  </si>
  <si>
    <t>賃貸物件</t>
    <rPh sb="0" eb="2">
      <t>チンタイ</t>
    </rPh>
    <rPh sb="2" eb="4">
      <t>ブッケン</t>
    </rPh>
    <phoneticPr fontId="4"/>
  </si>
  <si>
    <t>給与住宅</t>
    <rPh sb="0" eb="2">
      <t>キュウヨ</t>
    </rPh>
    <rPh sb="2" eb="4">
      <t>ジュウタク</t>
    </rPh>
    <phoneticPr fontId="4"/>
  </si>
  <si>
    <t>分譲物件</t>
    <rPh sb="0" eb="2">
      <t>ブンジョウ</t>
    </rPh>
    <rPh sb="2" eb="4">
      <t>ブッケン</t>
    </rPh>
    <phoneticPr fontId="4"/>
  </si>
  <si>
    <t>その他</t>
    <rPh sb="2" eb="3">
      <t>タ</t>
    </rPh>
    <phoneticPr fontId="4"/>
  </si>
  <si>
    <t>【４.設計者等】</t>
    <rPh sb="3" eb="5">
      <t>セッケイ</t>
    </rPh>
    <rPh sb="6" eb="7">
      <t>トウ</t>
    </rPh>
    <phoneticPr fontId="4"/>
  </si>
  <si>
    <t>【資格】</t>
    <rPh sb="1" eb="3">
      <t>シカク</t>
    </rPh>
    <phoneticPr fontId="4"/>
  </si>
  <si>
    <t>（</t>
    <phoneticPr fontId="4"/>
  </si>
  <si>
    <t>)</t>
    <phoneticPr fontId="4"/>
  </si>
  <si>
    <t>建築士</t>
    <rPh sb="0" eb="3">
      <t>ケンチクシ</t>
    </rPh>
    <phoneticPr fontId="4"/>
  </si>
  <si>
    <t>）</t>
    <phoneticPr fontId="4"/>
  </si>
  <si>
    <t>登録</t>
    <rPh sb="0" eb="2">
      <t>トウロク</t>
    </rPh>
    <phoneticPr fontId="4"/>
  </si>
  <si>
    <t>号</t>
    <rPh sb="0" eb="1">
      <t>ゴウ</t>
    </rPh>
    <phoneticPr fontId="4"/>
  </si>
  <si>
    <t>（第三面）</t>
    <rPh sb="1" eb="2">
      <t>ダイ</t>
    </rPh>
    <rPh sb="2" eb="3">
      <t>３</t>
    </rPh>
    <rPh sb="3" eb="4">
      <t>メン</t>
    </rPh>
    <phoneticPr fontId="4"/>
  </si>
  <si>
    <t>建築物に関する事項</t>
    <rPh sb="0" eb="3">
      <t>ケンチクブツ</t>
    </rPh>
    <rPh sb="4" eb="5">
      <t>カン</t>
    </rPh>
    <rPh sb="7" eb="9">
      <t>ジコウ</t>
    </rPh>
    <phoneticPr fontId="4"/>
  </si>
  <si>
    <t>【１．建築物の所在地】</t>
    <rPh sb="3" eb="6">
      <t>ケンチクブツ</t>
    </rPh>
    <rPh sb="7" eb="10">
      <t>ショザイチ</t>
    </rPh>
    <phoneticPr fontId="4"/>
  </si>
  <si>
    <t>【２．該当する地域の区分】</t>
    <rPh sb="3" eb="5">
      <t>ガイトウ</t>
    </rPh>
    <rPh sb="7" eb="9">
      <t>チイキ</t>
    </rPh>
    <rPh sb="10" eb="12">
      <t>クブン</t>
    </rPh>
    <phoneticPr fontId="4"/>
  </si>
  <si>
    <t>）地域</t>
    <rPh sb="1" eb="3">
      <t>チイキ</t>
    </rPh>
    <phoneticPr fontId="4"/>
  </si>
  <si>
    <t>【３．建築物の用途】</t>
    <rPh sb="3" eb="6">
      <t>ケンチクブツ</t>
    </rPh>
    <rPh sb="7" eb="9">
      <t>ヨウト</t>
    </rPh>
    <phoneticPr fontId="4"/>
  </si>
  <si>
    <t>□</t>
  </si>
  <si>
    <t>一戸建ての住宅</t>
    <rPh sb="0" eb="2">
      <t>イッコ</t>
    </rPh>
    <rPh sb="2" eb="3">
      <t>ダ</t>
    </rPh>
    <rPh sb="5" eb="7">
      <t>ジュウタク</t>
    </rPh>
    <phoneticPr fontId="4"/>
  </si>
  <si>
    <t>共同住宅等</t>
    <rPh sb="0" eb="2">
      <t>キョウドウ</t>
    </rPh>
    <rPh sb="2" eb="5">
      <t>ジュウタクナド</t>
    </rPh>
    <phoneticPr fontId="4"/>
  </si>
  <si>
    <t>非住宅建築物</t>
    <rPh sb="0" eb="1">
      <t>ヒ</t>
    </rPh>
    <rPh sb="1" eb="3">
      <t>ジュウタク</t>
    </rPh>
    <rPh sb="3" eb="6">
      <t>ケンチクブツ</t>
    </rPh>
    <phoneticPr fontId="4"/>
  </si>
  <si>
    <t>複合建築物</t>
    <rPh sb="0" eb="2">
      <t>フクゴウ</t>
    </rPh>
    <rPh sb="2" eb="5">
      <t>ケンチクブツ</t>
    </rPh>
    <phoneticPr fontId="4"/>
  </si>
  <si>
    <t>【４．建築物の名称】</t>
    <rPh sb="3" eb="6">
      <t>ケンチクブツ</t>
    </rPh>
    <rPh sb="7" eb="9">
      <t>メイショウ</t>
    </rPh>
    <phoneticPr fontId="4"/>
  </si>
  <si>
    <t>【５．建築物の階数】</t>
    <rPh sb="3" eb="6">
      <t>ケンチクブツ</t>
    </rPh>
    <rPh sb="7" eb="9">
      <t>カイスウ</t>
    </rPh>
    <phoneticPr fontId="4"/>
  </si>
  <si>
    <t>（地上）</t>
    <rPh sb="1" eb="3">
      <t>チジョウ</t>
    </rPh>
    <phoneticPr fontId="4"/>
  </si>
  <si>
    <t>階</t>
    <rPh sb="0" eb="1">
      <t>カイ</t>
    </rPh>
    <phoneticPr fontId="4"/>
  </si>
  <si>
    <t>（地下）</t>
    <rPh sb="1" eb="3">
      <t>チカ</t>
    </rPh>
    <phoneticPr fontId="4"/>
  </si>
  <si>
    <t>【６．建築物の構造】</t>
    <rPh sb="3" eb="6">
      <t>ケンチクブツ</t>
    </rPh>
    <rPh sb="7" eb="9">
      <t>コウゾウ</t>
    </rPh>
    <phoneticPr fontId="4"/>
  </si>
  <si>
    <t>一部</t>
    <rPh sb="0" eb="2">
      <t>イチブ</t>
    </rPh>
    <phoneticPr fontId="4"/>
  </si>
  <si>
    <t>【７．建築物の延べ面積】</t>
    <rPh sb="3" eb="6">
      <t>ケンチクブツ</t>
    </rPh>
    <rPh sb="7" eb="8">
      <t>ノベ</t>
    </rPh>
    <rPh sb="9" eb="11">
      <t>メンセキ</t>
    </rPh>
    <phoneticPr fontId="4"/>
  </si>
  <si>
    <t>㎡</t>
    <phoneticPr fontId="4"/>
  </si>
  <si>
    <t>【８．建築物の新築竣工時期(計画中の場合は予定時期)】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</si>
  <si>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月</t>
    <rPh sb="0" eb="1">
      <t>ガツ</t>
    </rPh>
    <phoneticPr fontId="4"/>
  </si>
  <si>
    <t>【９．申請の対象とする範囲】</t>
    <rPh sb="3" eb="5">
      <t>シンセイ</t>
    </rPh>
    <rPh sb="6" eb="8">
      <t>タイショウ</t>
    </rPh>
    <rPh sb="11" eb="13">
      <t>ハンイ</t>
    </rPh>
    <phoneticPr fontId="4"/>
  </si>
  <si>
    <t>※評価を希望するものにチェックを入れて下さい</t>
    <rPh sb="1" eb="3">
      <t>ヒョウカ</t>
    </rPh>
    <rPh sb="4" eb="6">
      <t>キボウ</t>
    </rPh>
    <rPh sb="16" eb="17">
      <t>イ</t>
    </rPh>
    <rPh sb="19" eb="20">
      <t>クダ</t>
    </rPh>
    <phoneticPr fontId="4"/>
  </si>
  <si>
    <t>（→申請書第四面作成）</t>
    <rPh sb="2" eb="5">
      <t>シンセイショ</t>
    </rPh>
    <rPh sb="5" eb="6">
      <t>ダイ</t>
    </rPh>
    <rPh sb="6" eb="8">
      <t>ヨンメン</t>
    </rPh>
    <rPh sb="8" eb="10">
      <t>サクセイ</t>
    </rPh>
    <phoneticPr fontId="4"/>
  </si>
  <si>
    <t>共同住宅等の住棟（住戸数（</t>
    <rPh sb="0" eb="2">
      <t>キョウドウ</t>
    </rPh>
    <rPh sb="2" eb="5">
      <t>ジュウタクナド</t>
    </rPh>
    <rPh sb="6" eb="8">
      <t>ジュウトウ</t>
    </rPh>
    <phoneticPr fontId="4"/>
  </si>
  <si>
    <t>戸））</t>
    <rPh sb="0" eb="1">
      <t>ト</t>
    </rPh>
    <phoneticPr fontId="4"/>
  </si>
  <si>
    <t>建築物全体（非住宅建築物の全体）</t>
    <rPh sb="0" eb="3">
      <t>ケンチクブツ</t>
    </rPh>
    <rPh sb="3" eb="5">
      <t>ゼンタイ</t>
    </rPh>
    <rPh sb="6" eb="7">
      <t>ヒ</t>
    </rPh>
    <rPh sb="7" eb="9">
      <t>ジュウタク</t>
    </rPh>
    <rPh sb="9" eb="12">
      <t>ケンチクブツ</t>
    </rPh>
    <rPh sb="13" eb="15">
      <t>ゼンタイ</t>
    </rPh>
    <phoneticPr fontId="4"/>
  </si>
  <si>
    <t>建築物全体（複合建築物の全体）（住戸数（</t>
    <rPh sb="0" eb="3">
      <t>ケンチクブツ</t>
    </rPh>
    <rPh sb="3" eb="5">
      <t>ゼンタイ</t>
    </rPh>
    <rPh sb="6" eb="8">
      <t>フクゴウ</t>
    </rPh>
    <rPh sb="8" eb="11">
      <t>ケンチクブツ</t>
    </rPh>
    <rPh sb="12" eb="14">
      <t>ゼンタイ</t>
    </rPh>
    <rPh sb="16" eb="18">
      <t>ジュウコ</t>
    </rPh>
    <rPh sb="18" eb="19">
      <t>スウ</t>
    </rPh>
    <phoneticPr fontId="4"/>
  </si>
  <si>
    <t>住戸（共同住宅等・複合建築物の住戸部分の場合）</t>
    <rPh sb="0" eb="1">
      <t>ジュウ</t>
    </rPh>
    <rPh sb="1" eb="2">
      <t>ト</t>
    </rPh>
    <rPh sb="3" eb="5">
      <t>キョウドウ</t>
    </rPh>
    <rPh sb="5" eb="8">
      <t>ジュウタクナド</t>
    </rPh>
    <rPh sb="9" eb="11">
      <t>フクゴウ</t>
    </rPh>
    <rPh sb="11" eb="14">
      <t>ケンチクブツ</t>
    </rPh>
    <rPh sb="15" eb="17">
      <t>ジュウコ</t>
    </rPh>
    <rPh sb="17" eb="19">
      <t>ブブン</t>
    </rPh>
    <rPh sb="20" eb="22">
      <t>バアイ</t>
    </rPh>
    <phoneticPr fontId="4"/>
  </si>
  <si>
    <t>（建築物全体</t>
    <rPh sb="1" eb="4">
      <t>ケンチクブツ</t>
    </rPh>
    <rPh sb="4" eb="6">
      <t>ゼンタイ</t>
    </rPh>
    <phoneticPr fontId="4"/>
  </si>
  <si>
    <t>戸）のうち評価申請対象住戸</t>
    <rPh sb="0" eb="1">
      <t>ト</t>
    </rPh>
    <rPh sb="5" eb="7">
      <t>ヒョウカ</t>
    </rPh>
    <rPh sb="7" eb="9">
      <t>シンセイ</t>
    </rPh>
    <rPh sb="9" eb="11">
      <t>タイショウ</t>
    </rPh>
    <rPh sb="11" eb="12">
      <t>ジュウ</t>
    </rPh>
    <rPh sb="12" eb="13">
      <t>ト</t>
    </rPh>
    <phoneticPr fontId="4"/>
  </si>
  <si>
    <t>（→申請書第六面作成）</t>
    <rPh sb="2" eb="5">
      <t>シンセイショ</t>
    </rPh>
    <rPh sb="5" eb="6">
      <t>ダイ</t>
    </rPh>
    <rPh sb="6" eb="7">
      <t>ロク</t>
    </rPh>
    <rPh sb="7" eb="8">
      <t>メン</t>
    </rPh>
    <rPh sb="8" eb="10">
      <t>サクセイ</t>
    </rPh>
    <phoneticPr fontId="4"/>
  </si>
  <si>
    <t>住戸（店舗等併用住宅の住戸部分）</t>
    <rPh sb="0" eb="1">
      <t>ジュウ</t>
    </rPh>
    <rPh sb="1" eb="2">
      <t>ト</t>
    </rPh>
    <rPh sb="3" eb="5">
      <t>テンポ</t>
    </rPh>
    <rPh sb="5" eb="6">
      <t>トウ</t>
    </rPh>
    <rPh sb="6" eb="8">
      <t>ヘイヨウ</t>
    </rPh>
    <rPh sb="8" eb="10">
      <t>ジュウタク</t>
    </rPh>
    <rPh sb="11" eb="13">
      <t>ジュウコ</t>
    </rPh>
    <rPh sb="13" eb="15">
      <t>ブブン</t>
    </rPh>
    <phoneticPr fontId="4"/>
  </si>
  <si>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4"/>
  </si>
  <si>
    <t>（→申請書第七面作成）</t>
    <rPh sb="2" eb="5">
      <t>シンセイショ</t>
    </rPh>
    <rPh sb="5" eb="6">
      <t>ダイ</t>
    </rPh>
    <rPh sb="6" eb="7">
      <t>ナナ</t>
    </rPh>
    <rPh sb="7" eb="8">
      <t>メン</t>
    </rPh>
    <rPh sb="8" eb="10">
      <t>サクセイ</t>
    </rPh>
    <phoneticPr fontId="4"/>
  </si>
  <si>
    <t>複合建築物の部分（住宅部分全体）（住戸数（</t>
    <rPh sb="0" eb="2">
      <t>フクゴウ</t>
    </rPh>
    <rPh sb="2" eb="5">
      <t>ケンチクブツ</t>
    </rPh>
    <rPh sb="6" eb="8">
      <t>ブブン</t>
    </rPh>
    <rPh sb="9" eb="11">
      <t>ジュウタク</t>
    </rPh>
    <rPh sb="11" eb="13">
      <t>ブブン</t>
    </rPh>
    <rPh sb="13" eb="15">
      <t>ゼンタイ</t>
    </rPh>
    <phoneticPr fontId="4"/>
  </si>
  <si>
    <t>（→申請書第八面作成）</t>
    <rPh sb="2" eb="5">
      <t>シンセイショ</t>
    </rPh>
    <rPh sb="5" eb="6">
      <t>ダイ</t>
    </rPh>
    <rPh sb="6" eb="7">
      <t>ハチ</t>
    </rPh>
    <rPh sb="7" eb="8">
      <t>メン</t>
    </rPh>
    <rPh sb="8" eb="10">
      <t>サクセイ</t>
    </rPh>
    <phoneticPr fontId="4"/>
  </si>
  <si>
    <t>フロア</t>
    <phoneticPr fontId="4"/>
  </si>
  <si>
    <t>（→申請書第五面作成）</t>
    <rPh sb="2" eb="5">
      <t>シンセイショ</t>
    </rPh>
    <rPh sb="5" eb="6">
      <t>ダイ</t>
    </rPh>
    <rPh sb="6" eb="7">
      <t>ゴ</t>
    </rPh>
    <rPh sb="7" eb="8">
      <t>メン</t>
    </rPh>
    <rPh sb="8" eb="10">
      <t>サクセイ</t>
    </rPh>
    <phoneticPr fontId="4"/>
  </si>
  <si>
    <t>テナント</t>
    <phoneticPr fontId="4"/>
  </si>
  <si>
    <t>建物用途</t>
    <rPh sb="0" eb="2">
      <t>タテモノ</t>
    </rPh>
    <rPh sb="2" eb="4">
      <t>ヨウト</t>
    </rPh>
    <phoneticPr fontId="4"/>
  </si>
  <si>
    <t>※建物用途毎の評価を希望する場合にチェックして下さい</t>
    <rPh sb="1" eb="3">
      <t>タテモノ</t>
    </rPh>
    <rPh sb="3" eb="5">
      <t>ヨウト</t>
    </rPh>
    <rPh sb="5" eb="6">
      <t>ゴト</t>
    </rPh>
    <rPh sb="7" eb="9">
      <t>ヒョウカ</t>
    </rPh>
    <rPh sb="10" eb="12">
      <t>キボウ</t>
    </rPh>
    <rPh sb="14" eb="16">
      <t>バアイ</t>
    </rPh>
    <rPh sb="23" eb="24">
      <t>クダ</t>
    </rPh>
    <phoneticPr fontId="4"/>
  </si>
  <si>
    <t>非住宅用途１</t>
    <rPh sb="0" eb="1">
      <t>ヒ</t>
    </rPh>
    <rPh sb="1" eb="3">
      <t>ジュウタク</t>
    </rPh>
    <rPh sb="3" eb="5">
      <t>ヨウト</t>
    </rPh>
    <phoneticPr fontId="4"/>
  </si>
  <si>
    <t>事務所等</t>
    <rPh sb="0" eb="2">
      <t>ジム</t>
    </rPh>
    <rPh sb="2" eb="3">
      <t>ショ</t>
    </rPh>
    <rPh sb="3" eb="4">
      <t>ナド</t>
    </rPh>
    <phoneticPr fontId="4"/>
  </si>
  <si>
    <t>学校等</t>
    <rPh sb="0" eb="2">
      <t>ガッコウ</t>
    </rPh>
    <rPh sb="2" eb="3">
      <t>ナド</t>
    </rPh>
    <phoneticPr fontId="4"/>
  </si>
  <si>
    <t>工場等</t>
    <rPh sb="0" eb="3">
      <t>コウジョウナド</t>
    </rPh>
    <phoneticPr fontId="4"/>
  </si>
  <si>
    <t>非住宅用途２</t>
    <rPh sb="0" eb="1">
      <t>ヒ</t>
    </rPh>
    <rPh sb="1" eb="3">
      <t>ジュウタク</t>
    </rPh>
    <rPh sb="3" eb="5">
      <t>ヨウト</t>
    </rPh>
    <phoneticPr fontId="4"/>
  </si>
  <si>
    <t>ホテル等</t>
    <rPh sb="3" eb="4">
      <t>トウ</t>
    </rPh>
    <phoneticPr fontId="4"/>
  </si>
  <si>
    <t>病院等</t>
    <rPh sb="0" eb="2">
      <t>ビョウイン</t>
    </rPh>
    <rPh sb="2" eb="3">
      <t>トウ</t>
    </rPh>
    <phoneticPr fontId="4"/>
  </si>
  <si>
    <t>百貨店等</t>
    <rPh sb="0" eb="3">
      <t>ヒャッカテン</t>
    </rPh>
    <rPh sb="3" eb="4">
      <t>トウ</t>
    </rPh>
    <phoneticPr fontId="4"/>
  </si>
  <si>
    <t>飲食店等</t>
    <rPh sb="0" eb="2">
      <t>インショク</t>
    </rPh>
    <rPh sb="2" eb="3">
      <t>テン</t>
    </rPh>
    <rPh sb="3" eb="4">
      <t>トウ</t>
    </rPh>
    <phoneticPr fontId="4"/>
  </si>
  <si>
    <t>集会所等</t>
    <rPh sb="0" eb="3">
      <t>シュウカイジョ</t>
    </rPh>
    <rPh sb="3" eb="4">
      <t>トウ</t>
    </rPh>
    <phoneticPr fontId="4"/>
  </si>
  <si>
    <t>その他部分</t>
    <rPh sb="2" eb="3">
      <t>タ</t>
    </rPh>
    <rPh sb="3" eb="5">
      <t>ブブン</t>
    </rPh>
    <phoneticPr fontId="4"/>
  </si>
  <si>
    <t xml:space="preserve">  （→申請書第四面又は第五面作成）</t>
    <rPh sb="4" eb="7">
      <t>シンセイショ</t>
    </rPh>
    <rPh sb="7" eb="8">
      <t>ダイ</t>
    </rPh>
    <rPh sb="8" eb="10">
      <t>ヨンメン</t>
    </rPh>
    <rPh sb="10" eb="11">
      <t>マタ</t>
    </rPh>
    <rPh sb="12" eb="13">
      <t>ダイ</t>
    </rPh>
    <rPh sb="13" eb="14">
      <t>ゴ</t>
    </rPh>
    <rPh sb="14" eb="15">
      <t>メン</t>
    </rPh>
    <rPh sb="15" eb="17">
      <t>サクセイ</t>
    </rPh>
    <phoneticPr fontId="4"/>
  </si>
  <si>
    <t>【１０．申請対象部分の改修の竣工時期】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</si>
  <si>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日</t>
    <rPh sb="0" eb="1">
      <t>ニチ</t>
    </rPh>
    <phoneticPr fontId="4"/>
  </si>
  <si>
    <t>【１１．備考】</t>
    <rPh sb="4" eb="6">
      <t>ビコウ</t>
    </rPh>
    <rPh sb="6" eb="7">
      <t>ジキ</t>
    </rPh>
    <phoneticPr fontId="4"/>
  </si>
  <si>
    <t>（第四面）</t>
    <rPh sb="1" eb="2">
      <t>ダイ</t>
    </rPh>
    <rPh sb="2" eb="3">
      <t>４</t>
    </rPh>
    <rPh sb="3" eb="4">
      <t>メン</t>
    </rPh>
    <phoneticPr fontId="4"/>
  </si>
  <si>
    <t>申請対象に関する事項（建築物）</t>
    <rPh sb="0" eb="2">
      <t>シンセイ</t>
    </rPh>
    <rPh sb="2" eb="4">
      <t>タイショウ</t>
    </rPh>
    <rPh sb="5" eb="6">
      <t>カン</t>
    </rPh>
    <rPh sb="8" eb="10">
      <t>ジコウ</t>
    </rPh>
    <rPh sb="11" eb="14">
      <t>ケンチクブツ</t>
    </rPh>
    <phoneticPr fontId="4"/>
  </si>
  <si>
    <t>【１．申請対象となる建築物の用途】</t>
    <rPh sb="3" eb="5">
      <t>シンセイ</t>
    </rPh>
    <rPh sb="5" eb="7">
      <t>タイショウ</t>
    </rPh>
    <rPh sb="10" eb="13">
      <t>ケンチクブツ</t>
    </rPh>
    <rPh sb="14" eb="16">
      <t>ヨウト</t>
    </rPh>
    <phoneticPr fontId="4"/>
  </si>
  <si>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</si>
  <si>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【２．申請対象となる建築物の計算対象面積】</t>
    <rPh sb="3" eb="5">
      <t>シンセイ</t>
    </rPh>
    <rPh sb="5" eb="7">
      <t>タイショウ</t>
    </rPh>
    <rPh sb="10" eb="13">
      <t>ケンチクブツ</t>
    </rPh>
    <rPh sb="14" eb="16">
      <t>ケイサン</t>
    </rPh>
    <rPh sb="16" eb="18">
      <t>タイショウ</t>
    </rPh>
    <rPh sb="18" eb="20">
      <t>メンセキ</t>
    </rPh>
    <phoneticPr fontId="4"/>
  </si>
  <si>
    <t>（内、非住宅部分の面積</t>
    <rPh sb="1" eb="2">
      <t>ウチ</t>
    </rPh>
    <rPh sb="3" eb="4">
      <t>ヒ</t>
    </rPh>
    <rPh sb="4" eb="6">
      <t>ジュウタク</t>
    </rPh>
    <rPh sb="6" eb="8">
      <t>ブブン</t>
    </rPh>
    <rPh sb="9" eb="11">
      <t>メンセキ</t>
    </rPh>
    <phoneticPr fontId="4"/>
  </si>
  <si>
    <t>㎡）</t>
    <phoneticPr fontId="4"/>
  </si>
  <si>
    <t>【３．評価手法　（一次エネルギー消費量の計算に用いた方法）】</t>
    <rPh sb="3" eb="5">
      <t>ヒョウカ</t>
    </rPh>
    <rPh sb="5" eb="7">
      <t>シュホウ</t>
    </rPh>
    <rPh sb="9" eb="11">
      <t>イチジ</t>
    </rPh>
    <rPh sb="16" eb="19">
      <t>ショウヒリョウ</t>
    </rPh>
    <rPh sb="20" eb="22">
      <t>ケイサン</t>
    </rPh>
    <rPh sb="23" eb="24">
      <t>モチ</t>
    </rPh>
    <rPh sb="26" eb="28">
      <t>ホウホウ</t>
    </rPh>
    <phoneticPr fontId="4"/>
  </si>
  <si>
    <t>非　住　宅</t>
    <rPh sb="0" eb="1">
      <t>ヒ</t>
    </rPh>
    <rPh sb="2" eb="3">
      <t>ジュウ</t>
    </rPh>
    <rPh sb="4" eb="5">
      <t>タク</t>
    </rPh>
    <phoneticPr fontId="4"/>
  </si>
  <si>
    <t>：</t>
    <phoneticPr fontId="4"/>
  </si>
  <si>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</si>
  <si>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モデル建物法</t>
    <rPh sb="3" eb="5">
      <t>タテモノ</t>
    </rPh>
    <rPh sb="5" eb="6">
      <t>ホウ</t>
    </rPh>
    <phoneticPr fontId="4"/>
  </si>
  <si>
    <t>国土交通大臣が認める方法</t>
    <rPh sb="0" eb="2">
      <t>コクド</t>
    </rPh>
    <rPh sb="2" eb="4">
      <t>コウツウ</t>
    </rPh>
    <rPh sb="4" eb="6">
      <t>ダイジン</t>
    </rPh>
    <rPh sb="7" eb="8">
      <t>ミト</t>
    </rPh>
    <rPh sb="10" eb="12">
      <t>ホウホウ</t>
    </rPh>
    <phoneticPr fontId="4"/>
  </si>
  <si>
    <t>住　　　宅</t>
    <rPh sb="0" eb="1">
      <t>ジュウ</t>
    </rPh>
    <rPh sb="4" eb="5">
      <t>タク</t>
    </rPh>
    <phoneticPr fontId="4"/>
  </si>
  <si>
    <t>性能基準</t>
    <rPh sb="0" eb="2">
      <t>セイノウ</t>
    </rPh>
    <rPh sb="2" eb="4">
      <t>キジュン</t>
    </rPh>
    <phoneticPr fontId="4"/>
  </si>
  <si>
    <t>仕様基準</t>
    <rPh sb="0" eb="2">
      <t>シヨウ</t>
    </rPh>
    <rPh sb="2" eb="4">
      <t>キジュン</t>
    </rPh>
    <phoneticPr fontId="4"/>
  </si>
  <si>
    <t>共同住宅等</t>
    <rPh sb="0" eb="2">
      <t>キョウドウ</t>
    </rPh>
    <rPh sb="2" eb="4">
      <t>ジュウタク</t>
    </rPh>
    <rPh sb="4" eb="5">
      <t>トウ</t>
    </rPh>
    <phoneticPr fontId="4"/>
  </si>
  <si>
    <t>性能基準（※共用部分の評価</t>
    <rPh sb="0" eb="2">
      <t>セイノウ</t>
    </rPh>
    <rPh sb="2" eb="4">
      <t>キジュン</t>
    </rPh>
    <rPh sb="6" eb="8">
      <t>キョウヨウ</t>
    </rPh>
    <rPh sb="8" eb="10">
      <t>ブブン</t>
    </rPh>
    <rPh sb="11" eb="13">
      <t>ヒョウカ</t>
    </rPh>
    <phoneticPr fontId="4"/>
  </si>
  <si>
    <t>対象</t>
    <rPh sb="0" eb="2">
      <t>タイショウ</t>
    </rPh>
    <phoneticPr fontId="4"/>
  </si>
  <si>
    <t>除外）</t>
    <rPh sb="0" eb="2">
      <t>ジョガイ</t>
    </rPh>
    <phoneticPr fontId="4"/>
  </si>
  <si>
    <t>※共用部分が存する場合は、選択してください。</t>
    <rPh sb="1" eb="3">
      <t>キョウヨウ</t>
    </rPh>
    <rPh sb="3" eb="5">
      <t>ブブン</t>
    </rPh>
    <rPh sb="6" eb="7">
      <t>ゾン</t>
    </rPh>
    <rPh sb="9" eb="11">
      <t>バアイ</t>
    </rPh>
    <rPh sb="13" eb="15">
      <t>センタク</t>
    </rPh>
    <phoneticPr fontId="4"/>
  </si>
  <si>
    <t>【４．外皮性能に関する表示】</t>
    <rPh sb="3" eb="5">
      <t>ガイヒ</t>
    </rPh>
    <rPh sb="5" eb="7">
      <t>セイノウ</t>
    </rPh>
    <rPh sb="8" eb="9">
      <t>カン</t>
    </rPh>
    <rPh sb="11" eb="13">
      <t>ヒョウジ</t>
    </rPh>
    <phoneticPr fontId="4"/>
  </si>
  <si>
    <t>適合 ・</t>
    <rPh sb="0" eb="2">
      <t>テキゴウ</t>
    </rPh>
    <phoneticPr fontId="4"/>
  </si>
  <si>
    <t>―</t>
    <phoneticPr fontId="4"/>
  </si>
  <si>
    <t>（不適合及び対象外、又は希望しない（モデル建物法以外））</t>
    <phoneticPr fontId="4"/>
  </si>
  <si>
    <t>・ＢＰＩの値の記載</t>
    <rPh sb="5" eb="6">
      <t>アタイ</t>
    </rPh>
    <rPh sb="7" eb="9">
      <t>キサイ</t>
    </rPh>
    <phoneticPr fontId="4"/>
  </si>
  <si>
    <t>希望する</t>
    <rPh sb="0" eb="2">
      <t>キボウ</t>
    </rPh>
    <phoneticPr fontId="4"/>
  </si>
  <si>
    <t>希望しない</t>
    <rPh sb="0" eb="2">
      <t>キボウ</t>
    </rPh>
    <phoneticPr fontId="4"/>
  </si>
  <si>
    <t>）　</t>
    <phoneticPr fontId="4"/>
  </si>
  <si>
    <t>―（対象外）</t>
    <rPh sb="2" eb="5">
      <t>タイショウガイ</t>
    </rPh>
    <phoneticPr fontId="4"/>
  </si>
  <si>
    <r>
      <t>・Ｕ</t>
    </r>
    <r>
      <rPr>
        <sz val="6"/>
        <rFont val="ＭＳ 明朝"/>
        <family val="1"/>
        <charset val="128"/>
      </rPr>
      <t>Ａ</t>
    </r>
    <r>
      <rPr>
        <sz val="10.5"/>
        <rFont val="ＭＳ 明朝"/>
        <family val="1"/>
        <charset val="128"/>
      </rPr>
      <t>の値の記載</t>
    </r>
    <rPh sb="4" eb="5">
      <t>アタイ</t>
    </rPh>
    <phoneticPr fontId="4"/>
  </si>
  <si>
    <t>（※</t>
    <phoneticPr fontId="4"/>
  </si>
  <si>
    <t>希望する　※</t>
    <rPh sb="0" eb="2">
      <t>キボウ</t>
    </rPh>
    <phoneticPr fontId="4"/>
  </si>
  <si>
    <t>希望しない ）</t>
    <rPh sb="0" eb="2">
      <t>キボウ</t>
    </rPh>
    <phoneticPr fontId="4"/>
  </si>
  <si>
    <r>
      <t>・η</t>
    </r>
    <r>
      <rPr>
        <sz val="6"/>
        <rFont val="ＭＳ 明朝"/>
        <family val="1"/>
        <charset val="128"/>
      </rPr>
      <t>ＡＣ</t>
    </r>
    <r>
      <rPr>
        <sz val="10.5"/>
        <rFont val="ＭＳ 明朝"/>
        <family val="1"/>
        <charset val="128"/>
      </rPr>
      <t>の値の記載</t>
    </r>
    <rPh sb="5" eb="6">
      <t>アタイ</t>
    </rPh>
    <rPh sb="7" eb="9">
      <t>キサイ</t>
    </rPh>
    <phoneticPr fontId="4"/>
  </si>
  <si>
    <t>適合</t>
    <rPh sb="0" eb="2">
      <t>テキゴウ</t>
    </rPh>
    <phoneticPr fontId="4"/>
  </si>
  <si>
    <t>住戸評価</t>
    <phoneticPr fontId="4"/>
  </si>
  <si>
    <t>住棟評価 ）・</t>
    <phoneticPr fontId="4"/>
  </si>
  <si>
    <r>
      <t>※記載を希望する場合は、評価書にＵ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1" eb="3">
      <t>キサイ</t>
    </rPh>
    <rPh sb="4" eb="6">
      <t>キボウ</t>
    </rPh>
    <rPh sb="8" eb="10">
      <t>バアイ</t>
    </rPh>
    <rPh sb="36" eb="39">
      <t>キジュンチ</t>
    </rPh>
    <rPh sb="42" eb="44">
      <t>バアイ</t>
    </rPh>
    <rPh sb="46" eb="48">
      <t>キサイ</t>
    </rPh>
    <phoneticPr fontId="4"/>
  </si>
  <si>
    <t>【５．改修前のＢＥＩの値】</t>
    <rPh sb="3" eb="5">
      <t>カイシュウ</t>
    </rPh>
    <rPh sb="5" eb="6">
      <t>マエ</t>
    </rPh>
    <rPh sb="11" eb="12">
      <t>アタイ</t>
    </rPh>
    <phoneticPr fontId="4"/>
  </si>
  <si>
    <t>記載なし</t>
    <rPh sb="0" eb="2">
      <t>キサイ</t>
    </rPh>
    <phoneticPr fontId="4"/>
  </si>
  <si>
    <t>記載する</t>
    <rPh sb="0" eb="2">
      <t>キサイ</t>
    </rPh>
    <phoneticPr fontId="4"/>
  </si>
  <si>
    <t>（改修前：</t>
    <rPh sb="1" eb="3">
      <t>カイシュウ</t>
    </rPh>
    <rPh sb="3" eb="4">
      <t>マエ</t>
    </rPh>
    <phoneticPr fontId="4"/>
  </si>
  <si>
    <t>【６．「ＺＥＢマーク」に関する表示】</t>
    <rPh sb="12" eb="13">
      <t>カン</t>
    </rPh>
    <rPh sb="15" eb="17">
      <t>ヒョウジ</t>
    </rPh>
    <phoneticPr fontId="4"/>
  </si>
  <si>
    <t>記載しない</t>
    <rPh sb="0" eb="2">
      <t>キサイ</t>
    </rPh>
    <phoneticPr fontId="4"/>
  </si>
  <si>
    <t>『ＺＥＢ』</t>
    <phoneticPr fontId="4"/>
  </si>
  <si>
    <t>Ｎｅａｒｌｙ　ＺＥＢ</t>
    <phoneticPr fontId="4"/>
  </si>
  <si>
    <t>ＺＥＢ　Ｒｅａｄｙ</t>
  </si>
  <si>
    <t>ＺＥＢ　Ｏｒｉｅｎｔｅｄ</t>
    <phoneticPr fontId="4"/>
  </si>
  <si>
    <t>【７．「ＺＥＨマーク」、「ゼロエネ相当」等に関する表示】</t>
    <rPh sb="17" eb="19">
      <t>ソウトウ</t>
    </rPh>
    <rPh sb="20" eb="21">
      <t>トウ</t>
    </rPh>
    <rPh sb="22" eb="23">
      <t>カン</t>
    </rPh>
    <rPh sb="25" eb="27">
      <t>ヒョウジ</t>
    </rPh>
    <phoneticPr fontId="4"/>
  </si>
  <si>
    <t>申請書選択肢は評価書の表示項目。カッコ書きは表示マーク。</t>
    <phoneticPr fontId="4"/>
  </si>
  <si>
    <t>【共通】</t>
    <rPh sb="1" eb="3">
      <t>キョウツウ</t>
    </rPh>
    <phoneticPr fontId="4"/>
  </si>
  <si>
    <t>【住宅】</t>
    <rPh sb="1" eb="3">
      <t>ジュウタク</t>
    </rPh>
    <phoneticPr fontId="4"/>
  </si>
  <si>
    <r>
      <t>『ＺＥＨ』</t>
    </r>
    <r>
      <rPr>
        <sz val="8"/>
        <rFont val="ＭＳ 明朝"/>
        <family val="1"/>
        <charset val="128"/>
      </rPr>
      <t>（ ZEHマーク＋「ゼロエネ相当」）</t>
    </r>
    <phoneticPr fontId="4"/>
  </si>
  <si>
    <r>
      <t>Ｎｅａｒｌｙ　ＺＥＨ</t>
    </r>
    <r>
      <rPr>
        <sz val="8"/>
        <rFont val="ＭＳ 明朝"/>
        <family val="1"/>
        <charset val="128"/>
      </rPr>
      <t>（ ZEHマーク）</t>
    </r>
    <phoneticPr fontId="4"/>
  </si>
  <si>
    <r>
      <t>ＺＥＨ　Ｏｒｉｅｎｔｅｄ</t>
    </r>
    <r>
      <rPr>
        <sz val="8"/>
        <rFont val="ＭＳ 明朝"/>
        <family val="1"/>
        <charset val="128"/>
      </rPr>
      <t>（ ZEHマーク）</t>
    </r>
    <phoneticPr fontId="4"/>
  </si>
  <si>
    <t>ゼロエネ相当</t>
    <rPh sb="4" eb="6">
      <t>ソウトウ</t>
    </rPh>
    <phoneticPr fontId="4"/>
  </si>
  <si>
    <t>【住棟】</t>
    <rPh sb="1" eb="3">
      <t>ジュウトウ</t>
    </rPh>
    <phoneticPr fontId="4"/>
  </si>
  <si>
    <r>
      <t>『ＺＥＨ-Ｍ』</t>
    </r>
    <r>
      <rPr>
        <sz val="8"/>
        <rFont val="ＭＳ 明朝"/>
        <family val="1"/>
        <charset val="128"/>
      </rPr>
      <t>（ ZEH-Mマーク）</t>
    </r>
    <phoneticPr fontId="4"/>
  </si>
  <si>
    <r>
      <t>Ｎｅａｒｌｙ　ＺＥＨ-Ｍ</t>
    </r>
    <r>
      <rPr>
        <sz val="8"/>
        <rFont val="ＭＳ 明朝"/>
        <family val="1"/>
        <charset val="128"/>
      </rPr>
      <t>（ ZEH-Mマーク）</t>
    </r>
    <phoneticPr fontId="4"/>
  </si>
  <si>
    <r>
      <t>ＺＥＨ-Ｍ　Ｒｅａｄｙ</t>
    </r>
    <r>
      <rPr>
        <sz val="8"/>
        <rFont val="ＭＳ 明朝"/>
        <family val="1"/>
        <charset val="128"/>
      </rPr>
      <t>（ ZEH-Mマーク）</t>
    </r>
    <phoneticPr fontId="4"/>
  </si>
  <si>
    <r>
      <t>ＺＥＨ-Ｍ　Ｏｒｉｅｎｔｅｄ</t>
    </r>
    <r>
      <rPr>
        <sz val="8"/>
        <rFont val="ＭＳ 明朝"/>
        <family val="1"/>
        <charset val="128"/>
      </rPr>
      <t>（ZEH-Mマーク）</t>
    </r>
    <phoneticPr fontId="4"/>
  </si>
  <si>
    <t>【８．参考情報】</t>
    <rPh sb="3" eb="5">
      <t>サンコウ</t>
    </rPh>
    <rPh sb="5" eb="7">
      <t>ジョウホウ</t>
    </rPh>
    <phoneticPr fontId="4"/>
  </si>
  <si>
    <t>二次エネルギー消費量等に関する項目以外の情報（注意4⑪）</t>
    <rPh sb="0" eb="2">
      <t>ニジ</t>
    </rPh>
    <rPh sb="7" eb="10">
      <t>ショウヒリョウ</t>
    </rPh>
    <rPh sb="10" eb="11">
      <t>トウ</t>
    </rPh>
    <rPh sb="12" eb="13">
      <t>カン</t>
    </rPh>
    <rPh sb="15" eb="17">
      <t>コウモク</t>
    </rPh>
    <rPh sb="17" eb="19">
      <t>イガイ</t>
    </rPh>
    <rPh sb="20" eb="22">
      <t>ジョウホウ</t>
    </rPh>
    <rPh sb="23" eb="25">
      <t>チュウイ</t>
    </rPh>
    <phoneticPr fontId="4"/>
  </si>
  <si>
    <t>別紙による</t>
    <rPh sb="0" eb="2">
      <t>ベッシ</t>
    </rPh>
    <phoneticPr fontId="4"/>
  </si>
  <si>
    <t>【９．一戸建ての住宅でＺＥＨ　Ｏｒｉｅｎｔｅｄの場合に申告する事項】</t>
    <rPh sb="3" eb="5">
      <t>イッコ</t>
    </rPh>
    <rPh sb="5" eb="6">
      <t>ダ</t>
    </rPh>
    <rPh sb="8" eb="10">
      <t>ジュウタク</t>
    </rPh>
    <rPh sb="24" eb="26">
      <t>バアイ</t>
    </rPh>
    <rPh sb="27" eb="29">
      <t>シンコク</t>
    </rPh>
    <rPh sb="31" eb="33">
      <t>ジコウ</t>
    </rPh>
    <phoneticPr fontId="4"/>
  </si>
  <si>
    <t>ＺＥＨ　Ｏｒｉｅｎｔｅｄの要件（注意4⑫）に適合する</t>
    <rPh sb="13" eb="15">
      <t>ヨウケン</t>
    </rPh>
    <rPh sb="16" eb="18">
      <t>チュウイ</t>
    </rPh>
    <rPh sb="22" eb="24">
      <t>テキゴウ</t>
    </rPh>
    <phoneticPr fontId="4"/>
  </si>
  <si>
    <t>【１０．ＺＥＢ　Ｏｒｉｅｎｔｅｄの場合に申告する事項】</t>
    <rPh sb="17" eb="19">
      <t>バアイ</t>
    </rPh>
    <rPh sb="20" eb="22">
      <t>シンコク</t>
    </rPh>
    <rPh sb="24" eb="26">
      <t>ジコウ</t>
    </rPh>
    <phoneticPr fontId="4"/>
  </si>
  <si>
    <t>ＺＥＢ　Ｏｒｉｅｎｔｅｄの要件（注意4⑬）に適合する</t>
    <rPh sb="13" eb="15">
      <t>ヨウケン</t>
    </rPh>
    <rPh sb="16" eb="18">
      <t>チュウイ</t>
    </rPh>
    <rPh sb="22" eb="24">
      <t>テキゴウ</t>
    </rPh>
    <phoneticPr fontId="4"/>
  </si>
  <si>
    <t>　導入する未評価技術の申告（※）　（１以上を選択）</t>
    <rPh sb="1" eb="3">
      <t>ドウニュウ</t>
    </rPh>
    <rPh sb="5" eb="6">
      <t>ミ</t>
    </rPh>
    <rPh sb="6" eb="8">
      <t>ヒョウカ</t>
    </rPh>
    <rPh sb="8" eb="10">
      <t>ギジュツ</t>
    </rPh>
    <rPh sb="11" eb="13">
      <t>シンコク</t>
    </rPh>
    <rPh sb="19" eb="21">
      <t>イジョウ</t>
    </rPh>
    <rPh sb="22" eb="24">
      <t>センタク</t>
    </rPh>
    <phoneticPr fontId="4"/>
  </si>
  <si>
    <r>
      <t>CO</t>
    </r>
    <r>
      <rPr>
        <sz val="8"/>
        <rFont val="ＭＳ 明朝"/>
        <family val="1"/>
        <charset val="128"/>
      </rPr>
      <t>2</t>
    </r>
    <r>
      <rPr>
        <sz val="10.5"/>
        <rFont val="ＭＳ 明朝"/>
        <family val="1"/>
        <charset val="128"/>
      </rPr>
      <t>濃度による外気量制御</t>
    </r>
    <rPh sb="3" eb="5">
      <t>ノウド</t>
    </rPh>
    <rPh sb="8" eb="10">
      <t>ガイキ</t>
    </rPh>
    <rPh sb="10" eb="11">
      <t>リョウ</t>
    </rPh>
    <rPh sb="11" eb="13">
      <t>セイギョ</t>
    </rPh>
    <phoneticPr fontId="4"/>
  </si>
  <si>
    <t>自然換気システム</t>
    <rPh sb="0" eb="2">
      <t>シゼン</t>
    </rPh>
    <rPh sb="2" eb="4">
      <t>カンキ</t>
    </rPh>
    <phoneticPr fontId="4"/>
  </si>
  <si>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6">
      <t>サ</t>
    </rPh>
    <rPh sb="26" eb="27">
      <t>アツ</t>
    </rPh>
    <rPh sb="27" eb="29">
      <t>セイギョ</t>
    </rPh>
    <rPh sb="30" eb="32">
      <t>ソウスイ</t>
    </rPh>
    <rPh sb="32" eb="33">
      <t>アツ</t>
    </rPh>
    <rPh sb="33" eb="34">
      <t>チカラ</t>
    </rPh>
    <rPh sb="34" eb="36">
      <t>セッテイ</t>
    </rPh>
    <rPh sb="36" eb="38">
      <t>セイギョ</t>
    </rPh>
    <rPh sb="38" eb="39">
      <t>トウ</t>
    </rPh>
    <phoneticPr fontId="4"/>
  </si>
  <si>
    <t>空調ファン制御の高度化（VAV、適正容量分割等）</t>
    <rPh sb="0" eb="2">
      <t>クウチョウ</t>
    </rPh>
    <rPh sb="5" eb="7">
      <t>セイギョ</t>
    </rPh>
    <rPh sb="8" eb="11">
      <t>コウドカ</t>
    </rPh>
    <rPh sb="16" eb="18">
      <t>テキセイ</t>
    </rPh>
    <rPh sb="18" eb="20">
      <t>ヨウリョウ</t>
    </rPh>
    <rPh sb="20" eb="22">
      <t>ブンカツ</t>
    </rPh>
    <rPh sb="22" eb="23">
      <t>トウ</t>
    </rPh>
    <phoneticPr fontId="4"/>
  </si>
  <si>
    <t>冷却塔ファン・インバータ制御</t>
    <rPh sb="0" eb="3">
      <t>レイキャクトウ</t>
    </rPh>
    <rPh sb="12" eb="14">
      <t>セイギョ</t>
    </rPh>
    <phoneticPr fontId="4"/>
  </si>
  <si>
    <t>照明のゾーニング制御</t>
    <rPh sb="0" eb="2">
      <t>ショウメイ</t>
    </rPh>
    <rPh sb="8" eb="10">
      <t>セイギョ</t>
    </rPh>
    <phoneticPr fontId="4"/>
  </si>
  <si>
    <t>フリークーリングシステム</t>
    <phoneticPr fontId="4"/>
  </si>
  <si>
    <t>デシカント空調システム</t>
    <rPh sb="5" eb="7">
      <t>クウチョウ</t>
    </rPh>
    <phoneticPr fontId="4"/>
  </si>
  <si>
    <t>クール・ヒートトレンチシステム</t>
    <phoneticPr fontId="4"/>
  </si>
  <si>
    <t>ハイブリッド給湯システム等</t>
    <rPh sb="6" eb="8">
      <t>キュウトウ</t>
    </rPh>
    <rPh sb="12" eb="13">
      <t>トウ</t>
    </rPh>
    <phoneticPr fontId="4"/>
  </si>
  <si>
    <t>地中熱利用の高度化（給湯ヒートポンプ、オープンループ方式、地中熱直接利用等）</t>
    <rPh sb="0" eb="2">
      <t>チチュウ</t>
    </rPh>
    <rPh sb="2" eb="3">
      <t>ネツ</t>
    </rPh>
    <rPh sb="3" eb="5">
      <t>リヨウ</t>
    </rPh>
    <rPh sb="6" eb="8">
      <t>コウド</t>
    </rPh>
    <rPh sb="8" eb="9">
      <t>カ</t>
    </rPh>
    <rPh sb="10" eb="12">
      <t>キュウトウ</t>
    </rPh>
    <rPh sb="26" eb="28">
      <t>ホウシキ</t>
    </rPh>
    <rPh sb="29" eb="31">
      <t>チチュウ</t>
    </rPh>
    <rPh sb="31" eb="32">
      <t>ネツ</t>
    </rPh>
    <rPh sb="32" eb="34">
      <t>チョクセツ</t>
    </rPh>
    <rPh sb="34" eb="36">
      <t>リヨウ</t>
    </rPh>
    <rPh sb="36" eb="37">
      <t>トウ</t>
    </rPh>
    <phoneticPr fontId="4"/>
  </si>
  <si>
    <t>コージェネレーション設備の高度化(吸収式冷凍機への蒸気利用、燃料電池、エネルギーの面的利用等)</t>
    <rPh sb="10" eb="12">
      <t>セツビ</t>
    </rPh>
    <rPh sb="13" eb="15">
      <t>コウド</t>
    </rPh>
    <rPh sb="15" eb="16">
      <t>カ</t>
    </rPh>
    <phoneticPr fontId="4"/>
  </si>
  <si>
    <t>自然採光システム</t>
    <rPh sb="0" eb="2">
      <t>シゼン</t>
    </rPh>
    <rPh sb="2" eb="4">
      <t>サイコウ</t>
    </rPh>
    <phoneticPr fontId="4"/>
  </si>
  <si>
    <t>超高効率変圧器</t>
    <rPh sb="0" eb="1">
      <t>チョウ</t>
    </rPh>
    <rPh sb="1" eb="4">
      <t>コウコウリツ</t>
    </rPh>
    <rPh sb="4" eb="7">
      <t>ヘンアツキ</t>
    </rPh>
    <phoneticPr fontId="4"/>
  </si>
  <si>
    <t>熱回収ヒートポンプ</t>
    <phoneticPr fontId="4"/>
  </si>
  <si>
    <t>ＺＥＨ　Ｏｒｉｅｎｔｅｄの表示を希望する場合、建設地が該当する地域</t>
    <rPh sb="13" eb="15">
      <t>ヒョウジ</t>
    </rPh>
    <rPh sb="16" eb="18">
      <t>キボウ</t>
    </rPh>
    <rPh sb="20" eb="22">
      <t>バアイ</t>
    </rPh>
    <rPh sb="23" eb="26">
      <t>ケンセツチ</t>
    </rPh>
    <rPh sb="27" eb="29">
      <t>ガイトウ</t>
    </rPh>
    <rPh sb="31" eb="33">
      <t>チイキ</t>
    </rPh>
    <phoneticPr fontId="4"/>
  </si>
  <si>
    <t>都市部狭小地</t>
    <rPh sb="0" eb="3">
      <t>トシブ</t>
    </rPh>
    <rPh sb="3" eb="5">
      <t>キョウショウ</t>
    </rPh>
    <rPh sb="5" eb="6">
      <t>チ</t>
    </rPh>
    <phoneticPr fontId="4"/>
  </si>
  <si>
    <t>多雪地域</t>
    <rPh sb="0" eb="2">
      <t>タセツ</t>
    </rPh>
    <rPh sb="2" eb="4">
      <t>チイキ</t>
    </rPh>
    <phoneticPr fontId="4"/>
  </si>
  <si>
    <t>（第五面）</t>
    <rPh sb="1" eb="2">
      <t>ダイ</t>
    </rPh>
    <rPh sb="2" eb="3">
      <t>５</t>
    </rPh>
    <rPh sb="3" eb="4">
      <t>メン</t>
    </rPh>
    <phoneticPr fontId="4"/>
  </si>
  <si>
    <t>申請対象に関する事項（非住宅の部分）</t>
    <rPh sb="0" eb="2">
      <t>シンセイ</t>
    </rPh>
    <rPh sb="2" eb="4">
      <t>タイショウ</t>
    </rPh>
    <rPh sb="5" eb="6">
      <t>カン</t>
    </rPh>
    <rPh sb="8" eb="10">
      <t>ジコウ</t>
    </rPh>
    <rPh sb="11" eb="12">
      <t>ヒ</t>
    </rPh>
    <rPh sb="12" eb="14">
      <t>ジュウタク</t>
    </rPh>
    <rPh sb="15" eb="17">
      <t>ブブン</t>
    </rPh>
    <phoneticPr fontId="4"/>
  </si>
  <si>
    <t>【１．申請対象となる非住宅の部分の名称】</t>
    <rPh sb="3" eb="5">
      <t>シンセイ</t>
    </rPh>
    <rPh sb="5" eb="7">
      <t>タイショウ</t>
    </rPh>
    <rPh sb="10" eb="11">
      <t>ヒ</t>
    </rPh>
    <rPh sb="11" eb="13">
      <t>ジュウタク</t>
    </rPh>
    <rPh sb="14" eb="16">
      <t>ブブン</t>
    </rPh>
    <rPh sb="17" eb="19">
      <t>メイショウ</t>
    </rPh>
    <phoneticPr fontId="4"/>
  </si>
  <si>
    <t>【２．申請対象となる非住宅の部分の用途】</t>
    <rPh sb="3" eb="5">
      <t>シンセイ</t>
    </rPh>
    <rPh sb="5" eb="7">
      <t>タイショウ</t>
    </rPh>
    <rPh sb="10" eb="11">
      <t>ヒ</t>
    </rPh>
    <rPh sb="11" eb="13">
      <t>ジュウタク</t>
    </rPh>
    <rPh sb="14" eb="16">
      <t>ブブン</t>
    </rPh>
    <rPh sb="15" eb="16">
      <t>タテベ</t>
    </rPh>
    <rPh sb="17" eb="19">
      <t>ヨウト</t>
    </rPh>
    <phoneticPr fontId="4"/>
  </si>
  <si>
    <t>【３．申請対象となる非住宅の部分の存する階】</t>
    <rPh sb="3" eb="5">
      <t>シンセイ</t>
    </rPh>
    <rPh sb="5" eb="7">
      <t>タイショウ</t>
    </rPh>
    <rPh sb="10" eb="11">
      <t>ヒ</t>
    </rPh>
    <rPh sb="11" eb="13">
      <t>ジュウタク</t>
    </rPh>
    <rPh sb="14" eb="16">
      <t>ブブン</t>
    </rPh>
    <rPh sb="15" eb="16">
      <t>タテベ</t>
    </rPh>
    <rPh sb="17" eb="18">
      <t>ゾン</t>
    </rPh>
    <rPh sb="20" eb="21">
      <t>カイ</t>
    </rPh>
    <phoneticPr fontId="4"/>
  </si>
  <si>
    <t>【４．申請対象となる非住宅の部分の計算対象面積】</t>
    <rPh sb="3" eb="5">
      <t>シンセイ</t>
    </rPh>
    <rPh sb="5" eb="7">
      <t>タイショウ</t>
    </rPh>
    <rPh sb="10" eb="11">
      <t>ヒ</t>
    </rPh>
    <rPh sb="11" eb="13">
      <t>ジュウタク</t>
    </rPh>
    <rPh sb="14" eb="16">
      <t>ブブン</t>
    </rPh>
    <rPh sb="17" eb="19">
      <t>ケイサン</t>
    </rPh>
    <rPh sb="19" eb="21">
      <t>タイショウ</t>
    </rPh>
    <rPh sb="21" eb="23">
      <t>メンセキ</t>
    </rPh>
    <phoneticPr fontId="4"/>
  </si>
  <si>
    <t>【５．評価手法（一次エネルギー消費量の計算に用いた方法）】</t>
    <rPh sb="3" eb="5">
      <t>ヒョウカ</t>
    </rPh>
    <rPh sb="5" eb="7">
      <t>シュホウ</t>
    </rPh>
    <rPh sb="8" eb="10">
      <t>イチジ</t>
    </rPh>
    <rPh sb="15" eb="18">
      <t>ショウヒリョウ</t>
    </rPh>
    <rPh sb="19" eb="21">
      <t>ケイサン</t>
    </rPh>
    <rPh sb="22" eb="23">
      <t>モチ</t>
    </rPh>
    <rPh sb="25" eb="27">
      <t>ホウホウ</t>
    </rPh>
    <phoneticPr fontId="4"/>
  </si>
  <si>
    <t>【６．外皮性能に関する表示】</t>
    <rPh sb="3" eb="5">
      <t>ガイヒ</t>
    </rPh>
    <rPh sb="5" eb="7">
      <t>セイノウ</t>
    </rPh>
    <rPh sb="8" eb="9">
      <t>カン</t>
    </rPh>
    <rPh sb="11" eb="13">
      <t>ヒョウジ</t>
    </rPh>
    <phoneticPr fontId="4"/>
  </si>
  <si>
    <t>非住宅：</t>
    <rPh sb="0" eb="1">
      <t>ヒ</t>
    </rPh>
    <rPh sb="1" eb="3">
      <t>ジュウタク</t>
    </rPh>
    <phoneticPr fontId="4"/>
  </si>
  <si>
    <t>―（不適合及び対象外、又は希望しない（モデル建物法以外））</t>
    <phoneticPr fontId="4"/>
  </si>
  <si>
    <t>・ＢＰＩの値の記載（</t>
    <rPh sb="5" eb="6">
      <t>アタイ</t>
    </rPh>
    <rPh sb="7" eb="9">
      <t>キサイ</t>
    </rPh>
    <phoneticPr fontId="4"/>
  </si>
  <si>
    <t>【７．改修前のＢＥＩの値】</t>
    <rPh sb="3" eb="5">
      <t>カイシュウ</t>
    </rPh>
    <rPh sb="5" eb="6">
      <t>マエ</t>
    </rPh>
    <rPh sb="11" eb="12">
      <t>アタイ</t>
    </rPh>
    <phoneticPr fontId="4"/>
  </si>
  <si>
    <t>記載する（改修前：</t>
    <rPh sb="0" eb="2">
      <t>キサイ</t>
    </rPh>
    <phoneticPr fontId="4"/>
  </si>
  <si>
    <t>）　　</t>
    <phoneticPr fontId="4"/>
  </si>
  <si>
    <t>【８．「ＺＥＢマーク」に関する表示】</t>
    <rPh sb="12" eb="13">
      <t>カン</t>
    </rPh>
    <rPh sb="15" eb="17">
      <t>ヒョウジ</t>
    </rPh>
    <phoneticPr fontId="4"/>
  </si>
  <si>
    <t>※第三面【9.申請の対象とする範囲】が、</t>
    <rPh sb="1" eb="2">
      <t>ダイ</t>
    </rPh>
    <rPh sb="2" eb="4">
      <t>サンメン</t>
    </rPh>
    <rPh sb="7" eb="9">
      <t>シンセイ</t>
    </rPh>
    <rPh sb="10" eb="12">
      <t>タイショウ</t>
    </rPh>
    <rPh sb="15" eb="17">
      <t>ハンイ</t>
    </rPh>
    <phoneticPr fontId="4"/>
  </si>
  <si>
    <t xml:space="preserve"> 「建物用途」の場合のみ選択</t>
    <rPh sb="8" eb="10">
      <t>バアイ</t>
    </rPh>
    <rPh sb="12" eb="14">
      <t>センタク</t>
    </rPh>
    <phoneticPr fontId="4"/>
  </si>
  <si>
    <t>【９．参考情報】二次エネルギー消費量等に関する項目以外の情報（注意5⑧）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</si>
  <si>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第四面の参考情報と同じ内容とする</t>
    <rPh sb="0" eb="1">
      <t>ダイ</t>
    </rPh>
    <rPh sb="1" eb="3">
      <t>ヨンメン</t>
    </rPh>
    <rPh sb="4" eb="6">
      <t>サンコウ</t>
    </rPh>
    <rPh sb="6" eb="8">
      <t>ジョウホウ</t>
    </rPh>
    <rPh sb="9" eb="10">
      <t>オナ</t>
    </rPh>
    <rPh sb="11" eb="13">
      <t>ナイヨウ</t>
    </rPh>
    <phoneticPr fontId="4"/>
  </si>
  <si>
    <t>ＺＥＢ　Ｏｒｉｅｎｔｅｄの要件（注意5⑨）に適合する</t>
    <rPh sb="13" eb="15">
      <t>ヨウケン</t>
    </rPh>
    <rPh sb="16" eb="18">
      <t>チュウイ</t>
    </rPh>
    <rPh sb="22" eb="24">
      <t>テキゴウ</t>
    </rPh>
    <phoneticPr fontId="4"/>
  </si>
  <si>
    <t>超高効率変圧器</t>
    <phoneticPr fontId="4"/>
  </si>
  <si>
    <t>（第六面）</t>
    <rPh sb="1" eb="2">
      <t>ダイ</t>
    </rPh>
    <rPh sb="2" eb="3">
      <t>ロク</t>
    </rPh>
    <rPh sb="3" eb="4">
      <t>メン</t>
    </rPh>
    <phoneticPr fontId="4"/>
  </si>
  <si>
    <t>申請対象に関する事項（住戸）</t>
    <rPh sb="0" eb="2">
      <t>シンセイ</t>
    </rPh>
    <rPh sb="2" eb="4">
      <t>タイショウ</t>
    </rPh>
    <rPh sb="5" eb="6">
      <t>カン</t>
    </rPh>
    <rPh sb="8" eb="10">
      <t>ジコウ</t>
    </rPh>
    <rPh sb="11" eb="13">
      <t>ジュウコ</t>
    </rPh>
    <phoneticPr fontId="4"/>
  </si>
  <si>
    <t>【１．申請対象となる住戸の名称】</t>
    <rPh sb="3" eb="5">
      <t>シンセイ</t>
    </rPh>
    <rPh sb="5" eb="7">
      <t>タイショウ</t>
    </rPh>
    <rPh sb="10" eb="12">
      <t>ジュウコ</t>
    </rPh>
    <rPh sb="13" eb="15">
      <t>メイショウ</t>
    </rPh>
    <phoneticPr fontId="4"/>
  </si>
  <si>
    <t>【２．申請対象となる住戸の存する建築物の用途】</t>
    <rPh sb="3" eb="5">
      <t>シンセイ</t>
    </rPh>
    <rPh sb="5" eb="7">
      <t>タイショウ</t>
    </rPh>
    <rPh sb="10" eb="12">
      <t>ジュウコ</t>
    </rPh>
    <rPh sb="13" eb="14">
      <t>ゾン</t>
    </rPh>
    <rPh sb="16" eb="19">
      <t>ケンチクブツ</t>
    </rPh>
    <rPh sb="20" eb="22">
      <t>ヨウト</t>
    </rPh>
    <phoneticPr fontId="4"/>
  </si>
  <si>
    <t>（建築基準法施行規則（昭和25年建設省令第40号）別紙の表の用途の区分）</t>
    <rPh sb="1" eb="3">
      <t>ケンチク</t>
    </rPh>
    <rPh sb="3" eb="6">
      <t>キジュンホウ</t>
    </rPh>
    <rPh sb="6" eb="8">
      <t>シコウ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4"/>
  </si>
  <si>
    <t>【３．申請対象となる住戸が存する階】</t>
    <rPh sb="3" eb="5">
      <t>シンセイ</t>
    </rPh>
    <rPh sb="5" eb="7">
      <t>タイショウ</t>
    </rPh>
    <rPh sb="10" eb="12">
      <t>ジュウコ</t>
    </rPh>
    <rPh sb="13" eb="14">
      <t>ゾン</t>
    </rPh>
    <rPh sb="16" eb="17">
      <t>カイ</t>
    </rPh>
    <phoneticPr fontId="4"/>
  </si>
  <si>
    <t>【４．申請対象となる住戸の計算対象面積】</t>
    <rPh sb="3" eb="5">
      <t>シンセイ</t>
    </rPh>
    <rPh sb="5" eb="7">
      <t>タイショウ</t>
    </rPh>
    <rPh sb="10" eb="12">
      <t>ジュウコ</t>
    </rPh>
    <rPh sb="13" eb="15">
      <t>ケイサン</t>
    </rPh>
    <rPh sb="15" eb="17">
      <t>タイショウ</t>
    </rPh>
    <rPh sb="17" eb="19">
      <t>メンセキ</t>
    </rPh>
    <phoneticPr fontId="4"/>
  </si>
  <si>
    <t>住宅：</t>
    <rPh sb="0" eb="2">
      <t>ジュウタク</t>
    </rPh>
    <phoneticPr fontId="4"/>
  </si>
  <si>
    <r>
      <t>―</t>
    </r>
    <r>
      <rPr>
        <sz val="10"/>
        <rFont val="ＭＳ 明朝"/>
        <family val="1"/>
        <charset val="128"/>
      </rPr>
      <t>（対象外）</t>
    </r>
    <rPh sb="2" eb="5">
      <t>タイショウガイ</t>
    </rPh>
    <phoneticPr fontId="4"/>
  </si>
  <si>
    <r>
      <t>※評価書にはＵ</t>
    </r>
    <r>
      <rPr>
        <sz val="6"/>
        <rFont val="ＭＳ 明朝"/>
        <family val="1"/>
        <charset val="128"/>
      </rPr>
      <t>Ａ</t>
    </r>
    <r>
      <rPr>
        <sz val="8"/>
        <rFont val="ＭＳ 明朝"/>
        <family val="1"/>
        <charset val="128"/>
      </rPr>
      <t>･η</t>
    </r>
    <r>
      <rPr>
        <sz val="6"/>
        <rFont val="ＭＳ 明朝"/>
        <family val="1"/>
        <charset val="128"/>
      </rPr>
      <t>ＡＣ</t>
    </r>
    <r>
      <rPr>
        <sz val="8"/>
        <rFont val="ＭＳ 明朝"/>
        <family val="1"/>
        <charset val="128"/>
      </rPr>
      <t>いずれかを記載します。また、基準値がない場合には記載ができません。</t>
    </r>
    <rPh sb="26" eb="29">
      <t>キジュンチ</t>
    </rPh>
    <rPh sb="32" eb="34">
      <t>バアイ</t>
    </rPh>
    <rPh sb="36" eb="38">
      <t>キサイ</t>
    </rPh>
    <phoneticPr fontId="4"/>
  </si>
  <si>
    <t>記載する　　（改修前：</t>
    <rPh sb="0" eb="2">
      <t>キサイ</t>
    </rPh>
    <phoneticPr fontId="4"/>
  </si>
  <si>
    <t>【８．「ＺＥＨマーク」、「ゼロエネ相当」等に関する表示】</t>
    <rPh sb="17" eb="19">
      <t>ソウトウ</t>
    </rPh>
    <rPh sb="20" eb="21">
      <t>トウ</t>
    </rPh>
    <rPh sb="22" eb="23">
      <t>カン</t>
    </rPh>
    <rPh sb="25" eb="27">
      <t>ヒョウジ</t>
    </rPh>
    <phoneticPr fontId="4"/>
  </si>
  <si>
    <r>
      <t>ＺＥＨ　Ｒｅａｄｙ</t>
    </r>
    <r>
      <rPr>
        <sz val="8"/>
        <rFont val="ＭＳ 明朝"/>
        <family val="1"/>
        <charset val="128"/>
      </rPr>
      <t>（ ZEHマーク）</t>
    </r>
    <phoneticPr fontId="4"/>
  </si>
  <si>
    <t>【９．参考情報】二次エネルギー消費量等に関する項目以外の情報（注意6⑧）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</si>
  <si>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【１０．店舗等併用住宅の住戸部分でＺＥＨ　Ｏｒｉｅｎｔｅｄの場合に申告する事項】</t>
    <rPh sb="4" eb="6">
      <t>テンポ</t>
    </rPh>
    <rPh sb="6" eb="7">
      <t>トウ</t>
    </rPh>
    <rPh sb="7" eb="9">
      <t>ヘイヨウ</t>
    </rPh>
    <rPh sb="9" eb="11">
      <t>ジュウタク</t>
    </rPh>
    <rPh sb="12" eb="13">
      <t>ジュウ</t>
    </rPh>
    <rPh sb="13" eb="14">
      <t>コ</t>
    </rPh>
    <rPh sb="14" eb="16">
      <t>ブブン</t>
    </rPh>
    <rPh sb="30" eb="32">
      <t>バアイ</t>
    </rPh>
    <rPh sb="33" eb="35">
      <t>シンコク</t>
    </rPh>
    <rPh sb="37" eb="39">
      <t>ジコウ</t>
    </rPh>
    <phoneticPr fontId="4"/>
  </si>
  <si>
    <t>ＺＥＨ　Ｏｒｉｅｎｔｅｄの要件（注意6⑨）に適合する</t>
    <rPh sb="13" eb="15">
      <t>ヨウケン</t>
    </rPh>
    <rPh sb="16" eb="18">
      <t>チュウイ</t>
    </rPh>
    <rPh sb="22" eb="24">
      <t>テキゴウ</t>
    </rPh>
    <phoneticPr fontId="4"/>
  </si>
  <si>
    <t>（第七面）</t>
    <rPh sb="1" eb="2">
      <t>ダイ</t>
    </rPh>
    <rPh sb="2" eb="3">
      <t>ナナ</t>
    </rPh>
    <rPh sb="3" eb="4">
      <t>メン</t>
    </rPh>
    <phoneticPr fontId="4"/>
  </si>
  <si>
    <t>申請対象に関する事項（複合建築物の部分（非住宅部分全体））</t>
    <rPh sb="0" eb="2">
      <t>シンセイ</t>
    </rPh>
    <rPh sb="2" eb="4">
      <t>タイショウ</t>
    </rPh>
    <rPh sb="5" eb="6">
      <t>カン</t>
    </rPh>
    <rPh sb="8" eb="10">
      <t>ジコウ</t>
    </rPh>
    <rPh sb="11" eb="13">
      <t>フクゴウ</t>
    </rPh>
    <rPh sb="13" eb="16">
      <t>ケンチクブツ</t>
    </rPh>
    <rPh sb="17" eb="19">
      <t>ブブン</t>
    </rPh>
    <rPh sb="20" eb="21">
      <t>ヒ</t>
    </rPh>
    <rPh sb="21" eb="23">
      <t>ジュウタク</t>
    </rPh>
    <rPh sb="23" eb="25">
      <t>ブブン</t>
    </rPh>
    <rPh sb="25" eb="27">
      <t>ゼンタイ</t>
    </rPh>
    <phoneticPr fontId="4"/>
  </si>
  <si>
    <t>【１．申請対象となる複合建築物の部分（非住宅部分全体）の名称】</t>
    <rPh sb="3" eb="5">
      <t>シンセイ</t>
    </rPh>
    <rPh sb="5" eb="7">
      <t>タイショウ</t>
    </rPh>
    <rPh sb="10" eb="12">
      <t>フクゴウ</t>
    </rPh>
    <rPh sb="12" eb="15">
      <t>ケンチクブツ</t>
    </rPh>
    <rPh sb="16" eb="18">
      <t>ブブン</t>
    </rPh>
    <rPh sb="19" eb="20">
      <t>ヒ</t>
    </rPh>
    <rPh sb="20" eb="22">
      <t>ジュウタク</t>
    </rPh>
    <rPh sb="22" eb="24">
      <t>ブブン</t>
    </rPh>
    <rPh sb="24" eb="26">
      <t>ゼンタイ</t>
    </rPh>
    <rPh sb="28" eb="30">
      <t>メイショウ</t>
    </rPh>
    <phoneticPr fontId="4"/>
  </si>
  <si>
    <t>【２．申請対象となる複合建築物の部分（非住宅部分全体）の用途】</t>
    <rPh sb="22" eb="24">
      <t>ブブン</t>
    </rPh>
    <rPh sb="28" eb="30">
      <t>ヨウト</t>
    </rPh>
    <phoneticPr fontId="4"/>
  </si>
  <si>
    <t>【３．申請対象となる複合建築物の部分（非住宅部分全体）の存する階】</t>
    <rPh sb="22" eb="24">
      <t>ブブン</t>
    </rPh>
    <rPh sb="28" eb="29">
      <t>ゾン</t>
    </rPh>
    <rPh sb="31" eb="32">
      <t>カイ</t>
    </rPh>
    <phoneticPr fontId="4"/>
  </si>
  <si>
    <t>【４．申請対象となる複合建築物の部分（非住宅部分全体）の計算対象面積】</t>
    <rPh sb="22" eb="24">
      <t>ブブン</t>
    </rPh>
    <rPh sb="28" eb="30">
      <t>ケイサン</t>
    </rPh>
    <rPh sb="30" eb="32">
      <t>タイショウ</t>
    </rPh>
    <rPh sb="32" eb="34">
      <t>メンセキ</t>
    </rPh>
    <phoneticPr fontId="4"/>
  </si>
  <si>
    <t>【９．参考情報】二次エネルギー消費量等に関する項目以外の情報（注意7⑦）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</si>
  <si>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ＺＥＢ　Ｏｒｉｅｎｔｅｄの要件（注意7⑧）に適合する</t>
    <rPh sb="13" eb="15">
      <t>ヨウケン</t>
    </rPh>
    <rPh sb="16" eb="18">
      <t>チュウイ</t>
    </rPh>
    <rPh sb="22" eb="24">
      <t>テキゴウ</t>
    </rPh>
    <phoneticPr fontId="4"/>
  </si>
  <si>
    <t>（第八面）</t>
    <rPh sb="1" eb="2">
      <t>ダイ</t>
    </rPh>
    <rPh sb="2" eb="3">
      <t>ハチ</t>
    </rPh>
    <rPh sb="3" eb="4">
      <t>メン</t>
    </rPh>
    <phoneticPr fontId="4"/>
  </si>
  <si>
    <t>申請対象に関する事項（複合建築物の部分（住宅部分全体））</t>
    <rPh sb="0" eb="2">
      <t>シンセイ</t>
    </rPh>
    <rPh sb="2" eb="4">
      <t>タイショウ</t>
    </rPh>
    <rPh sb="5" eb="6">
      <t>カン</t>
    </rPh>
    <rPh sb="8" eb="10">
      <t>ジコウ</t>
    </rPh>
    <rPh sb="11" eb="13">
      <t>フクゴウ</t>
    </rPh>
    <rPh sb="13" eb="16">
      <t>ケンチクブツ</t>
    </rPh>
    <rPh sb="17" eb="19">
      <t>ブブン</t>
    </rPh>
    <rPh sb="20" eb="22">
      <t>ジュウタク</t>
    </rPh>
    <rPh sb="22" eb="24">
      <t>ブブン</t>
    </rPh>
    <rPh sb="24" eb="26">
      <t>ゼンタイ</t>
    </rPh>
    <phoneticPr fontId="4"/>
  </si>
  <si>
    <t>【１．申請対象となる複合建築物の部分（住宅部分全体）の名称】</t>
    <rPh sb="3" eb="5">
      <t>シンセイ</t>
    </rPh>
    <rPh sb="5" eb="7">
      <t>タイショウ</t>
    </rPh>
    <rPh sb="10" eb="12">
      <t>フクゴウ</t>
    </rPh>
    <rPh sb="12" eb="15">
      <t>ケンチクブツ</t>
    </rPh>
    <rPh sb="16" eb="18">
      <t>ブブン</t>
    </rPh>
    <rPh sb="19" eb="21">
      <t>ジュウタク</t>
    </rPh>
    <rPh sb="21" eb="23">
      <t>ブブン</t>
    </rPh>
    <rPh sb="23" eb="25">
      <t>ゼンタイ</t>
    </rPh>
    <rPh sb="27" eb="29">
      <t>メイショウ</t>
    </rPh>
    <phoneticPr fontId="4"/>
  </si>
  <si>
    <t>【２．申請対象となる複合建築物の部分（住宅部分全体）の用途】</t>
    <rPh sb="3" eb="5">
      <t>シンセイ</t>
    </rPh>
    <rPh sb="5" eb="7">
      <t>タイショウ</t>
    </rPh>
    <rPh sb="10" eb="12">
      <t>フクゴウ</t>
    </rPh>
    <rPh sb="12" eb="15">
      <t>ケンチクブツ</t>
    </rPh>
    <rPh sb="16" eb="18">
      <t>ブブン</t>
    </rPh>
    <rPh sb="17" eb="18">
      <t>タテベ</t>
    </rPh>
    <rPh sb="19" eb="21">
      <t>ジュウタク</t>
    </rPh>
    <rPh sb="21" eb="23">
      <t>ブブン</t>
    </rPh>
    <rPh sb="23" eb="25">
      <t>ゼンタイ</t>
    </rPh>
    <rPh sb="27" eb="29">
      <t>ヨウト</t>
    </rPh>
    <phoneticPr fontId="4"/>
  </si>
  <si>
    <t>【３．申請対象となる複合建築物の部分（住宅部分全体）が存する階】</t>
    <rPh sb="21" eb="23">
      <t>ブブン</t>
    </rPh>
    <rPh sb="27" eb="28">
      <t>ゾン</t>
    </rPh>
    <rPh sb="30" eb="31">
      <t>カイ</t>
    </rPh>
    <phoneticPr fontId="4"/>
  </si>
  <si>
    <t>【４．申請対象となる複合建築物の部分（住宅部分全体）の計算対象面積】</t>
    <rPh sb="21" eb="23">
      <t>ブブン</t>
    </rPh>
    <rPh sb="27" eb="29">
      <t>ケイサン</t>
    </rPh>
    <rPh sb="29" eb="31">
      <t>タイショウ</t>
    </rPh>
    <rPh sb="31" eb="33">
      <t>メンセキ</t>
    </rPh>
    <phoneticPr fontId="4"/>
  </si>
  <si>
    <t>仕様基準の場合は「適合」のみ、その他□チェック不要</t>
    <rPh sb="17" eb="18">
      <t>タ</t>
    </rPh>
    <phoneticPr fontId="4"/>
  </si>
  <si>
    <t>【８．「ＺＥＨ―Ｍマーク」に関する表示】</t>
    <rPh sb="14" eb="15">
      <t>カン</t>
    </rPh>
    <rPh sb="17" eb="19">
      <t>ヒョウジ</t>
    </rPh>
    <phoneticPr fontId="4"/>
  </si>
  <si>
    <t>　申請書選択肢は評価書の表示項目。カッコ書きは表示マーク。</t>
    <phoneticPr fontId="4"/>
  </si>
  <si>
    <r>
      <t>ＺＥＨ-Ｍ　Ｏｒｉｅｎｔｅｄ</t>
    </r>
    <r>
      <rPr>
        <sz val="8"/>
        <rFont val="ＭＳ 明朝"/>
        <family val="1"/>
        <charset val="128"/>
      </rPr>
      <t>（ ZEH-Mマーク）</t>
    </r>
    <phoneticPr fontId="4"/>
  </si>
  <si>
    <t>【９．参考情報】二次エネルギー消費量等に関する項目以外の情報（注意8⑧）　</t>
    <rPh sb="3" eb="5">
      <t>サンコウ</t>
    </rPh>
    <rPh sb="5" eb="7">
      <t>ジョウホウ</t>
    </rPh>
    <rPh sb="8" eb="10">
      <t>ニジ</t>
    </rPh>
    <rPh sb="15" eb="18">
      <t>ショウヒリョウ</t>
    </rPh>
    <rPh sb="18" eb="19">
      <t>トウ</t>
    </rPh>
    <rPh sb="20" eb="21">
      <t>カン</t>
    </rPh>
    <rPh sb="23" eb="25">
      <t>コウモク</t>
    </rPh>
    <rPh sb="25" eb="27">
      <t>イガイ</t>
    </rPh>
    <rPh sb="28" eb="30">
      <t>ジョウホウ</t>
    </rPh>
    <rPh sb="31" eb="33">
      <t>チュウイ</t>
    </rPh>
    <phoneticPr fontId="4"/>
  </si>
  <si>
    <t>【１０．備考】</t>
    <rPh sb="4" eb="6">
      <t>ビコウ</t>
    </rPh>
    <rPh sb="6" eb="7">
      <t>ジキ</t>
    </rPh>
    <phoneticPr fontId="4"/>
  </si>
  <si>
    <t>（注意）</t>
    <rPh sb="1" eb="3">
      <t>チュウイ</t>
    </rPh>
    <phoneticPr fontId="4"/>
  </si>
  <si>
    <t>1.第一面関係</t>
    <rPh sb="2" eb="4">
      <t>ダイイチ</t>
    </rPh>
    <rPh sb="4" eb="5">
      <t>メン</t>
    </rPh>
    <rPh sb="5" eb="7">
      <t>カンケイ</t>
    </rPh>
    <phoneticPr fontId="4"/>
  </si>
  <si>
    <t>　　申請者が法人である場合には、代表者の氏名を併せて記載してください。</t>
    <phoneticPr fontId="4"/>
  </si>
  <si>
    <t>2.第二面関係</t>
    <rPh sb="2" eb="3">
      <t>ダイ</t>
    </rPh>
    <rPh sb="3" eb="5">
      <t>ニメン</t>
    </rPh>
    <rPh sb="5" eb="7">
      <t>カンケイ</t>
    </rPh>
    <phoneticPr fontId="4"/>
  </si>
  <si>
    <t>　   (1)自己所有物件（持ち家、自社ビル等）</t>
    <rPh sb="7" eb="9">
      <t>ジコ</t>
    </rPh>
    <rPh sb="9" eb="11">
      <t>ショユウ</t>
    </rPh>
    <rPh sb="11" eb="13">
      <t>ブッケン</t>
    </rPh>
    <rPh sb="14" eb="15">
      <t>モ</t>
    </rPh>
    <rPh sb="16" eb="17">
      <t>イエ</t>
    </rPh>
    <rPh sb="18" eb="20">
      <t>ジシャ</t>
    </rPh>
    <rPh sb="22" eb="23">
      <t>トウ</t>
    </rPh>
    <phoneticPr fontId="4"/>
  </si>
  <si>
    <t>　　　  申請の対象とする範囲の過半以上を建築主が居住する目的又は自社の事務所等として使用する</t>
    <rPh sb="5" eb="7">
      <t>シンセイ</t>
    </rPh>
    <rPh sb="8" eb="10">
      <t>タイショウ</t>
    </rPh>
    <rPh sb="13" eb="15">
      <t>ハンイ</t>
    </rPh>
    <rPh sb="16" eb="18">
      <t>カハン</t>
    </rPh>
    <rPh sb="18" eb="20">
      <t>イジョウ</t>
    </rPh>
    <rPh sb="21" eb="23">
      <t>ケンチク</t>
    </rPh>
    <rPh sb="23" eb="24">
      <t>ヌシ</t>
    </rPh>
    <rPh sb="25" eb="27">
      <t>キョジュウ</t>
    </rPh>
    <rPh sb="29" eb="31">
      <t>モクテキ</t>
    </rPh>
    <rPh sb="31" eb="32">
      <t>マタ</t>
    </rPh>
    <rPh sb="33" eb="35">
      <t>ジシャ</t>
    </rPh>
    <rPh sb="36" eb="38">
      <t>ジム</t>
    </rPh>
    <rPh sb="38" eb="39">
      <t>ショ</t>
    </rPh>
    <rPh sb="39" eb="40">
      <t>トウ</t>
    </rPh>
    <rPh sb="43" eb="45">
      <t>シヨウ</t>
    </rPh>
    <phoneticPr fontId="4"/>
  </si>
  <si>
    <t>　　　  （予定の）もの。</t>
    <rPh sb="6" eb="8">
      <t>ヨテイ</t>
    </rPh>
    <phoneticPr fontId="4"/>
  </si>
  <si>
    <t>　   (2)賃貸物件（賃貸住宅、賃貸オフィス等）</t>
    <rPh sb="7" eb="9">
      <t>チンタイ</t>
    </rPh>
    <rPh sb="9" eb="11">
      <t>ブッケン</t>
    </rPh>
    <rPh sb="12" eb="14">
      <t>チンタイ</t>
    </rPh>
    <rPh sb="14" eb="16">
      <t>ジュウタク</t>
    </rPh>
    <rPh sb="17" eb="19">
      <t>チンタイ</t>
    </rPh>
    <rPh sb="23" eb="24">
      <t>トウ</t>
    </rPh>
    <phoneticPr fontId="4"/>
  </si>
  <si>
    <t>　　　  申請の対象とする範囲の過半以上を建築主又は建築主より委託された会社等が、賃貸借の契約</t>
    <rPh sb="5" eb="7">
      <t>シンセイ</t>
    </rPh>
    <rPh sb="8" eb="10">
      <t>タイショウ</t>
    </rPh>
    <rPh sb="13" eb="15">
      <t>ハンイ</t>
    </rPh>
    <rPh sb="16" eb="18">
      <t>カハン</t>
    </rPh>
    <rPh sb="18" eb="20">
      <t>イジョウ</t>
    </rPh>
    <rPh sb="21" eb="23">
      <t>ケンチク</t>
    </rPh>
    <rPh sb="23" eb="24">
      <t>ヌシ</t>
    </rPh>
    <rPh sb="24" eb="25">
      <t>マタ</t>
    </rPh>
    <rPh sb="26" eb="28">
      <t>ケンチク</t>
    </rPh>
    <rPh sb="28" eb="29">
      <t>ヌシ</t>
    </rPh>
    <rPh sb="31" eb="33">
      <t>イタク</t>
    </rPh>
    <rPh sb="36" eb="38">
      <t>カイシャ</t>
    </rPh>
    <rPh sb="38" eb="39">
      <t>トウ</t>
    </rPh>
    <rPh sb="41" eb="44">
      <t>チンタイシャク</t>
    </rPh>
    <rPh sb="45" eb="47">
      <t>ケイヤク</t>
    </rPh>
    <phoneticPr fontId="4"/>
  </si>
  <si>
    <t>　　　  に基づき他人に貸し出す（予定の）もの。</t>
    <rPh sb="6" eb="7">
      <t>モト</t>
    </rPh>
    <rPh sb="9" eb="11">
      <t>タニン</t>
    </rPh>
    <rPh sb="12" eb="13">
      <t>カ</t>
    </rPh>
    <rPh sb="14" eb="15">
      <t>ダ</t>
    </rPh>
    <rPh sb="17" eb="19">
      <t>ヨテイ</t>
    </rPh>
    <phoneticPr fontId="4"/>
  </si>
  <si>
    <t>　   (3)給与住宅（社宅、公務員住宅等）</t>
    <rPh sb="7" eb="9">
      <t>キュウヨ</t>
    </rPh>
    <rPh sb="9" eb="11">
      <t>ジュウタク</t>
    </rPh>
    <rPh sb="12" eb="14">
      <t>シャタク</t>
    </rPh>
    <rPh sb="15" eb="18">
      <t>コウムイン</t>
    </rPh>
    <rPh sb="18" eb="20">
      <t>ジュウタク</t>
    </rPh>
    <rPh sb="20" eb="21">
      <t>トウ</t>
    </rPh>
    <phoneticPr fontId="4"/>
  </si>
  <si>
    <t>　　　  申請の対象とする範囲の過半以上を建築主（会社又は団体等）が所有又は管理して、その職員</t>
    <rPh sb="5" eb="7">
      <t>シンセイ</t>
    </rPh>
    <rPh sb="8" eb="10">
      <t>タイショウ</t>
    </rPh>
    <rPh sb="13" eb="15">
      <t>ハンイ</t>
    </rPh>
    <rPh sb="16" eb="18">
      <t>カハン</t>
    </rPh>
    <rPh sb="18" eb="20">
      <t>イジョウ</t>
    </rPh>
    <rPh sb="21" eb="23">
      <t>ケンチク</t>
    </rPh>
    <rPh sb="23" eb="24">
      <t>ヌシ</t>
    </rPh>
    <rPh sb="25" eb="27">
      <t>カイシャ</t>
    </rPh>
    <rPh sb="27" eb="28">
      <t>マタ</t>
    </rPh>
    <rPh sb="29" eb="31">
      <t>ダンタイ</t>
    </rPh>
    <rPh sb="31" eb="32">
      <t>トウ</t>
    </rPh>
    <rPh sb="34" eb="36">
      <t>ショユウ</t>
    </rPh>
    <rPh sb="36" eb="37">
      <t>マタ</t>
    </rPh>
    <rPh sb="38" eb="40">
      <t>カンリ</t>
    </rPh>
    <rPh sb="45" eb="47">
      <t>ショクイン</t>
    </rPh>
    <phoneticPr fontId="4"/>
  </si>
  <si>
    <t>　　　  を職務の都合上又は給与の一部として居住させる（予定の）もの。この場合家賃の支払いの有</t>
    <rPh sb="6" eb="8">
      <t>ショクム</t>
    </rPh>
    <rPh sb="9" eb="12">
      <t>ツゴウジョウ</t>
    </rPh>
    <rPh sb="12" eb="13">
      <t>マタ</t>
    </rPh>
    <rPh sb="14" eb="16">
      <t>キュウヨ</t>
    </rPh>
    <rPh sb="17" eb="19">
      <t>イチブ</t>
    </rPh>
    <rPh sb="22" eb="24">
      <t>キョジュウ</t>
    </rPh>
    <rPh sb="28" eb="30">
      <t>ヨテイ</t>
    </rPh>
    <rPh sb="37" eb="39">
      <t>バアイ</t>
    </rPh>
    <rPh sb="39" eb="41">
      <t>ヤチン</t>
    </rPh>
    <rPh sb="42" eb="44">
      <t>シハラ</t>
    </rPh>
    <rPh sb="46" eb="47">
      <t>アリ</t>
    </rPh>
    <phoneticPr fontId="4"/>
  </si>
  <si>
    <t>　　　  無を問わない。</t>
    <rPh sb="5" eb="6">
      <t>ナシ</t>
    </rPh>
    <rPh sb="7" eb="8">
      <t>ト</t>
    </rPh>
    <phoneticPr fontId="4"/>
  </si>
  <si>
    <t>　   (4)分譲物件（分譲住宅、分譲オフィス等）</t>
    <rPh sb="7" eb="9">
      <t>ブンジョウ</t>
    </rPh>
    <rPh sb="9" eb="11">
      <t>ブッケン</t>
    </rPh>
    <rPh sb="12" eb="14">
      <t>ブンジョウ</t>
    </rPh>
    <rPh sb="14" eb="16">
      <t>ジュウタク</t>
    </rPh>
    <rPh sb="17" eb="19">
      <t>ブンジョウ</t>
    </rPh>
    <rPh sb="23" eb="24">
      <t>トウ</t>
    </rPh>
    <phoneticPr fontId="4"/>
  </si>
  <si>
    <t>　　　  申請の対象とする範囲の過半以上を販売する（予定の）もの。</t>
    <rPh sb="5" eb="7">
      <t>シンセイ</t>
    </rPh>
    <rPh sb="8" eb="10">
      <t>タイショウ</t>
    </rPh>
    <rPh sb="13" eb="15">
      <t>ハンイ</t>
    </rPh>
    <rPh sb="16" eb="18">
      <t>カハン</t>
    </rPh>
    <rPh sb="18" eb="20">
      <t>イジョウ</t>
    </rPh>
    <rPh sb="21" eb="23">
      <t>ハンバイ</t>
    </rPh>
    <rPh sb="26" eb="28">
      <t>ヨテイ</t>
    </rPh>
    <phoneticPr fontId="4"/>
  </si>
  <si>
    <t>　   (5)その他</t>
    <rPh sb="9" eb="10">
      <t>タ</t>
    </rPh>
    <phoneticPr fontId="4"/>
  </si>
  <si>
    <t>　　　  上記以外のもの。</t>
    <rPh sb="5" eb="7">
      <t>ジョウキ</t>
    </rPh>
    <rPh sb="7" eb="9">
      <t>イガイ</t>
    </rPh>
    <phoneticPr fontId="4"/>
  </si>
  <si>
    <t xml:space="preserve"> 　 なお、資格欄については、資格を持っていない場合は記載不要です。</t>
    <rPh sb="27" eb="29">
      <t>キサイ</t>
    </rPh>
    <phoneticPr fontId="4"/>
  </si>
  <si>
    <t>3.第三面関係</t>
    <rPh sb="2" eb="3">
      <t>ダイ</t>
    </rPh>
    <rPh sb="3" eb="4">
      <t>サン</t>
    </rPh>
    <rPh sb="5" eb="7">
      <t>カンケイ</t>
    </rPh>
    <phoneticPr fontId="4"/>
  </si>
  <si>
    <t>　① (1) この様式で用いる用語は、別に定める場合を除き、建築物エネルギー消費性能基準等を定め</t>
    <phoneticPr fontId="4"/>
  </si>
  <si>
    <t>　　　  る省令（平成28年経済産業省令・国土交通省令第1号）で定める用語の定義に準じます。（各</t>
    <rPh sb="47" eb="48">
      <t>カク</t>
    </rPh>
    <phoneticPr fontId="4"/>
  </si>
  <si>
    <t>　　    面共通）</t>
    <phoneticPr fontId="4"/>
  </si>
  <si>
    <t>　   (2) この様式で用いる用語の定義は、次のとおりです。</t>
    <phoneticPr fontId="4"/>
  </si>
  <si>
    <t xml:space="preserve">       ⅰ)一戸建ての住宅　建築基準法施行規則（昭和25年建設省令第40号）別紙の表の用途の区分に</t>
    <rPh sb="17" eb="19">
      <t>ケンチク</t>
    </rPh>
    <rPh sb="19" eb="22">
      <t>キジュンホウ</t>
    </rPh>
    <rPh sb="22" eb="24">
      <t>セコウ</t>
    </rPh>
    <rPh sb="24" eb="26">
      <t>キソク</t>
    </rPh>
    <rPh sb="27" eb="29">
      <t>ショウワ</t>
    </rPh>
    <rPh sb="31" eb="32">
      <t>ネン</t>
    </rPh>
    <rPh sb="32" eb="34">
      <t>ケンセツ</t>
    </rPh>
    <rPh sb="34" eb="36">
      <t>ショウレイ</t>
    </rPh>
    <rPh sb="36" eb="37">
      <t>ダイ</t>
    </rPh>
    <rPh sb="39" eb="40">
      <t>ゴウ</t>
    </rPh>
    <rPh sb="41" eb="43">
      <t>ベッシ</t>
    </rPh>
    <rPh sb="44" eb="45">
      <t>ヒョウ</t>
    </rPh>
    <rPh sb="46" eb="48">
      <t>ヨウト</t>
    </rPh>
    <rPh sb="49" eb="51">
      <t>クブン</t>
    </rPh>
    <phoneticPr fontId="4"/>
  </si>
  <si>
    <t xml:space="preserve">       　　　　　　　　　 おける「一戸建ての住宅」</t>
    <rPh sb="21" eb="23">
      <t>イッコ</t>
    </rPh>
    <rPh sb="23" eb="24">
      <t>ダ</t>
    </rPh>
    <rPh sb="26" eb="28">
      <t>ジュウタク</t>
    </rPh>
    <phoneticPr fontId="4"/>
  </si>
  <si>
    <t xml:space="preserve">    　 ⅱ)共同住宅等の住棟　住宅のみの建築物全体（一戸建ての住宅を除く）</t>
    <rPh sb="14" eb="15">
      <t>ジュウ</t>
    </rPh>
    <rPh sb="15" eb="16">
      <t>トウ</t>
    </rPh>
    <rPh sb="17" eb="19">
      <t>ジュウタク</t>
    </rPh>
    <rPh sb="22" eb="25">
      <t>ケンチクブツ</t>
    </rPh>
    <rPh sb="25" eb="27">
      <t>ゼンタイ</t>
    </rPh>
    <rPh sb="28" eb="30">
      <t>イッコ</t>
    </rPh>
    <rPh sb="30" eb="31">
      <t>ダ</t>
    </rPh>
    <rPh sb="33" eb="35">
      <t>ジュウタク</t>
    </rPh>
    <rPh sb="36" eb="37">
      <t>ノゾ</t>
    </rPh>
    <phoneticPr fontId="4"/>
  </si>
  <si>
    <t xml:space="preserve">     　ⅲ)複合建築物　住宅及び非住宅で構成された建築物（店舗等併用住宅を含む）。評価対象単位</t>
    <rPh sb="14" eb="16">
      <t>ジュウタク</t>
    </rPh>
    <rPh sb="16" eb="17">
      <t>オヨ</t>
    </rPh>
    <rPh sb="18" eb="19">
      <t>ヒ</t>
    </rPh>
    <rPh sb="19" eb="21">
      <t>ジュウタク</t>
    </rPh>
    <rPh sb="22" eb="24">
      <t>コウセイ</t>
    </rPh>
    <rPh sb="27" eb="30">
      <t>ケンチクブツ</t>
    </rPh>
    <rPh sb="31" eb="33">
      <t>テンポ</t>
    </rPh>
    <rPh sb="33" eb="34">
      <t>トウ</t>
    </rPh>
    <rPh sb="34" eb="36">
      <t>ヘイヨウ</t>
    </rPh>
    <rPh sb="36" eb="38">
      <t>ジュウタク</t>
    </rPh>
    <rPh sb="39" eb="40">
      <t>フク</t>
    </rPh>
    <rPh sb="43" eb="45">
      <t>ヒョウカ</t>
    </rPh>
    <rPh sb="45" eb="47">
      <t>タイショウ</t>
    </rPh>
    <rPh sb="47" eb="49">
      <t>タンイ</t>
    </rPh>
    <phoneticPr fontId="4"/>
  </si>
  <si>
    <t xml:space="preserve">     　　　　　　　　 は「建物」という。</t>
    <rPh sb="16" eb="18">
      <t>タテモノ</t>
    </rPh>
    <phoneticPr fontId="4"/>
  </si>
  <si>
    <t xml:space="preserve">    　 ⅳ)建築物全体（非住宅建築物の全体・複合建築物の全体）　非住宅のみの建築物全体及び複合</t>
    <rPh sb="11" eb="13">
      <t>ゼンタイ</t>
    </rPh>
    <rPh sb="14" eb="15">
      <t>ヒ</t>
    </rPh>
    <rPh sb="15" eb="17">
      <t>ジュウタク</t>
    </rPh>
    <rPh sb="17" eb="20">
      <t>ケンチクブツ</t>
    </rPh>
    <rPh sb="21" eb="23">
      <t>ゼンタイ</t>
    </rPh>
    <rPh sb="24" eb="26">
      <t>フクゴウ</t>
    </rPh>
    <rPh sb="26" eb="29">
      <t>ケンチクブツ</t>
    </rPh>
    <rPh sb="30" eb="32">
      <t>ゼンタイ</t>
    </rPh>
    <rPh sb="34" eb="35">
      <t>ヒ</t>
    </rPh>
    <rPh sb="35" eb="37">
      <t>ジュウタク</t>
    </rPh>
    <rPh sb="40" eb="43">
      <t>ケンチクブツ</t>
    </rPh>
    <rPh sb="43" eb="45">
      <t>ゼンタイ</t>
    </rPh>
    <rPh sb="45" eb="46">
      <t>オヨ</t>
    </rPh>
    <rPh sb="47" eb="49">
      <t>フクゴウ</t>
    </rPh>
    <phoneticPr fontId="4"/>
  </si>
  <si>
    <t xml:space="preserve">    　 　　　　　　　建築物全体。評価対象単位は「建物」という。</t>
    <rPh sb="13" eb="15">
      <t>ケンチク</t>
    </rPh>
    <rPh sb="15" eb="16">
      <t>モノ</t>
    </rPh>
    <rPh sb="16" eb="18">
      <t>ゼンタイ</t>
    </rPh>
    <rPh sb="19" eb="21">
      <t>ヒョウカ</t>
    </rPh>
    <rPh sb="21" eb="23">
      <t>タイショウ</t>
    </rPh>
    <rPh sb="23" eb="25">
      <t>タンイ</t>
    </rPh>
    <rPh sb="27" eb="29">
      <t>タテモノ</t>
    </rPh>
    <phoneticPr fontId="4"/>
  </si>
  <si>
    <t xml:space="preserve">    　 ⅴ)住戸　「共同住宅等(下宿、寄宿舎を除く）における単位住戸」、「複合建築物における単</t>
    <rPh sb="8" eb="10">
      <t>ジュウコ</t>
    </rPh>
    <rPh sb="12" eb="14">
      <t>キョウドウ</t>
    </rPh>
    <rPh sb="14" eb="16">
      <t>ジュウタク</t>
    </rPh>
    <rPh sb="16" eb="17">
      <t>トウ</t>
    </rPh>
    <rPh sb="18" eb="20">
      <t>ゲシュク</t>
    </rPh>
    <rPh sb="21" eb="24">
      <t>キシュクシャ</t>
    </rPh>
    <rPh sb="25" eb="26">
      <t>ノゾ</t>
    </rPh>
    <rPh sb="32" eb="34">
      <t>タンイ</t>
    </rPh>
    <rPh sb="34" eb="36">
      <t>ジュウコ</t>
    </rPh>
    <rPh sb="39" eb="41">
      <t>フクゴウ</t>
    </rPh>
    <rPh sb="41" eb="44">
      <t>ケンチクブツ</t>
    </rPh>
    <rPh sb="48" eb="49">
      <t>タン</t>
    </rPh>
    <phoneticPr fontId="4"/>
  </si>
  <si>
    <t xml:space="preserve">    　 　　　　　位住戸」及び「店舗等併用住宅における単位住戸」</t>
    <rPh sb="22" eb="23">
      <t>キョウヨウ</t>
    </rPh>
    <rPh sb="23" eb="25">
      <t>ジュウタク</t>
    </rPh>
    <rPh sb="29" eb="31">
      <t>タンイ</t>
    </rPh>
    <rPh sb="31" eb="33">
      <t>ジュウコ</t>
    </rPh>
    <phoneticPr fontId="4"/>
  </si>
  <si>
    <t xml:space="preserve">    　 ⅵ)店舗等併用住宅　建築基準法施行規則（昭和25年建設省令第40号）別紙の表の用途の区分に</t>
    <rPh sb="8" eb="10">
      <t>テンポ</t>
    </rPh>
    <rPh sb="10" eb="11">
      <t>トウ</t>
    </rPh>
    <rPh sb="11" eb="13">
      <t>ヘイヨウ</t>
    </rPh>
    <rPh sb="13" eb="15">
      <t>ジュウタク</t>
    </rPh>
    <phoneticPr fontId="4"/>
  </si>
  <si>
    <t xml:space="preserve">       　　　　　　　　　 おける「住宅で事務所、店舗その他これらに類する用途を兼ねるもの」</t>
    <rPh sb="21" eb="23">
      <t>ジュウタク</t>
    </rPh>
    <rPh sb="24" eb="26">
      <t>ジム</t>
    </rPh>
    <rPh sb="26" eb="27">
      <t>ショ</t>
    </rPh>
    <rPh sb="28" eb="30">
      <t>テンポ</t>
    </rPh>
    <rPh sb="32" eb="33">
      <t>タ</t>
    </rPh>
    <rPh sb="37" eb="38">
      <t>ルイ</t>
    </rPh>
    <rPh sb="40" eb="42">
      <t>ヨウト</t>
    </rPh>
    <rPh sb="43" eb="44">
      <t>カ</t>
    </rPh>
    <phoneticPr fontId="4"/>
  </si>
  <si>
    <t xml:space="preserve">    　 ⅶ)フロア　非住宅の任意の階</t>
    <rPh sb="12" eb="13">
      <t>ヒ</t>
    </rPh>
    <rPh sb="13" eb="15">
      <t>ジュウタク</t>
    </rPh>
    <rPh sb="16" eb="18">
      <t>ニンイ</t>
    </rPh>
    <rPh sb="19" eb="20">
      <t>カイ</t>
    </rPh>
    <phoneticPr fontId="4"/>
  </si>
  <si>
    <t xml:space="preserve">    　 ⅷ)テナント　任意の店舗部分</t>
    <rPh sb="13" eb="15">
      <t>ニンイ</t>
    </rPh>
    <rPh sb="16" eb="18">
      <t>テンポ</t>
    </rPh>
    <rPh sb="18" eb="20">
      <t>ブブン</t>
    </rPh>
    <phoneticPr fontId="4"/>
  </si>
  <si>
    <t xml:space="preserve">    　 ⅸ)建物用途　非住宅のみの建築物全体及び複合建築物の非住宅部分全体のうち単一の用途</t>
    <rPh sb="8" eb="10">
      <t>タテモノ</t>
    </rPh>
    <rPh sb="10" eb="12">
      <t>ヨウト</t>
    </rPh>
    <rPh sb="13" eb="14">
      <t>ヒ</t>
    </rPh>
    <rPh sb="14" eb="16">
      <t>ジュウタク</t>
    </rPh>
    <rPh sb="19" eb="22">
      <t>ケンチクブツ</t>
    </rPh>
    <rPh sb="22" eb="24">
      <t>ゼンタイ</t>
    </rPh>
    <rPh sb="24" eb="25">
      <t>オヨ</t>
    </rPh>
    <rPh sb="26" eb="28">
      <t>フクゴウ</t>
    </rPh>
    <rPh sb="28" eb="31">
      <t>ケンチクブツ</t>
    </rPh>
    <rPh sb="32" eb="33">
      <t>ヒ</t>
    </rPh>
    <rPh sb="33" eb="35">
      <t>ジュウタク</t>
    </rPh>
    <rPh sb="35" eb="37">
      <t>ブブン</t>
    </rPh>
    <rPh sb="37" eb="39">
      <t>ゼンタイ</t>
    </rPh>
    <rPh sb="42" eb="44">
      <t>タンイツ</t>
    </rPh>
    <rPh sb="45" eb="47">
      <t>ヨウト</t>
    </rPh>
    <phoneticPr fontId="4"/>
  </si>
  <si>
    <t xml:space="preserve">    　 　　　　　　（※）の部分　※基準省令第10条第1項第1号イに定める各用途をいう。</t>
    <rPh sb="16" eb="18">
      <t>ブブン</t>
    </rPh>
    <rPh sb="20" eb="22">
      <t>キジュン</t>
    </rPh>
    <rPh sb="22" eb="24">
      <t>ショウレイ</t>
    </rPh>
    <rPh sb="24" eb="25">
      <t>ダイ</t>
    </rPh>
    <rPh sb="27" eb="28">
      <t>ジョウ</t>
    </rPh>
    <rPh sb="28" eb="29">
      <t>ダイ</t>
    </rPh>
    <rPh sb="30" eb="31">
      <t>コウ</t>
    </rPh>
    <rPh sb="31" eb="32">
      <t>ダイ</t>
    </rPh>
    <rPh sb="33" eb="34">
      <t>ゴウ</t>
    </rPh>
    <rPh sb="36" eb="37">
      <t>サダ</t>
    </rPh>
    <rPh sb="39" eb="40">
      <t>カク</t>
    </rPh>
    <rPh sb="40" eb="42">
      <t>ヨウト</t>
    </rPh>
    <phoneticPr fontId="4"/>
  </si>
  <si>
    <t xml:space="preserve">    　 ⅹ)その他部分　「複合建築物の住宅部分全体（複合建築物（店舗等併用住宅を含む。）で単位</t>
    <rPh sb="10" eb="11">
      <t>タ</t>
    </rPh>
    <rPh sb="11" eb="13">
      <t>ブブン</t>
    </rPh>
    <rPh sb="15" eb="17">
      <t>フクゴウ</t>
    </rPh>
    <rPh sb="17" eb="20">
      <t>ケンチクブツ</t>
    </rPh>
    <rPh sb="21" eb="23">
      <t>ジュウタク</t>
    </rPh>
    <rPh sb="23" eb="25">
      <t>ブブン</t>
    </rPh>
    <rPh sb="25" eb="27">
      <t>ゼンタイ</t>
    </rPh>
    <rPh sb="28" eb="30">
      <t>フクゴウ</t>
    </rPh>
    <rPh sb="30" eb="33">
      <t>ケンチクブツ</t>
    </rPh>
    <rPh sb="34" eb="36">
      <t>テンポ</t>
    </rPh>
    <rPh sb="36" eb="37">
      <t>トウ</t>
    </rPh>
    <rPh sb="37" eb="39">
      <t>ヘイヨウ</t>
    </rPh>
    <rPh sb="39" eb="41">
      <t>ジュウタク</t>
    </rPh>
    <rPh sb="42" eb="43">
      <t>フク</t>
    </rPh>
    <rPh sb="47" eb="49">
      <t>タンイ</t>
    </rPh>
    <phoneticPr fontId="4"/>
  </si>
  <si>
    <t>　　　　　　　　　　　住戸が一つの場合を除く。）」、「複合建築物の非住宅部分全体」及びその他</t>
    <phoneticPr fontId="4"/>
  </si>
  <si>
    <t>　　　　　　　　　　　の評価対象単位に該当しない任意の部分</t>
    <phoneticPr fontId="4"/>
  </si>
  <si>
    <t>4.第四面関係</t>
    <rPh sb="2" eb="3">
      <t>ダイ</t>
    </rPh>
    <rPh sb="3" eb="4">
      <t>ヨン</t>
    </rPh>
    <rPh sb="5" eb="7">
      <t>カンケイ</t>
    </rPh>
    <phoneticPr fontId="4"/>
  </si>
  <si>
    <t>　　ださい。</t>
    <phoneticPr fontId="4"/>
  </si>
  <si>
    <t>　　■参考情報の二次エネルギー消費量に関する項目について</t>
    <rPh sb="3" eb="5">
      <t>サンコウ</t>
    </rPh>
    <rPh sb="5" eb="7">
      <t>ジョウホウ</t>
    </rPh>
    <rPh sb="8" eb="10">
      <t>ニジ</t>
    </rPh>
    <rPh sb="15" eb="18">
      <t>ショウヒリョウ</t>
    </rPh>
    <rPh sb="19" eb="20">
      <t>カン</t>
    </rPh>
    <rPh sb="22" eb="24">
      <t>コウモク</t>
    </rPh>
    <phoneticPr fontId="4"/>
  </si>
  <si>
    <t>　　　【二次エネルギー消費量に関する項目】</t>
    <rPh sb="4" eb="6">
      <t>ニジ</t>
    </rPh>
    <rPh sb="11" eb="14">
      <t>ショウヒリョウ</t>
    </rPh>
    <rPh sb="15" eb="16">
      <t>カン</t>
    </rPh>
    <rPh sb="18" eb="20">
      <t>コウモク</t>
    </rPh>
    <phoneticPr fontId="4"/>
  </si>
  <si>
    <t>　　　（1）設計二次エネルギー消費量</t>
    <rPh sb="6" eb="8">
      <t>セッケイ</t>
    </rPh>
    <rPh sb="8" eb="10">
      <t>ニジ</t>
    </rPh>
    <rPh sb="15" eb="18">
      <t>ショウヒリョウ</t>
    </rPh>
    <phoneticPr fontId="4"/>
  </si>
  <si>
    <t>　　　　・太陽光発電による削減量（kＷh/年）　・コージェネレーションによる削減量（kＷh/年）</t>
    <rPh sb="5" eb="7">
      <t>タイヨウ</t>
    </rPh>
    <rPh sb="7" eb="8">
      <t>ヒカリ</t>
    </rPh>
    <rPh sb="8" eb="10">
      <t>ハツデン</t>
    </rPh>
    <rPh sb="13" eb="15">
      <t>サクゲン</t>
    </rPh>
    <rPh sb="15" eb="16">
      <t>リョウ</t>
    </rPh>
    <rPh sb="21" eb="22">
      <t>ネン</t>
    </rPh>
    <rPh sb="38" eb="40">
      <t>サクゲン</t>
    </rPh>
    <rPh sb="40" eb="41">
      <t>リョウ</t>
    </rPh>
    <phoneticPr fontId="4"/>
  </si>
  <si>
    <t>　　　　・電力（買電量）（kＷh/年）　　・ガス（MJ/年）　　・灯油（MJ/年）</t>
    <rPh sb="5" eb="7">
      <t>デンリョク</t>
    </rPh>
    <rPh sb="8" eb="9">
      <t>カ</t>
    </rPh>
    <rPh sb="10" eb="11">
      <t>リョウ</t>
    </rPh>
    <rPh sb="12" eb="13">
      <t>ゲンリョウ</t>
    </rPh>
    <rPh sb="17" eb="18">
      <t>ネン</t>
    </rPh>
    <rPh sb="33" eb="35">
      <t>トウユ</t>
    </rPh>
    <phoneticPr fontId="4"/>
  </si>
  <si>
    <t>　　　（2）基準二次エネルギー消費量</t>
    <rPh sb="6" eb="8">
      <t>キジュン</t>
    </rPh>
    <rPh sb="8" eb="10">
      <t>ニジ</t>
    </rPh>
    <rPh sb="15" eb="18">
      <t>ショウヒリョウ</t>
    </rPh>
    <phoneticPr fontId="4"/>
  </si>
  <si>
    <t>　　　　・電力（kＷh/年）　・ガス（MJ/年）　・灯油（MJ/年）</t>
    <rPh sb="5" eb="7">
      <t>デンリョク</t>
    </rPh>
    <rPh sb="7" eb="8">
      <t>ゲンリョウ</t>
    </rPh>
    <rPh sb="12" eb="13">
      <t>ネン</t>
    </rPh>
    <rPh sb="18" eb="19">
      <t>ゲンリョウ</t>
    </rPh>
    <rPh sb="26" eb="28">
      <t>トウユ</t>
    </rPh>
    <phoneticPr fontId="4"/>
  </si>
  <si>
    <t>　　　※WEBプログラムとは、国土技術政策総合研究所及び国立研究開発法人建築研究所が公開している</t>
    <rPh sb="15" eb="17">
      <t>コクド</t>
    </rPh>
    <rPh sb="17" eb="19">
      <t>ギジュツ</t>
    </rPh>
    <rPh sb="19" eb="21">
      <t>セイサク</t>
    </rPh>
    <rPh sb="21" eb="23">
      <t>ソウゴウ</t>
    </rPh>
    <rPh sb="23" eb="26">
      <t>ケンキュウジョ</t>
    </rPh>
    <rPh sb="26" eb="27">
      <t>オヨ</t>
    </rPh>
    <rPh sb="28" eb="30">
      <t>コクリツ</t>
    </rPh>
    <rPh sb="30" eb="32">
      <t>ケンキュウ</t>
    </rPh>
    <rPh sb="32" eb="34">
      <t>カイハツ</t>
    </rPh>
    <rPh sb="34" eb="36">
      <t>ホウジン</t>
    </rPh>
    <rPh sb="36" eb="38">
      <t>ケンチク</t>
    </rPh>
    <rPh sb="38" eb="41">
      <t>ケンキュウジョ</t>
    </rPh>
    <rPh sb="42" eb="44">
      <t>コウカイ</t>
    </rPh>
    <phoneticPr fontId="4"/>
  </si>
  <si>
    <t>　　　「エネルギー消費性能計算プログラム（住宅版）」をいいます。</t>
    <rPh sb="9" eb="11">
      <t>ショウヒ</t>
    </rPh>
    <rPh sb="11" eb="13">
      <t>セイノウ</t>
    </rPh>
    <rPh sb="13" eb="15">
      <t>ケイサン</t>
    </rPh>
    <rPh sb="21" eb="23">
      <t>ジュウタク</t>
    </rPh>
    <rPh sb="23" eb="24">
      <t>バン</t>
    </rPh>
    <phoneticPr fontId="4"/>
  </si>
  <si>
    <t>5.第五面関係</t>
    <rPh sb="2" eb="3">
      <t>ダイ</t>
    </rPh>
    <rPh sb="3" eb="4">
      <t>ゴ</t>
    </rPh>
    <rPh sb="5" eb="7">
      <t>カンケイ</t>
    </rPh>
    <phoneticPr fontId="4"/>
  </si>
  <si>
    <t>6.第六面関係</t>
    <rPh sb="2" eb="3">
      <t>ダイ</t>
    </rPh>
    <rPh sb="3" eb="4">
      <t>ロク</t>
    </rPh>
    <rPh sb="4" eb="5">
      <t>メン</t>
    </rPh>
    <rPh sb="5" eb="7">
      <t>カンケイ</t>
    </rPh>
    <phoneticPr fontId="4"/>
  </si>
  <si>
    <t>　　　　・電力（買電量）（kWh/年）　　・ガス（MJ/年）　　・灯油（MJ/年）</t>
    <rPh sb="5" eb="7">
      <t>デンリョク</t>
    </rPh>
    <rPh sb="8" eb="9">
      <t>カ</t>
    </rPh>
    <rPh sb="10" eb="11">
      <t>リョウ</t>
    </rPh>
    <rPh sb="12" eb="13">
      <t>ゲンリョウ</t>
    </rPh>
    <rPh sb="17" eb="18">
      <t>ネン</t>
    </rPh>
    <rPh sb="33" eb="35">
      <t>トウユ</t>
    </rPh>
    <phoneticPr fontId="4"/>
  </si>
  <si>
    <t>7.第七面関係</t>
    <rPh sb="2" eb="3">
      <t>ダイ</t>
    </rPh>
    <rPh sb="3" eb="4">
      <t>ナナ</t>
    </rPh>
    <rPh sb="4" eb="5">
      <t>メン</t>
    </rPh>
    <rPh sb="5" eb="7">
      <t>カンケイ</t>
    </rPh>
    <phoneticPr fontId="4"/>
  </si>
  <si>
    <t>8.第八面関係</t>
    <rPh sb="2" eb="3">
      <t>ダイ</t>
    </rPh>
    <rPh sb="3" eb="4">
      <t>ハチ</t>
    </rPh>
    <rPh sb="4" eb="5">
      <t>メン</t>
    </rPh>
    <rPh sb="5" eb="7">
      <t>カンケイ</t>
    </rPh>
    <phoneticPr fontId="4"/>
  </si>
  <si>
    <t>　建確センター記入欄    仮受日：        月      日</t>
    <phoneticPr fontId="1"/>
  </si>
  <si>
    <t>着工中の場合の基礎・中間検査予定日</t>
    <rPh sb="0" eb="2">
      <t>チャッコウ</t>
    </rPh>
    <rPh sb="2" eb="3">
      <t>チュウ</t>
    </rPh>
    <rPh sb="4" eb="6">
      <t>バアイ</t>
    </rPh>
    <rPh sb="7" eb="9">
      <t>キソ</t>
    </rPh>
    <phoneticPr fontId="1"/>
  </si>
  <si>
    <t>●</t>
    <phoneticPr fontId="1"/>
  </si>
  <si>
    <t>未着工である場合の着工予定日</t>
    <rPh sb="0" eb="3">
      <t>ミチャッコウ</t>
    </rPh>
    <rPh sb="6" eb="8">
      <t>バアイ</t>
    </rPh>
    <rPh sb="9" eb="11">
      <t>チャッコウ</t>
    </rPh>
    <rPh sb="11" eb="14">
      <t>ヨテイビ</t>
    </rPh>
    <phoneticPr fontId="1"/>
  </si>
  <si>
    <t>現在の現場工事の進捗状況</t>
    <phoneticPr fontId="1"/>
  </si>
  <si>
    <t>交付日または
進捗状況</t>
    <rPh sb="0" eb="3">
      <t>コウフビ</t>
    </rPh>
    <rPh sb="7" eb="9">
      <t>シンチョク</t>
    </rPh>
    <rPh sb="9" eb="11">
      <t>ジョウキョウ</t>
    </rPh>
    <phoneticPr fontId="1"/>
  </si>
  <si>
    <t>←　受付中の場合は受付番号を選択してください。</t>
    <rPh sb="2" eb="5">
      <t>ウケツケチュウ</t>
    </rPh>
    <rPh sb="6" eb="8">
      <t>バアイ</t>
    </rPh>
    <rPh sb="9" eb="11">
      <t>ウケツケ</t>
    </rPh>
    <rPh sb="11" eb="13">
      <t>バンゴウ</t>
    </rPh>
    <rPh sb="14" eb="16">
      <t>センタク</t>
    </rPh>
    <phoneticPr fontId="1"/>
  </si>
  <si>
    <t>交付番号</t>
  </si>
  <si>
    <t>機関名</t>
    <rPh sb="0" eb="2">
      <t>キカン</t>
    </rPh>
    <rPh sb="2" eb="3">
      <t>メイ</t>
    </rPh>
    <phoneticPr fontId="1"/>
  </si>
  <si>
    <t>住宅性能評価
その他</t>
    <rPh sb="0" eb="2">
      <t>ジュウタク</t>
    </rPh>
    <rPh sb="2" eb="4">
      <t>セイノウ</t>
    </rPh>
    <rPh sb="4" eb="6">
      <t>ヒョウカ</t>
    </rPh>
    <rPh sb="9" eb="10">
      <t>タ</t>
    </rPh>
    <phoneticPr fontId="1"/>
  </si>
  <si>
    <t>確認申請</t>
    <phoneticPr fontId="1"/>
  </si>
  <si>
    <t xml:space="preserve">確認申請
その他申請状況
</t>
    <rPh sb="0" eb="2">
      <t>カクニン</t>
    </rPh>
    <rPh sb="2" eb="4">
      <t>シンセイ</t>
    </rPh>
    <rPh sb="7" eb="8">
      <t>タ</t>
    </rPh>
    <rPh sb="8" eb="10">
      <t>シンセイ</t>
    </rPh>
    <rPh sb="10" eb="12">
      <t>ジョウキョウ</t>
    </rPh>
    <phoneticPr fontId="1"/>
  </si>
  <si>
    <t>←　上記以外の場合は追記してください。</t>
    <rPh sb="2" eb="4">
      <t>ジョウキ</t>
    </rPh>
    <rPh sb="4" eb="6">
      <t>イガイ</t>
    </rPh>
    <rPh sb="7" eb="9">
      <t>バアイ</t>
    </rPh>
    <rPh sb="10" eb="12">
      <t>ツイキ</t>
    </rPh>
    <phoneticPr fontId="1"/>
  </si>
  <si>
    <t>適合証明（フラット３５等）</t>
    <rPh sb="0" eb="2">
      <t>テキゴウ</t>
    </rPh>
    <rPh sb="2" eb="4">
      <t>ショウメイ</t>
    </rPh>
    <rPh sb="11" eb="12">
      <t>トウ</t>
    </rPh>
    <phoneticPr fontId="1"/>
  </si>
  <si>
    <t>住宅性能証明</t>
    <rPh sb="0" eb="2">
      <t>ジュウタク</t>
    </rPh>
    <rPh sb="2" eb="4">
      <t>セイノウ</t>
    </rPh>
    <rPh sb="4" eb="6">
      <t>ショウメイ</t>
    </rPh>
    <phoneticPr fontId="1"/>
  </si>
  <si>
    <t xml:space="preserve">現金取得者向け新築対象住宅証明書 </t>
    <phoneticPr fontId="1"/>
  </si>
  <si>
    <t>低炭素建築物技術的審査業務</t>
    <rPh sb="0" eb="3">
      <t>テイタンソ</t>
    </rPh>
    <rPh sb="3" eb="6">
      <t>ケンチクブツ</t>
    </rPh>
    <rPh sb="6" eb="9">
      <t>ギジュツテキ</t>
    </rPh>
    <rPh sb="9" eb="11">
      <t>シンサ</t>
    </rPh>
    <rPh sb="11" eb="13">
      <t>ギョウム</t>
    </rPh>
    <phoneticPr fontId="1"/>
  </si>
  <si>
    <t>長期優良住宅技術的審査業務</t>
    <rPh sb="0" eb="2">
      <t>チョウキ</t>
    </rPh>
    <rPh sb="2" eb="4">
      <t>ユウリョウ</t>
    </rPh>
    <rPh sb="4" eb="6">
      <t>ジュウタク</t>
    </rPh>
    <rPh sb="6" eb="9">
      <t>ギジュツテキ</t>
    </rPh>
    <rPh sb="9" eb="11">
      <t>シンサ</t>
    </rPh>
    <rPh sb="11" eb="13">
      <t>ギョウム</t>
    </rPh>
    <phoneticPr fontId="1"/>
  </si>
  <si>
    <t>行政提出用</t>
    <rPh sb="0" eb="2">
      <t>ギョウセイ</t>
    </rPh>
    <rPh sb="2" eb="4">
      <t>テイシュツ</t>
    </rPh>
    <rPh sb="4" eb="5">
      <t>ヨウ</t>
    </rPh>
    <phoneticPr fontId="4"/>
  </si>
  <si>
    <t>建設住宅性能評価</t>
    <rPh sb="0" eb="2">
      <t>ケンセツ</t>
    </rPh>
    <rPh sb="2" eb="4">
      <t>ジュウタク</t>
    </rPh>
    <rPh sb="4" eb="6">
      <t>セイノウ</t>
    </rPh>
    <rPh sb="6" eb="8">
      <t>ヒョウカ</t>
    </rPh>
    <phoneticPr fontId="1"/>
  </si>
  <si>
    <t>設計住宅性能評価</t>
    <rPh sb="0" eb="2">
      <t>セッケイ</t>
    </rPh>
    <rPh sb="2" eb="4">
      <t>ジュウタク</t>
    </rPh>
    <rPh sb="4" eb="6">
      <t>セイノウ</t>
    </rPh>
    <rPh sb="6" eb="8">
      <t>ヒョウカ</t>
    </rPh>
    <phoneticPr fontId="1"/>
  </si>
  <si>
    <t xml:space="preserve"> 副本</t>
    <phoneticPr fontId="4"/>
  </si>
  <si>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1"/>
  </si>
  <si>
    <t xml:space="preserve"> 提出書類（複数選択可）</t>
    <rPh sb="1" eb="3">
      <t>テイシュツ</t>
    </rPh>
    <rPh sb="3" eb="5">
      <t>ショルイ</t>
    </rPh>
    <rPh sb="6" eb="8">
      <t>フクスウ</t>
    </rPh>
    <rPh sb="8" eb="10">
      <t>センタク</t>
    </rPh>
    <rPh sb="10" eb="11">
      <t>カ</t>
    </rPh>
    <phoneticPr fontId="1"/>
  </si>
  <si>
    <t xml:space="preserve"> 正本</t>
    <phoneticPr fontId="4"/>
  </si>
  <si>
    <t>※提出図書</t>
    <phoneticPr fontId="1"/>
  </si>
  <si>
    <t>郵便番号</t>
    <rPh sb="0" eb="2">
      <t>ユウビン</t>
    </rPh>
    <rPh sb="2" eb="4">
      <t>バンゴウ</t>
    </rPh>
    <phoneticPr fontId="4"/>
  </si>
  <si>
    <t>電話番号</t>
    <rPh sb="0" eb="2">
      <t>デンワ</t>
    </rPh>
    <rPh sb="2" eb="4">
      <t>バンゴウ</t>
    </rPh>
    <phoneticPr fontId="4"/>
  </si>
  <si>
    <t>住    所</t>
  </si>
  <si>
    <t>請求書送付先名</t>
  </si>
  <si>
    <t>電話番号</t>
    <phoneticPr fontId="4"/>
  </si>
  <si>
    <t>請求書宛名</t>
  </si>
  <si>
    <t>申請手数料</t>
    <phoneticPr fontId="1"/>
  </si>
  <si>
    <t>MAIL</t>
  </si>
  <si>
    <t>FAX</t>
  </si>
  <si>
    <t>T E L</t>
  </si>
  <si>
    <t>氏  名</t>
  </si>
  <si>
    <t>会社名</t>
  </si>
  <si>
    <t>設　備　 担  当</t>
    <rPh sb="0" eb="1">
      <t>セツ</t>
    </rPh>
    <rPh sb="2" eb="3">
      <t>ビ</t>
    </rPh>
    <phoneticPr fontId="1"/>
  </si>
  <si>
    <t>構  造  担  当</t>
  </si>
  <si>
    <t>意  匠  担  当</t>
    <phoneticPr fontId="4"/>
  </si>
  <si>
    <t>※ご担当者様
(質疑等送付先)</t>
  </si>
  <si>
    <t>※物  件  名</t>
  </si>
  <si>
    <t>※印の項目については必ずご記入をお願いします。</t>
    <phoneticPr fontId="4"/>
  </si>
  <si>
    <t>予備審査事前連絡先記入シート</t>
    <phoneticPr fontId="4"/>
  </si>
  <si>
    <t>申請者の氏名又は名称</t>
    <phoneticPr fontId="48"/>
  </si>
  <si>
    <t>主たる事務所の所在地</t>
    <phoneticPr fontId="48"/>
  </si>
  <si>
    <t>申請者の住所又は</t>
    <phoneticPr fontId="48"/>
  </si>
  <si>
    <t>所在地</t>
    <phoneticPr fontId="4"/>
  </si>
  <si>
    <t>・</t>
    <phoneticPr fontId="4"/>
  </si>
  <si>
    <t>住宅の名称</t>
    <rPh sb="0" eb="2">
      <t>ジュウタク</t>
    </rPh>
    <phoneticPr fontId="4"/>
  </si>
  <si>
    <t>下記に関する一切の権限を委任します。</t>
    <rPh sb="0" eb="2">
      <t>カキ</t>
    </rPh>
    <rPh sb="3" eb="4">
      <t>カン</t>
    </rPh>
    <rPh sb="6" eb="8">
      <t>イッサイ</t>
    </rPh>
    <phoneticPr fontId="4"/>
  </si>
  <si>
    <t>を代理人と定め、</t>
    <phoneticPr fontId="4"/>
  </si>
  <si>
    <t>私は、</t>
    <rPh sb="0" eb="1">
      <t>ワタシ</t>
    </rPh>
    <phoneticPr fontId="4"/>
  </si>
  <si>
    <t>委　任　状</t>
    <rPh sb="0" eb="1">
      <t>イ</t>
    </rPh>
    <rPh sb="2" eb="3">
      <t>ニン</t>
    </rPh>
    <rPh sb="4" eb="5">
      <t>ジョウ</t>
    </rPh>
    <phoneticPr fontId="4"/>
  </si>
  <si>
    <t>別記TKC-第３号様式</t>
    <rPh sb="0" eb="2">
      <t>ベッキ</t>
    </rPh>
    <rPh sb="6" eb="7">
      <t>ダイ</t>
    </rPh>
    <rPh sb="8" eb="9">
      <t>ゴウ</t>
    </rPh>
    <rPh sb="9" eb="11">
      <t>ヨウシキ</t>
    </rPh>
    <phoneticPr fontId="48"/>
  </si>
  <si>
    <t>BELS申請に関する委任業務</t>
    <rPh sb="10" eb="12">
      <t>イニン</t>
    </rPh>
    <rPh sb="12" eb="14">
      <t>ギョウム</t>
    </rPh>
    <phoneticPr fontId="48"/>
  </si>
  <si>
    <t>BELS評価</t>
    <rPh sb="4" eb="6">
      <t>ヒョウカ</t>
    </rPh>
    <phoneticPr fontId="1"/>
  </si>
  <si>
    <t>（別記様式第26号）</t>
    <rPh sb="1" eb="3">
      <t>ベッキ</t>
    </rPh>
    <rPh sb="3" eb="5">
      <t>ヨウシキ</t>
    </rPh>
    <rPh sb="5" eb="6">
      <t>ダイ</t>
    </rPh>
    <rPh sb="8" eb="9">
      <t>ゴウ</t>
    </rPh>
    <phoneticPr fontId="4"/>
  </si>
  <si>
    <t>【１．建築物の名称】</t>
    <rPh sb="3" eb="6">
      <t>ケンチクブツ</t>
    </rPh>
    <rPh sb="7" eb="9">
      <t>メイショウ</t>
    </rPh>
    <phoneticPr fontId="4"/>
  </si>
  <si>
    <t>※不動産IDが分かり かつ 表示を希望する場合のみ記入</t>
  </si>
  <si>
    <t>【２．不動産ID（任意※）】</t>
    <rPh sb="3" eb="6">
      <t>フドウサン</t>
    </rPh>
    <rPh sb="9" eb="11">
      <t>ニンイ</t>
    </rPh>
    <phoneticPr fontId="4"/>
  </si>
  <si>
    <t>【３．建築物の所在地】</t>
    <rPh sb="3" eb="6">
      <t>ケンチクブツ</t>
    </rPh>
    <rPh sb="7" eb="10">
      <t>ショザイチ</t>
    </rPh>
    <phoneticPr fontId="4"/>
  </si>
  <si>
    <t>【４．該当する地域の区分】</t>
    <rPh sb="3" eb="5">
      <t>ガイトウ</t>
    </rPh>
    <rPh sb="7" eb="9">
      <t>チイキ</t>
    </rPh>
    <rPh sb="10" eb="12">
      <t>クブン</t>
    </rPh>
    <phoneticPr fontId="4"/>
  </si>
  <si>
    <t>【５．建築物の構造】</t>
    <rPh sb="3" eb="6">
      <t>ケンチクブツ</t>
    </rPh>
    <rPh sb="7" eb="9">
      <t>コウゾウ</t>
    </rPh>
    <phoneticPr fontId="4"/>
  </si>
  <si>
    <t>【８．建築物の用途】</t>
    <rPh sb="3" eb="6">
      <t>ケンチクブツ</t>
    </rPh>
    <rPh sb="7" eb="9">
      <t>ヨウト</t>
    </rPh>
    <phoneticPr fontId="4"/>
  </si>
  <si>
    <t>【９．建築物の新築竣工時期(計画中の場合は予定時期)】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4"/>
  </si>
  <si>
    <t>【10．申請対象部分の改修の竣工時期】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4"/>
  </si>
  <si>
    <t>【11．申請の対象とする範囲】</t>
    <rPh sb="4" eb="6">
      <t>シンセイ</t>
    </rPh>
    <rPh sb="7" eb="9">
      <t>タイショウ</t>
    </rPh>
    <rPh sb="12" eb="14">
      <t>ハンイ</t>
    </rPh>
    <phoneticPr fontId="4"/>
  </si>
  <si>
    <t>住戸（店舗等併用住宅の住戸部分）</t>
    <phoneticPr fontId="4"/>
  </si>
  <si>
    <t>住戸（共同住宅等・複合建築物の住戸部分の場合）</t>
    <phoneticPr fontId="4"/>
  </si>
  <si>
    <t>（建築物全体（　　　</t>
    <phoneticPr fontId="1"/>
  </si>
  <si>
    <t>　戸）のうち評価申請対象住戸（　　　　</t>
    <phoneticPr fontId="1"/>
  </si>
  <si>
    <t>戸））</t>
  </si>
  <si>
    <t>戸））</t>
    <phoneticPr fontId="1"/>
  </si>
  <si>
    <t>（→申請書第五面作成）</t>
  </si>
  <si>
    <t>（→申請書第四面作成）</t>
  </si>
  <si>
    <t>（→申請書第四面作成）</t>
    <phoneticPr fontId="1"/>
  </si>
  <si>
    <t>（→申請書第六面作成）</t>
    <rPh sb="6" eb="7">
      <t>ロク</t>
    </rPh>
    <phoneticPr fontId="1"/>
  </si>
  <si>
    <t>複合建築物の部分（住宅部分全体）（住戸数（</t>
  </si>
  <si>
    <t>（→申請書第七面作成）</t>
    <phoneticPr fontId="1"/>
  </si>
  <si>
    <t>　【一戸建ての住宅・住戸】</t>
    <phoneticPr fontId="1"/>
  </si>
  <si>
    <t>　【住棟】</t>
    <phoneticPr fontId="1"/>
  </si>
  <si>
    <t>　【非住宅】</t>
    <phoneticPr fontId="1"/>
  </si>
  <si>
    <t>　【複合建築物（住宅及び非住宅の複合）】</t>
    <phoneticPr fontId="1"/>
  </si>
  <si>
    <t>建築物全体（複合建築物の全体）　（住戸数（　</t>
    <phoneticPr fontId="1"/>
  </si>
  <si>
    <t>（→申請書第八面作成）</t>
    <rPh sb="6" eb="7">
      <t>ハチ</t>
    </rPh>
    <phoneticPr fontId="1"/>
  </si>
  <si>
    <t>　【断熱性能（外皮性能）】</t>
    <rPh sb="2" eb="4">
      <t>ダンネツ</t>
    </rPh>
    <rPh sb="4" eb="6">
      <t>セイノウ</t>
    </rPh>
    <rPh sb="7" eb="9">
      <t>ガイヒ</t>
    </rPh>
    <rPh sb="9" eb="11">
      <t>セイノウ</t>
    </rPh>
    <phoneticPr fontId="1"/>
  </si>
  <si>
    <t>　【一次エネルギー消費量】</t>
    <rPh sb="2" eb="4">
      <t>イチジ</t>
    </rPh>
    <rPh sb="9" eb="12">
      <t>ショウヒリョウ</t>
    </rPh>
    <phoneticPr fontId="1"/>
  </si>
  <si>
    <t>【２．評価手法に関する事項】</t>
    <rPh sb="3" eb="5">
      <t>ヒョウカ</t>
    </rPh>
    <rPh sb="5" eb="7">
      <t>シュホウ</t>
    </rPh>
    <rPh sb="8" eb="9">
      <t>カン</t>
    </rPh>
    <rPh sb="11" eb="13">
      <t>ジコウ</t>
    </rPh>
    <phoneticPr fontId="4"/>
  </si>
  <si>
    <t>【３.一次エネルギー消費量に関する事項】</t>
    <phoneticPr fontId="4"/>
  </si>
  <si>
    <t>　【再エネ設備に関すること】</t>
    <phoneticPr fontId="1"/>
  </si>
  <si>
    <t>再エネ設備の有無：</t>
    <phoneticPr fontId="1"/>
  </si>
  <si>
    <t>再エネ設備の種類：</t>
    <phoneticPr fontId="1"/>
  </si>
  <si>
    <t>有</t>
    <rPh sb="0" eb="1">
      <t>アリ</t>
    </rPh>
    <phoneticPr fontId="1"/>
  </si>
  <si>
    <t>無</t>
    <rPh sb="0" eb="1">
      <t>ナシ</t>
    </rPh>
    <phoneticPr fontId="1"/>
  </si>
  <si>
    <t>太陽光発電設備</t>
    <phoneticPr fontId="1"/>
  </si>
  <si>
    <t>その他（</t>
    <rPh sb="2" eb="3">
      <t>タ</t>
    </rPh>
    <phoneticPr fontId="1"/>
  </si>
  <si>
    <t>）</t>
    <phoneticPr fontId="1"/>
  </si>
  <si>
    <t>再エネ設備の容量の表示：</t>
    <phoneticPr fontId="1"/>
  </si>
  <si>
    <t>再エネ設備の容量（任意※）：</t>
    <phoneticPr fontId="1"/>
  </si>
  <si>
    <t>希望する</t>
    <rPh sb="0" eb="2">
      <t>キボウ</t>
    </rPh>
    <phoneticPr fontId="1"/>
  </si>
  <si>
    <t>希望しない</t>
    <rPh sb="0" eb="2">
      <t>キボウ</t>
    </rPh>
    <phoneticPr fontId="1"/>
  </si>
  <si>
    <t>※ 再エネ設備の容量の表示を希望する場合にのみご記入ください。</t>
    <phoneticPr fontId="1"/>
  </si>
  <si>
    <t>　【エネルギー消費性能の多段階表示】</t>
    <phoneticPr fontId="1"/>
  </si>
  <si>
    <t>４段階表示（再生可能エネルギー（太陽光発電設備）を考慮しない）</t>
    <phoneticPr fontId="1"/>
  </si>
  <si>
    <t>６段階表示（再生可能エネルギー（太陽光発電設備）を考慮する）※２・３</t>
    <phoneticPr fontId="1"/>
  </si>
  <si>
    <t>６段階表示とすることはできません。</t>
    <phoneticPr fontId="1"/>
  </si>
  <si>
    <t>【４．｢ＺＥＨマーク｣に関する事項】</t>
    <phoneticPr fontId="1"/>
  </si>
  <si>
    <t>記載しない</t>
    <phoneticPr fontId="1"/>
  </si>
  <si>
    <t>Ｎｅａｒｌｙ ＺＥＨ</t>
    <phoneticPr fontId="1"/>
  </si>
  <si>
    <t>ＺＥＨ　Ｏｒｉｅｎｔｅｄ</t>
    <phoneticPr fontId="1"/>
  </si>
  <si>
    <t>『ＺＥＨ』</t>
    <phoneticPr fontId="1"/>
  </si>
  <si>
    <t>【５．参考情報に関する事項】</t>
    <rPh sb="3" eb="5">
      <t>サンコウ</t>
    </rPh>
    <rPh sb="5" eb="7">
      <t>ジョウホウ</t>
    </rPh>
    <rPh sb="8" eb="9">
      <t>カン</t>
    </rPh>
    <rPh sb="11" eb="13">
      <t>ジコウ</t>
    </rPh>
    <phoneticPr fontId="4"/>
  </si>
  <si>
    <t>【二次エネルギー消費量等に関する項目以外の情報】</t>
    <rPh sb="1" eb="3">
      <t>ニジ</t>
    </rPh>
    <rPh sb="8" eb="11">
      <t>ショウヒリョウ</t>
    </rPh>
    <rPh sb="11" eb="12">
      <t>トウ</t>
    </rPh>
    <rPh sb="13" eb="14">
      <t>カン</t>
    </rPh>
    <rPh sb="16" eb="18">
      <t>コウモク</t>
    </rPh>
    <rPh sb="18" eb="20">
      <t>イガイ</t>
    </rPh>
    <rPh sb="21" eb="23">
      <t>ジョウホウ</t>
    </rPh>
    <phoneticPr fontId="4"/>
  </si>
  <si>
    <t>希望する</t>
    <phoneticPr fontId="1"/>
  </si>
  <si>
    <t>希望しない</t>
    <phoneticPr fontId="1"/>
  </si>
  <si>
    <t>液化石油ガス（LPガス）</t>
    <phoneticPr fontId="1"/>
  </si>
  <si>
    <t>ＺＥＨ　Ｏｒｉｅｎｔｅｄの要件に適合する</t>
    <phoneticPr fontId="1"/>
  </si>
  <si>
    <t>【７．備考】</t>
    <rPh sb="3" eb="5">
      <t>ビコウ</t>
    </rPh>
    <phoneticPr fontId="4"/>
  </si>
  <si>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トウ</t>
    </rPh>
    <rPh sb="17" eb="19">
      <t>ジュウコ</t>
    </rPh>
    <rPh sb="20" eb="22">
      <t>フクゴウ</t>
    </rPh>
    <rPh sb="22" eb="25">
      <t>ケンチクブツ</t>
    </rPh>
    <rPh sb="26" eb="28">
      <t>ジュウコ</t>
    </rPh>
    <phoneticPr fontId="4"/>
  </si>
  <si>
    <t>申請対象に関する事項（一戸建ての住宅、店舗等併用住宅の住戸）</t>
    <rPh sb="0" eb="2">
      <t>シンセイ</t>
    </rPh>
    <rPh sb="2" eb="4">
      <t>タイショウ</t>
    </rPh>
    <rPh sb="5" eb="6">
      <t>カン</t>
    </rPh>
    <rPh sb="8" eb="10">
      <t>ジコウ</t>
    </rPh>
    <rPh sb="11" eb="13">
      <t>イッコ</t>
    </rPh>
    <rPh sb="13" eb="14">
      <t>ダ</t>
    </rPh>
    <rPh sb="16" eb="18">
      <t>ジュウタク</t>
    </rPh>
    <rPh sb="19" eb="22">
      <t>テンポナド</t>
    </rPh>
    <rPh sb="22" eb="24">
      <t>ヘイヨウ</t>
    </rPh>
    <rPh sb="24" eb="26">
      <t>ジュウタク</t>
    </rPh>
    <rPh sb="27" eb="29">
      <t>ジュウコ</t>
    </rPh>
    <phoneticPr fontId="4"/>
  </si>
  <si>
    <t>【２．申請対象となる住戸の存する建築物の用途】</t>
    <rPh sb="3" eb="5">
      <t>シンセイ</t>
    </rPh>
    <rPh sb="5" eb="7">
      <t>タイショウ</t>
    </rPh>
    <rPh sb="10" eb="12">
      <t>ジュウコ</t>
    </rPh>
    <rPh sb="13" eb="14">
      <t>ソン</t>
    </rPh>
    <rPh sb="16" eb="19">
      <t>ケンチクブツ</t>
    </rPh>
    <rPh sb="20" eb="22">
      <t>ヨウト</t>
    </rPh>
    <phoneticPr fontId="4"/>
  </si>
  <si>
    <t>【３．評価手法に関する事項】</t>
    <rPh sb="3" eb="5">
      <t>ヒョウカ</t>
    </rPh>
    <rPh sb="5" eb="7">
      <t>シュホウ</t>
    </rPh>
    <rPh sb="8" eb="9">
      <t>カン</t>
    </rPh>
    <rPh sb="11" eb="13">
      <t>ジコウ</t>
    </rPh>
    <phoneticPr fontId="4"/>
  </si>
  <si>
    <t>【４.一次エネルギー消費量に関する事項】</t>
    <phoneticPr fontId="4"/>
  </si>
  <si>
    <t>【５．｢ＺＥＨマーク｣に関する事項】</t>
    <phoneticPr fontId="1"/>
  </si>
  <si>
    <t>ＺＥＨ　Ｒｅａｄｙ</t>
    <phoneticPr fontId="1"/>
  </si>
  <si>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トウ</t>
    </rPh>
    <rPh sb="17" eb="18">
      <t>ジュウ</t>
    </rPh>
    <rPh sb="18" eb="19">
      <t>トウ</t>
    </rPh>
    <rPh sb="20" eb="22">
      <t>フクゴウ</t>
    </rPh>
    <rPh sb="22" eb="25">
      <t>ケンチクブツ</t>
    </rPh>
    <rPh sb="26" eb="28">
      <t>ジュウタク</t>
    </rPh>
    <rPh sb="28" eb="30">
      <t>ブブン</t>
    </rPh>
    <rPh sb="30" eb="32">
      <t>ゼンタイ</t>
    </rPh>
    <phoneticPr fontId="4"/>
  </si>
  <si>
    <t>【１．申請対象となる建築物の部分の名称】※申請対象が部分の場合のみ</t>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4"/>
  </si>
  <si>
    <t>　【共同住宅等の共用部分※１・２】</t>
    <rPh sb="2" eb="4">
      <t>キョウドウ</t>
    </rPh>
    <rPh sb="4" eb="6">
      <t>ジュウタク</t>
    </rPh>
    <rPh sb="6" eb="7">
      <t>トウ</t>
    </rPh>
    <rPh sb="8" eb="10">
      <t>キョウヨウ</t>
    </rPh>
    <rPh sb="10" eb="12">
      <t>ブブン</t>
    </rPh>
    <phoneticPr fontId="1"/>
  </si>
  <si>
    <t>対象</t>
    <rPh sb="0" eb="2">
      <t>タイショウ</t>
    </rPh>
    <phoneticPr fontId="1"/>
  </si>
  <si>
    <t>対象外</t>
    <rPh sb="0" eb="3">
      <t>タイショウガイ</t>
    </rPh>
    <phoneticPr fontId="1"/>
  </si>
  <si>
    <t>【５．｢ＺＥＨ－Ｍマーク｣に関する事項】</t>
    <phoneticPr fontId="1"/>
  </si>
  <si>
    <t>『ＺＥＨ－Ｍ』</t>
    <phoneticPr fontId="1"/>
  </si>
  <si>
    <t>Ｎｅａｒｌｙ ＺＥＨ－Ｍ</t>
    <phoneticPr fontId="1"/>
  </si>
  <si>
    <t>ＺＥＨ－Ｍ　Ｒｅａｄｙ</t>
    <phoneticPr fontId="1"/>
  </si>
  <si>
    <t>ＺＥＨ－Ｍ　Ｏｒｉｅｎｔｅｄ</t>
    <phoneticPr fontId="1"/>
  </si>
  <si>
    <t>【６．参考情報に関する事項】</t>
    <rPh sb="3" eb="5">
      <t>サンコウ</t>
    </rPh>
    <rPh sb="5" eb="7">
      <t>ジョウホウ</t>
    </rPh>
    <rPh sb="8" eb="9">
      <t>カン</t>
    </rPh>
    <rPh sb="11" eb="13">
      <t>ジコウ</t>
    </rPh>
    <phoneticPr fontId="4"/>
  </si>
  <si>
    <t>　　を採用した場合は、ＺＥＨ－Ｍ　Ｏｒｉｅｎｔｅｄ以外のマークは選択できません。</t>
    <phoneticPr fontId="4"/>
  </si>
  <si>
    <t>申請対象に関する事項（非住宅建築物全体、非住宅の部分、複合建築物の非住宅部分全体、
フロア、テナント、建物用途）</t>
    <rPh sb="0" eb="2">
      <t>シンセイ</t>
    </rPh>
    <rPh sb="2" eb="4">
      <t>タイショウ</t>
    </rPh>
    <rPh sb="5" eb="6">
      <t>カン</t>
    </rPh>
    <rPh sb="8" eb="10">
      <t>ジコウ</t>
    </rPh>
    <rPh sb="11" eb="12">
      <t>ヒ</t>
    </rPh>
    <rPh sb="12" eb="14">
      <t>ジュウタク</t>
    </rPh>
    <rPh sb="14" eb="17">
      <t>ケンチクブツ</t>
    </rPh>
    <rPh sb="17" eb="19">
      <t>ゼンタイ</t>
    </rPh>
    <rPh sb="20" eb="21">
      <t>ヒ</t>
    </rPh>
    <rPh sb="21" eb="23">
      <t>ジュウタク</t>
    </rPh>
    <rPh sb="24" eb="26">
      <t>ブブン</t>
    </rPh>
    <rPh sb="27" eb="29">
      <t>フクゴウ</t>
    </rPh>
    <rPh sb="29" eb="32">
      <t>ケンチクブツ</t>
    </rPh>
    <rPh sb="33" eb="34">
      <t>ヒ</t>
    </rPh>
    <rPh sb="34" eb="36">
      <t>ジュウタク</t>
    </rPh>
    <rPh sb="36" eb="38">
      <t>ブブン</t>
    </rPh>
    <rPh sb="38" eb="40">
      <t>ゼンタイ</t>
    </rPh>
    <phoneticPr fontId="4"/>
  </si>
  <si>
    <t xml:space="preserve">通常の計算法（標準入力法・主要室入力法） </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4"/>
  </si>
  <si>
    <t>太陽光発電設備の売電の有無：</t>
    <phoneticPr fontId="1"/>
  </si>
  <si>
    <t>売電あり</t>
    <rPh sb="0" eb="2">
      <t>バイデン</t>
    </rPh>
    <phoneticPr fontId="1"/>
  </si>
  <si>
    <t>売電なし</t>
    <rPh sb="0" eb="2">
      <t>バイデン</t>
    </rPh>
    <phoneticPr fontId="1"/>
  </si>
  <si>
    <t>再生可能エネルギー（太陽光発電設備）を考慮しない</t>
    <phoneticPr fontId="1"/>
  </si>
  <si>
    <t>【５．断熱性能（BPI）に関する事項】</t>
    <phoneticPr fontId="1"/>
  </si>
  <si>
    <t>BPI値及び判定の表示：</t>
    <phoneticPr fontId="1"/>
  </si>
  <si>
    <t>【６．｢ＺＥＢマーク｣に関する事項】</t>
    <phoneticPr fontId="1"/>
  </si>
  <si>
    <t>『ＺＥＢ』</t>
    <phoneticPr fontId="1"/>
  </si>
  <si>
    <t>Ｎｅａｒｌｙ ＺＥＢ</t>
    <phoneticPr fontId="1"/>
  </si>
  <si>
    <t>ＺＥＢ　Ｒｅａｄｙ</t>
    <phoneticPr fontId="1"/>
  </si>
  <si>
    <t>ＺＥＢ　Ｏｒｉｅｎｔｅｄ</t>
    <phoneticPr fontId="1"/>
  </si>
  <si>
    <t>【９．備考】</t>
    <rPh sb="3" eb="5">
      <t>ビコウ</t>
    </rPh>
    <phoneticPr fontId="4"/>
  </si>
  <si>
    <t>ＺＥＢ　Ｏｒｉｅｎｔｅｄの要件に適合する</t>
    <phoneticPr fontId="1"/>
  </si>
  <si>
    <t>導入する未評価技術の申告（１以上を選択）</t>
    <phoneticPr fontId="1"/>
  </si>
  <si>
    <t>CO２濃度による外気量制御</t>
    <phoneticPr fontId="1"/>
  </si>
  <si>
    <t>空調ポンプ制御の高度化（VWV、適正容量分割、末端差圧制御、送水圧力設定制御等）</t>
    <phoneticPr fontId="1"/>
  </si>
  <si>
    <t>自然換気システム</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</si>
  <si>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</si>
  <si>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</si>
  <si>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</si>
  <si>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　</t>
    <phoneticPr fontId="1"/>
  </si>
  <si>
    <t>地中熱利用の高度化（給湯ヒートポンプ、オープンループ方式、地中熱直接利用等）</t>
    <phoneticPr fontId="1"/>
  </si>
  <si>
    <t>コージェネレーション設備の高度化</t>
    <phoneticPr fontId="1"/>
  </si>
  <si>
    <t>（吸収式冷凍機への蒸気利用、燃料電池、エネルギーの面的利用等）</t>
  </si>
  <si>
    <t>自然採光システム</t>
    <phoneticPr fontId="1"/>
  </si>
  <si>
    <t>熱回収ヒートポンプ</t>
    <phoneticPr fontId="1"/>
  </si>
  <si>
    <t>照明のゾーニング制御</t>
    <phoneticPr fontId="1"/>
  </si>
  <si>
    <t>デシカント空調システム</t>
    <phoneticPr fontId="1"/>
  </si>
  <si>
    <t>ハイブリッド給湯システム等</t>
    <phoneticPr fontId="1"/>
  </si>
  <si>
    <t>超高効率変圧器</t>
    <phoneticPr fontId="1"/>
  </si>
  <si>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4"/>
  </si>
  <si>
    <t xml:space="preserve">通常の計算法（標準入力法・主要室入力法） </t>
    <phoneticPr fontId="1"/>
  </si>
  <si>
    <t>性能基準</t>
    <phoneticPr fontId="1"/>
  </si>
  <si>
    <t>【４．断熱性能（BPI）に関する事項】</t>
    <phoneticPr fontId="1"/>
  </si>
  <si>
    <t>【６．備考】</t>
    <rPh sb="3" eb="5">
      <t>ビコウ</t>
    </rPh>
    <phoneticPr fontId="4"/>
  </si>
  <si>
    <t>　　ください。</t>
    <phoneticPr fontId="4"/>
  </si>
  <si>
    <t>　BELSに係る評価申請の内容について、個人や個別の建築物が特定されない統計情報として、国土交通 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</si>
  <si>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＜評価機関からのお願い＞</t>
  </si>
  <si>
    <t>【12．備考】</t>
    <rPh sb="4" eb="6">
      <t>ビコウ</t>
    </rPh>
    <rPh sb="6" eb="7">
      <t>ジキ</t>
    </rPh>
    <phoneticPr fontId="4"/>
  </si>
  <si>
    <t>【５.備考】</t>
    <phoneticPr fontId="4"/>
  </si>
  <si>
    <t>日）</t>
    <rPh sb="0" eb="1">
      <t>ヒ</t>
    </rPh>
    <phoneticPr fontId="4"/>
  </si>
  <si>
    <t>上旬）</t>
    <rPh sb="0" eb="2">
      <t>ジョウジュン</t>
    </rPh>
    <phoneticPr fontId="4"/>
  </si>
  <si>
    <t>中旬）</t>
    <rPh sb="0" eb="2">
      <t>チュウジュン</t>
    </rPh>
    <phoneticPr fontId="4"/>
  </si>
  <si>
    <t>下旬）</t>
    <rPh sb="0" eb="2">
      <t>ゲジュン</t>
    </rPh>
    <phoneticPr fontId="4"/>
  </si>
  <si>
    <t>※2 一次エネルギー消費量の評価手法に仕様基準又は誘導仕様基準を採用している場合は、</t>
    <phoneticPr fontId="1"/>
  </si>
  <si>
    <t>【５．ＺＥＨ　Ｏｒｉｅｎｔｅｄの場合に申告する事項】</t>
    <phoneticPr fontId="1"/>
  </si>
  <si>
    <t>※1 目安光熱費の表示は、一次エネルギー消費性能の評価手法が性能基準の場合のみ選択してください。</t>
    <phoneticPr fontId="1"/>
  </si>
  <si>
    <t>ＺＥＨ　Ｏｒｉｅｎｔｅｄの表示を希望する場合、建設地が該当する地域</t>
  </si>
  <si>
    <t>であること。</t>
    <phoneticPr fontId="1"/>
  </si>
  <si>
    <t>※1 【再エネ設備 有無と種類】にて、再エネ設備「有」かつ再エネ設備の種類が「太陽光発電設備」</t>
    <phoneticPr fontId="1"/>
  </si>
  <si>
    <t>18文字以内</t>
    <phoneticPr fontId="1"/>
  </si>
  <si>
    <t>※1 【再エネ設備 有無と種類】にて、再エネ設備「有」かつ再エネ設備の種類が「太陽光発電設備」で</t>
    <rPh sb="4" eb="5">
      <t>サイ</t>
    </rPh>
    <rPh sb="7" eb="9">
      <t>セツビ</t>
    </rPh>
    <rPh sb="10" eb="12">
      <t>ウム</t>
    </rPh>
    <rPh sb="13" eb="15">
      <t>シュルイ</t>
    </rPh>
    <rPh sb="19" eb="20">
      <t>サイ</t>
    </rPh>
    <rPh sb="22" eb="24">
      <t>セツビ</t>
    </rPh>
    <rPh sb="25" eb="26">
      <t>アリ</t>
    </rPh>
    <rPh sb="29" eb="30">
      <t>サイ</t>
    </rPh>
    <rPh sb="32" eb="34">
      <t>セツビ</t>
    </rPh>
    <rPh sb="35" eb="37">
      <t>シュルイ</t>
    </rPh>
    <rPh sb="39" eb="46">
      <t>タイヨウコウハツデンセツビ</t>
    </rPh>
    <phoneticPr fontId="4"/>
  </si>
  <si>
    <t>あること。</t>
    <phoneticPr fontId="4"/>
  </si>
  <si>
    <t>※2 一次エネルギー消費量の評価手法に仕様基準又は誘導仕様基準を採用している場合は、６段階表示と</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rPh sb="43" eb="45">
      <t>ダンカイ</t>
    </rPh>
    <rPh sb="45" eb="47">
      <t>ヒョウジ</t>
    </rPh>
    <phoneticPr fontId="4"/>
  </si>
  <si>
    <t>【6．参考情報に関する事項】</t>
    <rPh sb="3" eb="5">
      <t>サンコウ</t>
    </rPh>
    <rPh sb="5" eb="7">
      <t>ジョウホウ</t>
    </rPh>
    <rPh sb="8" eb="9">
      <t>カン</t>
    </rPh>
    <rPh sb="11" eb="13">
      <t>ジコウ</t>
    </rPh>
    <phoneticPr fontId="4"/>
  </si>
  <si>
    <t>※1 共用部分が存する場合は、どちらかを選択してください。</t>
    <rPh sb="3" eb="5">
      <t>キョウヨウ</t>
    </rPh>
    <rPh sb="5" eb="7">
      <t>ブブン</t>
    </rPh>
    <rPh sb="8" eb="9">
      <t>ゾン</t>
    </rPh>
    <rPh sb="11" eb="13">
      <t>バアイ</t>
    </rPh>
    <rPh sb="20" eb="22">
      <t>センタク</t>
    </rPh>
    <phoneticPr fontId="4"/>
  </si>
  <si>
    <t>※2 住戸の一次エネルギー消費量の評価手法に仕様基準又は誘導仕様基準を採用している場合は対象</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</si>
  <si>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にはできません。</t>
    <phoneticPr fontId="4"/>
  </si>
  <si>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4"/>
  </si>
  <si>
    <t>　　することはできません。</t>
    <phoneticPr fontId="4"/>
  </si>
  <si>
    <t>　　あること。</t>
    <phoneticPr fontId="4"/>
  </si>
  <si>
    <t>【２-１．申請対象となる建築物の部分の用途】</t>
    <phoneticPr fontId="4"/>
  </si>
  <si>
    <t>（建築物エネルギー消費性能基準等を定める省令（平成28年経済産業省・国土交通省令第一号）</t>
    <rPh sb="1" eb="3">
      <t>ケンチク</t>
    </rPh>
    <rPh sb="3" eb="4">
      <t>ブツ</t>
    </rPh>
    <rPh sb="9" eb="13">
      <t>ショウヒセイノウ</t>
    </rPh>
    <rPh sb="13" eb="16">
      <t>キジュンナド</t>
    </rPh>
    <rPh sb="17" eb="18">
      <t>サダ</t>
    </rPh>
    <rPh sb="20" eb="22">
      <t>ショウレイ</t>
    </rPh>
    <rPh sb="23" eb="25">
      <t>ヘイセイ</t>
    </rPh>
    <rPh sb="27" eb="28">
      <t>ネン</t>
    </rPh>
    <rPh sb="28" eb="33">
      <t>ケイザイサンギョウショウ</t>
    </rPh>
    <rPh sb="34" eb="39">
      <t>コクドコウツウショウ</t>
    </rPh>
    <rPh sb="39" eb="40">
      <t>レイ</t>
    </rPh>
    <rPh sb="40" eb="41">
      <t>ダイ</t>
    </rPh>
    <rPh sb="41" eb="42">
      <t>イチ</t>
    </rPh>
    <rPh sb="42" eb="43">
      <t>ゴウ</t>
    </rPh>
    <phoneticPr fontId="4"/>
  </si>
  <si>
    <t>　に規定される用途）</t>
    <phoneticPr fontId="4"/>
  </si>
  <si>
    <t>事務所等</t>
    <rPh sb="0" eb="4">
      <t>ジムショナド</t>
    </rPh>
    <phoneticPr fontId="4"/>
  </si>
  <si>
    <t>ホテル等</t>
    <rPh sb="3" eb="4">
      <t>ナド</t>
    </rPh>
    <phoneticPr fontId="4"/>
  </si>
  <si>
    <t>病院等</t>
    <rPh sb="0" eb="3">
      <t>ビョウインナド</t>
    </rPh>
    <phoneticPr fontId="4"/>
  </si>
  <si>
    <t>百貨店等</t>
    <rPh sb="0" eb="4">
      <t>ヒャッカテンナド</t>
    </rPh>
    <phoneticPr fontId="4"/>
  </si>
  <si>
    <t>学校等</t>
    <rPh sb="0" eb="3">
      <t>ガッコウナド</t>
    </rPh>
    <phoneticPr fontId="4"/>
  </si>
  <si>
    <t>飲食店等</t>
    <rPh sb="0" eb="4">
      <t>インショクテンナド</t>
    </rPh>
    <phoneticPr fontId="4"/>
  </si>
  <si>
    <t>集会所等</t>
    <rPh sb="0" eb="4">
      <t>シュウカイジョナド</t>
    </rPh>
    <phoneticPr fontId="4"/>
  </si>
  <si>
    <t>【２-２．申請対象となる建築物の部分の用途】</t>
  </si>
  <si>
    <t>※再エネ設備の容量の表示を希望する場合にのみご記入ください（19文字以内）。</t>
  </si>
  <si>
    <t>【再エネ設備　売電の有無】</t>
    <rPh sb="4" eb="6">
      <t>セツビ</t>
    </rPh>
    <rPh sb="7" eb="9">
      <t>バイデン</t>
    </rPh>
    <rPh sb="10" eb="12">
      <t>ウム</t>
    </rPh>
    <phoneticPr fontId="1"/>
  </si>
  <si>
    <t>【エネルギー消費性能の多段階表示】</t>
    <phoneticPr fontId="1"/>
  </si>
  <si>
    <t>【再エネ設備に関すること】</t>
    <phoneticPr fontId="1"/>
  </si>
  <si>
    <t>※2 太陽光発電設備により発電した電力を少しでも売電する場合は、「再生可能エネルギー（太陽光発</t>
    <phoneticPr fontId="4"/>
  </si>
  <si>
    <t>　　電設備）を考慮する」は選択できません。</t>
    <phoneticPr fontId="4"/>
  </si>
  <si>
    <t>【7．ＺＥＢ　Ｏｒｉｅｎｔｅｄの場合に申告する事項】</t>
    <phoneticPr fontId="1"/>
  </si>
  <si>
    <t>【１-２．申請対象となる建築物の用途】</t>
    <phoneticPr fontId="1"/>
  </si>
  <si>
    <t>【１-１．申請対象となる建築物の用途】</t>
    <phoneticPr fontId="4"/>
  </si>
  <si>
    <t>住　宅：</t>
    <rPh sb="0" eb="1">
      <t>ジュウ</t>
    </rPh>
    <rPh sb="2" eb="3">
      <t>タク</t>
    </rPh>
    <phoneticPr fontId="4"/>
  </si>
  <si>
    <t>非住宅：</t>
    <rPh sb="0" eb="3">
      <t>ヒジュウタク</t>
    </rPh>
    <phoneticPr fontId="4"/>
  </si>
  <si>
    <t>【複合建築物の住宅部分の共用部分※1・2】</t>
    <phoneticPr fontId="1"/>
  </si>
  <si>
    <t>【一次エネルギー消費量】</t>
    <rPh sb="1" eb="3">
      <t>イチジ</t>
    </rPh>
    <rPh sb="8" eb="11">
      <t>ショウヒリョウ</t>
    </rPh>
    <phoneticPr fontId="1"/>
  </si>
  <si>
    <t>【断熱性能（外皮性能）】</t>
    <rPh sb="1" eb="3">
      <t>ダンネツ</t>
    </rPh>
    <rPh sb="3" eb="5">
      <t>セイノウ</t>
    </rPh>
    <rPh sb="6" eb="8">
      <t>ガイヒ</t>
    </rPh>
    <rPh sb="8" eb="10">
      <t>セイノウ</t>
    </rPh>
    <phoneticPr fontId="1"/>
  </si>
  <si>
    <t>※2 住戸の一次エネルギー消費量の評価手法に仕様基準又は誘導仕様基準を採用している場合は対象には</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4"/>
  </si>
  <si>
    <t>できません。</t>
  </si>
  <si>
    <t>【８．参考情報に関する事項】</t>
    <rPh sb="3" eb="5">
      <t>サンコウ</t>
    </rPh>
    <rPh sb="5" eb="7">
      <t>ジョウホウ</t>
    </rPh>
    <rPh sb="8" eb="9">
      <t>カン</t>
    </rPh>
    <rPh sb="11" eb="13">
      <t>ジコウ</t>
    </rPh>
    <phoneticPr fontId="4"/>
  </si>
  <si>
    <t>メールアドレス：</t>
    <phoneticPr fontId="4"/>
  </si>
  <si>
    <t>kakunin@t-kkc.co.jp</t>
    <phoneticPr fontId="4"/>
  </si>
  <si>
    <t>※下記をクリックすると各ページにリンクします。</t>
    <rPh sb="1" eb="3">
      <t>カキ</t>
    </rPh>
    <rPh sb="11" eb="12">
      <t>カク</t>
    </rPh>
    <phoneticPr fontId="4"/>
  </si>
  <si>
    <t>申請書</t>
    <phoneticPr fontId="62"/>
  </si>
  <si>
    <t>電子申請システム登録申込書</t>
    <rPh sb="0" eb="2">
      <t>デンシ</t>
    </rPh>
    <rPh sb="2" eb="4">
      <t>シンセイ</t>
    </rPh>
    <rPh sb="8" eb="10">
      <t>トウロク</t>
    </rPh>
    <rPh sb="10" eb="13">
      <t>モウシコミショ</t>
    </rPh>
    <phoneticPr fontId="62"/>
  </si>
  <si>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</si>
  <si>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4"/>
  </si>
  <si>
    <t>建築物データ</t>
  </si>
  <si>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1"/>
  </si>
  <si>
    <t>…</t>
    <phoneticPr fontId="1"/>
  </si>
  <si>
    <t>選択してください</t>
    <rPh sb="0" eb="2">
      <t>センタク</t>
    </rPh>
    <phoneticPr fontId="1"/>
  </si>
  <si>
    <t>に入力してください</t>
    <rPh sb="1" eb="3">
      <t>ニュウリョク</t>
    </rPh>
    <phoneticPr fontId="1"/>
  </si>
  <si>
    <t>申　込　日</t>
    <rPh sb="0" eb="1">
      <t>シン</t>
    </rPh>
    <rPh sb="2" eb="3">
      <t>コミ</t>
    </rPh>
    <rPh sb="4" eb="5">
      <t>ヒ</t>
    </rPh>
    <phoneticPr fontId="1"/>
  </si>
  <si>
    <t>申込日</t>
    <rPh sb="0" eb="3">
      <t>モウシコミビ</t>
    </rPh>
    <phoneticPr fontId="1"/>
  </si>
  <si>
    <t>←</t>
    <phoneticPr fontId="1"/>
  </si>
  <si>
    <r>
      <t>●</t>
    </r>
    <r>
      <rPr>
        <b/>
        <sz val="14"/>
        <color theme="1"/>
        <rFont val="游ゴシック"/>
        <family val="3"/>
        <charset val="128"/>
        <scheme val="minor"/>
      </rPr>
      <t>物件名</t>
    </r>
    <r>
      <rPr>
        <sz val="14"/>
        <color theme="1"/>
        <rFont val="游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1"/>
  </si>
  <si>
    <r>
      <t>●</t>
    </r>
    <r>
      <rPr>
        <b/>
        <sz val="14"/>
        <color theme="1"/>
        <rFont val="游ゴシック"/>
        <family val="3"/>
        <charset val="128"/>
        <scheme val="minor"/>
      </rPr>
      <t>申請の進捗</t>
    </r>
    <rPh sb="1" eb="3">
      <t>シンセイ</t>
    </rPh>
    <rPh sb="4" eb="6">
      <t>シンチョク</t>
    </rPh>
    <phoneticPr fontId="1"/>
  </si>
  <si>
    <t>○未申請の場合の申請予定日</t>
    <rPh sb="1" eb="4">
      <t>ミシンセイ</t>
    </rPh>
    <rPh sb="5" eb="7">
      <t>バアイ</t>
    </rPh>
    <rPh sb="8" eb="10">
      <t>シンセイ</t>
    </rPh>
    <rPh sb="10" eb="13">
      <t>ヨテイビ</t>
    </rPh>
    <phoneticPr fontId="1"/>
  </si>
  <si>
    <t>未申請の場合の申請予定日</t>
  </si>
  <si>
    <r>
      <t>●</t>
    </r>
    <r>
      <rPr>
        <b/>
        <sz val="14"/>
        <color theme="1"/>
        <rFont val="游ゴシック"/>
        <family val="3"/>
        <charset val="128"/>
        <scheme val="minor"/>
      </rPr>
      <t>物件概要</t>
    </r>
    <r>
      <rPr>
        <sz val="14"/>
        <color rgb="FFFF0000"/>
        <rFont val="游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1"/>
  </si>
  <si>
    <t>建築地</t>
    <rPh sb="0" eb="3">
      <t>ケンチクチ</t>
    </rPh>
    <phoneticPr fontId="1"/>
  </si>
  <si>
    <t>用途</t>
    <rPh sb="0" eb="2">
      <t>ヨウト</t>
    </rPh>
    <phoneticPr fontId="1"/>
  </si>
  <si>
    <t>規模</t>
    <rPh sb="0" eb="2">
      <t>キボ</t>
    </rPh>
    <phoneticPr fontId="1"/>
  </si>
  <si>
    <t>階数</t>
    <rPh sb="0" eb="2">
      <t>カイスウ</t>
    </rPh>
    <phoneticPr fontId="1"/>
  </si>
  <si>
    <t>構造</t>
    <rPh sb="0" eb="2">
      <t>コウゾウ</t>
    </rPh>
    <phoneticPr fontId="1"/>
  </si>
  <si>
    <t>その他の情報</t>
    <rPh sb="2" eb="3">
      <t>タ</t>
    </rPh>
    <rPh sb="4" eb="6">
      <t>ジョウホウ</t>
    </rPh>
    <phoneticPr fontId="1"/>
  </si>
  <si>
    <r>
      <t>●</t>
    </r>
    <r>
      <rPr>
        <b/>
        <sz val="14"/>
        <color theme="1"/>
        <rFont val="游ゴシック"/>
        <family val="3"/>
        <charset val="128"/>
        <scheme val="minor"/>
      </rPr>
      <t>システムを使用する方の情報</t>
    </r>
    <r>
      <rPr>
        <sz val="14"/>
        <color theme="1"/>
        <rFont val="游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1"/>
  </si>
  <si>
    <t>担当</t>
    <rPh sb="0" eb="2">
      <t>タントウ</t>
    </rPh>
    <phoneticPr fontId="1"/>
  </si>
  <si>
    <t>会社名</t>
    <rPh sb="0" eb="3">
      <t>カイシャメイ</t>
    </rPh>
    <phoneticPr fontId="1"/>
  </si>
  <si>
    <t>氏名</t>
    <rPh sb="0" eb="2">
      <t>シメイ</t>
    </rPh>
    <phoneticPr fontId="1"/>
  </si>
  <si>
    <t>メールアドレス（IDになります）</t>
    <phoneticPr fontId="1"/>
  </si>
  <si>
    <t>電話番号</t>
    <rPh sb="0" eb="2">
      <t>デンワ</t>
    </rPh>
    <rPh sb="2" eb="4">
      <t>バンゴウ</t>
    </rPh>
    <phoneticPr fontId="1"/>
  </si>
  <si>
    <t>記入例</t>
    <rPh sb="0" eb="3">
      <t>キニュウレイ</t>
    </rPh>
    <phoneticPr fontId="1"/>
  </si>
  <si>
    <t>申請代表者</t>
    <phoneticPr fontId="1"/>
  </si>
  <si>
    <t>株式会社○○一級建築士事務所</t>
    <rPh sb="0" eb="4">
      <t>カブシキガイシャ</t>
    </rPh>
    <rPh sb="6" eb="8">
      <t>イッキュウ</t>
    </rPh>
    <rPh sb="8" eb="11">
      <t>ケンチクシ</t>
    </rPh>
    <rPh sb="11" eb="14">
      <t>ジムショ</t>
    </rPh>
    <phoneticPr fontId="1"/>
  </si>
  <si>
    <t>○○　○○</t>
    <phoneticPr fontId="1"/>
  </si>
  <si>
    <t>○○○＠t-kkc.co.jp</t>
    <phoneticPr fontId="1"/>
  </si>
  <si>
    <t>03-5844-0066</t>
    <phoneticPr fontId="1"/>
  </si>
  <si>
    <t>①</t>
    <phoneticPr fontId="1"/>
  </si>
  <si>
    <t>➁</t>
    <phoneticPr fontId="1"/>
  </si>
  <si>
    <t>③</t>
    <phoneticPr fontId="1"/>
  </si>
  <si>
    <t>④</t>
    <phoneticPr fontId="1"/>
  </si>
  <si>
    <t>⑤</t>
    <phoneticPr fontId="1"/>
  </si>
  <si>
    <t>♦</t>
    <phoneticPr fontId="1"/>
  </si>
  <si>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1"/>
  </si>
  <si>
    <t>Excel形式でご提出ください。</t>
    <rPh sb="5" eb="7">
      <t>ケイシキ</t>
    </rPh>
    <rPh sb="9" eb="11">
      <t>テイシュツ</t>
    </rPh>
    <phoneticPr fontId="1"/>
  </si>
  <si>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1"/>
  </si>
  <si>
    <t>システム利用者は原則、１申請につき５名までとします。</t>
    <rPh sb="4" eb="7">
      <t>リヨウシャ</t>
    </rPh>
    <rPh sb="8" eb="10">
      <t>ゲンソク</t>
    </rPh>
    <rPh sb="12" eb="14">
      <t>シンセイ</t>
    </rPh>
    <rPh sb="18" eb="19">
      <t>メイ</t>
    </rPh>
    <phoneticPr fontId="1"/>
  </si>
  <si>
    <t>意匠</t>
    <rPh sb="0" eb="2">
      <t>イショウ</t>
    </rPh>
    <phoneticPr fontId="4"/>
  </si>
  <si>
    <t>仮受申請前</t>
    <rPh sb="0" eb="2">
      <t>カリウケ</t>
    </rPh>
    <rPh sb="2" eb="4">
      <t>シンセイ</t>
    </rPh>
    <rPh sb="4" eb="5">
      <t>マエ</t>
    </rPh>
    <phoneticPr fontId="1"/>
  </si>
  <si>
    <t>意匠（ゲスト）</t>
    <phoneticPr fontId="4"/>
  </si>
  <si>
    <t>仮受申請中</t>
    <rPh sb="0" eb="2">
      <t>カリウケ</t>
    </rPh>
    <rPh sb="2" eb="5">
      <t>シンセイチュウ</t>
    </rPh>
    <phoneticPr fontId="1"/>
  </si>
  <si>
    <t>設備</t>
    <rPh sb="0" eb="2">
      <t>セツビ</t>
    </rPh>
    <phoneticPr fontId="4"/>
  </si>
  <si>
    <t>もうすぐ本受付</t>
    <rPh sb="4" eb="7">
      <t>ホンウケツケ</t>
    </rPh>
    <phoneticPr fontId="1"/>
  </si>
  <si>
    <t>設備（ゲスト）</t>
    <rPh sb="0" eb="2">
      <t>セツビ</t>
    </rPh>
    <phoneticPr fontId="4"/>
  </si>
  <si>
    <t>すぐに本受付</t>
    <rPh sb="3" eb="6">
      <t>ホンウケツケ</t>
    </rPh>
    <phoneticPr fontId="1"/>
  </si>
  <si>
    <t>構造</t>
    <rPh sb="0" eb="2">
      <t>コウゾウ</t>
    </rPh>
    <phoneticPr fontId="4"/>
  </si>
  <si>
    <t>構造（ゲスト）</t>
    <rPh sb="0" eb="2">
      <t>コウゾウ</t>
    </rPh>
    <phoneticPr fontId="4"/>
  </si>
  <si>
    <t>その他（ゲスト）</t>
    <rPh sb="2" eb="3">
      <t>タ</t>
    </rPh>
    <phoneticPr fontId="4"/>
  </si>
  <si>
    <t>（省エネ適判）</t>
    <rPh sb="1" eb="2">
      <t>ショウ</t>
    </rPh>
    <rPh sb="4" eb="6">
      <t>テキハン</t>
    </rPh>
    <phoneticPr fontId="1"/>
  </si>
  <si>
    <t>（性能証明）</t>
    <rPh sb="1" eb="3">
      <t>セイノウ</t>
    </rPh>
    <rPh sb="3" eb="5">
      <t>ショウメイ</t>
    </rPh>
    <phoneticPr fontId="1"/>
  </si>
  <si>
    <t>（性能評価）</t>
    <rPh sb="1" eb="3">
      <t>セイノウ</t>
    </rPh>
    <rPh sb="3" eb="5">
      <t>ヒョウカ</t>
    </rPh>
    <phoneticPr fontId="1"/>
  </si>
  <si>
    <t>（適合証明）</t>
    <rPh sb="1" eb="3">
      <t>テキゴウ</t>
    </rPh>
    <rPh sb="3" eb="5">
      <t>ショウメイ</t>
    </rPh>
    <phoneticPr fontId="1"/>
  </si>
  <si>
    <t>記入例</t>
    <rPh sb="0" eb="3">
      <t>キニュウレイ</t>
    </rPh>
    <phoneticPr fontId="4"/>
  </si>
  <si>
    <t>確認済証
郵送先</t>
    <rPh sb="0" eb="4">
      <t>カクニンズミショウ</t>
    </rPh>
    <rPh sb="5" eb="8">
      <t>ユウソウサキ</t>
    </rPh>
    <phoneticPr fontId="4"/>
  </si>
  <si>
    <t>郵送方法</t>
    <rPh sb="0" eb="2">
      <t>ユウソウ</t>
    </rPh>
    <rPh sb="2" eb="4">
      <t>ホウホウ</t>
    </rPh>
    <phoneticPr fontId="4"/>
  </si>
  <si>
    <t>レターパックライト</t>
    <phoneticPr fontId="4"/>
  </si>
  <si>
    <t>送付先名</t>
    <phoneticPr fontId="4"/>
  </si>
  <si>
    <t>株式会社　都市建築確認センター</t>
    <rPh sb="0" eb="4">
      <t>カブシキガイシャ</t>
    </rPh>
    <rPh sb="5" eb="9">
      <t>トシケンチク</t>
    </rPh>
    <rPh sb="9" eb="11">
      <t>カクニン</t>
    </rPh>
    <phoneticPr fontId="4"/>
  </si>
  <si>
    <t>代表取締役　本田　實</t>
    <rPh sb="0" eb="2">
      <t>ダイヒョウ</t>
    </rPh>
    <rPh sb="2" eb="5">
      <t>トリシマリヤク</t>
    </rPh>
    <rPh sb="6" eb="8">
      <t>ホンダ</t>
    </rPh>
    <rPh sb="9" eb="10">
      <t>ミノル</t>
    </rPh>
    <phoneticPr fontId="4"/>
  </si>
  <si>
    <t>東京都文京区湯島１－９－１５　御茶ノ水HYビル５F</t>
    <rPh sb="0" eb="3">
      <t>トウキョウト</t>
    </rPh>
    <rPh sb="3" eb="6">
      <t>ブンキョウク</t>
    </rPh>
    <rPh sb="6" eb="8">
      <t>ユシマ</t>
    </rPh>
    <rPh sb="15" eb="17">
      <t>オチャ</t>
    </rPh>
    <rPh sb="18" eb="19">
      <t>ミズ</t>
    </rPh>
    <phoneticPr fontId="4"/>
  </si>
  <si>
    <t>03-5844-0066</t>
    <phoneticPr fontId="4"/>
  </si>
  <si>
    <t>申請書（BELS）</t>
    <phoneticPr fontId="4"/>
  </si>
  <si>
    <t>５日前</t>
    <rPh sb="1" eb="2">
      <t>ニチ</t>
    </rPh>
    <rPh sb="2" eb="3">
      <t>マエ</t>
    </rPh>
    <phoneticPr fontId="4"/>
  </si>
  <si>
    <t>４日前</t>
    <rPh sb="1" eb="2">
      <t>ニチ</t>
    </rPh>
    <rPh sb="2" eb="3">
      <t>マエ</t>
    </rPh>
    <phoneticPr fontId="4"/>
  </si>
  <si>
    <t>３日前</t>
    <rPh sb="1" eb="2">
      <t>ニチ</t>
    </rPh>
    <rPh sb="2" eb="3">
      <t>マエ</t>
    </rPh>
    <phoneticPr fontId="4"/>
  </si>
  <si>
    <t>２日前</t>
    <rPh sb="1" eb="3">
      <t>ニチマエ</t>
    </rPh>
    <rPh sb="2" eb="3">
      <t>マエ</t>
    </rPh>
    <phoneticPr fontId="4"/>
  </si>
  <si>
    <t>１日前</t>
    <rPh sb="1" eb="3">
      <t>ニチマエ</t>
    </rPh>
    <rPh sb="2" eb="3">
      <t>マエ</t>
    </rPh>
    <phoneticPr fontId="4"/>
  </si>
  <si>
    <t>今日</t>
    <rPh sb="0" eb="2">
      <t>キョウ</t>
    </rPh>
    <phoneticPr fontId="4"/>
  </si>
  <si>
    <t/>
  </si>
  <si>
    <t>↑　選択してください　↑</t>
    <rPh sb="2" eb="4">
      <t>センタク</t>
    </rPh>
    <phoneticPr fontId="4"/>
  </si>
  <si>
    <t>番号</t>
    <rPh sb="0" eb="2">
      <t>バンゴウ</t>
    </rPh>
    <phoneticPr fontId="4"/>
  </si>
  <si>
    <t>仮受日</t>
    <rPh sb="0" eb="2">
      <t>カリウケ</t>
    </rPh>
    <rPh sb="2" eb="3">
      <t>ビ</t>
    </rPh>
    <phoneticPr fontId="4"/>
  </si>
  <si>
    <t>Y</t>
    <phoneticPr fontId="1"/>
  </si>
  <si>
    <t>基本設定</t>
    <rPh sb="0" eb="2">
      <t>キホン</t>
    </rPh>
    <rPh sb="2" eb="4">
      <t>セッテイ</t>
    </rPh>
    <phoneticPr fontId="1"/>
  </si>
  <si>
    <t>jpn</t>
    <phoneticPr fontId="1"/>
  </si>
  <si>
    <t>notice</t>
    <phoneticPr fontId="1"/>
  </si>
  <si>
    <t>access_control</t>
    <phoneticPr fontId="1"/>
  </si>
  <si>
    <t>status</t>
    <phoneticPr fontId="1"/>
  </si>
  <si>
    <t>luanguage</t>
    <phoneticPr fontId="1"/>
  </si>
  <si>
    <t>company</t>
    <phoneticPr fontId="1"/>
  </si>
  <si>
    <t>phone</t>
    <phoneticPr fontId="1"/>
  </si>
  <si>
    <t>name</t>
    <phoneticPr fontId="1"/>
  </si>
  <si>
    <t>PASS</t>
    <phoneticPr fontId="1"/>
  </si>
  <si>
    <t>ID</t>
    <phoneticPr fontId="1"/>
  </si>
  <si>
    <t>６段階表示（再生可能エネルギー（太陽光発電設備）を考慮する）※1・2</t>
    <phoneticPr fontId="1"/>
  </si>
  <si>
    <t>６段階表示（再生可能エネルギー（太陽光発電設備）を考慮する）※１・２</t>
    <phoneticPr fontId="1"/>
  </si>
  <si>
    <t>再生可能エネルギー（太陽光発電設備）を考慮する※１・２</t>
    <phoneticPr fontId="1"/>
  </si>
  <si>
    <t>※1 【再エネ設備 有無と種類】にて、再エネ設備「有」かつ 再エネ設備の種類が「太陽光発電設備」で</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rPh sb="40" eb="43">
      <t>タイヨウコウ</t>
    </rPh>
    <rPh sb="43" eb="45">
      <t>ハツデン</t>
    </rPh>
    <rPh sb="45" eb="47">
      <t>セツビ</t>
    </rPh>
    <phoneticPr fontId="4"/>
  </si>
  <si>
    <t xml:space="preserve">あること。 </t>
  </si>
  <si>
    <t>発電した電力を少しでも売電する場合は、「再生可能エネルギー（太陽光発電設備）を考慮する」は選択できません。</t>
    <phoneticPr fontId="4"/>
  </si>
  <si>
    <t>※2 住宅部分に太陽光発電設備による自家消費がなく、かつ、非住宅部分において、太陽光発電設備により</t>
    <phoneticPr fontId="4"/>
  </si>
  <si>
    <t>　①　【3.建築主】既存建築物の場合、所有者とします。</t>
    <phoneticPr fontId="4"/>
  </si>
  <si>
    <t xml:space="preserve"> 　 また、「建築主と申請物件の利用関係」における用語の定義は次のとおりです。</t>
    <rPh sb="7" eb="9">
      <t>ケンチク</t>
    </rPh>
    <rPh sb="9" eb="10">
      <t>ヌシ</t>
    </rPh>
    <rPh sb="11" eb="13">
      <t>シンセイ</t>
    </rPh>
    <rPh sb="13" eb="15">
      <t>ブッケン</t>
    </rPh>
    <rPh sb="16" eb="18">
      <t>リヨウ</t>
    </rPh>
    <rPh sb="18" eb="20">
      <t>カンケイ</t>
    </rPh>
    <rPh sb="25" eb="27">
      <t>ヨウゴ</t>
    </rPh>
    <rPh sb="28" eb="30">
      <t>テイギ</t>
    </rPh>
    <rPh sb="31" eb="32">
      <t>ツギ</t>
    </rPh>
    <phoneticPr fontId="4"/>
  </si>
  <si>
    <t>　②  【4.設計者】既存建築物の場合、申請に係る設計内容等に責任を負うことができる者とします。</t>
    <phoneticPr fontId="4"/>
  </si>
  <si>
    <t>　③　申請者等が２以上のときは、別紙に必要な事項を記載してください。</t>
    <rPh sb="25" eb="27">
      <t>キサイ</t>
    </rPh>
    <phoneticPr fontId="4"/>
  </si>
  <si>
    <t>　②　【1.建築物の名称】原則としてここで記載された名称が評価書に表示されます。ただし、申請の</t>
    <rPh sb="6" eb="9">
      <t>ケンチクブツ</t>
    </rPh>
    <rPh sb="10" eb="12">
      <t>メイショウ</t>
    </rPh>
    <rPh sb="13" eb="15">
      <t>ゲンソク</t>
    </rPh>
    <rPh sb="21" eb="23">
      <t>キサイ</t>
    </rPh>
    <rPh sb="26" eb="28">
      <t>メイショウ</t>
    </rPh>
    <rPh sb="29" eb="32">
      <t>ヒョウカショ</t>
    </rPh>
    <rPh sb="33" eb="35">
      <t>ヒョウジ</t>
    </rPh>
    <rPh sb="44" eb="46">
      <t>シンセイ</t>
    </rPh>
    <phoneticPr fontId="4"/>
  </si>
  <si>
    <t>　　対象とする範囲が建築物の部分である場合には、第五面から第七面のそれぞれに記載された名称が</t>
    <rPh sb="2" eb="4">
      <t>タイショウ</t>
    </rPh>
    <rPh sb="7" eb="9">
      <t>ハンイ</t>
    </rPh>
    <rPh sb="10" eb="13">
      <t>ケンチクブツ</t>
    </rPh>
    <rPh sb="14" eb="16">
      <t>ブブン</t>
    </rPh>
    <rPh sb="19" eb="21">
      <t>バアイ</t>
    </rPh>
    <rPh sb="24" eb="27">
      <t>ダイゴメン</t>
    </rPh>
    <rPh sb="29" eb="32">
      <t>ダイナナメン</t>
    </rPh>
    <rPh sb="38" eb="40">
      <t>キサイ</t>
    </rPh>
    <rPh sb="43" eb="45">
      <t>メイショウ</t>
    </rPh>
    <phoneticPr fontId="4"/>
  </si>
  <si>
    <t>　　それぞれの評価書に記載されます。</t>
    <phoneticPr fontId="4"/>
  </si>
  <si>
    <t>　③　【2.不動産ID】不動産IDガイドライン（令和4年3月31日 国土交通省 不動産・建設経済局）に定</t>
    <rPh sb="6" eb="9">
      <t>フドウサン</t>
    </rPh>
    <rPh sb="12" eb="15">
      <t>フドウサン</t>
    </rPh>
    <rPh sb="24" eb="26">
      <t>レイワ</t>
    </rPh>
    <rPh sb="27" eb="28">
      <t>ネン</t>
    </rPh>
    <rPh sb="29" eb="30">
      <t>ガツ</t>
    </rPh>
    <rPh sb="32" eb="33">
      <t>ニチ</t>
    </rPh>
    <rPh sb="34" eb="39">
      <t>コクドコウツウショウ</t>
    </rPh>
    <rPh sb="40" eb="43">
      <t>フドウサン</t>
    </rPh>
    <rPh sb="44" eb="49">
      <t>ケンセツケイザイキョク</t>
    </rPh>
    <rPh sb="51" eb="52">
      <t>サダ</t>
    </rPh>
    <phoneticPr fontId="4"/>
  </si>
  <si>
    <t>　　めるルールに基づいて構成された番号（不動産番号13桁-特定コード4桁）となります。</t>
    <phoneticPr fontId="4"/>
  </si>
  <si>
    <t>　④　【2.不動産ID】申請が複数となる場合（共同住宅等で複数の住戸がある場合など）、申請対象の</t>
    <rPh sb="6" eb="9">
      <t>フドウサン</t>
    </rPh>
    <rPh sb="12" eb="14">
      <t>シンセイ</t>
    </rPh>
    <rPh sb="15" eb="17">
      <t>フクスウ</t>
    </rPh>
    <rPh sb="20" eb="22">
      <t>バアイ</t>
    </rPh>
    <rPh sb="23" eb="28">
      <t>キョウドウジュウタクナド</t>
    </rPh>
    <rPh sb="29" eb="31">
      <t>フクスウ</t>
    </rPh>
    <rPh sb="32" eb="34">
      <t>ジュウコ</t>
    </rPh>
    <rPh sb="37" eb="39">
      <t>バアイ</t>
    </rPh>
    <rPh sb="43" eb="45">
      <t>シンセイ</t>
    </rPh>
    <rPh sb="45" eb="47">
      <t>タイショウ</t>
    </rPh>
    <phoneticPr fontId="4"/>
  </si>
  <si>
    <t>　　不動産IDを集約して記載した別の書面をもって代えることができます。</t>
    <phoneticPr fontId="4"/>
  </si>
  <si>
    <t>　⑤　【8.建築物の新築竣工時期（計画中の場合は予定時期）】暦は西暦とし年月日を記載してくだ</t>
    <rPh sb="6" eb="9">
      <t>ケンチクブツ</t>
    </rPh>
    <rPh sb="10" eb="12">
      <t>シンチク</t>
    </rPh>
    <rPh sb="12" eb="14">
      <t>シュンコウ</t>
    </rPh>
    <rPh sb="14" eb="16">
      <t>ジキ</t>
    </rPh>
    <rPh sb="17" eb="20">
      <t>ケイカクチュウ</t>
    </rPh>
    <rPh sb="21" eb="23">
      <t>バアイ</t>
    </rPh>
    <rPh sb="24" eb="26">
      <t>ヨテイ</t>
    </rPh>
    <rPh sb="26" eb="28">
      <t>ジキ</t>
    </rPh>
    <rPh sb="30" eb="31">
      <t>コヨミ</t>
    </rPh>
    <rPh sb="32" eb="34">
      <t>セイレキ</t>
    </rPh>
    <rPh sb="36" eb="39">
      <t>ネンガッピ</t>
    </rPh>
    <rPh sb="40" eb="42">
      <t>キサイ</t>
    </rPh>
    <phoneticPr fontId="4"/>
  </si>
  <si>
    <t>　　さい。改修する場合も記載が必要です。なお、日付は上旬、中旬、下旬とすることも可能です。</t>
    <rPh sb="5" eb="7">
      <t>カイシュウ</t>
    </rPh>
    <rPh sb="9" eb="11">
      <t>バアイ</t>
    </rPh>
    <rPh sb="12" eb="14">
      <t>キサイ</t>
    </rPh>
    <rPh sb="15" eb="17">
      <t>ヒツヨウ</t>
    </rPh>
    <rPh sb="23" eb="25">
      <t>ヒヅケ</t>
    </rPh>
    <rPh sb="26" eb="28">
      <t>ジョウジュン</t>
    </rPh>
    <rPh sb="29" eb="31">
      <t>チュウジュン</t>
    </rPh>
    <rPh sb="32" eb="34">
      <t>ゲジュン</t>
    </rPh>
    <rPh sb="40" eb="42">
      <t>カノウ</t>
    </rPh>
    <phoneticPr fontId="4"/>
  </si>
  <si>
    <t>　⑥　【9. 申請対象部分の改修の竣工時期】申請対象部分を改修する場合に記載してください。</t>
    <rPh sb="7" eb="9">
      <t>シンセイ</t>
    </rPh>
    <rPh sb="9" eb="11">
      <t>タイショウ</t>
    </rPh>
    <rPh sb="11" eb="13">
      <t>ブブン</t>
    </rPh>
    <rPh sb="14" eb="16">
      <t>カイシュウ</t>
    </rPh>
    <rPh sb="17" eb="19">
      <t>シュンコウ</t>
    </rPh>
    <rPh sb="19" eb="21">
      <t>ジキ</t>
    </rPh>
    <rPh sb="22" eb="24">
      <t>シンセイ</t>
    </rPh>
    <rPh sb="24" eb="26">
      <t>タイショウ</t>
    </rPh>
    <rPh sb="26" eb="28">
      <t>ブブン</t>
    </rPh>
    <rPh sb="29" eb="31">
      <t>カイシュウ</t>
    </rPh>
    <rPh sb="33" eb="35">
      <t>バアイ</t>
    </rPh>
    <rPh sb="36" eb="38">
      <t>キサイ</t>
    </rPh>
    <phoneticPr fontId="4"/>
  </si>
  <si>
    <t>　⑦　【9. 申請対象部分の改修の竣工時期】西暦で年月日を記載してください。なお、日付は上旬、</t>
    <rPh sb="7" eb="9">
      <t>シンセイ</t>
    </rPh>
    <rPh sb="9" eb="11">
      <t>タイショウ</t>
    </rPh>
    <rPh sb="11" eb="13">
      <t>ブブン</t>
    </rPh>
    <rPh sb="14" eb="16">
      <t>カイシュウ</t>
    </rPh>
    <rPh sb="17" eb="19">
      <t>シュンコウ</t>
    </rPh>
    <rPh sb="19" eb="21">
      <t>ジキ</t>
    </rPh>
    <rPh sb="22" eb="24">
      <t>セイレキ</t>
    </rPh>
    <rPh sb="25" eb="28">
      <t>ネンガッピ</t>
    </rPh>
    <rPh sb="29" eb="31">
      <t>キサイ</t>
    </rPh>
    <rPh sb="41" eb="43">
      <t>ヒヅケ</t>
    </rPh>
    <rPh sb="44" eb="46">
      <t>ジョウジュン</t>
    </rPh>
    <phoneticPr fontId="4"/>
  </si>
  <si>
    <t>　　中旬、下旬とすることも可能です。</t>
    <phoneticPr fontId="4"/>
  </si>
  <si>
    <t>　⑧　【11.申請の対象とする範囲】申請範囲により、該当するチェックボックス全てに「✓」マークを</t>
    <rPh sb="7" eb="9">
      <t>シンセイ</t>
    </rPh>
    <rPh sb="10" eb="12">
      <t>タイショウ</t>
    </rPh>
    <rPh sb="15" eb="17">
      <t>ハンイ</t>
    </rPh>
    <rPh sb="18" eb="20">
      <t>シンセイ</t>
    </rPh>
    <rPh sb="20" eb="22">
      <t>ハンイ</t>
    </rPh>
    <rPh sb="26" eb="28">
      <t>ガイトウ</t>
    </rPh>
    <rPh sb="38" eb="39">
      <t>スベ</t>
    </rPh>
    <phoneticPr fontId="4"/>
  </si>
  <si>
    <t>　　を入れてください。チェックに応じた枚数の評価書が交付されます。また、評価書が複数交付され</t>
    <rPh sb="16" eb="17">
      <t>オウ</t>
    </rPh>
    <rPh sb="19" eb="21">
      <t>マイスウ</t>
    </rPh>
    <rPh sb="22" eb="24">
      <t>ヒョウカ</t>
    </rPh>
    <rPh sb="24" eb="25">
      <t>ショ</t>
    </rPh>
    <rPh sb="26" eb="28">
      <t>コウフ</t>
    </rPh>
    <rPh sb="36" eb="38">
      <t>ヒョウカ</t>
    </rPh>
    <rPh sb="38" eb="39">
      <t>ショ</t>
    </rPh>
    <rPh sb="40" eb="42">
      <t>フクスウ</t>
    </rPh>
    <rPh sb="42" eb="44">
      <t>コウフ</t>
    </rPh>
    <phoneticPr fontId="4"/>
  </si>
  <si>
    <t>　　る場合、第五面及び第七面は申請単位ごとに作成してください。</t>
    <rPh sb="3" eb="5">
      <t>バアイ</t>
    </rPh>
    <rPh sb="6" eb="9">
      <t>ダイゴメン</t>
    </rPh>
    <rPh sb="9" eb="10">
      <t>オヨ</t>
    </rPh>
    <rPh sb="11" eb="12">
      <t>ダイ</t>
    </rPh>
    <rPh sb="12" eb="14">
      <t>ナナメン</t>
    </rPh>
    <rPh sb="15" eb="17">
      <t>シンセイ</t>
    </rPh>
    <rPh sb="17" eb="19">
      <t>タンイ</t>
    </rPh>
    <rPh sb="22" eb="24">
      <t>サクセイ</t>
    </rPh>
    <phoneticPr fontId="4"/>
  </si>
  <si>
    <t>　⑨　【11.申請の対象とする範囲】「フロア」「テナント」「その他部分」の括弧については、それぞ</t>
    <rPh sb="7" eb="9">
      <t>シンセイ</t>
    </rPh>
    <rPh sb="10" eb="12">
      <t>タイショウ</t>
    </rPh>
    <rPh sb="15" eb="17">
      <t>ハンイ</t>
    </rPh>
    <rPh sb="32" eb="33">
      <t>タ</t>
    </rPh>
    <rPh sb="33" eb="35">
      <t>ブブン</t>
    </rPh>
    <rPh sb="37" eb="39">
      <t>カッコ</t>
    </rPh>
    <phoneticPr fontId="4"/>
  </si>
  <si>
    <t>　　れが申請の単位において二以上である場合等により記入できない場合は、行を追加する等による記</t>
    <rPh sb="4" eb="6">
      <t>シンセイ</t>
    </rPh>
    <rPh sb="7" eb="9">
      <t>タンイ</t>
    </rPh>
    <rPh sb="13" eb="14">
      <t>ニ</t>
    </rPh>
    <rPh sb="14" eb="16">
      <t>イジョウ</t>
    </rPh>
    <rPh sb="19" eb="22">
      <t>バアイナド</t>
    </rPh>
    <rPh sb="25" eb="27">
      <t>キニュウ</t>
    </rPh>
    <rPh sb="31" eb="33">
      <t>バアイ</t>
    </rPh>
    <rPh sb="35" eb="36">
      <t>ギョウ</t>
    </rPh>
    <rPh sb="37" eb="39">
      <t>ツイカ</t>
    </rPh>
    <rPh sb="41" eb="42">
      <t>ナド</t>
    </rPh>
    <rPh sb="45" eb="46">
      <t>キ</t>
    </rPh>
    <phoneticPr fontId="4"/>
  </si>
  <si>
    <t>　　載を可能とします。</t>
    <rPh sb="2" eb="3">
      <t>ミツル</t>
    </rPh>
    <rPh sb="4" eb="6">
      <t>カノウ</t>
    </rPh>
    <phoneticPr fontId="4"/>
  </si>
  <si>
    <t>　⑩　【12. 備考】必要に応じて、プレート等の交付についての依頼の有無を記載できます。</t>
    <rPh sb="8" eb="10">
      <t>ビコウ</t>
    </rPh>
    <rPh sb="11" eb="13">
      <t>ヒツヨウ</t>
    </rPh>
    <rPh sb="14" eb="15">
      <t>オウ</t>
    </rPh>
    <rPh sb="22" eb="23">
      <t>トウ</t>
    </rPh>
    <rPh sb="24" eb="26">
      <t>コウフ</t>
    </rPh>
    <rPh sb="31" eb="33">
      <t>イライ</t>
    </rPh>
    <rPh sb="34" eb="36">
      <t>ウム</t>
    </rPh>
    <rPh sb="37" eb="39">
      <t>キサイ</t>
    </rPh>
    <phoneticPr fontId="4"/>
  </si>
  <si>
    <t>　①　この面は、一戸建ての住宅 又は 店舗等併用住宅の住戸の申請をする場合に作成してください。</t>
    <rPh sb="5" eb="6">
      <t>メン</t>
    </rPh>
    <rPh sb="8" eb="11">
      <t>イッコダ</t>
    </rPh>
    <rPh sb="13" eb="15">
      <t>ジュウタク</t>
    </rPh>
    <rPh sb="16" eb="17">
      <t>マタ</t>
    </rPh>
    <rPh sb="19" eb="21">
      <t>テンポ</t>
    </rPh>
    <rPh sb="21" eb="22">
      <t>ナド</t>
    </rPh>
    <rPh sb="22" eb="26">
      <t>ヘイヨウジュウタク</t>
    </rPh>
    <rPh sb="27" eb="29">
      <t>ジュウコ</t>
    </rPh>
    <rPh sb="30" eb="32">
      <t>シンセイ</t>
    </rPh>
    <rPh sb="35" eb="37">
      <t>バアイ</t>
    </rPh>
    <rPh sb="38" eb="40">
      <t>サクセイ</t>
    </rPh>
    <phoneticPr fontId="4"/>
  </si>
  <si>
    <t>　②　【2.評価手法に関する事項】【断熱性能（外皮性能）】【一次エネルギー消費量】の評価手法に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</si>
  <si>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ついてはBELS評価業務方法書を参照して下さい。</t>
    <phoneticPr fontId="4"/>
  </si>
  <si>
    <t>　③　【3.一次エネルギー消費量に関する事項】【再エネ設備に関すること】の再エネ設備の容量の表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</si>
  <si>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phoneticPr fontId="4"/>
  </si>
  <si>
    <t>　④　【4.「ＺＥＨマーク」に関する事項】において、一次エネルギー消費量の評価手法に誘導仕様基</t>
    <rPh sb="15" eb="16">
      <t>カン</t>
    </rPh>
    <rPh sb="18" eb="20">
      <t>ジコウ</t>
    </rPh>
    <rPh sb="26" eb="28">
      <t>イチジ</t>
    </rPh>
    <rPh sb="33" eb="36">
      <t>ショウヒリョウ</t>
    </rPh>
    <rPh sb="37" eb="41">
      <t>ヒョウカシュホウ</t>
    </rPh>
    <rPh sb="42" eb="44">
      <t>ユウドウ</t>
    </rPh>
    <rPh sb="44" eb="46">
      <t>シヨウ</t>
    </rPh>
    <rPh sb="46" eb="47">
      <t>モト</t>
    </rPh>
    <phoneticPr fontId="4"/>
  </si>
  <si>
    <t>　　準を採用した場合は、『ＺＥＨ』及びＮｅａｒｌｙ ＺＥＨの選択はできません。</t>
    <phoneticPr fontId="4"/>
  </si>
  <si>
    <t>　⑤　【5.ＺＥＨ　Ｏｒｉｅｎｔｅｄの場合に申告する事項】</t>
    <rPh sb="19" eb="21">
      <t>バアイ</t>
    </rPh>
    <rPh sb="22" eb="24">
      <t>シンコク</t>
    </rPh>
    <rPh sb="26" eb="28">
      <t>ジコウ</t>
    </rPh>
    <phoneticPr fontId="4"/>
  </si>
  <si>
    <r>
      <t>　　都市部狭小地</t>
    </r>
    <r>
      <rPr>
        <sz val="6"/>
        <rFont val="ＭＳ 明朝"/>
        <family val="1"/>
        <charset val="128"/>
      </rPr>
      <t>（※1）</t>
    </r>
    <r>
      <rPr>
        <sz val="10"/>
        <rFont val="ＭＳ 明朝"/>
        <family val="1"/>
        <charset val="128"/>
      </rPr>
      <t>又は多雪地域</t>
    </r>
    <r>
      <rPr>
        <sz val="6"/>
        <rFont val="ＭＳ 明朝"/>
        <family val="1"/>
        <charset val="128"/>
      </rPr>
      <t>（※2）</t>
    </r>
    <r>
      <rPr>
        <sz val="10"/>
        <rFont val="ＭＳ 明朝"/>
        <family val="1"/>
        <charset val="128"/>
      </rPr>
      <t>に該当する場合で、外皮基準及び一次エネルギー消費量水準</t>
    </r>
    <rPh sb="12" eb="13">
      <t>マタ</t>
    </rPh>
    <rPh sb="14" eb="15">
      <t>オオ</t>
    </rPh>
    <phoneticPr fontId="4"/>
  </si>
  <si>
    <t>　　に適合する場合に申告してください。</t>
    <phoneticPr fontId="4"/>
  </si>
  <si>
    <t>　　(※1) 「北側斜線制限の対象となる用途地域等（第一種及び第二種低層住居専用地域、第一種及び</t>
    <rPh sb="12" eb="14">
      <t>セイゲン</t>
    </rPh>
    <rPh sb="24" eb="25">
      <t>トウ</t>
    </rPh>
    <rPh sb="26" eb="27">
      <t>ダイ</t>
    </rPh>
    <rPh sb="27" eb="29">
      <t>イッシュ</t>
    </rPh>
    <rPh sb="29" eb="30">
      <t>オヨ</t>
    </rPh>
    <rPh sb="31" eb="32">
      <t>ダイ</t>
    </rPh>
    <rPh sb="32" eb="34">
      <t>ニシュ</t>
    </rPh>
    <rPh sb="34" eb="36">
      <t>テイソウ</t>
    </rPh>
    <rPh sb="36" eb="38">
      <t>ジュウキョ</t>
    </rPh>
    <rPh sb="38" eb="40">
      <t>センヨウ</t>
    </rPh>
    <rPh sb="40" eb="42">
      <t>チイキ</t>
    </rPh>
    <rPh sb="43" eb="44">
      <t>ダイ</t>
    </rPh>
    <phoneticPr fontId="4"/>
  </si>
  <si>
    <t>　　第二種中高層住居専用地域並びに地方自治体の条例において北側斜線規制が定められている地域）」</t>
    <rPh sb="3" eb="4">
      <t>ニ</t>
    </rPh>
    <rPh sb="4" eb="5">
      <t>シュ</t>
    </rPh>
    <rPh sb="5" eb="8">
      <t>チュウコウソウ</t>
    </rPh>
    <rPh sb="8" eb="10">
      <t>ジュウキョ</t>
    </rPh>
    <rPh sb="10" eb="12">
      <t>センヨウ</t>
    </rPh>
    <rPh sb="12" eb="14">
      <t>チイキ</t>
    </rPh>
    <rPh sb="14" eb="15">
      <t>ナラ</t>
    </rPh>
    <rPh sb="17" eb="19">
      <t>チホウ</t>
    </rPh>
    <rPh sb="19" eb="22">
      <t>ジチタイ</t>
    </rPh>
    <rPh sb="23" eb="25">
      <t>ジョウレイ</t>
    </rPh>
    <rPh sb="29" eb="31">
      <t>キタガワ</t>
    </rPh>
    <rPh sb="31" eb="33">
      <t>シャセン</t>
    </rPh>
    <rPh sb="33" eb="35">
      <t>キセイ</t>
    </rPh>
    <rPh sb="36" eb="37">
      <t>サダ</t>
    </rPh>
    <phoneticPr fontId="4"/>
  </si>
  <si>
    <t>　　であって、敷地面積が85㎡未満で、かつ平屋建て以外の住宅。</t>
    <rPh sb="7" eb="9">
      <t>シキチ</t>
    </rPh>
    <rPh sb="9" eb="11">
      <t>メンセキ</t>
    </rPh>
    <phoneticPr fontId="4"/>
  </si>
  <si>
    <t>　　(※2) 建築基準法で規定する垂直積雪量が100㎝以上に該当する地域。</t>
    <phoneticPr fontId="4"/>
  </si>
  <si>
    <t>　⑥　【6.参考情報に関する事項】評価書の参考情報に記載を希望する、その他省エネルギー性能関連</t>
    <rPh sb="6" eb="8">
      <t>ジョウホウ</t>
    </rPh>
    <rPh sb="11" eb="12">
      <t>カン</t>
    </rPh>
    <rPh sb="14" eb="16">
      <t>ジコウ</t>
    </rPh>
    <rPh sb="17" eb="18">
      <t>ショ</t>
    </rPh>
    <rPh sb="19" eb="21">
      <t>サンコウ</t>
    </rPh>
    <rPh sb="21" eb="23">
      <t>ジョウホウ</t>
    </rPh>
    <rPh sb="24" eb="26">
      <t>キサイ</t>
    </rPh>
    <rPh sb="27" eb="29">
      <t>キボウ</t>
    </rPh>
    <rPh sb="34" eb="35">
      <t>タ</t>
    </rPh>
    <rPh sb="35" eb="36">
      <t>ショウ</t>
    </rPh>
    <rPh sb="41" eb="43">
      <t>セイノウ</t>
    </rPh>
    <rPh sb="43" eb="45">
      <t>カンレン</t>
    </rPh>
    <rPh sb="45" eb="47">
      <t>ジョウホウ</t>
    </rPh>
    <phoneticPr fontId="4"/>
  </si>
  <si>
    <t>　　情報や災害対策関連情報及び建築物の販売又は賃貸に関して参考となる情報がある場合は「別紙に</t>
    <rPh sb="26" eb="27">
      <t>カン</t>
    </rPh>
    <rPh sb="29" eb="31">
      <t>サンコウ</t>
    </rPh>
    <rPh sb="34" eb="36">
      <t>ジョウホウ</t>
    </rPh>
    <rPh sb="39" eb="41">
      <t>バアイ</t>
    </rPh>
    <rPh sb="43" eb="45">
      <t>ベッシ</t>
    </rPh>
    <phoneticPr fontId="4"/>
  </si>
  <si>
    <t>　　よる」をチェックのうえ、掲載する情報を記載した別紙を提出してください。</t>
    <rPh sb="18" eb="20">
      <t>ジョウホウ</t>
    </rPh>
    <rPh sb="21" eb="23">
      <t>キサイ</t>
    </rPh>
    <rPh sb="25" eb="27">
      <t>ベッシ</t>
    </rPh>
    <rPh sb="28" eb="30">
      <t>テイシュツ</t>
    </rPh>
    <phoneticPr fontId="4"/>
  </si>
  <si>
    <t>　　　申請対象に住宅部分（共用部分を除く）が含まれ、かつ、WEBプログラム（※)の計算結果を提出</t>
    <rPh sb="3" eb="5">
      <t>シンセイ</t>
    </rPh>
    <rPh sb="5" eb="7">
      <t>タイショウ</t>
    </rPh>
    <rPh sb="8" eb="10">
      <t>ジュウタク</t>
    </rPh>
    <rPh sb="10" eb="12">
      <t>ブブン</t>
    </rPh>
    <rPh sb="13" eb="15">
      <t>キョウヨウ</t>
    </rPh>
    <rPh sb="15" eb="17">
      <t>ブブン</t>
    </rPh>
    <rPh sb="18" eb="19">
      <t>ノゾ</t>
    </rPh>
    <rPh sb="22" eb="23">
      <t>フク</t>
    </rPh>
    <phoneticPr fontId="4"/>
  </si>
  <si>
    <t>　　　する場合、評価書の「参考情報」欄に以下の二次エネルギー消費量に関する情報が表示されます。</t>
    <rPh sb="8" eb="10">
      <t>ヒョウカ</t>
    </rPh>
    <rPh sb="10" eb="11">
      <t>ショ</t>
    </rPh>
    <rPh sb="13" eb="15">
      <t>サンコウ</t>
    </rPh>
    <rPh sb="15" eb="17">
      <t>ジョウホウ</t>
    </rPh>
    <rPh sb="18" eb="19">
      <t>ラン</t>
    </rPh>
    <rPh sb="20" eb="22">
      <t>イカ</t>
    </rPh>
    <rPh sb="37" eb="39">
      <t>ジョウホウ</t>
    </rPh>
    <phoneticPr fontId="4"/>
  </si>
  <si>
    <t>　　■参考情報の目安光熱費に関する項目について</t>
    <rPh sb="3" eb="5">
      <t>サンコウ</t>
    </rPh>
    <rPh sb="5" eb="7">
      <t>ジョウホウ</t>
    </rPh>
    <rPh sb="8" eb="10">
      <t>メヤス</t>
    </rPh>
    <rPh sb="10" eb="13">
      <t>コウネツヒ</t>
    </rPh>
    <rPh sb="14" eb="15">
      <t>カン</t>
    </rPh>
    <rPh sb="17" eb="19">
      <t>コウモク</t>
    </rPh>
    <phoneticPr fontId="4"/>
  </si>
  <si>
    <t>　　　目安光熱費の基となる設計二次エネルギー消費量は、一定の使用条件（居住人数、エアコン等の</t>
    <phoneticPr fontId="4"/>
  </si>
  <si>
    <t>　　　使用時間、外気温度等）を設定した上で国の機関が公開している「エネルギー消費性能計算プロ</t>
    <phoneticPr fontId="4"/>
  </si>
  <si>
    <t>　　　グラム（住宅版）」で算出されたものです。また、目安光熱費の算出には全国統一の燃料単価を</t>
    <phoneticPr fontId="4"/>
  </si>
  <si>
    <t>　　　用いており、居住者が実際にエネルギー供給会社と契約するものとは異なります。その為、目安</t>
    <phoneticPr fontId="4"/>
  </si>
  <si>
    <t>　　　光熱費と実際の光熱費で乖離が生じます。なお、目安光熱費は評価対象項目には含まれておりま</t>
    <phoneticPr fontId="4"/>
  </si>
  <si>
    <t>　　　せん。</t>
    <phoneticPr fontId="4"/>
  </si>
  <si>
    <t>　①　この面は、共同住宅等の住戸・複合建築物の住宅部分の住戸の申請がある場合に作成してください。</t>
    <rPh sb="5" eb="6">
      <t>メン</t>
    </rPh>
    <rPh sb="8" eb="10">
      <t>キョウドウ</t>
    </rPh>
    <rPh sb="10" eb="12">
      <t>ジュウタク</t>
    </rPh>
    <rPh sb="12" eb="13">
      <t>ナド</t>
    </rPh>
    <rPh sb="14" eb="16">
      <t>ジュウコ</t>
    </rPh>
    <rPh sb="17" eb="19">
      <t>フクゴウ</t>
    </rPh>
    <rPh sb="19" eb="22">
      <t>ケンチクブツ</t>
    </rPh>
    <rPh sb="23" eb="25">
      <t>ジュウタク</t>
    </rPh>
    <rPh sb="25" eb="27">
      <t>ブブン</t>
    </rPh>
    <rPh sb="28" eb="30">
      <t>ジュウコ</t>
    </rPh>
    <rPh sb="31" eb="33">
      <t>シンセイ</t>
    </rPh>
    <rPh sb="36" eb="38">
      <t>バアイ</t>
    </rPh>
    <rPh sb="39" eb="41">
      <t>サクセイ</t>
    </rPh>
    <phoneticPr fontId="4"/>
  </si>
  <si>
    <t>　②　この面は、複数の住戸を集約して記載すること等により記載すべき事項の全てが明示された別の</t>
    <rPh sb="5" eb="6">
      <t>メン</t>
    </rPh>
    <rPh sb="8" eb="10">
      <t>フクスウ</t>
    </rPh>
    <rPh sb="11" eb="13">
      <t>ジュウコ</t>
    </rPh>
    <rPh sb="14" eb="16">
      <t>シュウヤク</t>
    </rPh>
    <rPh sb="18" eb="20">
      <t>キサイ</t>
    </rPh>
    <rPh sb="24" eb="25">
      <t>ナド</t>
    </rPh>
    <rPh sb="28" eb="30">
      <t>キサイ</t>
    </rPh>
    <rPh sb="33" eb="35">
      <t>ジコウ</t>
    </rPh>
    <rPh sb="36" eb="37">
      <t>スベ</t>
    </rPh>
    <rPh sb="39" eb="41">
      <t>メイジ</t>
    </rPh>
    <rPh sb="44" eb="45">
      <t>ベツ</t>
    </rPh>
    <phoneticPr fontId="4"/>
  </si>
  <si>
    <t>　　書面をもって代えることができます。</t>
    <rPh sb="2" eb="4">
      <t>ショメン</t>
    </rPh>
    <rPh sb="8" eb="9">
      <t>カ</t>
    </rPh>
    <phoneticPr fontId="4"/>
  </si>
  <si>
    <t>　③　【1.申請対象となる住戸の部屋番号】評価書に表示される住戸の部屋番号です。申請の対象とな</t>
    <rPh sb="6" eb="8">
      <t>シンセイ</t>
    </rPh>
    <rPh sb="8" eb="10">
      <t>タイショウ</t>
    </rPh>
    <rPh sb="13" eb="15">
      <t>ジュウコ</t>
    </rPh>
    <rPh sb="16" eb="20">
      <t>ヘヤバンゴウ</t>
    </rPh>
    <rPh sb="21" eb="24">
      <t>ヒョウカショ</t>
    </rPh>
    <rPh sb="25" eb="27">
      <t>ヒョウジ</t>
    </rPh>
    <rPh sb="30" eb="32">
      <t>ジュウコ</t>
    </rPh>
    <rPh sb="33" eb="37">
      <t>ヘヤバンゴウ</t>
    </rPh>
    <rPh sb="40" eb="42">
      <t>シンセイ</t>
    </rPh>
    <rPh sb="43" eb="45">
      <t>タイショウ</t>
    </rPh>
    <phoneticPr fontId="4"/>
  </si>
  <si>
    <t>　　る住戸が分かるように記載してください。</t>
    <rPh sb="3" eb="5">
      <t>ジュウコ</t>
    </rPh>
    <rPh sb="6" eb="7">
      <t>ワ</t>
    </rPh>
    <rPh sb="12" eb="14">
      <t>キサイ</t>
    </rPh>
    <phoneticPr fontId="4"/>
  </si>
  <si>
    <t>　④　【3.評価手法に関する事項】【断熱性能（外皮性能）】【一次エネルギー消費量】の評価手法に</t>
    <rPh sb="6" eb="8">
      <t>ヒョウカ</t>
    </rPh>
    <rPh sb="8" eb="10">
      <t>シュホウ</t>
    </rPh>
    <rPh sb="11" eb="12">
      <t>カン</t>
    </rPh>
    <rPh sb="14" eb="16">
      <t>ジコウ</t>
    </rPh>
    <rPh sb="18" eb="22">
      <t>ダンネツセイノウ</t>
    </rPh>
    <rPh sb="23" eb="27">
      <t>ガイヒセイノウ</t>
    </rPh>
    <rPh sb="30" eb="32">
      <t>イチジ</t>
    </rPh>
    <rPh sb="37" eb="40">
      <t>ショウヒリョウ</t>
    </rPh>
    <rPh sb="42" eb="46">
      <t>ヒョウカシュホウ</t>
    </rPh>
    <phoneticPr fontId="4"/>
  </si>
  <si>
    <t>　　ついてはBELS評価業務方法書を参照してください。</t>
    <rPh sb="10" eb="17">
      <t>ヒョウカギョウムホウホウショ</t>
    </rPh>
    <rPh sb="18" eb="20">
      <t>サンショウ</t>
    </rPh>
    <phoneticPr fontId="4"/>
  </si>
  <si>
    <t>　⑤　【4.一次エネルギー消費量に関すること】【再エネ設備に関すること】の再エネ設備の容量の表</t>
    <rPh sb="6" eb="8">
      <t>イチジ</t>
    </rPh>
    <rPh sb="13" eb="16">
      <t>ショウヒリョウ</t>
    </rPh>
    <rPh sb="17" eb="18">
      <t>カン</t>
    </rPh>
    <rPh sb="24" eb="25">
      <t>サイ</t>
    </rPh>
    <rPh sb="27" eb="29">
      <t>セツビ</t>
    </rPh>
    <rPh sb="30" eb="31">
      <t>カン</t>
    </rPh>
    <rPh sb="37" eb="38">
      <t>サイ</t>
    </rPh>
    <rPh sb="40" eb="42">
      <t>セツビ</t>
    </rPh>
    <rPh sb="43" eb="45">
      <t>ヨウリョウ</t>
    </rPh>
    <rPh sb="46" eb="47">
      <t>ヒョウ</t>
    </rPh>
    <phoneticPr fontId="4"/>
  </si>
  <si>
    <t>　　示を希望する場合は、表示内容を記載してください。</t>
    <rPh sb="2" eb="3">
      <t>ジ</t>
    </rPh>
    <rPh sb="4" eb="6">
      <t>キボウ</t>
    </rPh>
    <rPh sb="8" eb="10">
      <t>バアイ</t>
    </rPh>
    <rPh sb="12" eb="14">
      <t>ヒョウジ</t>
    </rPh>
    <rPh sb="14" eb="16">
      <t>ナイヨウ</t>
    </rPh>
    <rPh sb="17" eb="19">
      <t>キサイ</t>
    </rPh>
    <phoneticPr fontId="4"/>
  </si>
  <si>
    <t>　⑥　【6.参考情報に関する事項】評価書の参考情報に記載を希望する、その他省エネルギー性能関連</t>
    <rPh sb="6" eb="8">
      <t>サンコウ</t>
    </rPh>
    <rPh sb="8" eb="10">
      <t>ジョウホウ</t>
    </rPh>
    <rPh sb="11" eb="12">
      <t>カン</t>
    </rPh>
    <rPh sb="14" eb="16">
      <t>ジコウ</t>
    </rPh>
    <rPh sb="17" eb="20">
      <t>ヒョウカショ</t>
    </rPh>
    <rPh sb="21" eb="25">
      <t>サンコウジョウホウ</t>
    </rPh>
    <rPh sb="26" eb="28">
      <t>キサイ</t>
    </rPh>
    <rPh sb="29" eb="31">
      <t>キボウ</t>
    </rPh>
    <rPh sb="36" eb="37">
      <t>タ</t>
    </rPh>
    <rPh sb="37" eb="38">
      <t>ショウ</t>
    </rPh>
    <rPh sb="43" eb="45">
      <t>セイノウ</t>
    </rPh>
    <rPh sb="44" eb="46">
      <t>カンレン</t>
    </rPh>
    <phoneticPr fontId="4"/>
  </si>
  <si>
    <t>　①　この面は、共同住宅等の住棟、複合建築物の住宅部分全体を申請する場合に作成してください。</t>
    <rPh sb="5" eb="6">
      <t>メン</t>
    </rPh>
    <rPh sb="8" eb="10">
      <t>キョウドウ</t>
    </rPh>
    <rPh sb="10" eb="12">
      <t>ジュウタク</t>
    </rPh>
    <rPh sb="12" eb="13">
      <t>ナド</t>
    </rPh>
    <rPh sb="14" eb="16">
      <t>ジュウトウ</t>
    </rPh>
    <rPh sb="17" eb="19">
      <t>フクゴウ</t>
    </rPh>
    <rPh sb="19" eb="22">
      <t>ケンチクブツ</t>
    </rPh>
    <rPh sb="23" eb="25">
      <t>ジュウタク</t>
    </rPh>
    <rPh sb="25" eb="27">
      <t>ブブン</t>
    </rPh>
    <rPh sb="27" eb="29">
      <t>ゼンタイ</t>
    </rPh>
    <rPh sb="30" eb="32">
      <t>シンセイ</t>
    </rPh>
    <rPh sb="34" eb="36">
      <t>バアイ</t>
    </rPh>
    <rPh sb="37" eb="39">
      <t>サクセイ</t>
    </rPh>
    <phoneticPr fontId="4"/>
  </si>
  <si>
    <t>　②　【1.申請対象となる建築物の部分の名称】評価書に表示される名称です。申請の対象となる建築</t>
    <rPh sb="6" eb="8">
      <t>シンセイ</t>
    </rPh>
    <rPh sb="8" eb="10">
      <t>タイショウ</t>
    </rPh>
    <rPh sb="13" eb="16">
      <t>ケンチクブツ</t>
    </rPh>
    <rPh sb="17" eb="19">
      <t>ブブン</t>
    </rPh>
    <rPh sb="20" eb="22">
      <t>メイショウ</t>
    </rPh>
    <rPh sb="23" eb="26">
      <t>ヒョウカショ</t>
    </rPh>
    <rPh sb="27" eb="29">
      <t>ヒョウジ</t>
    </rPh>
    <rPh sb="32" eb="34">
      <t>メイショウ</t>
    </rPh>
    <rPh sb="37" eb="39">
      <t>シンセイ</t>
    </rPh>
    <rPh sb="40" eb="42">
      <t>タイショウ</t>
    </rPh>
    <rPh sb="45" eb="47">
      <t>ケンチク</t>
    </rPh>
    <phoneticPr fontId="4"/>
  </si>
  <si>
    <t>　　物の部分が分かるように記載してください。</t>
    <rPh sb="13" eb="15">
      <t>キサイ</t>
    </rPh>
    <phoneticPr fontId="4"/>
  </si>
  <si>
    <t>　③　【2.申請対象となる建築物の部分の用途】申請対象となる用途をできるだけ具体的に記載してく</t>
    <rPh sb="6" eb="8">
      <t>シンセイ</t>
    </rPh>
    <rPh sb="8" eb="10">
      <t>タイショウ</t>
    </rPh>
    <rPh sb="13" eb="16">
      <t>ケンチクブツ</t>
    </rPh>
    <rPh sb="17" eb="19">
      <t>ブブン</t>
    </rPh>
    <rPh sb="20" eb="22">
      <t>ヨウト</t>
    </rPh>
    <rPh sb="23" eb="27">
      <t>シンセイタイショウ</t>
    </rPh>
    <rPh sb="30" eb="32">
      <t>ヨウト</t>
    </rPh>
    <rPh sb="38" eb="41">
      <t>グタイテキ</t>
    </rPh>
    <rPh sb="42" eb="44">
      <t>キサイ</t>
    </rPh>
    <phoneticPr fontId="4"/>
  </si>
  <si>
    <t>　④　【3.評価手法に関する事項】【断熱性能（外皮性能）】【一次エネルギー消費量】の評価手法に</t>
    <rPh sb="6" eb="10">
      <t>ヒョウカシュホウ</t>
    </rPh>
    <rPh sb="11" eb="12">
      <t>カン</t>
    </rPh>
    <rPh sb="14" eb="16">
      <t>ジコウ</t>
    </rPh>
    <rPh sb="18" eb="22">
      <t>ダンネツセイノウ</t>
    </rPh>
    <rPh sb="23" eb="27">
      <t>ガイヒセイノウ</t>
    </rPh>
    <rPh sb="42" eb="46">
      <t>ヒョウカシュホウ</t>
    </rPh>
    <phoneticPr fontId="4"/>
  </si>
  <si>
    <t>　　ついてはBELS評価業務方法書を参照してください。</t>
    <phoneticPr fontId="4"/>
  </si>
  <si>
    <t>　⑤　【4.一次エネルギー消費量に関する事項】【再エネ設備に関すること】の再エネ設備の容量の表</t>
    <rPh sb="6" eb="8">
      <t>イチジ</t>
    </rPh>
    <rPh sb="13" eb="16">
      <t>ショウヒリョウ</t>
    </rPh>
    <rPh sb="17" eb="18">
      <t>カン</t>
    </rPh>
    <rPh sb="20" eb="22">
      <t>ジコウ</t>
    </rPh>
    <rPh sb="24" eb="25">
      <t>サイ</t>
    </rPh>
    <rPh sb="27" eb="29">
      <t>セツビ</t>
    </rPh>
    <rPh sb="30" eb="31">
      <t>カン</t>
    </rPh>
    <rPh sb="37" eb="38">
      <t>サイ</t>
    </rPh>
    <rPh sb="40" eb="42">
      <t>セツビ</t>
    </rPh>
    <rPh sb="43" eb="45">
      <t>ヨウリョウ</t>
    </rPh>
    <rPh sb="46" eb="47">
      <t>ヒョウ</t>
    </rPh>
    <phoneticPr fontId="4"/>
  </si>
  <si>
    <t>　⑥　【5.「ＺＥＨ－Ｍマーク」に関する事項】において、いずれかの表示を選択する場合、【3.評価</t>
    <rPh sb="17" eb="18">
      <t>カン</t>
    </rPh>
    <rPh sb="20" eb="22">
      <t>ジコウ</t>
    </rPh>
    <rPh sb="33" eb="35">
      <t>ヒョウジ</t>
    </rPh>
    <rPh sb="36" eb="38">
      <t>センタク</t>
    </rPh>
    <rPh sb="40" eb="42">
      <t>バアイ</t>
    </rPh>
    <rPh sb="46" eb="48">
      <t>ヒョウカ</t>
    </rPh>
    <phoneticPr fontId="4"/>
  </si>
  <si>
    <t>　　手法に関する事項】の【断熱性能（外皮性能）】は性能基準又は誘導仕様基準、【一次エネルギー</t>
    <rPh sb="2" eb="3">
      <t>テ</t>
    </rPh>
    <rPh sb="13" eb="17">
      <t>ダンネツセイノウ</t>
    </rPh>
    <rPh sb="18" eb="22">
      <t>ガイヒセイノウ</t>
    </rPh>
    <rPh sb="25" eb="29">
      <t>セイノウキジュン</t>
    </rPh>
    <rPh sb="29" eb="30">
      <t>マタ</t>
    </rPh>
    <rPh sb="31" eb="37">
      <t>ユウドウシヨウキジュン</t>
    </rPh>
    <rPh sb="39" eb="41">
      <t>イチジ</t>
    </rPh>
    <phoneticPr fontId="4"/>
  </si>
  <si>
    <t>　　消費量】は共用部分が存する場合は性能基準、共用部分が存しない場合は性能基準又は誘導仕様基</t>
    <rPh sb="2" eb="5">
      <t>ショウヒリョウ</t>
    </rPh>
    <phoneticPr fontId="4"/>
  </si>
  <si>
    <t>　　準を選択できます。なお、共用部分が存する場合は【3.評価手法に関する事項】【共同住宅等の共</t>
    <rPh sb="14" eb="18">
      <t>キョウヨウブブン</t>
    </rPh>
    <rPh sb="19" eb="20">
      <t>ソン</t>
    </rPh>
    <rPh sb="22" eb="24">
      <t>バアイ</t>
    </rPh>
    <rPh sb="28" eb="32">
      <t>ヒョウカシュホウ</t>
    </rPh>
    <rPh sb="33" eb="34">
      <t>カン</t>
    </rPh>
    <rPh sb="36" eb="38">
      <t>ジコウ</t>
    </rPh>
    <rPh sb="40" eb="44">
      <t>キョウドウジュウタク</t>
    </rPh>
    <rPh sb="44" eb="45">
      <t>ナド</t>
    </rPh>
    <rPh sb="46" eb="47">
      <t>トモ</t>
    </rPh>
    <phoneticPr fontId="4"/>
  </si>
  <si>
    <t>　　用部分】にて共用部分を評価対象とする必要があります。</t>
    <phoneticPr fontId="4"/>
  </si>
  <si>
    <t>　⑦　【5.「ＺＥＨ－Ｍマーク」に関する事項】において、一次エネルギーの評価手法に誘導仕様基準</t>
    <rPh sb="17" eb="18">
      <t>カン</t>
    </rPh>
    <rPh sb="20" eb="22">
      <t>ジコウ</t>
    </rPh>
    <rPh sb="28" eb="30">
      <t>イチジ</t>
    </rPh>
    <rPh sb="36" eb="40">
      <t>ヒョウカシュホウ</t>
    </rPh>
    <phoneticPr fontId="4"/>
  </si>
  <si>
    <t>　⑧　【6.参考情報に関する事項】評価書の参考情報に記載を希望する、その他省エネルギー性能関連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</si>
  <si>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t>　①　この面は、非住宅建築物全体、非住宅の部分、複合建築物の非住宅部分全体、フロア、テナント、</t>
    <phoneticPr fontId="4"/>
  </si>
  <si>
    <t>　　建物用途、その他の部分を申請する場合に作成してください。</t>
    <phoneticPr fontId="4"/>
  </si>
  <si>
    <t>　②　【1.申請対象となる建築物の部分の名称】評価書に表示される名称です。申請の対象となる建築</t>
    <phoneticPr fontId="4"/>
  </si>
  <si>
    <t>　　物の部分が分かるように記載してください。</t>
    <phoneticPr fontId="4"/>
  </si>
  <si>
    <t>　③　【2-1.申請対象となる建築物の部分の用途】申請対象となる用途をできるだけ具体的に記載して</t>
    <rPh sb="8" eb="10">
      <t>シンセイ</t>
    </rPh>
    <rPh sb="10" eb="12">
      <t>タイショウ</t>
    </rPh>
    <rPh sb="15" eb="18">
      <t>ケンチクブツ</t>
    </rPh>
    <rPh sb="19" eb="21">
      <t>ブブン</t>
    </rPh>
    <rPh sb="22" eb="24">
      <t>ヨウト</t>
    </rPh>
    <rPh sb="25" eb="27">
      <t>シンセイ</t>
    </rPh>
    <rPh sb="27" eb="29">
      <t>タイショウ</t>
    </rPh>
    <rPh sb="32" eb="34">
      <t>ヨウト</t>
    </rPh>
    <rPh sb="40" eb="42">
      <t>グタイ</t>
    </rPh>
    <rPh sb="42" eb="43">
      <t>テキ</t>
    </rPh>
    <rPh sb="44" eb="46">
      <t>キサイ</t>
    </rPh>
    <phoneticPr fontId="4"/>
  </si>
  <si>
    <t>　　ください。また、申請対象となる用途が複数ある場合は、主要用途をできるだけ具体的に記載して</t>
    <phoneticPr fontId="4"/>
  </si>
  <si>
    <t>　④　【3.評価手法に関する事項】【一次エネルギー消費量】の評価手法についてはBELS評価業務方法</t>
    <phoneticPr fontId="4"/>
  </si>
  <si>
    <t>　　書を参照してください。</t>
    <phoneticPr fontId="4"/>
  </si>
  <si>
    <t>　⑤　【4. 一次エネルギー消費性能に関する事項】【再エネ設備に関すること】の再エネ設備の容量</t>
    <phoneticPr fontId="4"/>
  </si>
  <si>
    <t>　　の表示を希望する場合は、表示内容を記載してください。</t>
    <phoneticPr fontId="4"/>
  </si>
  <si>
    <t>　⑥　【6.「ＺＥＢマーク」に関する事項】において、申請の対象とする範囲が、フロア、テナント及</t>
    <phoneticPr fontId="4"/>
  </si>
  <si>
    <t>　　びその他の部分の場合は、「ＺＥＢ」マークの表示はできません。</t>
    <phoneticPr fontId="4"/>
  </si>
  <si>
    <t>　⑦　【7.ＺＥＢ　Ｏｒｉｅｎｔｅｄの場合に申告する事項】｢建築物全体（非住宅部分）の延べ面積</t>
    <phoneticPr fontId="4"/>
  </si>
  <si>
    <t>　　が10,000㎡以上であること｣かつ｢未評価技術（公益社団法人空気調和・衛生工学会において省エネ</t>
    <phoneticPr fontId="4"/>
  </si>
  <si>
    <t>　　ルギー効果が高いと見込まれ、公表されたものが対象）を導入すること」の要件を満たし、一次エ</t>
    <phoneticPr fontId="4"/>
  </si>
  <si>
    <t>　　ネルギー消費量水準に適合する場合に申告してください。</t>
    <phoneticPr fontId="4"/>
  </si>
  <si>
    <t>　①　この面は、複合建築物全体を申請する場合に作成してください。</t>
    <rPh sb="5" eb="6">
      <t>メン</t>
    </rPh>
    <rPh sb="8" eb="10">
      <t>フクゴウ</t>
    </rPh>
    <rPh sb="10" eb="13">
      <t>ケンチクブツ</t>
    </rPh>
    <rPh sb="13" eb="15">
      <t>ゼンタイ</t>
    </rPh>
    <rPh sb="16" eb="18">
      <t>シンセイ</t>
    </rPh>
    <rPh sb="20" eb="22">
      <t>バアイ</t>
    </rPh>
    <rPh sb="23" eb="25">
      <t>サクセイ</t>
    </rPh>
    <phoneticPr fontId="4"/>
  </si>
  <si>
    <t>　②　【1-1.申請対象となる建築物の用途】　用途が複数の場合は、主要用途をできるだけ具体的に記</t>
    <rPh sb="47" eb="48">
      <t>キ</t>
    </rPh>
    <phoneticPr fontId="4"/>
  </si>
  <si>
    <t>　　載してください。</t>
    <phoneticPr fontId="4"/>
  </si>
  <si>
    <t>　③　【2.評価手法に関する事項】【断熱性能（外皮性能）】【一次エネルギー消費量】の評価手法に</t>
    <rPh sb="6" eb="8">
      <t>ヒョウカ</t>
    </rPh>
    <rPh sb="8" eb="10">
      <t>シュホウ</t>
    </rPh>
    <rPh sb="11" eb="12">
      <t>カン</t>
    </rPh>
    <rPh sb="14" eb="16">
      <t>ジコウ</t>
    </rPh>
    <rPh sb="18" eb="20">
      <t>ダンネツ</t>
    </rPh>
    <rPh sb="20" eb="22">
      <t>セイノウ</t>
    </rPh>
    <rPh sb="23" eb="25">
      <t>ガイヒ</t>
    </rPh>
    <rPh sb="25" eb="27">
      <t>セイノウ</t>
    </rPh>
    <rPh sb="30" eb="32">
      <t>イチジ</t>
    </rPh>
    <rPh sb="37" eb="40">
      <t>ショウヒリョウ</t>
    </rPh>
    <rPh sb="42" eb="44">
      <t>ヒョウカ</t>
    </rPh>
    <rPh sb="44" eb="46">
      <t>シュホウ</t>
    </rPh>
    <phoneticPr fontId="4"/>
  </si>
  <si>
    <t>　④　【3.一次エネルギー消費性能に関する事項】【再エネ設備に関すること】の再エネ設備の容量の</t>
    <phoneticPr fontId="4"/>
  </si>
  <si>
    <t>　　表示を希望する場合は、表示内容を記載してください。</t>
    <phoneticPr fontId="4"/>
  </si>
  <si>
    <t>　⑧　【5.参考情報に関する事項】評価書の参考情報に記載を希望する、その他省エネルギー性能関連</t>
    <rPh sb="6" eb="8">
      <t>サンコウ</t>
    </rPh>
    <rPh sb="8" eb="10">
      <t>ジョウホウ</t>
    </rPh>
    <rPh sb="11" eb="12">
      <t>カン</t>
    </rPh>
    <rPh sb="14" eb="16">
      <t>ジコウ</t>
    </rPh>
    <rPh sb="17" eb="19">
      <t>ヒョウカ</t>
    </rPh>
    <rPh sb="19" eb="20">
      <t>ショ</t>
    </rPh>
    <rPh sb="21" eb="23">
      <t>サンコウ</t>
    </rPh>
    <rPh sb="23" eb="25">
      <t>ジョウホウ</t>
    </rPh>
    <rPh sb="26" eb="28">
      <t>キサイ</t>
    </rPh>
    <rPh sb="29" eb="31">
      <t>キボウ</t>
    </rPh>
    <rPh sb="36" eb="37">
      <t>タ</t>
    </rPh>
    <rPh sb="37" eb="38">
      <t>ショウ</t>
    </rPh>
    <rPh sb="43" eb="45">
      <t>セイノウ</t>
    </rPh>
    <rPh sb="45" eb="47">
      <t>カンレン</t>
    </rPh>
    <phoneticPr fontId="4"/>
  </si>
  <si>
    <r>
      <rPr>
        <b/>
        <sz val="10"/>
        <rFont val="ＭＳ Ｐゴシック"/>
        <family val="3"/>
        <charset val="128"/>
      </rPr>
      <t>（メール送付の際の件名は</t>
    </r>
    <r>
      <rPr>
        <b/>
        <sz val="10"/>
        <color indexed="10"/>
        <rFont val="ＭＳ Ｐゴシック"/>
        <family val="3"/>
        <charset val="128"/>
      </rPr>
      <t>「BELS仮受＆物件名」　</t>
    </r>
    <r>
      <rPr>
        <b/>
        <sz val="10"/>
        <rFont val="ＭＳ Ｐゴシック"/>
        <family val="3"/>
        <charset val="128"/>
      </rPr>
      <t>宛先は</t>
    </r>
    <r>
      <rPr>
        <b/>
        <sz val="10"/>
        <color indexed="10"/>
        <rFont val="ＭＳ Ｐゴシック"/>
        <family val="3"/>
        <charset val="128"/>
      </rPr>
      <t>「仮受担当」</t>
    </r>
    <r>
      <rPr>
        <b/>
        <sz val="10"/>
        <rFont val="ＭＳ Ｐゴシック"/>
        <family val="3"/>
        <charset val="128"/>
      </rPr>
      <t>でお願いいたします。）</t>
    </r>
    <phoneticPr fontId="4"/>
  </si>
  <si>
    <t>（別記様式第29号）</t>
    <rPh sb="1" eb="3">
      <t>ベッキ</t>
    </rPh>
    <rPh sb="3" eb="5">
      <t>ヨウシキ</t>
    </rPh>
    <rPh sb="5" eb="6">
      <t>ダイ</t>
    </rPh>
    <rPh sb="8" eb="9">
      <t>ゴウ</t>
    </rPh>
    <phoneticPr fontId="4"/>
  </si>
  <si>
    <t>ＢＥＬＳに係る変更評価申請書</t>
    <rPh sb="5" eb="6">
      <t>カカワ</t>
    </rPh>
    <rPh sb="7" eb="9">
      <t>ヘンコウ</t>
    </rPh>
    <rPh sb="9" eb="11">
      <t>ヒョウカ</t>
    </rPh>
    <rPh sb="11" eb="14">
      <t>シンセイショ</t>
    </rPh>
    <phoneticPr fontId="4"/>
  </si>
  <si>
    <t>記</t>
    <rPh sb="0" eb="1">
      <t>キ</t>
    </rPh>
    <phoneticPr fontId="1"/>
  </si>
  <si>
    <t>【計画を変更する建築物の直前の評価】</t>
  </si>
  <si>
    <t>４．変更の概要</t>
  </si>
  <si>
    <t>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 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1"/>
  </si>
  <si>
    <t>（</t>
    <phoneticPr fontId="1"/>
  </si>
  <si>
    <t>)</t>
    <phoneticPr fontId="1"/>
  </si>
  <si>
    <r>
      <t>仕様基準</t>
    </r>
    <r>
      <rPr>
        <sz val="9"/>
        <rFont val="ＭＳ 明朝"/>
        <family val="1"/>
        <charset val="128"/>
      </rPr>
      <t>（断熱性能（外皮性能）の評価手法が性能基準 又は 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</si>
  <si>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 誘導仕様基準の場合のみ選択可能）</t>
    </r>
    <phoneticPr fontId="1"/>
  </si>
  <si>
    <r>
      <t>仕様基準</t>
    </r>
    <r>
      <rPr>
        <sz val="9"/>
        <rFont val="ＭＳ 明朝"/>
        <family val="1"/>
        <charset val="128"/>
      </rPr>
      <t>（断熱性能（外皮性能の評価手法が性能基準又は仕様基準の場合のみ選択可能）</t>
    </r>
    <rPh sb="0" eb="2">
      <t>シヨウ</t>
    </rPh>
    <rPh sb="2" eb="4">
      <t>キジュン</t>
    </rPh>
    <phoneticPr fontId="4"/>
  </si>
  <si>
    <r>
      <t>誘導仕様基準</t>
    </r>
    <r>
      <rPr>
        <sz val="9"/>
        <rFont val="ＭＳ 明朝"/>
        <family val="1"/>
        <charset val="128"/>
      </rPr>
      <t>（断熱性能（外皮性能）の評価手法が性能基準 又は誘導仕様基準の場合のみ選択可能）</t>
    </r>
    <phoneticPr fontId="1"/>
  </si>
  <si>
    <r>
      <t xml:space="preserve">仕様基準 </t>
    </r>
    <r>
      <rPr>
        <sz val="9"/>
        <rFont val="ＭＳ 明朝"/>
        <family val="1"/>
        <charset val="128"/>
      </rPr>
      <t xml:space="preserve">（断熱性能（外皮性能）の評価手法が性能基準又は仕様基準の場合のみ選択可能） </t>
    </r>
    <phoneticPr fontId="1"/>
  </si>
  <si>
    <t>誘導仕様基準</t>
    <phoneticPr fontId="1"/>
  </si>
  <si>
    <t>（断熱性能（外皮性能）の評価手法が性能基準又は誘導仕様基準の場合のみ選択可能）</t>
    <phoneticPr fontId="1"/>
  </si>
  <si>
    <t>■</t>
  </si>
  <si>
    <t>（第二面 別紙）</t>
    <rPh sb="1" eb="2">
      <t>ダイ</t>
    </rPh>
    <rPh sb="2" eb="3">
      <t>２</t>
    </rPh>
    <rPh sb="3" eb="4">
      <t>メン</t>
    </rPh>
    <rPh sb="5" eb="7">
      <t>ベッシ</t>
    </rPh>
    <phoneticPr fontId="4"/>
  </si>
  <si>
    <t>【申請者２】</t>
    <rPh sb="1" eb="4">
      <t>シンセイシャ</t>
    </rPh>
    <phoneticPr fontId="4"/>
  </si>
  <si>
    <t>【備考】</t>
    <phoneticPr fontId="4"/>
  </si>
  <si>
    <t>【申請者３】</t>
    <rPh sb="1" eb="4">
      <t>シンセイシャ</t>
    </rPh>
    <phoneticPr fontId="4"/>
  </si>
  <si>
    <t>【申請者４】</t>
    <rPh sb="1" eb="4">
      <t>シンセイシャ</t>
    </rPh>
    <phoneticPr fontId="4"/>
  </si>
  <si>
    <t>【申請者５】</t>
    <rPh sb="1" eb="4">
      <t>シンセイシャ</t>
    </rPh>
    <phoneticPr fontId="4"/>
  </si>
  <si>
    <t>（第二面　別紙）</t>
    <rPh sb="1" eb="2">
      <t>ダイ</t>
    </rPh>
    <rPh sb="2" eb="3">
      <t>２</t>
    </rPh>
    <rPh sb="3" eb="4">
      <t>メン</t>
    </rPh>
    <rPh sb="5" eb="7">
      <t>ベッシ</t>
    </rPh>
    <phoneticPr fontId="4"/>
  </si>
  <si>
    <t>複数申請者の概要</t>
    <rPh sb="0" eb="2">
      <t>フクスウ</t>
    </rPh>
    <rPh sb="2" eb="5">
      <t>シンセイシャ</t>
    </rPh>
    <rPh sb="6" eb="8">
      <t>ガイヨウ</t>
    </rPh>
    <phoneticPr fontId="4"/>
  </si>
  <si>
    <t>複数建築主の概要</t>
    <rPh sb="0" eb="2">
      <t>フクスウ</t>
    </rPh>
    <rPh sb="2" eb="4">
      <t>ケンチク</t>
    </rPh>
    <rPh sb="4" eb="5">
      <t>ヌシ</t>
    </rPh>
    <rPh sb="6" eb="8">
      <t>ガイヨウ</t>
    </rPh>
    <phoneticPr fontId="4"/>
  </si>
  <si>
    <t>【建築主２】</t>
    <rPh sb="1" eb="3">
      <t>ケンチク</t>
    </rPh>
    <rPh sb="3" eb="4">
      <t>ヌシ</t>
    </rPh>
    <phoneticPr fontId="4"/>
  </si>
  <si>
    <t>【建築主３】</t>
    <rPh sb="1" eb="3">
      <t>ケンチク</t>
    </rPh>
    <rPh sb="3" eb="4">
      <t>ヌシ</t>
    </rPh>
    <phoneticPr fontId="4"/>
  </si>
  <si>
    <t>【建築主４】</t>
    <rPh sb="1" eb="3">
      <t>ケンチク</t>
    </rPh>
    <rPh sb="3" eb="4">
      <t>ヌシ</t>
    </rPh>
    <phoneticPr fontId="4"/>
  </si>
  <si>
    <t>複数設計者の概要</t>
    <rPh sb="0" eb="2">
      <t>フクスウ</t>
    </rPh>
    <rPh sb="2" eb="5">
      <t>セッケイシャ</t>
    </rPh>
    <rPh sb="6" eb="8">
      <t>ガイヨウ</t>
    </rPh>
    <phoneticPr fontId="4"/>
  </si>
  <si>
    <t>【設計者２】</t>
    <rPh sb="1" eb="3">
      <t>セッケイ</t>
    </rPh>
    <phoneticPr fontId="4"/>
  </si>
  <si>
    <t>【設計者３】</t>
    <rPh sb="1" eb="3">
      <t>セッケイ</t>
    </rPh>
    <phoneticPr fontId="4"/>
  </si>
  <si>
    <t>【設計者４】</t>
    <rPh sb="1" eb="3">
      <t>セッケイ</t>
    </rPh>
    <phoneticPr fontId="4"/>
  </si>
  <si>
    <t>建築物省エネルギー性能表示制度（ＢＥＬＳ）評価業務に関する手続き、提出図書の作成、訂正</t>
  </si>
  <si>
    <t>建築物省エネルギー性能表示制度（ＢＥＬＳ）評価業務の変更に関する手続き、提出図書の作成、</t>
  </si>
  <si>
    <t>及び、株式会社都市建築確認センターより交付される文書の受領</t>
    <rPh sb="3" eb="17">
      <t>カブ</t>
    </rPh>
    <phoneticPr fontId="4"/>
  </si>
  <si>
    <t>訂正及び株式会社 株式会社都市建築確認センターより交付される文書の受領</t>
    <rPh sb="9" eb="23">
      <t>カブ</t>
    </rPh>
    <phoneticPr fontId="1"/>
  </si>
  <si>
    <t>令和</t>
    <phoneticPr fontId="4"/>
  </si>
  <si>
    <t>ＢＥＬＳ受付番号</t>
  </si>
  <si>
    <t>ＢＥＬＳ交付番号</t>
  </si>
  <si>
    <t>ＢＥＬＳ年度番号</t>
  </si>
  <si>
    <t>ＢＥＬＳ種別</t>
  </si>
  <si>
    <t>ＢＥＬＳ都道府県記号</t>
  </si>
  <si>
    <t>ＢＥＬＳ事務所番号</t>
  </si>
  <si>
    <t>ＢＥＬＳ西暦番号</t>
  </si>
  <si>
    <t>ＢＥＬＳ物件交付番号</t>
  </si>
  <si>
    <t>ＢＥＬＳ物件番号</t>
  </si>
  <si>
    <t>ＢＥＬＳ確認申請の番号</t>
  </si>
  <si>
    <t>ＢＥＬＳ申請者１氏名１</t>
  </si>
  <si>
    <t>ＢＥＬＳ申請者１氏名２</t>
  </si>
  <si>
    <t>ＢＥＬＳ申請者１郵便番号</t>
  </si>
  <si>
    <t>ＢＥＬＳ申請者１住所</t>
  </si>
  <si>
    <t>ＢＥＬＳ申請者２氏名１</t>
  </si>
  <si>
    <t>ＢＥＬＳ申請者２氏名２</t>
  </si>
  <si>
    <t>ＢＥＬＳ申請者２郵便番号</t>
  </si>
  <si>
    <t>ＢＥＬＳ申請者２住所</t>
  </si>
  <si>
    <t>ＢＥＬＳ建築主１氏名１</t>
  </si>
  <si>
    <t>ＢＥＬＳ建築主１氏名２</t>
  </si>
  <si>
    <t>ＢＥＬＳ建築主１郵便番号</t>
  </si>
  <si>
    <t>ＢＥＬＳ建築主１住所</t>
  </si>
  <si>
    <t>ＢＥＬＳ建築主２氏名１</t>
  </si>
  <si>
    <t>ＢＥＬＳ建築主２氏名２</t>
  </si>
  <si>
    <t>ＢＥＬＳ建築主２郵便番号</t>
  </si>
  <si>
    <t>ＢＥＬＳ建築主２住所</t>
  </si>
  <si>
    <t>ＢＥＬＳ代理者氏名</t>
  </si>
  <si>
    <t>ＢＥＬＳ代理者事務所名</t>
  </si>
  <si>
    <t>ＢＥＬＳ代理者郵便番号</t>
  </si>
  <si>
    <t>ＢＥＬＳ代理者住所</t>
  </si>
  <si>
    <t>ＢＥＬＳ設計者氏名</t>
  </si>
  <si>
    <t>ＢＥＬＳ設計者事務所名</t>
  </si>
  <si>
    <t>ＢＥＬＳ設計者郵便番号</t>
  </si>
  <si>
    <t>ＢＥＬＳ設計者住所</t>
  </si>
  <si>
    <t>ＢＥＬＳ物件名称</t>
  </si>
  <si>
    <t>ＢＥＬＳ建築場所（都道府県）</t>
  </si>
  <si>
    <t>ＢＥＬＳ建築場所（市区町村）</t>
  </si>
  <si>
    <t>ＢＥＬＳ建築場所（その他）</t>
  </si>
  <si>
    <t>ＢＥＬＳ建築場所（住居表示）</t>
  </si>
  <si>
    <t>ＢＥＬＳ地域区分</t>
  </si>
  <si>
    <t>ＢＥＬＳ構造</t>
  </si>
  <si>
    <t>ＢＥＬＳ一部構造</t>
  </si>
  <si>
    <t>ＢＥＬＳ階数（地上）</t>
  </si>
  <si>
    <t>ＢＥＬＳ階数（地下）</t>
  </si>
  <si>
    <t>ＢＥＬＳ延べ面積</t>
  </si>
  <si>
    <t>ＢＥＬＳ建築物用途</t>
  </si>
  <si>
    <t>ＢＥＬＳ新築竣工時期</t>
  </si>
  <si>
    <t>ＢＥＬＳ改修竣工時期</t>
  </si>
  <si>
    <t>ＢＥＬＳ連絡事項</t>
  </si>
  <si>
    <t>ＢＥＬＳ仮受日</t>
  </si>
  <si>
    <t>ＢＥＬＳ仮受担当者</t>
  </si>
  <si>
    <t>ＢＥＬＳ図書提出日</t>
  </si>
  <si>
    <t>ＢＥＬＳ審査開始日</t>
  </si>
  <si>
    <t>ＢＥＬＳ審査質疑日</t>
  </si>
  <si>
    <t>ＢＥＬＳ審査終了日</t>
  </si>
  <si>
    <t>ＢＥＬＳ受付日</t>
  </si>
  <si>
    <t>ＢＥＬＳ受付担当者</t>
  </si>
  <si>
    <t>ＢＥＬＳできない旨通知日</t>
  </si>
  <si>
    <t>ＢＥＬＳ延長通知日</t>
  </si>
  <si>
    <t>ＢＥＬＳ不適合日</t>
  </si>
  <si>
    <t>ＢＥＬＳ合格日</t>
  </si>
  <si>
    <t>ＢＥＬＳ補助員</t>
  </si>
  <si>
    <t>ＢＥＬＳ判定員</t>
  </si>
  <si>
    <t>ＢＥＬＳ決裁者</t>
  </si>
  <si>
    <t>ＢＥＬＳ申請手数料</t>
  </si>
  <si>
    <t>ＢＥＬＳ入金日</t>
  </si>
  <si>
    <t>ＢＥＬＳ請求書宛名１</t>
  </si>
  <si>
    <t>ＢＥＬＳ請求書宛名２</t>
  </si>
  <si>
    <t>ＢＥＬＳ請求書宛名敬称</t>
  </si>
  <si>
    <t>ＢＥＬＳ請求書発送先宛名１</t>
  </si>
  <si>
    <t>ＢＥＬＳ請求書発送先宛名２</t>
  </si>
  <si>
    <t>ＢＥＬＳ請求書発送先宛名敬称</t>
  </si>
  <si>
    <t>ＢＥＬＳ請求書発送先郵便番号</t>
  </si>
  <si>
    <t>ＢＥＬＳ請求書発送先住所</t>
  </si>
  <si>
    <t>ＢＥＬＳ提出書類①</t>
  </si>
  <si>
    <t>ＢＥＬＳ提出書類①日付</t>
  </si>
  <si>
    <t>ＢＥＬＳ提出書類①内容</t>
  </si>
  <si>
    <t>ＢＥＬＳ提出書類②</t>
  </si>
  <si>
    <t>ＢＥＬＳ提出書類②日付</t>
  </si>
  <si>
    <t>ＢＥＬＳ提出書類②内容</t>
  </si>
  <si>
    <t>ＢＥＬＳ提出書類③</t>
  </si>
  <si>
    <t>ＢＥＬＳ提出書類③日付</t>
  </si>
  <si>
    <t>ＢＥＬＳ提出書類③内容</t>
  </si>
  <si>
    <t>ＢＥＬＳ図書廃棄日</t>
  </si>
  <si>
    <t>ＢＥＬＳ備考</t>
  </si>
  <si>
    <t>ＢＥＬＳ取止取下</t>
  </si>
  <si>
    <t>ＢＥＬＳ倉庫番号</t>
  </si>
  <si>
    <t>ＢＥＬＳ客先名</t>
  </si>
  <si>
    <t>ＢＥＬＳダイレクトクラウドID</t>
  </si>
  <si>
    <t>ＢＥＬＳ電子申請代表者</t>
  </si>
  <si>
    <t>ＢＥＬＳ電子申請代表者会社名</t>
  </si>
  <si>
    <t>ＢＥＬＳ電子申請代表者電話番号</t>
  </si>
  <si>
    <t>ＢＥＬＳダイレクトクラウドID２</t>
  </si>
  <si>
    <t>ＢＥＬＳダイレクトクラウドID２ゲスト有無</t>
  </si>
  <si>
    <t>ＢＥＬＳダイレクトクラウドID３</t>
  </si>
  <si>
    <t>ＢＥＬＳダイレクトクラウドID３ゲスト有無</t>
  </si>
  <si>
    <t>ＢＥＬＳダイレクトクラウドID４</t>
  </si>
  <si>
    <t>ＢＥＬＳダイレクトクラウドID４ゲスト有無</t>
  </si>
  <si>
    <t>ＢＥＬＳダイレクトクラウドID５</t>
  </si>
  <si>
    <t>ＢＥＬＳダイレクトクラウドID５ゲスト有無</t>
  </si>
  <si>
    <t>ＢＥＬＳ発送方法</t>
  </si>
  <si>
    <t>ＢＥＬＳ問合番号</t>
  </si>
  <si>
    <t>ＢＥＬＳ受領書受取日</t>
  </si>
  <si>
    <t>ＢＥＬＳ通知書発送先宛名１</t>
  </si>
  <si>
    <t>ＢＥＬＳ通知書発送先宛名２</t>
  </si>
  <si>
    <t>ＢＥＬＳ通知書発送先敬称</t>
  </si>
  <si>
    <t>ＢＥＬＳ通知書発送先郵便番号</t>
  </si>
  <si>
    <t>ＢＥＬＳ通知書発送先住所</t>
  </si>
  <si>
    <t>ＢＥＬＳ通知書発送先電話番号</t>
  </si>
  <si>
    <t>【１．申請対象となる住戸の部屋番号】</t>
    <rPh sb="3" eb="5">
      <t>シンセイ</t>
    </rPh>
    <rPh sb="5" eb="7">
      <t>タイショウ</t>
    </rPh>
    <rPh sb="10" eb="12">
      <t>ジュウコ</t>
    </rPh>
    <rPh sb="13" eb="15">
      <t>ヘヤ</t>
    </rPh>
    <rPh sb="15" eb="17">
      <t>バンゴウ</t>
    </rPh>
    <phoneticPr fontId="4"/>
  </si>
  <si>
    <t>（建築基準法施行規則（昭和25年建設省令第40号）別紙の表の用途の区分）</t>
    <phoneticPr fontId="4"/>
  </si>
  <si>
    <t>※複合建築物全体の場合、モデル建物法による評価は不可</t>
    <phoneticPr fontId="1"/>
  </si>
  <si>
    <t>号</t>
    <phoneticPr fontId="1"/>
  </si>
  <si>
    <t>第</t>
    <phoneticPr fontId="1"/>
  </si>
  <si>
    <t>日</t>
    <phoneticPr fontId="1"/>
  </si>
  <si>
    <t>月</t>
    <phoneticPr fontId="1"/>
  </si>
  <si>
    <t>年</t>
    <phoneticPr fontId="1"/>
  </si>
  <si>
    <t xml:space="preserve"> 下記の建築物について、BELSに係る変更評価の申請をします。この申請書及び添付図書に記載の事項は、事実に相違ありません。</t>
    <phoneticPr fontId="4"/>
  </si>
  <si>
    <t>１．BELS評価書交付番号</t>
  </si>
  <si>
    <t>２．BELS評価書交付年月日</t>
  </si>
  <si>
    <t>３．BELS評価書交付者</t>
  </si>
  <si>
    <t>令和</t>
    <rPh sb="0" eb="2">
      <t>レイワ</t>
    </rPh>
    <phoneticPr fontId="1"/>
  </si>
  <si>
    <t>　このExcelＢＯＯＫでは㈱都市建築確認センターへのBELS評価における申請書を作成することができます。
 　また、仮受時にこのExcelＢＯＯＫを添付して下記メールアドレスにお送りいただくと、メールが届いた時点で「仮受付」といたします。
　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
　尚、このEXCELはマクロを使用せず、関数のみで作成しております。編集ロックをしていないのでセルの変更は自由に行うことができますが、変更をすると連動がうまくいかない場合がありますのでご了承ください。</t>
    <rPh sb="15" eb="17">
      <t>トシ</t>
    </rPh>
    <rPh sb="17" eb="19">
      <t>ケンチク</t>
    </rPh>
    <rPh sb="19" eb="21">
      <t>カクニン</t>
    </rPh>
    <rPh sb="41" eb="43">
      <t>サクセイ</t>
    </rPh>
    <rPh sb="193" eb="195">
      <t>ソウフ</t>
    </rPh>
    <rPh sb="198" eb="200">
      <t>ジュンバン</t>
    </rPh>
    <rPh sb="201" eb="203">
      <t>カクホ</t>
    </rPh>
    <rPh sb="204" eb="206">
      <t>カノウ</t>
    </rPh>
    <rPh sb="259" eb="261">
      <t>トショ</t>
    </rPh>
    <rPh sb="262" eb="264">
      <t>テイシュツ</t>
    </rPh>
    <rPh sb="269" eb="271">
      <t>バアイ</t>
    </rPh>
    <rPh sb="272" eb="274">
      <t>ジテン</t>
    </rPh>
    <rPh sb="275" eb="277">
      <t>ブッケン</t>
    </rPh>
    <rPh sb="278" eb="281">
      <t>ユウセンテキ</t>
    </rPh>
    <rPh sb="282" eb="284">
      <t>シンサ</t>
    </rPh>
    <rPh sb="327" eb="329">
      <t>ヘンシュウ</t>
    </rPh>
    <phoneticPr fontId="4"/>
  </si>
  <si>
    <t>ＢＥＬＳ電子申請有無</t>
  </si>
  <si>
    <t>木質燃料ストーブ(ペレットストーブ)</t>
    <phoneticPr fontId="1"/>
  </si>
  <si>
    <t>※4 オール電化の場合は都市ガスを選択してください。</t>
    <phoneticPr fontId="1"/>
  </si>
  <si>
    <t>※3 目安光熱費の表示を希望する場合のみ選択してください。</t>
    <phoneticPr fontId="1"/>
  </si>
  <si>
    <t>※2 【３.一次エネルギー消費量に関する事項】【再エネ設備に関すること】において、</t>
    <phoneticPr fontId="1"/>
  </si>
  <si>
    <t>木質燃料ストーブを選択する場合は、目安光熱費の表示は「希望しない」を選択してください。</t>
    <phoneticPr fontId="1"/>
  </si>
  <si>
    <t>木質燃料ストーブ（ペレットストーブ）</t>
    <phoneticPr fontId="1"/>
  </si>
  <si>
    <t>ＢＥＬＳ仮受番号</t>
    <phoneticPr fontId="1"/>
  </si>
  <si>
    <t xml:space="preserve"> 【目安光熱費に関すること※１】</t>
    <phoneticPr fontId="1"/>
  </si>
  <si>
    <t>ガス設備の選択※３：</t>
    <phoneticPr fontId="1"/>
  </si>
  <si>
    <t>都市ガス※４</t>
    <rPh sb="0" eb="2">
      <t>トシ</t>
    </rPh>
    <phoneticPr fontId="1"/>
  </si>
  <si>
    <t>目安光熱費の表示※２：</t>
    <phoneticPr fontId="1"/>
  </si>
  <si>
    <t>ＢＥＬＳ電子交付有無</t>
  </si>
  <si>
    <t>電子交付</t>
  </si>
  <si>
    <t>交付種別</t>
    <rPh sb="0" eb="2">
      <t>コウフ</t>
    </rPh>
    <rPh sb="2" eb="4">
      <t>シュベツ</t>
    </rPh>
    <phoneticPr fontId="4"/>
  </si>
  <si>
    <t>01</t>
    <phoneticPr fontId="1"/>
  </si>
  <si>
    <t>Ver.20251201</t>
    <phoneticPr fontId="4"/>
  </si>
  <si>
    <t>バイオマスエネルギー利用システム</t>
    <phoneticPr fontId="1"/>
  </si>
  <si>
    <t>下水熱等利用システム</t>
    <phoneticPr fontId="1"/>
  </si>
  <si>
    <t>太陽熱利用の高度化</t>
    <phoneticPr fontId="1"/>
  </si>
  <si>
    <t>（太陽熱の空調利用、空調・給湯併用等）</t>
    <phoneticPr fontId="1"/>
  </si>
  <si>
    <t>AI制御等による省エネシステム</t>
    <phoneticPr fontId="1"/>
  </si>
  <si>
    <t>高効率厨房換気システム</t>
    <phoneticPr fontId="1"/>
  </si>
  <si>
    <t>デマンドレスポンス（DR）</t>
    <phoneticPr fontId="1"/>
  </si>
  <si>
    <t>□</t>
    <phoneticPr fontId="1"/>
  </si>
  <si>
    <t>水素製造・貯蔵・利用システム</t>
    <phoneticPr fontId="1"/>
  </si>
  <si>
    <t>瞬間加温式自動水栓</t>
    <phoneticPr fontId="1"/>
  </si>
  <si>
    <t>株式会社　都市建築確認センター 御中</t>
    <rPh sb="0" eb="2">
      <t>カブシキ</t>
    </rPh>
    <rPh sb="2" eb="4">
      <t>ガイシャ</t>
    </rPh>
    <rPh sb="5" eb="7">
      <t>トシ</t>
    </rPh>
    <rPh sb="7" eb="9">
      <t>ケンチク</t>
    </rPh>
    <rPh sb="9" eb="11">
      <t>カクニン</t>
    </rPh>
    <rPh sb="16" eb="18">
      <t>オンチュウ</t>
    </rPh>
    <phoneticPr fontId="4"/>
  </si>
  <si>
    <t>株式会社　都市建築確認センター　御中</t>
    <rPh sb="0" eb="2">
      <t>カブシキ</t>
    </rPh>
    <rPh sb="2" eb="4">
      <t>ガイシャ</t>
    </rPh>
    <rPh sb="5" eb="7">
      <t>トシ</t>
    </rPh>
    <rPh sb="7" eb="9">
      <t>ケンチク</t>
    </rPh>
    <rPh sb="9" eb="11">
      <t>カクニン</t>
    </rPh>
    <rPh sb="16" eb="18">
      <t>オンチュウ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</si>
</sst>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quot;¥&quot;\-#,##0"/>
    <numFmt numFmtId="6" formatCode="&quot;¥&quot;#,##0;[Red]&quot;¥&quot;\-#,##0"/>
    <numFmt numFmtId="176" formatCode="0.00_ "/>
    <numFmt numFmtId="177" formatCode="0_ "/>
    <numFmt numFmtId="178" formatCode="#,##0.00_ "/>
    <numFmt numFmtId="179" formatCode="[$-411]ggge&quot;年&quot;m&quot;月&quot;d&quot;日&quot;;@"/>
    <numFmt numFmtId="180" formatCode="[&lt;=999]000;[&lt;=9999]000\-00;000\-0000"/>
    <numFmt numFmtId="181" formatCode="gggee&quot;年&quot;m&quot;月&quot;d&quot;日&quot;"/>
    <numFmt numFmtId="182" formatCode="#,##0\ &quot;円&quot;"/>
    <numFmt numFmtId="183" formatCode="dd\-mmm\-yy"/>
    <numFmt numFmtId="184" formatCode="0_);[Red]\(0\)"/>
  </numFmts>
  <fonts count="9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sz val="12"/>
      <name val="ＭＳ 明朝"/>
      <family val="1"/>
      <charset val="128"/>
    </font>
    <font>
      <sz val="10.5"/>
      <name val="ＭＳ 明朝"/>
      <family val="1"/>
      <charset val="128"/>
    </font>
    <font>
      <b/>
      <sz val="9"/>
      <color indexed="81"/>
      <name val="MS P ゴシック"/>
      <family val="3"/>
      <charset val="128"/>
    </font>
    <font>
      <b/>
      <sz val="10.5"/>
      <name val="ＭＳ 明朝"/>
      <family val="1"/>
      <charset val="128"/>
    </font>
    <font>
      <sz val="11"/>
      <name val="ＭＳ Ｐ明朝"/>
      <family val="1"/>
      <charset val="128"/>
    </font>
    <font>
      <sz val="10.5"/>
      <name val="ＭＳ Ｐ明朝"/>
      <family val="1"/>
      <charset val="128"/>
    </font>
    <font>
      <sz val="8"/>
      <name val="ＭＳ 明朝"/>
      <family val="1"/>
      <charset val="128"/>
    </font>
    <font>
      <sz val="9"/>
      <name val="ＭＳ Ｐ明朝"/>
      <family val="1"/>
      <charset val="128"/>
    </font>
    <font>
      <sz val="9"/>
      <color indexed="81"/>
      <name val="ＭＳ Ｐゴシック"/>
      <family val="3"/>
      <charset val="128"/>
    </font>
    <font>
      <sz val="7"/>
      <name val="ＭＳ 明朝"/>
      <family val="1"/>
      <charset val="128"/>
    </font>
    <font>
      <sz val="6"/>
      <name val="ＭＳ 明朝"/>
      <family val="1"/>
      <charset val="128"/>
    </font>
    <font>
      <sz val="9"/>
      <color indexed="81"/>
      <name val="MS P ゴシック"/>
      <family val="3"/>
      <charset val="128"/>
    </font>
    <font>
      <sz val="9"/>
      <name val="ＭＳ 明朝"/>
      <family val="1"/>
      <charset val="128"/>
    </font>
    <font>
      <i/>
      <sz val="10.5"/>
      <name val="ＭＳ 明朝"/>
      <family val="1"/>
      <charset val="128"/>
    </font>
    <font>
      <sz val="10"/>
      <name val="ＭＳ Ｐ明朝"/>
      <family val="1"/>
      <charset val="128"/>
    </font>
    <font>
      <sz val="9"/>
      <color rgb="FF000000"/>
      <name val="ＭＳ 明朝"/>
      <family val="1"/>
      <charset val="128"/>
    </font>
    <font>
      <sz val="11"/>
      <color theme="1"/>
      <name val="ＭＳ Ｐ明朝"/>
      <family val="1"/>
      <charset val="128"/>
    </font>
    <font>
      <sz val="11"/>
      <color theme="1"/>
      <name val="游ゴシック"/>
      <family val="3"/>
      <charset val="128"/>
      <scheme val="minor"/>
    </font>
    <font>
      <sz val="8"/>
      <name val="ＭＳ Ｐ明朝"/>
      <family val="1"/>
      <charset val="128"/>
    </font>
    <font>
      <b/>
      <sz val="11"/>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b/>
      <sz val="20"/>
      <name val="ＭＳ Ｐゴシック"/>
      <family val="3"/>
      <charset val="128"/>
    </font>
    <font>
      <sz val="10"/>
      <name val="ＭＳ Ｐゴシック"/>
      <family val="3"/>
      <charset val="128"/>
    </font>
    <font>
      <sz val="20"/>
      <name val="ＭＳ Ｐゴシック"/>
      <family val="3"/>
      <charset val="128"/>
    </font>
    <font>
      <b/>
      <sz val="11"/>
      <color theme="1"/>
      <name val="游ゴシック"/>
      <family val="3"/>
      <charset val="128"/>
      <scheme val="minor"/>
    </font>
    <font>
      <b/>
      <sz val="11"/>
      <color theme="1"/>
      <name val="ＭＳ Ｐゴシック"/>
      <family val="3"/>
      <charset val="128"/>
    </font>
    <font>
      <sz val="18"/>
      <name val="ＭＳ Ｐゴシック"/>
      <family val="3"/>
      <charset val="128"/>
    </font>
    <font>
      <strike/>
      <sz val="11"/>
      <name val="ＭＳ Ｐゴシック"/>
      <family val="3"/>
      <charset val="128"/>
    </font>
    <font>
      <b/>
      <sz val="18"/>
      <name val="ＭＳ Ｐゴシック"/>
      <family val="3"/>
      <charset val="128"/>
    </font>
    <font>
      <u/>
      <sz val="6.6"/>
      <color indexed="12"/>
      <name val="ＭＳ Ｐゴシック"/>
      <family val="3"/>
      <charset val="128"/>
    </font>
    <font>
      <sz val="26"/>
      <name val="ＭＳ Ｐゴシック"/>
      <family val="3"/>
      <charset val="128"/>
    </font>
    <font>
      <sz val="14"/>
      <name val="ＭＳ Ｐゴシック"/>
      <family val="3"/>
      <charset val="128"/>
    </font>
    <font>
      <sz val="28"/>
      <name val="ＭＳ Ｐゴシック"/>
      <family val="3"/>
      <charset val="128"/>
    </font>
    <font>
      <b/>
      <sz val="12"/>
      <name val="ＭＳ Ｐゴシック"/>
      <family val="3"/>
      <charset val="128"/>
    </font>
    <font>
      <sz val="9"/>
      <name val="ＭＳ Ｐゴシック"/>
      <family val="3"/>
      <charset val="128"/>
    </font>
    <font>
      <b/>
      <sz val="28"/>
      <name val="ＭＳ Ｐゴシック"/>
      <family val="3"/>
      <charset val="128"/>
    </font>
    <font>
      <sz val="10"/>
      <color indexed="8"/>
      <name val="ＭＳ 明朝"/>
      <family val="1"/>
      <charset val="128"/>
    </font>
    <font>
      <b/>
      <sz val="10"/>
      <color indexed="8"/>
      <name val="ＭＳ 明朝"/>
      <family val="1"/>
      <charset val="128"/>
    </font>
    <font>
      <b/>
      <sz val="16"/>
      <color indexed="81"/>
      <name val="MS P ゴシック"/>
      <family val="3"/>
      <charset val="128"/>
    </font>
    <font>
      <b/>
      <sz val="12"/>
      <color indexed="81"/>
      <name val="MS P ゴシック"/>
      <family val="3"/>
      <charset val="128"/>
    </font>
    <font>
      <sz val="6"/>
      <name val="ＭＳ Ｐ明朝"/>
      <family val="1"/>
      <charset val="128"/>
    </font>
    <font>
      <sz val="14"/>
      <name val="ＭＳ ゴシック"/>
      <family val="3"/>
      <charset val="128"/>
    </font>
    <font>
      <u/>
      <sz val="8"/>
      <name val="ＭＳ 明朝"/>
      <family val="1"/>
      <charset val="128"/>
    </font>
    <font>
      <sz val="10.5"/>
      <color rgb="FFFF0000"/>
      <name val="ＭＳ 明朝"/>
      <family val="1"/>
      <charset val="128"/>
    </font>
    <font>
      <sz val="11"/>
      <color theme="1"/>
      <name val="ＭＳ 明朝"/>
      <family val="1"/>
      <charset val="128"/>
    </font>
    <font>
      <sz val="11"/>
      <color theme="1"/>
      <name val="游ゴシック"/>
      <family val="2"/>
      <charset val="128"/>
      <scheme val="minor"/>
    </font>
    <font>
      <sz val="11"/>
      <color theme="1"/>
      <name val="游ゴシック"/>
      <family val="2"/>
      <charset val="128"/>
    </font>
    <font>
      <sz val="36"/>
      <name val="ＭＳ Ｐゴシック"/>
      <family val="3"/>
      <charset val="128"/>
    </font>
    <font>
      <b/>
      <sz val="14"/>
      <name val="ＭＳ Ｐゴシック"/>
      <family val="3"/>
      <charset val="128"/>
    </font>
    <font>
      <b/>
      <sz val="12"/>
      <color rgb="FF000000"/>
      <name val="ＭＳ Ｐゴシック"/>
      <family val="3"/>
      <charset val="128"/>
    </font>
    <font>
      <u/>
      <sz val="18"/>
      <color indexed="12"/>
      <name val="ＭＳ Ｐゴシック"/>
      <family val="3"/>
      <charset val="128"/>
    </font>
    <font>
      <b/>
      <sz val="10"/>
      <color rgb="FFFF0000"/>
      <name val="ＭＳ Ｐゴシック"/>
      <family val="3"/>
      <charset val="128"/>
    </font>
    <font>
      <b/>
      <sz val="10"/>
      <name val="ＭＳ Ｐゴシック"/>
      <family val="3"/>
      <charset val="128"/>
    </font>
    <font>
      <b/>
      <sz val="10"/>
      <color indexed="10"/>
      <name val="ＭＳ Ｐゴシック"/>
      <family val="3"/>
      <charset val="128"/>
    </font>
    <font>
      <sz val="6"/>
      <name val="游ゴシック"/>
      <family val="3"/>
      <charset val="128"/>
      <scheme val="minor"/>
    </font>
    <font>
      <u/>
      <sz val="11"/>
      <color theme="10"/>
      <name val="游ゴシック"/>
      <family val="2"/>
      <scheme val="minor"/>
    </font>
    <font>
      <u/>
      <sz val="11"/>
      <color indexed="12"/>
      <name val="ＭＳ Ｐゴシック"/>
      <family val="3"/>
      <charset val="128"/>
    </font>
    <font>
      <b/>
      <sz val="14"/>
      <color rgb="FF0066FF"/>
      <name val="ＭＳ Ｐゴシック"/>
      <family val="3"/>
      <charset val="128"/>
    </font>
    <font>
      <b/>
      <sz val="20"/>
      <color theme="1"/>
      <name val="游ゴシック"/>
      <family val="3"/>
      <charset val="128"/>
      <scheme val="minor"/>
    </font>
    <font>
      <b/>
      <sz val="20"/>
      <color rgb="FFFF0000"/>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1"/>
      <color theme="1"/>
      <name val="ＭＳ Ｐゴシック"/>
      <family val="2"/>
      <charset val="128"/>
    </font>
    <font>
      <sz val="14"/>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4"/>
      <color rgb="FFFF0000"/>
      <name val="游ゴシック"/>
      <family val="3"/>
      <charset val="128"/>
      <scheme val="minor"/>
    </font>
    <font>
      <sz val="11"/>
      <color rgb="FF0070C0"/>
      <name val="游ゴシック"/>
      <family val="3"/>
      <charset val="128"/>
      <scheme val="minor"/>
    </font>
    <font>
      <sz val="10"/>
      <color rgb="FF0070C0"/>
      <name val="游ゴシック"/>
      <family val="3"/>
      <charset val="128"/>
      <scheme val="minor"/>
    </font>
    <font>
      <sz val="10"/>
      <color theme="1"/>
      <name val="游ゴシック"/>
      <family val="2"/>
      <charset val="128"/>
      <scheme val="minor"/>
    </font>
    <font>
      <sz val="11"/>
      <color theme="1"/>
      <name val="游ゴシック"/>
      <family val="3"/>
      <charset val="128"/>
    </font>
    <font>
      <b/>
      <sz val="11"/>
      <color rgb="FFFF0000"/>
      <name val="游ゴシック"/>
      <family val="3"/>
      <charset val="128"/>
      <scheme val="minor"/>
    </font>
    <font>
      <b/>
      <sz val="24"/>
      <name val="ＭＳ Ｐゴシック"/>
      <family val="3"/>
      <charset val="128"/>
    </font>
    <font>
      <sz val="36"/>
      <color rgb="FF00B050"/>
      <name val="ＭＳ Ｐゴシック"/>
      <family val="3"/>
      <charset val="128"/>
    </font>
    <font>
      <sz val="11"/>
      <color rgb="FFFF0000"/>
      <name val="ＭＳ Ｐゴシック"/>
      <family val="3"/>
      <charset val="128"/>
    </font>
    <font>
      <b/>
      <sz val="11"/>
      <color rgb="FF222222"/>
      <name val="Arial"/>
      <family val="2"/>
    </font>
    <font>
      <sz val="11"/>
      <color rgb="FF000000"/>
      <name val="ＭＳ Ｐゴシック"/>
      <family val="3"/>
      <charset val="128"/>
    </font>
    <font>
      <b/>
      <sz val="11"/>
      <color rgb="FF000000"/>
      <name val="ＭＳ Ｐゴシック"/>
      <family val="3"/>
      <charset val="128"/>
    </font>
    <font>
      <sz val="9"/>
      <color theme="1"/>
      <name val="ＭＳ 明朝"/>
      <family val="1"/>
      <charset val="128"/>
    </font>
    <font>
      <sz val="9"/>
      <color theme="1"/>
      <name val="游ゴシック"/>
      <family val="3"/>
      <charset val="128"/>
      <scheme val="minor"/>
    </font>
    <font>
      <sz val="11"/>
      <name val="游ゴシック"/>
      <family val="2"/>
      <charset val="128"/>
      <scheme val="minor"/>
    </font>
    <font>
      <u/>
      <sz val="18"/>
      <color rgb="FF0000FF"/>
      <name val="ＭＳ Ｐゴシック"/>
      <family val="3"/>
      <charset val="128"/>
    </font>
    <font>
      <b/>
      <u/>
      <sz val="18"/>
      <color rgb="FF0000FF"/>
      <name val="游ゴシック"/>
      <family val="3"/>
      <charset val="128"/>
      <scheme val="minor"/>
    </font>
  </fonts>
  <fills count="13">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rgb="FF99FFCC"/>
        <bgColor indexed="64"/>
      </patternFill>
    </fill>
    <fill>
      <patternFill patternType="solid">
        <fgColor rgb="FFCCFFCC"/>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rgb="FFC0C0C0"/>
        <bgColor rgb="FFC0C0C0"/>
      </patternFill>
    </fill>
    <fill>
      <patternFill patternType="solid">
        <fgColor rgb="FFCCFFCC"/>
        <bgColor rgb="FF000000"/>
      </patternFill>
    </fill>
    <fill>
      <patternFill patternType="solid">
        <fgColor rgb="FFBFBFBF"/>
        <bgColor rgb="FF000000"/>
      </patternFill>
    </fill>
  </fills>
  <borders count="1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bottom style="medium">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style="thin">
        <color indexed="64"/>
      </left>
      <right/>
      <top style="thin">
        <color rgb="FF000000"/>
      </top>
      <bottom/>
      <diagonal/>
    </border>
    <border>
      <left/>
      <right style="thin">
        <color indexed="64"/>
      </right>
      <top style="thin">
        <color rgb="FF000000"/>
      </top>
      <bottom/>
      <diagonal/>
    </border>
    <border>
      <left/>
      <right style="medium">
        <color indexed="64"/>
      </right>
      <top style="double">
        <color indexed="64"/>
      </top>
      <bottom style="thin">
        <color rgb="FF000000"/>
      </bottom>
      <diagonal/>
    </border>
    <border>
      <left/>
      <right/>
      <top style="double">
        <color indexed="64"/>
      </top>
      <bottom style="thin">
        <color rgb="FF000000"/>
      </bottom>
      <diagonal/>
    </border>
    <border>
      <left style="thin">
        <color indexed="64"/>
      </left>
      <right/>
      <top style="double">
        <color indexed="64"/>
      </top>
      <bottom style="thin">
        <color rgb="FF000000"/>
      </bottom>
      <diagonal/>
    </border>
    <border>
      <left/>
      <right style="medium">
        <color indexed="64"/>
      </right>
      <top style="thin">
        <color rgb="FF000000"/>
      </top>
      <bottom style="double">
        <color indexed="64"/>
      </bottom>
      <diagonal/>
    </border>
    <border>
      <left/>
      <right/>
      <top style="thin">
        <color rgb="FF000000"/>
      </top>
      <bottom style="double">
        <color indexed="64"/>
      </bottom>
      <diagonal/>
    </border>
    <border>
      <left style="thin">
        <color indexed="64"/>
      </left>
      <right/>
      <top style="thin">
        <color rgb="FF000000"/>
      </top>
      <bottom style="double">
        <color indexed="64"/>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thin">
        <color indexed="64"/>
      </right>
      <top style="medium">
        <color indexed="64"/>
      </top>
      <bottom style="thin">
        <color indexed="64"/>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indexed="64"/>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style="thin">
        <color rgb="FF000000"/>
      </right>
      <top/>
      <bottom style="double">
        <color rgb="FF000000"/>
      </bottom>
      <diagonal/>
    </border>
    <border>
      <left/>
      <right/>
      <top/>
      <bottom style="double">
        <color rgb="FF000000"/>
      </bottom>
      <diagonal/>
    </border>
    <border>
      <left style="thin">
        <color rgb="FF000000"/>
      </left>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style="thin">
        <color rgb="FF000000"/>
      </right>
      <top style="double">
        <color indexed="64"/>
      </top>
      <bottom/>
      <diagonal/>
    </border>
    <border>
      <left style="thin">
        <color rgb="FF000000"/>
      </left>
      <right/>
      <top style="double">
        <color indexed="64"/>
      </top>
      <bottom/>
      <diagonal/>
    </border>
    <border>
      <left style="thin">
        <color rgb="FF000000"/>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style="double">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17">
    <xf numFmtId="0" fontId="0" fillId="0" borderId="0">
      <alignment vertical="center"/>
    </xf>
    <xf numFmtId="0" fontId="2" fillId="0" borderId="0"/>
    <xf numFmtId="0" fontId="2" fillId="0" borderId="0"/>
    <xf numFmtId="0" fontId="2" fillId="0" borderId="0">
      <alignment vertical="center"/>
    </xf>
    <xf numFmtId="0" fontId="2" fillId="0" borderId="0">
      <alignment vertical="center"/>
    </xf>
    <xf numFmtId="0" fontId="23" fillId="0" borderId="0">
      <alignment vertical="center"/>
    </xf>
    <xf numFmtId="0" fontId="37" fillId="0" borderId="0" applyNumberFormat="0" applyFont="0" applyFill="0" applyBorder="0" applyAlignment="0" applyProtection="0">
      <alignment vertical="top"/>
      <protection locked="0"/>
    </xf>
    <xf numFmtId="0" fontId="24" fillId="0" borderId="0">
      <alignment vertical="center"/>
    </xf>
    <xf numFmtId="0" fontId="2" fillId="0" borderId="0"/>
    <xf numFmtId="0" fontId="10" fillId="0" borderId="0"/>
    <xf numFmtId="0" fontId="2" fillId="0" borderId="0"/>
    <xf numFmtId="0" fontId="37" fillId="0" borderId="0" applyNumberFormat="0" applyFon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alignment vertical="top"/>
      <protection locked="0"/>
    </xf>
    <xf numFmtId="0" fontId="53" fillId="0" borderId="0">
      <alignment vertical="center"/>
    </xf>
    <xf numFmtId="6" fontId="23" fillId="0" borderId="0" applyFont="0" applyFill="0" applyBorder="0" applyAlignment="0" applyProtection="0">
      <alignment vertical="center"/>
    </xf>
    <xf numFmtId="0" fontId="2" fillId="0" borderId="0"/>
  </cellStyleXfs>
  <cellXfs count="763">
    <xf numFmtId="0" fontId="0" fillId="0" borderId="0" xfId="0">
      <alignment vertical="center"/>
    </xf>
    <xf numFmtId="0" fontId="3" fillId="0" borderId="0" xfId="1" applyFont="1" applyAlignment="1">
      <alignment horizontal="left" vertical="center"/>
    </xf>
    <xf numFmtId="0" fontId="3" fillId="0" borderId="0" xfId="2" applyFont="1" applyAlignment="1">
      <alignment horizontal="center" vertical="center"/>
    </xf>
    <xf numFmtId="0" fontId="7" fillId="0" borderId="0" xfId="2" applyFont="1" applyAlignment="1">
      <alignment horizontal="center" vertical="center"/>
    </xf>
    <xf numFmtId="0" fontId="7" fillId="0" borderId="0" xfId="2" applyFont="1" applyAlignment="1">
      <alignment vertical="center"/>
    </xf>
    <xf numFmtId="0" fontId="7" fillId="0" borderId="2" xfId="2" applyFont="1" applyBorder="1" applyAlignment="1">
      <alignment horizontal="left" vertical="center"/>
    </xf>
    <xf numFmtId="0" fontId="7" fillId="0" borderId="0" xfId="1" applyFont="1" applyAlignment="1">
      <alignment vertical="center"/>
    </xf>
    <xf numFmtId="0" fontId="7" fillId="0" borderId="0" xfId="1" applyFont="1" applyAlignment="1">
      <alignment horizontal="left" vertical="center"/>
    </xf>
    <xf numFmtId="0" fontId="7" fillId="0" borderId="0" xfId="2" applyFont="1" applyAlignment="1">
      <alignment horizontal="left" vertical="center"/>
    </xf>
    <xf numFmtId="0" fontId="10" fillId="0" borderId="0" xfId="2" applyFont="1" applyAlignment="1">
      <alignment vertical="center"/>
    </xf>
    <xf numFmtId="0" fontId="7" fillId="0" borderId="0" xfId="2" applyFont="1" applyAlignment="1" applyProtection="1">
      <alignment horizontal="center" vertical="center"/>
      <protection locked="0"/>
    </xf>
    <xf numFmtId="0" fontId="11" fillId="0" borderId="0" xfId="2" applyFont="1" applyAlignment="1">
      <alignment vertical="center"/>
    </xf>
    <xf numFmtId="0" fontId="7" fillId="2" borderId="0" xfId="2" applyFont="1" applyFill="1" applyAlignment="1" applyProtection="1">
      <alignment horizontal="center" vertical="center"/>
      <protection locked="0"/>
    </xf>
    <xf numFmtId="0" fontId="7" fillId="0" borderId="0" xfId="2" applyFont="1" applyAlignment="1" applyProtection="1">
      <alignment horizontal="left" vertical="center"/>
      <protection locked="0"/>
    </xf>
    <xf numFmtId="0" fontId="9" fillId="0" borderId="0" xfId="2" applyFont="1" applyAlignment="1">
      <alignment vertical="center"/>
    </xf>
    <xf numFmtId="0" fontId="7" fillId="0" borderId="5" xfId="2" applyFont="1" applyBorder="1" applyAlignment="1">
      <alignment horizontal="left" vertical="center"/>
    </xf>
    <xf numFmtId="0" fontId="7" fillId="2" borderId="5" xfId="2" applyFont="1" applyFill="1" applyBorder="1" applyAlignment="1" applyProtection="1">
      <alignment horizontal="center" vertical="center"/>
      <protection locked="0"/>
    </xf>
    <xf numFmtId="0" fontId="7" fillId="0" borderId="5" xfId="2" applyFont="1" applyBorder="1" applyAlignment="1">
      <alignment vertical="center"/>
    </xf>
    <xf numFmtId="0" fontId="10" fillId="0" borderId="5" xfId="2" applyFont="1" applyBorder="1" applyAlignment="1">
      <alignment vertical="center"/>
    </xf>
    <xf numFmtId="0" fontId="7" fillId="0" borderId="5" xfId="2" applyFont="1" applyBorder="1" applyAlignment="1">
      <alignment horizontal="center" vertical="center"/>
    </xf>
    <xf numFmtId="0" fontId="7" fillId="0" borderId="5" xfId="2" applyFont="1" applyBorder="1" applyAlignment="1" applyProtection="1">
      <alignment horizontal="center" vertical="center"/>
      <protection locked="0"/>
    </xf>
    <xf numFmtId="0" fontId="7" fillId="0" borderId="5" xfId="1" applyFont="1" applyBorder="1" applyAlignment="1">
      <alignment horizontal="left" vertical="center"/>
    </xf>
    <xf numFmtId="0" fontId="7" fillId="0" borderId="0" xfId="1" applyFont="1" applyAlignment="1">
      <alignment horizontal="center" vertical="center"/>
    </xf>
    <xf numFmtId="0" fontId="12" fillId="0" borderId="0" xfId="2" applyFont="1" applyAlignment="1">
      <alignment vertical="center"/>
    </xf>
    <xf numFmtId="0" fontId="7" fillId="0" borderId="0" xfId="2" applyFont="1" applyAlignment="1" applyProtection="1">
      <alignment vertical="center"/>
      <protection locked="0"/>
    </xf>
    <xf numFmtId="0" fontId="13" fillId="0" borderId="0" xfId="2" applyFont="1" applyAlignment="1">
      <alignment vertical="center"/>
    </xf>
    <xf numFmtId="0" fontId="7" fillId="0" borderId="5" xfId="1" applyFont="1" applyBorder="1" applyAlignment="1">
      <alignment vertical="center"/>
    </xf>
    <xf numFmtId="0" fontId="10" fillId="0" borderId="0" xfId="2" applyFont="1" applyAlignment="1">
      <alignment horizontal="left" vertical="center"/>
    </xf>
    <xf numFmtId="0" fontId="3" fillId="0" borderId="0" xfId="2" applyFont="1" applyAlignment="1">
      <alignment horizontal="left" vertical="center"/>
    </xf>
    <xf numFmtId="0" fontId="12" fillId="0" borderId="5" xfId="1" applyFont="1" applyBorder="1" applyAlignment="1">
      <alignment vertical="center"/>
    </xf>
    <xf numFmtId="0" fontId="7" fillId="0" borderId="2" xfId="1" applyFont="1" applyBorder="1" applyAlignment="1">
      <alignment vertical="center"/>
    </xf>
    <xf numFmtId="0" fontId="7" fillId="0" borderId="2" xfId="2" applyFont="1" applyBorder="1" applyAlignment="1" applyProtection="1">
      <alignment horizontal="center" vertical="center"/>
      <protection locked="0"/>
    </xf>
    <xf numFmtId="0" fontId="7" fillId="0" borderId="2" xfId="2" applyFont="1" applyBorder="1" applyAlignment="1" applyProtection="1">
      <alignment vertical="center"/>
      <protection locked="0"/>
    </xf>
    <xf numFmtId="0" fontId="7" fillId="0" borderId="2" xfId="2" applyFont="1" applyBorder="1" applyAlignment="1">
      <alignment horizontal="center" vertical="center"/>
    </xf>
    <xf numFmtId="0" fontId="7" fillId="0" borderId="2" xfId="2" applyFont="1" applyBorder="1" applyAlignment="1">
      <alignment vertical="center"/>
    </xf>
    <xf numFmtId="0" fontId="3" fillId="0" borderId="0" xfId="2" applyFont="1" applyAlignment="1">
      <alignment vertical="center"/>
    </xf>
    <xf numFmtId="0" fontId="15" fillId="0" borderId="0" xfId="2" applyFont="1" applyAlignment="1">
      <alignment vertical="center"/>
    </xf>
    <xf numFmtId="0" fontId="12" fillId="0" borderId="0" xfId="1" applyFont="1" applyAlignment="1">
      <alignment vertical="center"/>
    </xf>
    <xf numFmtId="0" fontId="12" fillId="0" borderId="0" xfId="1" applyFont="1" applyAlignment="1">
      <alignment horizontal="left" vertical="center"/>
    </xf>
    <xf numFmtId="0" fontId="7" fillId="0" borderId="5" xfId="2" applyFont="1" applyBorder="1" applyAlignment="1" applyProtection="1">
      <alignment horizontal="left" vertical="center"/>
      <protection locked="0"/>
    </xf>
    <xf numFmtId="0" fontId="12" fillId="0" borderId="0" xfId="2" applyFont="1" applyAlignment="1" applyProtection="1">
      <alignment vertical="center"/>
      <protection locked="0"/>
    </xf>
    <xf numFmtId="0" fontId="12" fillId="0" borderId="0" xfId="2" applyFont="1" applyAlignment="1">
      <alignment horizontal="left" vertical="center"/>
    </xf>
    <xf numFmtId="0" fontId="7" fillId="0" borderId="5" xfId="2" applyFont="1" applyBorder="1" applyAlignment="1" applyProtection="1">
      <alignment vertical="center"/>
      <protection locked="0"/>
    </xf>
    <xf numFmtId="0" fontId="7" fillId="0" borderId="5" xfId="2" applyFont="1" applyBorder="1" applyAlignment="1" applyProtection="1">
      <alignment vertical="center" shrinkToFit="1"/>
      <protection locked="0"/>
    </xf>
    <xf numFmtId="0" fontId="10" fillId="0" borderId="5" xfId="2" applyFont="1" applyBorder="1" applyAlignment="1" applyProtection="1">
      <alignment vertical="center"/>
      <protection locked="0"/>
    </xf>
    <xf numFmtId="0" fontId="7" fillId="0" borderId="0" xfId="2" applyFont="1" applyAlignment="1" applyProtection="1">
      <alignment vertical="center" shrinkToFit="1"/>
      <protection locked="0"/>
    </xf>
    <xf numFmtId="0" fontId="10" fillId="0" borderId="0" xfId="2" applyFont="1" applyAlignment="1" applyProtection="1">
      <alignment vertical="center"/>
      <protection locked="0"/>
    </xf>
    <xf numFmtId="0" fontId="13" fillId="0" borderId="0" xfId="2" applyFont="1" applyAlignment="1">
      <alignment horizontal="center" vertical="center"/>
    </xf>
    <xf numFmtId="0" fontId="13" fillId="0" borderId="0" xfId="2" applyFont="1" applyAlignment="1">
      <alignment vertical="top" wrapText="1"/>
    </xf>
    <xf numFmtId="0" fontId="13" fillId="0" borderId="5" xfId="2" applyFont="1" applyBorder="1" applyAlignment="1">
      <alignment vertical="top" wrapText="1"/>
    </xf>
    <xf numFmtId="0" fontId="7" fillId="0" borderId="5" xfId="1" applyFont="1" applyBorder="1" applyAlignment="1">
      <alignment horizontal="center" vertical="center"/>
    </xf>
    <xf numFmtId="0" fontId="7" fillId="0" borderId="0" xfId="1" applyFont="1" applyAlignment="1">
      <alignment horizontal="right" vertical="center"/>
    </xf>
    <xf numFmtId="179" fontId="7" fillId="0" borderId="0" xfId="2" applyNumberFormat="1" applyFont="1" applyAlignment="1">
      <alignment vertical="center"/>
    </xf>
    <xf numFmtId="0" fontId="7" fillId="0" borderId="0" xfId="2" applyFont="1" applyAlignment="1" applyProtection="1">
      <alignment horizontal="right" vertical="center"/>
      <protection locked="0"/>
    </xf>
    <xf numFmtId="0" fontId="18" fillId="0" borderId="0" xfId="1" applyFont="1" applyAlignment="1">
      <alignment horizontal="left" vertical="center"/>
    </xf>
    <xf numFmtId="0" fontId="12" fillId="0" borderId="0" xfId="1" applyFont="1" applyAlignment="1">
      <alignment horizontal="center" vertical="center"/>
    </xf>
    <xf numFmtId="0" fontId="12" fillId="0" borderId="0" xfId="2" applyFont="1" applyAlignment="1" applyProtection="1">
      <alignment horizontal="left" vertical="center"/>
      <protection locked="0"/>
    </xf>
    <xf numFmtId="0" fontId="19" fillId="0" borderId="0" xfId="2" applyFont="1" applyAlignment="1">
      <alignment vertical="center"/>
    </xf>
    <xf numFmtId="0" fontId="12" fillId="0" borderId="0" xfId="2" applyFont="1" applyAlignment="1" applyProtection="1">
      <alignment vertical="top"/>
      <protection locked="0"/>
    </xf>
    <xf numFmtId="0" fontId="12" fillId="0" borderId="5" xfId="2" applyFont="1" applyBorder="1" applyAlignment="1">
      <alignment vertical="center"/>
    </xf>
    <xf numFmtId="0" fontId="12" fillId="0" borderId="2" xfId="1" applyFont="1" applyBorder="1" applyAlignment="1">
      <alignment horizontal="center" vertical="center"/>
    </xf>
    <xf numFmtId="0" fontId="10" fillId="0" borderId="0" xfId="2" applyFont="1" applyAlignment="1" applyProtection="1">
      <alignment horizontal="left" vertical="center"/>
      <protection hidden="1"/>
    </xf>
    <xf numFmtId="0" fontId="10" fillId="0" borderId="0" xfId="2" applyFont="1" applyAlignment="1" applyProtection="1">
      <alignment vertical="center"/>
      <protection hidden="1"/>
    </xf>
    <xf numFmtId="0" fontId="20" fillId="0" borderId="0" xfId="2" applyFont="1" applyAlignment="1">
      <alignment vertical="center"/>
    </xf>
    <xf numFmtId="0" fontId="3" fillId="0" borderId="0" xfId="2" applyFont="1" applyAlignment="1">
      <alignment horizontal="left" vertical="center" shrinkToFit="1"/>
    </xf>
    <xf numFmtId="0" fontId="21" fillId="0" borderId="0" xfId="0" applyFont="1">
      <alignment vertical="center"/>
    </xf>
    <xf numFmtId="0" fontId="3" fillId="0" borderId="0" xfId="1" applyFont="1" applyAlignment="1">
      <alignment vertical="center"/>
    </xf>
    <xf numFmtId="0" fontId="0" fillId="0" borderId="0" xfId="0" applyAlignment="1">
      <alignment horizontal="left" vertical="top"/>
    </xf>
    <xf numFmtId="0" fontId="26" fillId="0" borderId="0" xfId="0" applyFont="1" applyAlignment="1">
      <alignment horizontal="left" vertical="top"/>
    </xf>
    <xf numFmtId="0" fontId="2" fillId="4" borderId="32" xfId="0" applyFont="1" applyFill="1" applyBorder="1" applyAlignment="1">
      <alignment vertical="center" wrapText="1"/>
    </xf>
    <xf numFmtId="0" fontId="2" fillId="4" borderId="33" xfId="0" applyFont="1" applyFill="1" applyBorder="1" applyAlignment="1">
      <alignment vertical="center" wrapText="1"/>
    </xf>
    <xf numFmtId="0" fontId="28" fillId="4" borderId="33" xfId="0" applyFont="1" applyFill="1" applyBorder="1">
      <alignment vertical="center"/>
    </xf>
    <xf numFmtId="0" fontId="2" fillId="4" borderId="34" xfId="0" applyFont="1" applyFill="1" applyBorder="1" applyAlignment="1">
      <alignment horizontal="center" vertical="center" wrapText="1"/>
    </xf>
    <xf numFmtId="0" fontId="2" fillId="4" borderId="35" xfId="0" applyFont="1" applyFill="1" applyBorder="1" applyAlignment="1">
      <alignment vertical="center" wrapText="1"/>
    </xf>
    <xf numFmtId="0" fontId="2" fillId="4" borderId="5" xfId="0" applyFont="1" applyFill="1" applyBorder="1" applyAlignment="1">
      <alignment vertical="center" wrapText="1"/>
    </xf>
    <xf numFmtId="0" fontId="28" fillId="4" borderId="5" xfId="0" applyFont="1" applyFill="1" applyBorder="1">
      <alignment vertical="center"/>
    </xf>
    <xf numFmtId="0" fontId="2" fillId="4" borderId="4" xfId="0" applyFont="1" applyFill="1" applyBorder="1" applyAlignment="1">
      <alignment horizontal="center" vertical="center" wrapText="1"/>
    </xf>
    <xf numFmtId="0" fontId="2" fillId="4" borderId="6" xfId="0" applyFont="1" applyFill="1" applyBorder="1" applyAlignment="1">
      <alignment vertical="center" wrapText="1"/>
    </xf>
    <xf numFmtId="0" fontId="2" fillId="4" borderId="5" xfId="0" applyFont="1" applyFill="1" applyBorder="1" applyAlignment="1">
      <alignment horizontal="center" vertical="center"/>
    </xf>
    <xf numFmtId="0" fontId="26" fillId="5" borderId="0" xfId="0" applyFont="1" applyFill="1" applyAlignment="1">
      <alignment horizontal="left" vertical="top"/>
    </xf>
    <xf numFmtId="0" fontId="32" fillId="0" borderId="0" xfId="0" applyFont="1" applyAlignment="1">
      <alignment horizontal="left" vertical="top"/>
    </xf>
    <xf numFmtId="0" fontId="33" fillId="5" borderId="0" xfId="0" applyFont="1" applyFill="1" applyAlignment="1">
      <alignment horizontal="left" vertical="top"/>
    </xf>
    <xf numFmtId="0" fontId="34" fillId="6" borderId="17" xfId="0" applyFont="1" applyFill="1" applyBorder="1" applyAlignment="1">
      <alignment horizontal="center" vertical="center" wrapText="1"/>
    </xf>
    <xf numFmtId="0" fontId="2" fillId="4" borderId="18" xfId="0" applyFont="1" applyFill="1" applyBorder="1" applyAlignment="1">
      <alignment horizontal="left" vertical="top" wrapText="1" indent="1"/>
    </xf>
    <xf numFmtId="0" fontId="2" fillId="4" borderId="17" xfId="0" applyFont="1" applyFill="1" applyBorder="1" applyAlignment="1">
      <alignment horizontal="left" vertical="top" wrapText="1"/>
    </xf>
    <xf numFmtId="0" fontId="2" fillId="4" borderId="49" xfId="0" applyFont="1" applyFill="1" applyBorder="1" applyAlignment="1">
      <alignment horizontal="left" vertical="top" wrapText="1"/>
    </xf>
    <xf numFmtId="0" fontId="34" fillId="6" borderId="0" xfId="0" applyFont="1" applyFill="1" applyAlignment="1">
      <alignment horizontal="center" vertical="center" wrapText="1"/>
    </xf>
    <xf numFmtId="0" fontId="2" fillId="4" borderId="7" xfId="0" applyFont="1" applyFill="1" applyBorder="1" applyAlignment="1">
      <alignment horizontal="left" vertical="top" wrapText="1" indent="1"/>
    </xf>
    <xf numFmtId="0" fontId="2" fillId="4" borderId="0" xfId="0" applyFont="1" applyFill="1" applyAlignment="1">
      <alignment horizontal="left" vertical="top" wrapText="1"/>
    </xf>
    <xf numFmtId="0" fontId="2" fillId="4" borderId="8" xfId="0" applyFont="1" applyFill="1" applyBorder="1" applyAlignment="1">
      <alignment horizontal="left" vertical="top" wrapText="1"/>
    </xf>
    <xf numFmtId="0" fontId="33" fillId="0" borderId="0" xfId="0" applyFont="1" applyAlignment="1">
      <alignment horizontal="left" vertical="top"/>
    </xf>
    <xf numFmtId="0" fontId="2" fillId="4" borderId="2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lignment vertical="center"/>
    </xf>
    <xf numFmtId="0" fontId="28" fillId="4" borderId="0" xfId="0" applyFont="1" applyFill="1">
      <alignment vertical="center"/>
    </xf>
    <xf numFmtId="0" fontId="2" fillId="4" borderId="25" xfId="0" applyFont="1" applyFill="1" applyBorder="1" applyAlignment="1">
      <alignment horizontal="left" vertical="top" wrapText="1" indent="1"/>
    </xf>
    <xf numFmtId="0" fontId="2" fillId="4" borderId="0" xfId="0" applyFont="1" applyFill="1" applyAlignment="1">
      <alignment horizontal="left" vertical="top" wrapText="1" indent="1"/>
    </xf>
    <xf numFmtId="0" fontId="35" fillId="4" borderId="25" xfId="0" applyFont="1" applyFill="1" applyBorder="1" applyAlignment="1">
      <alignment vertical="center" wrapText="1"/>
    </xf>
    <xf numFmtId="0" fontId="35" fillId="4" borderId="0" xfId="0" applyFont="1" applyFill="1" applyAlignment="1">
      <alignment vertical="center" wrapText="1"/>
    </xf>
    <xf numFmtId="0" fontId="39" fillId="0" borderId="0" xfId="0" applyFont="1" applyAlignment="1">
      <alignment horizontal="left" vertical="top"/>
    </xf>
    <xf numFmtId="0" fontId="42" fillId="4" borderId="0" xfId="0" applyFont="1" applyFill="1">
      <alignment vertical="center"/>
    </xf>
    <xf numFmtId="0" fontId="42" fillId="4" borderId="23" xfId="0" applyFont="1" applyFill="1" applyBorder="1">
      <alignment vertical="center"/>
    </xf>
    <xf numFmtId="0" fontId="44" fillId="0" borderId="0" xfId="0" applyFont="1" applyAlignment="1"/>
    <xf numFmtId="0" fontId="45" fillId="0" borderId="0" xfId="0" applyFont="1" applyAlignment="1">
      <alignment horizontal="left" vertical="center"/>
    </xf>
    <xf numFmtId="0" fontId="2" fillId="4" borderId="10" xfId="0" applyFont="1" applyFill="1" applyBorder="1" applyAlignment="1">
      <alignment horizontal="left" vertical="top"/>
    </xf>
    <xf numFmtId="0" fontId="2" fillId="4" borderId="9" xfId="0" applyFont="1" applyFill="1" applyBorder="1" applyAlignment="1">
      <alignment horizontal="left" vertical="top"/>
    </xf>
    <xf numFmtId="0" fontId="11" fillId="0" borderId="0" xfId="7" applyFont="1">
      <alignment vertical="center"/>
    </xf>
    <xf numFmtId="0" fontId="11" fillId="0" borderId="0" xfId="8" applyFont="1" applyAlignment="1">
      <alignment horizontal="left" vertical="center"/>
    </xf>
    <xf numFmtId="0" fontId="7" fillId="0" borderId="0" xfId="8" applyFont="1" applyAlignment="1">
      <alignment vertical="center"/>
    </xf>
    <xf numFmtId="0" fontId="49" fillId="0" borderId="0" xfId="8" applyFont="1" applyAlignment="1">
      <alignment vertical="center"/>
    </xf>
    <xf numFmtId="0" fontId="5" fillId="4" borderId="0" xfId="1" applyFont="1" applyFill="1" applyAlignment="1">
      <alignment vertical="center"/>
    </xf>
    <xf numFmtId="0" fontId="5" fillId="4" borderId="0" xfId="2" applyFont="1" applyFill="1" applyAlignment="1">
      <alignment vertical="center"/>
    </xf>
    <xf numFmtId="0" fontId="5" fillId="4" borderId="0" xfId="2" applyFont="1" applyFill="1" applyAlignment="1">
      <alignment vertical="top"/>
    </xf>
    <xf numFmtId="0" fontId="0" fillId="4" borderId="0" xfId="0" applyFill="1" applyAlignment="1">
      <alignment vertical="top" wrapText="1"/>
    </xf>
    <xf numFmtId="0" fontId="5" fillId="4" borderId="0" xfId="2" applyFont="1" applyFill="1" applyAlignment="1">
      <alignment vertical="center" wrapText="1"/>
    </xf>
    <xf numFmtId="0" fontId="7" fillId="4" borderId="0" xfId="0" applyFont="1" applyFill="1" applyAlignment="1">
      <alignment horizontal="center" vertical="center"/>
    </xf>
    <xf numFmtId="0" fontId="5" fillId="4" borderId="0" xfId="2" applyFont="1" applyFill="1" applyAlignment="1">
      <alignment vertical="center" shrinkToFit="1"/>
    </xf>
    <xf numFmtId="0" fontId="5" fillId="4" borderId="0" xfId="2" applyFont="1" applyFill="1" applyAlignment="1">
      <alignment horizontal="center" vertical="center"/>
    </xf>
    <xf numFmtId="0" fontId="5" fillId="4" borderId="0" xfId="2" applyFont="1" applyFill="1" applyAlignment="1">
      <alignment vertical="top" wrapText="1"/>
    </xf>
    <xf numFmtId="0" fontId="5" fillId="4" borderId="7" xfId="2" applyFont="1" applyFill="1" applyBorder="1" applyAlignment="1">
      <alignment vertical="center"/>
    </xf>
    <xf numFmtId="0" fontId="5" fillId="4" borderId="2" xfId="2" applyFont="1" applyFill="1" applyBorder="1" applyAlignment="1">
      <alignment vertical="center"/>
    </xf>
    <xf numFmtId="0" fontId="5" fillId="4" borderId="5" xfId="2" applyFont="1" applyFill="1" applyBorder="1" applyAlignment="1">
      <alignment vertical="center"/>
    </xf>
    <xf numFmtId="0" fontId="5" fillId="4" borderId="6" xfId="2" applyFont="1" applyFill="1" applyBorder="1" applyAlignment="1">
      <alignment vertical="center"/>
    </xf>
    <xf numFmtId="0" fontId="5" fillId="4" borderId="0" xfId="2" applyFont="1" applyFill="1" applyAlignment="1">
      <alignment horizontal="left" vertical="top"/>
    </xf>
    <xf numFmtId="0" fontId="3" fillId="4" borderId="0" xfId="1" applyFont="1" applyFill="1" applyAlignment="1">
      <alignment horizontal="left" vertical="center"/>
    </xf>
    <xf numFmtId="0" fontId="5" fillId="4" borderId="0" xfId="2" applyFont="1" applyFill="1" applyAlignment="1">
      <alignment horizontal="right" vertical="center"/>
    </xf>
    <xf numFmtId="0" fontId="7" fillId="4" borderId="0" xfId="1" applyFont="1" applyFill="1" applyAlignment="1">
      <alignment vertical="center"/>
    </xf>
    <xf numFmtId="0" fontId="7" fillId="4" borderId="0" xfId="1" applyFont="1" applyFill="1" applyAlignment="1">
      <alignment horizontal="left" vertical="center"/>
    </xf>
    <xf numFmtId="0" fontId="7" fillId="4" borderId="0" xfId="2" applyFont="1" applyFill="1" applyAlignment="1">
      <alignment vertical="center"/>
    </xf>
    <xf numFmtId="0" fontId="7" fillId="4" borderId="0" xfId="2" applyFont="1" applyFill="1" applyAlignment="1">
      <alignment horizontal="left" vertical="center"/>
    </xf>
    <xf numFmtId="0" fontId="7" fillId="4" borderId="2" xfId="2" applyFont="1" applyFill="1" applyBorder="1" applyAlignment="1">
      <alignment horizontal="left" vertical="center"/>
    </xf>
    <xf numFmtId="0" fontId="10" fillId="4" borderId="0" xfId="2" applyFont="1" applyFill="1" applyAlignment="1">
      <alignment vertical="center"/>
    </xf>
    <xf numFmtId="0" fontId="7" fillId="4" borderId="0" xfId="2" applyFont="1" applyFill="1" applyAlignment="1" applyProtection="1">
      <alignment horizontal="center" vertical="center"/>
      <protection locked="0"/>
    </xf>
    <xf numFmtId="0" fontId="11" fillId="4" borderId="0" xfId="2" applyFont="1" applyFill="1" applyAlignment="1">
      <alignment vertical="center"/>
    </xf>
    <xf numFmtId="0" fontId="7" fillId="4" borderId="0" xfId="2" applyFont="1" applyFill="1" applyAlignment="1" applyProtection="1">
      <alignment horizontal="left" vertical="center"/>
      <protection locked="0"/>
    </xf>
    <xf numFmtId="0" fontId="0" fillId="4" borderId="0" xfId="0" applyFill="1">
      <alignment vertical="center"/>
    </xf>
    <xf numFmtId="0" fontId="7" fillId="4" borderId="0" xfId="2" applyFont="1" applyFill="1" applyAlignment="1">
      <alignment horizontal="center" vertical="center"/>
    </xf>
    <xf numFmtId="0" fontId="7" fillId="4" borderId="0" xfId="2" applyFont="1" applyFill="1" applyAlignment="1">
      <alignment vertical="top"/>
    </xf>
    <xf numFmtId="0" fontId="7" fillId="4" borderId="5" xfId="2" applyFont="1" applyFill="1" applyBorder="1" applyAlignment="1">
      <alignment horizontal="left" vertical="center"/>
    </xf>
    <xf numFmtId="0" fontId="9" fillId="4" borderId="0" xfId="2" applyFont="1" applyFill="1" applyAlignment="1">
      <alignment vertical="center"/>
    </xf>
    <xf numFmtId="0" fontId="7" fillId="4" borderId="2" xfId="2" applyFont="1" applyFill="1" applyBorder="1" applyAlignment="1">
      <alignment horizontal="left" vertical="top" wrapText="1"/>
    </xf>
    <xf numFmtId="0" fontId="7" fillId="4" borderId="5" xfId="2" applyFont="1" applyFill="1" applyBorder="1" applyAlignment="1">
      <alignment vertical="center"/>
    </xf>
    <xf numFmtId="0" fontId="10" fillId="4" borderId="5" xfId="2" applyFont="1" applyFill="1" applyBorder="1" applyAlignment="1">
      <alignment vertical="center"/>
    </xf>
    <xf numFmtId="0" fontId="7" fillId="4" borderId="5" xfId="2" applyFont="1" applyFill="1" applyBorder="1" applyAlignment="1">
      <alignment horizontal="right" vertical="center"/>
    </xf>
    <xf numFmtId="0" fontId="7" fillId="4" borderId="0" xfId="2" applyFont="1" applyFill="1" applyAlignment="1">
      <alignment horizontal="right" vertical="center"/>
    </xf>
    <xf numFmtId="0" fontId="7" fillId="4" borderId="5" xfId="2" applyFont="1" applyFill="1" applyBorder="1" applyAlignment="1">
      <alignment horizontal="center" vertical="center"/>
    </xf>
    <xf numFmtId="0" fontId="7" fillId="4" borderId="5" xfId="2" applyFont="1" applyFill="1" applyBorder="1" applyAlignment="1" applyProtection="1">
      <alignment horizontal="center" vertical="center"/>
      <protection locked="0"/>
    </xf>
    <xf numFmtId="0" fontId="7" fillId="4" borderId="5" xfId="1" applyFont="1" applyFill="1" applyBorder="1" applyAlignment="1">
      <alignment horizontal="left" vertical="center"/>
    </xf>
    <xf numFmtId="0" fontId="7" fillId="4" borderId="0" xfId="1" applyFont="1" applyFill="1" applyAlignment="1">
      <alignment horizontal="center" vertical="center"/>
    </xf>
    <xf numFmtId="0" fontId="12" fillId="4" borderId="0" xfId="2" applyFont="1" applyFill="1" applyAlignment="1">
      <alignment vertical="center"/>
    </xf>
    <xf numFmtId="0" fontId="7" fillId="4" borderId="0" xfId="2" applyFont="1" applyFill="1" applyAlignment="1" applyProtection="1">
      <alignment vertical="center"/>
      <protection locked="0"/>
    </xf>
    <xf numFmtId="177" fontId="7" fillId="4" borderId="0" xfId="1" applyNumberFormat="1" applyFont="1" applyFill="1" applyAlignment="1" applyProtection="1">
      <alignment vertical="center"/>
      <protection locked="0"/>
    </xf>
    <xf numFmtId="0" fontId="13" fillId="4" borderId="0" xfId="2" applyFont="1" applyFill="1" applyAlignment="1">
      <alignment vertical="center"/>
    </xf>
    <xf numFmtId="0" fontId="7" fillId="4" borderId="5" xfId="1" applyFont="1" applyFill="1" applyBorder="1" applyAlignment="1">
      <alignment vertical="center"/>
    </xf>
    <xf numFmtId="178" fontId="7" fillId="4" borderId="5" xfId="1" applyNumberFormat="1" applyFont="1" applyFill="1" applyBorder="1" applyAlignment="1">
      <alignment vertical="center"/>
    </xf>
    <xf numFmtId="178" fontId="7" fillId="4" borderId="0" xfId="1" applyNumberFormat="1" applyFont="1" applyFill="1" applyAlignment="1">
      <alignment vertical="center"/>
    </xf>
    <xf numFmtId="178" fontId="7" fillId="4" borderId="0" xfId="1" applyNumberFormat="1" applyFont="1" applyFill="1" applyAlignment="1">
      <alignment horizontal="right" vertical="center"/>
    </xf>
    <xf numFmtId="0" fontId="10" fillId="4" borderId="0" xfId="2" applyFont="1" applyFill="1" applyAlignment="1">
      <alignment horizontal="left" vertical="center"/>
    </xf>
    <xf numFmtId="0" fontId="12" fillId="4" borderId="5" xfId="1" applyFont="1" applyFill="1" applyBorder="1" applyAlignment="1">
      <alignment vertical="center"/>
    </xf>
    <xf numFmtId="0" fontId="9" fillId="4" borderId="5" xfId="2" applyFont="1" applyFill="1" applyBorder="1" applyAlignment="1">
      <alignment vertical="center"/>
    </xf>
    <xf numFmtId="0" fontId="51" fillId="4" borderId="0" xfId="0" applyFont="1" applyFill="1">
      <alignment vertical="center"/>
    </xf>
    <xf numFmtId="0" fontId="7" fillId="4" borderId="0" xfId="0" applyFont="1" applyFill="1">
      <alignment vertical="center"/>
    </xf>
    <xf numFmtId="177" fontId="7" fillId="4" borderId="0" xfId="1" applyNumberFormat="1" applyFont="1" applyFill="1" applyAlignment="1" applyProtection="1">
      <alignment horizontal="center" vertical="center"/>
      <protection locked="0"/>
    </xf>
    <xf numFmtId="0" fontId="7" fillId="4" borderId="2" xfId="1" applyFont="1" applyFill="1" applyBorder="1" applyAlignment="1">
      <alignment horizontal="left" vertical="center"/>
    </xf>
    <xf numFmtId="0" fontId="7" fillId="4" borderId="2" xfId="2" applyFont="1" applyFill="1" applyBorder="1" applyAlignment="1">
      <alignment vertical="center"/>
    </xf>
    <xf numFmtId="0" fontId="7" fillId="4" borderId="2" xfId="1" applyFont="1" applyFill="1" applyBorder="1" applyAlignment="1">
      <alignment vertical="center"/>
    </xf>
    <xf numFmtId="0" fontId="7" fillId="4" borderId="2" xfId="2" applyFont="1" applyFill="1" applyBorder="1" applyAlignment="1" applyProtection="1">
      <alignment horizontal="center" vertical="center"/>
      <protection locked="0"/>
    </xf>
    <xf numFmtId="0" fontId="12" fillId="4" borderId="2" xfId="2" applyFont="1" applyFill="1" applyBorder="1" applyAlignment="1">
      <alignment vertical="center"/>
    </xf>
    <xf numFmtId="20" fontId="7" fillId="4" borderId="2" xfId="2" applyNumberFormat="1" applyFont="1" applyFill="1" applyBorder="1" applyAlignment="1">
      <alignment vertical="center"/>
    </xf>
    <xf numFmtId="20" fontId="7" fillId="4" borderId="2" xfId="1" applyNumberFormat="1" applyFont="1" applyFill="1" applyBorder="1" applyAlignment="1">
      <alignment horizontal="left" vertical="center"/>
    </xf>
    <xf numFmtId="20" fontId="0" fillId="0" borderId="0" xfId="0" applyNumberFormat="1">
      <alignment vertical="center"/>
    </xf>
    <xf numFmtId="178" fontId="7" fillId="4" borderId="0" xfId="1" applyNumberFormat="1" applyFont="1" applyFill="1" applyAlignment="1">
      <alignment horizontal="left" vertical="center"/>
    </xf>
    <xf numFmtId="0" fontId="52" fillId="0" borderId="0" xfId="0" applyFont="1">
      <alignment vertical="center"/>
    </xf>
    <xf numFmtId="0" fontId="5" fillId="4" borderId="8" xfId="2" applyFont="1" applyFill="1" applyBorder="1" applyAlignment="1">
      <alignment vertical="center"/>
    </xf>
    <xf numFmtId="0" fontId="5" fillId="4" borderId="4" xfId="2" applyFont="1" applyFill="1" applyBorder="1" applyAlignment="1">
      <alignment vertical="center"/>
    </xf>
    <xf numFmtId="0" fontId="18" fillId="4" borderId="0" xfId="1" applyFont="1" applyFill="1" applyAlignment="1">
      <alignment horizontal="left" vertical="center"/>
    </xf>
    <xf numFmtId="0" fontId="7" fillId="4" borderId="5" xfId="2" applyFont="1" applyFill="1" applyBorder="1" applyAlignment="1" applyProtection="1">
      <alignment vertical="center"/>
      <protection locked="0"/>
    </xf>
    <xf numFmtId="0" fontId="12" fillId="4" borderId="0" xfId="1" applyFont="1" applyFill="1" applyAlignment="1">
      <alignment vertical="center"/>
    </xf>
    <xf numFmtId="0" fontId="12" fillId="4" borderId="0" xfId="2" applyFont="1" applyFill="1" applyAlignment="1" applyProtection="1">
      <alignment vertical="center"/>
      <protection locked="0"/>
    </xf>
    <xf numFmtId="0" fontId="12" fillId="4" borderId="0" xfId="1" applyFont="1" applyFill="1" applyAlignment="1">
      <alignment horizontal="left" vertical="center"/>
    </xf>
    <xf numFmtId="0" fontId="7" fillId="4" borderId="2" xfId="1" applyFont="1" applyFill="1" applyBorder="1" applyAlignment="1" applyProtection="1">
      <alignment horizontal="left" vertical="center" shrinkToFit="1"/>
      <protection locked="0"/>
    </xf>
    <xf numFmtId="0" fontId="7" fillId="4" borderId="0" xfId="1" applyFont="1" applyFill="1" applyAlignment="1" applyProtection="1">
      <alignment horizontal="left" vertical="center"/>
      <protection locked="0"/>
    </xf>
    <xf numFmtId="0" fontId="7" fillId="4" borderId="0" xfId="1" applyFont="1" applyFill="1" applyAlignment="1" applyProtection="1">
      <alignment horizontal="left" vertical="center" shrinkToFit="1"/>
      <protection locked="0"/>
    </xf>
    <xf numFmtId="0" fontId="7" fillId="4" borderId="5" xfId="1" applyFont="1" applyFill="1" applyBorder="1" applyAlignment="1" applyProtection="1">
      <alignment horizontal="left" vertical="center"/>
      <protection locked="0"/>
    </xf>
    <xf numFmtId="0" fontId="24" fillId="4" borderId="5" xfId="2" applyFont="1" applyFill="1" applyBorder="1" applyAlignment="1">
      <alignment vertical="center"/>
    </xf>
    <xf numFmtId="0" fontId="0" fillId="0" borderId="0" xfId="10" applyFont="1"/>
    <xf numFmtId="0" fontId="2" fillId="0" borderId="0" xfId="10"/>
    <xf numFmtId="0" fontId="2" fillId="0" borderId="102" xfId="10" applyBorder="1" applyAlignment="1">
      <alignment horizontal="center"/>
    </xf>
    <xf numFmtId="0" fontId="55" fillId="0" borderId="0" xfId="10" applyFont="1" applyAlignment="1">
      <alignment horizontal="center" vertical="center"/>
    </xf>
    <xf numFmtId="0" fontId="2" fillId="0" borderId="0" xfId="10" applyAlignment="1">
      <alignment vertical="top" wrapText="1"/>
    </xf>
    <xf numFmtId="0" fontId="57" fillId="0" borderId="0" xfId="10" applyFont="1" applyAlignment="1">
      <alignment horizontal="left" vertical="center"/>
    </xf>
    <xf numFmtId="0" fontId="2" fillId="0" borderId="0" xfId="10" applyAlignment="1">
      <alignment horizontal="left" vertical="top" wrapText="1"/>
    </xf>
    <xf numFmtId="0" fontId="58" fillId="0" borderId="0" xfId="11" applyFont="1" applyAlignment="1" applyProtection="1">
      <alignment vertical="top"/>
    </xf>
    <xf numFmtId="0" fontId="56" fillId="3" borderId="23" xfId="10" applyFont="1" applyFill="1" applyBorder="1" applyAlignment="1">
      <alignment vertical="top" wrapText="1"/>
    </xf>
    <xf numFmtId="0" fontId="56" fillId="3" borderId="0" xfId="10" applyFont="1" applyFill="1" applyAlignment="1">
      <alignment vertical="top" wrapText="1"/>
    </xf>
    <xf numFmtId="0" fontId="56" fillId="3" borderId="25" xfId="10" applyFont="1" applyFill="1" applyBorder="1" applyAlignment="1">
      <alignment vertical="top" wrapText="1"/>
    </xf>
    <xf numFmtId="0" fontId="53" fillId="0" borderId="9" xfId="14" applyBorder="1">
      <alignment vertical="center"/>
    </xf>
    <xf numFmtId="0" fontId="53" fillId="0" borderId="0" xfId="14">
      <alignment vertical="center"/>
    </xf>
    <xf numFmtId="0" fontId="53" fillId="0" borderId="23" xfId="14" applyBorder="1">
      <alignment vertical="center"/>
    </xf>
    <xf numFmtId="0" fontId="66" fillId="0" borderId="0" xfId="14" applyFont="1" applyAlignment="1">
      <alignment horizontal="center" vertical="center"/>
    </xf>
    <xf numFmtId="0" fontId="66" fillId="0" borderId="25" xfId="14" applyFont="1" applyBorder="1" applyAlignment="1">
      <alignment horizontal="center" vertical="center"/>
    </xf>
    <xf numFmtId="0" fontId="68" fillId="0" borderId="0" xfId="14" applyFont="1" applyAlignment="1">
      <alignment horizontal="center" vertical="center"/>
    </xf>
    <xf numFmtId="0" fontId="69" fillId="0" borderId="0" xfId="14" applyFont="1" applyAlignment="1">
      <alignment horizontal="center" vertical="center"/>
    </xf>
    <xf numFmtId="0" fontId="69" fillId="0" borderId="0" xfId="14" applyFont="1" applyAlignment="1">
      <alignment horizontal="left" vertical="center"/>
    </xf>
    <xf numFmtId="0" fontId="69" fillId="0" borderId="102" xfId="14" applyFont="1" applyBorder="1">
      <alignment vertical="center"/>
    </xf>
    <xf numFmtId="0" fontId="70" fillId="0" borderId="0" xfId="14" applyFont="1" applyAlignment="1">
      <alignment horizontal="center" vertical="center"/>
    </xf>
    <xf numFmtId="0" fontId="53" fillId="0" borderId="25" xfId="14" applyBorder="1">
      <alignment vertical="center"/>
    </xf>
    <xf numFmtId="0" fontId="53" fillId="0" borderId="17" xfId="14" applyBorder="1" applyAlignment="1">
      <alignment horizontal="left" vertical="center"/>
    </xf>
    <xf numFmtId="0" fontId="53" fillId="0" borderId="0" xfId="14" applyAlignment="1">
      <alignment horizontal="center" vertical="center"/>
    </xf>
    <xf numFmtId="0" fontId="53" fillId="0" borderId="0" xfId="14" applyAlignment="1">
      <alignment horizontal="left" vertical="center"/>
    </xf>
    <xf numFmtId="0" fontId="53" fillId="0" borderId="25" xfId="14" applyBorder="1" applyAlignment="1">
      <alignment horizontal="center" vertical="center"/>
    </xf>
    <xf numFmtId="0" fontId="53" fillId="0" borderId="113" xfId="14" applyBorder="1">
      <alignment vertical="center"/>
    </xf>
    <xf numFmtId="0" fontId="75" fillId="0" borderId="113" xfId="14" applyFont="1" applyBorder="1" applyAlignment="1">
      <alignment horizontal="center" vertical="center"/>
    </xf>
    <xf numFmtId="0" fontId="53" fillId="0" borderId="113" xfId="14" applyBorder="1" applyAlignment="1">
      <alignment horizontal="center" vertical="center"/>
    </xf>
    <xf numFmtId="0" fontId="54" fillId="0" borderId="113" xfId="14" applyFont="1" applyBorder="1" applyAlignment="1">
      <alignment horizontal="center" vertical="center"/>
    </xf>
    <xf numFmtId="0" fontId="53" fillId="0" borderId="114" xfId="14" applyBorder="1" applyAlignment="1">
      <alignment horizontal="center" vertical="center"/>
    </xf>
    <xf numFmtId="0" fontId="53" fillId="0" borderId="0" xfId="14" applyAlignment="1">
      <alignment horizontal="right" vertical="center"/>
    </xf>
    <xf numFmtId="0" fontId="79" fillId="0" borderId="0" xfId="14" applyFont="1">
      <alignment vertical="center"/>
    </xf>
    <xf numFmtId="0" fontId="53" fillId="0" borderId="16" xfId="14" applyBorder="1">
      <alignment vertical="center"/>
    </xf>
    <xf numFmtId="0" fontId="53" fillId="0" borderId="17" xfId="14" applyBorder="1" applyAlignment="1">
      <alignment horizontal="right" vertical="center"/>
    </xf>
    <xf numFmtId="0" fontId="53" fillId="0" borderId="17" xfId="14" applyBorder="1">
      <alignment vertical="center"/>
    </xf>
    <xf numFmtId="0" fontId="53" fillId="0" borderId="22" xfId="14" applyBorder="1">
      <alignment vertical="center"/>
    </xf>
    <xf numFmtId="0" fontId="2" fillId="0" borderId="0" xfId="2" applyAlignment="1">
      <alignment vertical="center"/>
    </xf>
    <xf numFmtId="0" fontId="2" fillId="0" borderId="0" xfId="10" applyAlignment="1">
      <alignment horizontal="left" vertical="top"/>
    </xf>
    <xf numFmtId="0" fontId="28" fillId="0" borderId="0" xfId="10" applyFont="1" applyAlignment="1">
      <alignment horizontal="left" vertical="center"/>
    </xf>
    <xf numFmtId="0" fontId="26" fillId="0" borderId="0" xfId="10" applyFont="1" applyAlignment="1">
      <alignment horizontal="left" vertical="top"/>
    </xf>
    <xf numFmtId="0" fontId="39" fillId="0" borderId="0" xfId="10" applyFont="1" applyAlignment="1">
      <alignment horizontal="left" vertical="top"/>
    </xf>
    <xf numFmtId="0" fontId="26" fillId="5" borderId="0" xfId="10" applyFont="1" applyFill="1" applyAlignment="1">
      <alignment horizontal="left" vertical="top"/>
    </xf>
    <xf numFmtId="0" fontId="2" fillId="0" borderId="0" xfId="2"/>
    <xf numFmtId="14" fontId="2" fillId="0" borderId="0" xfId="10" applyNumberFormat="1"/>
    <xf numFmtId="49" fontId="2" fillId="0" borderId="0" xfId="10" applyNumberFormat="1"/>
    <xf numFmtId="0" fontId="2" fillId="0" borderId="102" xfId="10" applyBorder="1" applyAlignment="1">
      <alignment horizontal="center" vertical="center"/>
    </xf>
    <xf numFmtId="14" fontId="2" fillId="0" borderId="102" xfId="10" applyNumberFormat="1" applyBorder="1" applyAlignment="1">
      <alignment horizontal="center" vertical="center"/>
    </xf>
    <xf numFmtId="0" fontId="2" fillId="8" borderId="102" xfId="10" applyFill="1" applyBorder="1" applyAlignment="1">
      <alignment horizontal="center" vertical="center"/>
    </xf>
    <xf numFmtId="0" fontId="25" fillId="0" borderId="0" xfId="10" applyFont="1" applyAlignment="1">
      <alignment horizontal="center" vertical="center"/>
    </xf>
    <xf numFmtId="0" fontId="83" fillId="0" borderId="0" xfId="10" applyFont="1"/>
    <xf numFmtId="0" fontId="82" fillId="0" borderId="0" xfId="10" applyFont="1"/>
    <xf numFmtId="0" fontId="2" fillId="0" borderId="122" xfId="2" applyBorder="1"/>
    <xf numFmtId="0" fontId="84" fillId="0" borderId="122" xfId="2" applyFont="1" applyBorder="1" applyAlignment="1">
      <alignment vertical="center" wrapText="1"/>
    </xf>
    <xf numFmtId="0" fontId="53" fillId="0" borderId="123" xfId="14" applyBorder="1">
      <alignment vertical="center"/>
    </xf>
    <xf numFmtId="0" fontId="53" fillId="9" borderId="123" xfId="14" applyFill="1" applyBorder="1">
      <alignment vertical="center"/>
    </xf>
    <xf numFmtId="0" fontId="5" fillId="4" borderId="0" xfId="2" applyFont="1" applyFill="1" applyAlignment="1">
      <alignment horizontal="left" vertical="center" wrapText="1"/>
    </xf>
    <xf numFmtId="0" fontId="5" fillId="4" borderId="0" xfId="2" applyFont="1" applyFill="1" applyAlignment="1">
      <alignment horizontal="center" vertical="center" wrapText="1"/>
    </xf>
    <xf numFmtId="0" fontId="86" fillId="0" borderId="0" xfId="0" applyFont="1">
      <alignment vertical="center"/>
    </xf>
    <xf numFmtId="0" fontId="7" fillId="6" borderId="0" xfId="2" applyFont="1" applyFill="1" applyAlignment="1" applyProtection="1">
      <alignment horizontal="center" vertical="center"/>
      <protection locked="0"/>
    </xf>
    <xf numFmtId="0" fontId="7" fillId="6" borderId="5" xfId="2" applyFont="1" applyFill="1" applyBorder="1" applyAlignment="1" applyProtection="1">
      <alignment horizontal="center" vertical="center"/>
      <protection locked="0"/>
    </xf>
    <xf numFmtId="0" fontId="50" fillId="4" borderId="5" xfId="0" applyFont="1" applyFill="1" applyBorder="1">
      <alignment vertical="center"/>
    </xf>
    <xf numFmtId="0" fontId="0" fillId="4" borderId="5" xfId="0" applyFill="1" applyBorder="1">
      <alignment vertical="center"/>
    </xf>
    <xf numFmtId="0" fontId="18" fillId="4" borderId="5" xfId="1" applyFont="1" applyFill="1" applyBorder="1" applyAlignment="1">
      <alignment horizontal="left" vertical="center"/>
    </xf>
    <xf numFmtId="0" fontId="87" fillId="4" borderId="0" xfId="0" applyFont="1" applyFill="1">
      <alignment vertical="center"/>
    </xf>
    <xf numFmtId="0" fontId="5" fillId="4" borderId="0" xfId="2" applyFont="1" applyFill="1" applyAlignment="1">
      <alignment horizontal="left" vertical="center"/>
    </xf>
    <xf numFmtId="0" fontId="7" fillId="4" borderId="0" xfId="8" applyFont="1" applyFill="1" applyAlignment="1">
      <alignment vertical="center"/>
    </xf>
    <xf numFmtId="0" fontId="13" fillId="4" borderId="0" xfId="7" applyFont="1" applyFill="1">
      <alignment vertical="center"/>
    </xf>
    <xf numFmtId="179" fontId="7" fillId="4" borderId="0" xfId="8" applyNumberFormat="1" applyFont="1" applyFill="1" applyAlignment="1">
      <alignment horizontal="center" vertical="center"/>
    </xf>
    <xf numFmtId="0" fontId="11" fillId="4" borderId="0" xfId="8" applyFont="1" applyFill="1" applyAlignment="1">
      <alignment horizontal="left" vertical="center"/>
    </xf>
    <xf numFmtId="0" fontId="10" fillId="4" borderId="0" xfId="3" applyFont="1" applyFill="1" applyAlignment="1"/>
    <xf numFmtId="0" fontId="22" fillId="4" borderId="0" xfId="0" applyFont="1" applyFill="1">
      <alignment vertical="center"/>
    </xf>
    <xf numFmtId="179" fontId="11" fillId="4" borderId="0" xfId="8" applyNumberFormat="1" applyFont="1" applyFill="1" applyAlignment="1">
      <alignment horizontal="left" vertical="center"/>
    </xf>
    <xf numFmtId="0" fontId="11" fillId="4" borderId="0" xfId="7" applyFont="1" applyFill="1" applyAlignment="1">
      <alignment horizontal="left" vertical="center"/>
    </xf>
    <xf numFmtId="49" fontId="11" fillId="4" borderId="0" xfId="8" applyNumberFormat="1" applyFont="1" applyFill="1" applyAlignment="1">
      <alignment horizontal="left" vertical="center"/>
    </xf>
    <xf numFmtId="182" fontId="11" fillId="4" borderId="0" xfId="8" applyNumberFormat="1" applyFont="1" applyFill="1" applyAlignment="1">
      <alignment horizontal="left" vertical="center"/>
    </xf>
    <xf numFmtId="5" fontId="11" fillId="4" borderId="0" xfId="8" applyNumberFormat="1" applyFont="1" applyFill="1" applyAlignment="1">
      <alignment horizontal="left" vertical="center"/>
    </xf>
    <xf numFmtId="0" fontId="13" fillId="4" borderId="0" xfId="8" applyFont="1" applyFill="1" applyAlignment="1">
      <alignment horizontal="left" vertical="center"/>
    </xf>
    <xf numFmtId="0" fontId="11" fillId="4" borderId="0" xfId="8" applyFont="1" applyFill="1" applyAlignment="1">
      <alignment vertical="center"/>
    </xf>
    <xf numFmtId="0" fontId="10" fillId="4" borderId="0" xfId="9" applyFill="1" applyAlignment="1">
      <alignment vertical="top" wrapText="1"/>
    </xf>
    <xf numFmtId="0" fontId="11" fillId="4" borderId="0" xfId="8" applyFont="1" applyFill="1" applyAlignment="1">
      <alignment vertical="center" wrapText="1"/>
    </xf>
    <xf numFmtId="0" fontId="0" fillId="6" borderId="0" xfId="0" applyFill="1">
      <alignment vertical="center"/>
    </xf>
    <xf numFmtId="0" fontId="85" fillId="10" borderId="122" xfId="0" applyFont="1" applyFill="1" applyBorder="1" applyAlignment="1">
      <alignment horizontal="center" vertical="center"/>
    </xf>
    <xf numFmtId="0" fontId="0" fillId="0" borderId="0" xfId="0" applyAlignment="1"/>
    <xf numFmtId="0" fontId="84" fillId="0" borderId="122" xfId="2" applyFont="1" applyBorder="1" applyAlignment="1">
      <alignment horizontal="right" vertical="center" wrapText="1"/>
    </xf>
    <xf numFmtId="183" fontId="84" fillId="0" borderId="122" xfId="2" applyNumberFormat="1" applyFont="1" applyBorder="1" applyAlignment="1">
      <alignment horizontal="right" vertical="center" wrapText="1"/>
    </xf>
    <xf numFmtId="0" fontId="7" fillId="11" borderId="0" xfId="0" applyFont="1" applyFill="1" applyAlignment="1" applyProtection="1">
      <alignment horizontal="center" vertical="center"/>
      <protection locked="0"/>
    </xf>
    <xf numFmtId="0" fontId="7" fillId="12" borderId="0" xfId="0" applyFont="1" applyFill="1" applyAlignment="1">
      <alignment horizontal="left" vertical="center"/>
    </xf>
    <xf numFmtId="49" fontId="5" fillId="4" borderId="2" xfId="2" quotePrefix="1" applyNumberFormat="1" applyFont="1" applyFill="1" applyBorder="1" applyAlignment="1">
      <alignment vertical="center"/>
    </xf>
    <xf numFmtId="49" fontId="5" fillId="4" borderId="5" xfId="2" quotePrefix="1" applyNumberFormat="1" applyFont="1" applyFill="1" applyBorder="1" applyAlignment="1">
      <alignment vertical="center"/>
    </xf>
    <xf numFmtId="0" fontId="5" fillId="4" borderId="1" xfId="2" applyFont="1" applyFill="1" applyBorder="1" applyAlignment="1">
      <alignment vertical="center"/>
    </xf>
    <xf numFmtId="0" fontId="52" fillId="4" borderId="0" xfId="0" applyFont="1" applyFill="1">
      <alignment vertical="center"/>
    </xf>
    <xf numFmtId="0" fontId="6" fillId="4" borderId="0" xfId="2" applyFont="1" applyFill="1" applyAlignment="1">
      <alignment vertical="center"/>
    </xf>
    <xf numFmtId="0" fontId="3" fillId="4" borderId="0" xfId="2" applyFont="1" applyFill="1" applyAlignment="1">
      <alignment vertical="center"/>
    </xf>
    <xf numFmtId="0" fontId="88" fillId="4" borderId="0" xfId="0" applyFont="1" applyFill="1" applyAlignment="1">
      <alignment vertical="top" wrapText="1"/>
    </xf>
    <xf numFmtId="0" fontId="7" fillId="4" borderId="0" xfId="0" applyFont="1" applyFill="1" applyAlignment="1">
      <alignment horizontal="left" vertical="center"/>
    </xf>
    <xf numFmtId="49" fontId="84" fillId="0" borderId="122" xfId="2" applyNumberFormat="1" applyFont="1" applyBorder="1" applyAlignment="1">
      <alignment vertical="center" wrapText="1"/>
    </xf>
    <xf numFmtId="0" fontId="7" fillId="4" borderId="0" xfId="0" applyFont="1" applyFill="1" applyAlignment="1" applyProtection="1">
      <alignment horizontal="center" vertical="center" shrinkToFit="1"/>
      <protection locked="0"/>
    </xf>
    <xf numFmtId="0" fontId="84" fillId="9" borderId="122" xfId="2" applyFont="1" applyFill="1" applyBorder="1" applyAlignment="1">
      <alignment vertical="center" wrapText="1"/>
    </xf>
    <xf numFmtId="0" fontId="84" fillId="9" borderId="122" xfId="2" applyFont="1" applyFill="1" applyBorder="1" applyAlignment="1">
      <alignment horizontal="right" vertical="center" wrapText="1"/>
    </xf>
    <xf numFmtId="0" fontId="2" fillId="9" borderId="122" xfId="2" applyFill="1" applyBorder="1"/>
    <xf numFmtId="184" fontId="2" fillId="9" borderId="122" xfId="2" applyNumberFormat="1" applyFill="1" applyBorder="1"/>
    <xf numFmtId="0" fontId="2" fillId="9" borderId="122" xfId="2" applyFill="1" applyBorder="1" applyAlignment="1">
      <alignment horizontal="center" vertical="center"/>
    </xf>
    <xf numFmtId="14" fontId="84" fillId="9" borderId="122" xfId="2" applyNumberFormat="1" applyFont="1" applyFill="1" applyBorder="1" applyAlignment="1">
      <alignment vertical="center" wrapText="1"/>
    </xf>
    <xf numFmtId="14" fontId="2" fillId="9" borderId="122" xfId="2" applyNumberFormat="1" applyFill="1" applyBorder="1"/>
    <xf numFmtId="0" fontId="2" fillId="9" borderId="122" xfId="2" applyFill="1" applyBorder="1" applyAlignment="1">
      <alignment vertical="center"/>
    </xf>
    <xf numFmtId="183" fontId="84" fillId="9" borderId="122" xfId="2" applyNumberFormat="1" applyFont="1" applyFill="1" applyBorder="1" applyAlignment="1">
      <alignment horizontal="right" vertical="center" wrapText="1"/>
    </xf>
    <xf numFmtId="0" fontId="58" fillId="0" borderId="0" xfId="13" applyFont="1" applyAlignment="1" applyProtection="1">
      <alignment vertical="top"/>
    </xf>
    <xf numFmtId="0" fontId="85" fillId="10" borderId="123" xfId="0" applyFont="1" applyFill="1" applyBorder="1" applyAlignment="1">
      <alignment horizontal="center" vertical="center"/>
    </xf>
    <xf numFmtId="0" fontId="84" fillId="9" borderId="123" xfId="2" applyFont="1" applyFill="1" applyBorder="1" applyAlignment="1">
      <alignment vertical="center" wrapText="1"/>
    </xf>
    <xf numFmtId="0" fontId="84" fillId="0" borderId="123" xfId="2" applyFont="1" applyBorder="1" applyAlignment="1">
      <alignment vertical="center" wrapText="1"/>
    </xf>
    <xf numFmtId="0" fontId="2" fillId="0" borderId="122" xfId="2" applyBorder="1" applyAlignment="1">
      <alignment vertical="center"/>
    </xf>
    <xf numFmtId="0" fontId="2" fillId="9" borderId="123" xfId="2" applyFill="1" applyBorder="1"/>
    <xf numFmtId="0" fontId="0" fillId="0" borderId="123" xfId="14" applyFont="1" applyBorder="1">
      <alignment vertical="center"/>
    </xf>
    <xf numFmtId="0" fontId="84" fillId="9" borderId="122" xfId="2" applyFont="1" applyFill="1" applyBorder="1" applyAlignment="1">
      <alignment horizontal="left" vertical="center" wrapText="1"/>
    </xf>
    <xf numFmtId="0" fontId="81" fillId="0" borderId="0" xfId="10" applyFont="1" applyAlignment="1">
      <alignment horizontal="center" vertical="center"/>
    </xf>
    <xf numFmtId="0" fontId="0" fillId="0" borderId="0" xfId="10" applyFont="1" applyAlignment="1">
      <alignment horizontal="center" vertical="center"/>
    </xf>
    <xf numFmtId="0" fontId="2" fillId="0" borderId="0" xfId="10" applyAlignment="1">
      <alignment horizontal="center" vertical="center"/>
    </xf>
    <xf numFmtId="0" fontId="56" fillId="0" borderId="0" xfId="10" applyFont="1" applyAlignment="1">
      <alignment horizontal="left" vertical="top" wrapText="1"/>
    </xf>
    <xf numFmtId="0" fontId="0" fillId="0" borderId="0" xfId="11" applyFont="1" applyAlignment="1" applyProtection="1"/>
    <xf numFmtId="0" fontId="65" fillId="3" borderId="9" xfId="10" applyFont="1" applyFill="1" applyBorder="1" applyAlignment="1">
      <alignment horizontal="left" vertical="top" wrapText="1"/>
    </xf>
    <xf numFmtId="0" fontId="65" fillId="3" borderId="10" xfId="10" applyFont="1" applyFill="1" applyBorder="1" applyAlignment="1">
      <alignment horizontal="left" vertical="top" wrapText="1"/>
    </xf>
    <xf numFmtId="0" fontId="65" fillId="3" borderId="15" xfId="10" applyFont="1" applyFill="1" applyBorder="1" applyAlignment="1">
      <alignment horizontal="left" vertical="top" wrapText="1"/>
    </xf>
    <xf numFmtId="0" fontId="65" fillId="3" borderId="23" xfId="10" applyFont="1" applyFill="1" applyBorder="1" applyAlignment="1">
      <alignment horizontal="left" vertical="top" wrapText="1"/>
    </xf>
    <xf numFmtId="0" fontId="65" fillId="3" borderId="0" xfId="10" applyFont="1" applyFill="1" applyAlignment="1">
      <alignment horizontal="left" vertical="top" wrapText="1"/>
    </xf>
    <xf numFmtId="0" fontId="65" fillId="3" borderId="25" xfId="10" applyFont="1" applyFill="1" applyBorder="1" applyAlignment="1">
      <alignment horizontal="left" vertical="top" wrapText="1"/>
    </xf>
    <xf numFmtId="0" fontId="34" fillId="0" borderId="0" xfId="10" applyFont="1" applyAlignment="1">
      <alignment horizontal="right"/>
    </xf>
    <xf numFmtId="0" fontId="58" fillId="0" borderId="0" xfId="11" applyFont="1" applyAlignment="1" applyProtection="1">
      <alignment horizontal="left"/>
    </xf>
    <xf numFmtId="0" fontId="34" fillId="0" borderId="16" xfId="10" applyFont="1" applyBorder="1" applyAlignment="1">
      <alignment horizontal="right"/>
    </xf>
    <xf numFmtId="0" fontId="34" fillId="0" borderId="17" xfId="10" applyFont="1" applyBorder="1" applyAlignment="1">
      <alignment horizontal="right"/>
    </xf>
    <xf numFmtId="0" fontId="58" fillId="0" borderId="17" xfId="11" applyFont="1" applyBorder="1" applyAlignment="1" applyProtection="1">
      <alignment horizontal="left"/>
    </xf>
    <xf numFmtId="0" fontId="58" fillId="0" borderId="22" xfId="11" applyFont="1" applyBorder="1" applyAlignment="1" applyProtection="1">
      <alignment horizontal="left"/>
    </xf>
    <xf numFmtId="0" fontId="58" fillId="0" borderId="0" xfId="11" applyFont="1" applyAlignment="1" applyProtection="1">
      <alignment horizontal="center" vertical="top"/>
    </xf>
    <xf numFmtId="0" fontId="59" fillId="0" borderId="0" xfId="10" applyFont="1" applyAlignment="1">
      <alignment horizontal="left" vertical="center" wrapText="1"/>
    </xf>
    <xf numFmtId="0" fontId="27" fillId="0" borderId="0" xfId="10" applyFont="1" applyAlignment="1">
      <alignment horizontal="center" vertical="top"/>
    </xf>
    <xf numFmtId="0" fontId="89" fillId="0" borderId="0" xfId="11" applyFont="1" applyAlignment="1" applyProtection="1">
      <alignment horizontal="center" vertical="center"/>
    </xf>
    <xf numFmtId="0" fontId="90" fillId="0" borderId="0" xfId="12" applyFont="1" applyAlignment="1" applyProtection="1">
      <alignment horizontal="center" vertical="top"/>
    </xf>
    <xf numFmtId="0" fontId="66" fillId="0" borderId="10" xfId="14" applyFont="1" applyBorder="1" applyAlignment="1">
      <alignment horizontal="right" vertical="center"/>
    </xf>
    <xf numFmtId="0" fontId="67" fillId="0" borderId="10" xfId="14" applyFont="1" applyBorder="1" applyAlignment="1">
      <alignment horizontal="center" vertical="center"/>
    </xf>
    <xf numFmtId="0" fontId="67" fillId="0" borderId="15" xfId="14" applyFont="1" applyBorder="1" applyAlignment="1">
      <alignment horizontal="center" vertical="center"/>
    </xf>
    <xf numFmtId="0" fontId="68" fillId="6" borderId="34" xfId="14" applyFont="1" applyFill="1" applyBorder="1" applyAlignment="1">
      <alignment horizontal="center" vertical="center"/>
    </xf>
    <xf numFmtId="0" fontId="68" fillId="6" borderId="42" xfId="14" applyFont="1" applyFill="1" applyBorder="1" applyAlignment="1">
      <alignment horizontal="center" vertical="center"/>
    </xf>
    <xf numFmtId="0" fontId="68" fillId="7" borderId="34" xfId="14" applyFont="1" applyFill="1" applyBorder="1" applyAlignment="1">
      <alignment horizontal="center" vertical="center"/>
    </xf>
    <xf numFmtId="0" fontId="68" fillId="7" borderId="42" xfId="14" applyFont="1" applyFill="1" applyBorder="1" applyAlignment="1">
      <alignment horizontal="center" vertical="center"/>
    </xf>
    <xf numFmtId="0" fontId="32" fillId="0" borderId="103" xfId="14" applyFont="1" applyBorder="1" applyAlignment="1">
      <alignment horizontal="center" vertical="center"/>
    </xf>
    <xf numFmtId="0" fontId="32" fillId="0" borderId="104" xfId="14" applyFont="1" applyBorder="1" applyAlignment="1">
      <alignment horizontal="center" vertical="center"/>
    </xf>
    <xf numFmtId="0" fontId="32" fillId="0" borderId="105" xfId="14" applyFont="1" applyBorder="1" applyAlignment="1">
      <alignment horizontal="center" vertical="center"/>
    </xf>
    <xf numFmtId="14" fontId="53" fillId="0" borderId="100" xfId="14" applyNumberFormat="1" applyBorder="1" applyAlignment="1">
      <alignment horizontal="center" vertical="center"/>
    </xf>
    <xf numFmtId="0" fontId="53" fillId="0" borderId="99" xfId="14" applyBorder="1" applyAlignment="1">
      <alignment horizontal="center" vertical="center"/>
    </xf>
    <xf numFmtId="0" fontId="71" fillId="0" borderId="109" xfId="14" applyFont="1" applyBorder="1" applyAlignment="1">
      <alignment horizontal="left" vertical="center"/>
    </xf>
    <xf numFmtId="0" fontId="71" fillId="0" borderId="110" xfId="14" applyFont="1" applyBorder="1" applyAlignment="1">
      <alignment horizontal="left" vertical="center"/>
    </xf>
    <xf numFmtId="0" fontId="71" fillId="0" borderId="111" xfId="14" applyFont="1" applyBorder="1" applyAlignment="1">
      <alignment horizontal="left" vertical="center"/>
    </xf>
    <xf numFmtId="0" fontId="71" fillId="0" borderId="103" xfId="14" applyFont="1" applyBorder="1" applyAlignment="1">
      <alignment horizontal="left" vertical="center"/>
    </xf>
    <xf numFmtId="0" fontId="71" fillId="0" borderId="104" xfId="14" applyFont="1" applyBorder="1" applyAlignment="1">
      <alignment horizontal="left" vertical="center"/>
    </xf>
    <xf numFmtId="0" fontId="71" fillId="0" borderId="105" xfId="14" applyFont="1" applyBorder="1" applyAlignment="1">
      <alignment horizontal="left" vertical="center"/>
    </xf>
    <xf numFmtId="0" fontId="69" fillId="0" borderId="103" xfId="14" applyFont="1" applyBorder="1" applyAlignment="1">
      <alignment horizontal="center" vertical="center"/>
    </xf>
    <xf numFmtId="0" fontId="73" fillId="0" borderId="104" xfId="14" applyFont="1" applyBorder="1" applyAlignment="1">
      <alignment horizontal="center" vertical="center"/>
    </xf>
    <xf numFmtId="0" fontId="73" fillId="0" borderId="105" xfId="14" applyFont="1" applyBorder="1" applyAlignment="1">
      <alignment horizontal="center" vertical="center"/>
    </xf>
    <xf numFmtId="0" fontId="53" fillId="0" borderId="16" xfId="14" applyBorder="1" applyAlignment="1">
      <alignment horizontal="left" vertical="center"/>
    </xf>
    <xf numFmtId="0" fontId="53" fillId="0" borderId="17" xfId="14" applyBorder="1" applyAlignment="1">
      <alignment horizontal="left" vertical="center"/>
    </xf>
    <xf numFmtId="0" fontId="53" fillId="0" borderId="22" xfId="14" applyBorder="1" applyAlignment="1">
      <alignment horizontal="left" vertical="center"/>
    </xf>
    <xf numFmtId="0" fontId="53" fillId="6" borderId="106" xfId="14" applyFill="1" applyBorder="1" applyAlignment="1">
      <alignment horizontal="center" vertical="center"/>
    </xf>
    <xf numFmtId="0" fontId="53" fillId="6" borderId="107" xfId="14" applyFill="1" applyBorder="1" applyAlignment="1">
      <alignment horizontal="center" vertical="center"/>
    </xf>
    <xf numFmtId="0" fontId="53" fillId="6" borderId="108" xfId="14" applyFill="1" applyBorder="1" applyAlignment="1">
      <alignment horizontal="center" vertical="center"/>
    </xf>
    <xf numFmtId="0" fontId="53" fillId="7" borderId="106" xfId="14" applyFill="1" applyBorder="1" applyAlignment="1">
      <alignment horizontal="center" vertical="center"/>
    </xf>
    <xf numFmtId="0" fontId="53" fillId="7" borderId="107" xfId="14" applyFill="1" applyBorder="1" applyAlignment="1">
      <alignment horizontal="center" vertical="center"/>
    </xf>
    <xf numFmtId="0" fontId="53" fillId="7" borderId="108" xfId="14" applyFill="1" applyBorder="1" applyAlignment="1">
      <alignment horizontal="center" vertical="center"/>
    </xf>
    <xf numFmtId="0" fontId="53" fillId="0" borderId="107" xfId="14" applyBorder="1" applyAlignment="1">
      <alignment horizontal="center" vertical="center"/>
    </xf>
    <xf numFmtId="0" fontId="53" fillId="0" borderId="108" xfId="14" applyBorder="1" applyAlignment="1">
      <alignment horizontal="center" vertical="center"/>
    </xf>
    <xf numFmtId="0" fontId="71" fillId="0" borderId="100" xfId="14" applyFont="1" applyBorder="1" applyAlignment="1">
      <alignment horizontal="left" vertical="center"/>
    </xf>
    <xf numFmtId="0" fontId="71" fillId="0" borderId="101" xfId="14" applyFont="1" applyBorder="1" applyAlignment="1">
      <alignment horizontal="left" vertical="center"/>
    </xf>
    <xf numFmtId="0" fontId="71" fillId="0" borderId="99" xfId="14" applyFont="1" applyBorder="1" applyAlignment="1">
      <alignment horizontal="left" vertical="center"/>
    </xf>
    <xf numFmtId="0" fontId="53" fillId="0" borderId="103" xfId="14" applyBorder="1" applyAlignment="1">
      <alignment horizontal="center" vertical="center"/>
    </xf>
    <xf numFmtId="0" fontId="53" fillId="0" borderId="104" xfId="14" applyBorder="1" applyAlignment="1">
      <alignment horizontal="center" vertical="center"/>
    </xf>
    <xf numFmtId="0" fontId="53" fillId="0" borderId="105" xfId="14" applyBorder="1" applyAlignment="1">
      <alignment horizontal="center" vertical="center"/>
    </xf>
    <xf numFmtId="0" fontId="53" fillId="0" borderId="106" xfId="14" applyBorder="1" applyAlignment="1">
      <alignment horizontal="center" vertical="center"/>
    </xf>
    <xf numFmtId="0" fontId="71" fillId="0" borderId="112" xfId="14" applyFont="1" applyBorder="1" applyAlignment="1">
      <alignment horizontal="left" vertical="center"/>
    </xf>
    <xf numFmtId="0" fontId="71" fillId="0" borderId="13" xfId="14" applyFont="1" applyBorder="1" applyAlignment="1">
      <alignment horizontal="left" vertical="center"/>
    </xf>
    <xf numFmtId="0" fontId="71" fillId="0" borderId="14" xfId="14" applyFont="1" applyBorder="1" applyAlignment="1">
      <alignment horizontal="left" vertical="center"/>
    </xf>
    <xf numFmtId="0" fontId="53" fillId="0" borderId="34" xfId="14" applyBorder="1" applyAlignment="1">
      <alignment horizontal="center" vertical="center"/>
    </xf>
    <xf numFmtId="0" fontId="53" fillId="0" borderId="42" xfId="14" applyBorder="1" applyAlignment="1">
      <alignment horizontal="center" vertical="center"/>
    </xf>
    <xf numFmtId="0" fontId="53" fillId="0" borderId="33" xfId="14" applyBorder="1" applyAlignment="1">
      <alignment horizontal="center" vertical="center"/>
    </xf>
    <xf numFmtId="0" fontId="53" fillId="0" borderId="32" xfId="14" applyBorder="1" applyAlignment="1">
      <alignment horizontal="center" vertical="center"/>
    </xf>
    <xf numFmtId="0" fontId="77" fillId="0" borderId="34" xfId="14" applyFont="1" applyBorder="1" applyAlignment="1">
      <alignment horizontal="center" vertical="center"/>
    </xf>
    <xf numFmtId="0" fontId="77" fillId="0" borderId="33" xfId="14" applyFont="1" applyBorder="1" applyAlignment="1">
      <alignment horizontal="center" vertical="center"/>
    </xf>
    <xf numFmtId="0" fontId="77" fillId="0" borderId="42" xfId="14" applyFont="1" applyBorder="1" applyAlignment="1">
      <alignment horizontal="center" vertical="center"/>
    </xf>
    <xf numFmtId="0" fontId="0" fillId="0" borderId="33" xfId="14" applyFont="1" applyBorder="1" applyAlignment="1">
      <alignment horizontal="center" vertical="center"/>
    </xf>
    <xf numFmtId="0" fontId="0" fillId="0" borderId="34" xfId="6" applyFont="1" applyBorder="1" applyAlignment="1" applyProtection="1">
      <alignment horizontal="center" vertical="center"/>
    </xf>
    <xf numFmtId="0" fontId="0" fillId="0" borderId="34" xfId="14" applyFont="1" applyBorder="1" applyAlignment="1">
      <alignment horizontal="center" vertical="center"/>
    </xf>
    <xf numFmtId="0" fontId="75" fillId="0" borderId="34" xfId="14" applyFont="1" applyBorder="1" applyAlignment="1">
      <alignment horizontal="center" vertical="center"/>
    </xf>
    <xf numFmtId="0" fontId="75" fillId="0" borderId="42" xfId="14" applyFont="1" applyBorder="1" applyAlignment="1">
      <alignment horizontal="center" vertical="center"/>
    </xf>
    <xf numFmtId="0" fontId="76" fillId="0" borderId="4" xfId="14" applyFont="1" applyBorder="1" applyAlignment="1">
      <alignment horizontal="center" vertical="center"/>
    </xf>
    <xf numFmtId="0" fontId="76" fillId="0" borderId="5" xfId="14" applyFont="1" applyBorder="1" applyAlignment="1">
      <alignment horizontal="center" vertical="center"/>
    </xf>
    <xf numFmtId="0" fontId="76" fillId="0" borderId="6" xfId="14" applyFont="1" applyBorder="1" applyAlignment="1">
      <alignment horizontal="center" vertical="center"/>
    </xf>
    <xf numFmtId="0" fontId="75" fillId="0" borderId="33" xfId="14" applyFont="1" applyBorder="1" applyAlignment="1">
      <alignment horizontal="center" vertical="center"/>
    </xf>
    <xf numFmtId="0" fontId="75" fillId="0" borderId="32" xfId="14" applyFont="1" applyBorder="1" applyAlignment="1">
      <alignment horizontal="center" vertical="center"/>
    </xf>
    <xf numFmtId="0" fontId="78" fillId="6" borderId="34" xfId="2" applyFont="1" applyFill="1" applyBorder="1" applyAlignment="1">
      <alignment horizontal="center" vertical="center"/>
    </xf>
    <xf numFmtId="0" fontId="78" fillId="6" borderId="42" xfId="2" applyFont="1" applyFill="1" applyBorder="1" applyAlignment="1">
      <alignment horizontal="center" vertical="center"/>
    </xf>
    <xf numFmtId="0" fontId="78" fillId="6" borderId="19" xfId="2" applyFont="1" applyFill="1" applyBorder="1" applyAlignment="1">
      <alignment horizontal="center" vertical="center"/>
    </xf>
    <xf numFmtId="0" fontId="78" fillId="6" borderId="115" xfId="2" applyFont="1" applyFill="1" applyBorder="1" applyAlignment="1">
      <alignment horizontal="center" vertical="center"/>
    </xf>
    <xf numFmtId="0" fontId="77" fillId="0" borderId="19" xfId="14" applyFont="1" applyBorder="1" applyAlignment="1">
      <alignment horizontal="center" vertical="center"/>
    </xf>
    <xf numFmtId="0" fontId="77" fillId="0" borderId="20" xfId="14" applyFont="1" applyBorder="1" applyAlignment="1">
      <alignment horizontal="center" vertical="center"/>
    </xf>
    <xf numFmtId="0" fontId="77" fillId="0" borderId="115" xfId="14" applyFont="1" applyBorder="1" applyAlignment="1">
      <alignment horizontal="center" vertical="center"/>
    </xf>
    <xf numFmtId="0" fontId="53" fillId="0" borderId="20" xfId="14" applyBorder="1" applyAlignment="1">
      <alignment horizontal="center" vertical="center"/>
    </xf>
    <xf numFmtId="0" fontId="53" fillId="0" borderId="115" xfId="14" applyBorder="1" applyAlignment="1">
      <alignment horizontal="center" vertical="center"/>
    </xf>
    <xf numFmtId="0" fontId="53" fillId="0" borderId="19" xfId="14" applyBorder="1" applyAlignment="1">
      <alignment horizontal="center" vertical="center"/>
    </xf>
    <xf numFmtId="0" fontId="53" fillId="0" borderId="21" xfId="14" applyBorder="1" applyAlignment="1">
      <alignment horizontal="center" vertical="center"/>
    </xf>
    <xf numFmtId="0" fontId="34" fillId="0" borderId="64" xfId="0" applyFont="1" applyBorder="1" applyAlignment="1">
      <alignment horizontal="left" vertical="center" wrapText="1"/>
    </xf>
    <xf numFmtId="0" fontId="34" fillId="0" borderId="63" xfId="0" applyFont="1" applyBorder="1" applyAlignment="1">
      <alignment horizontal="left" vertical="center" wrapText="1"/>
    </xf>
    <xf numFmtId="0" fontId="34" fillId="0" borderId="62" xfId="0" applyFont="1" applyBorder="1" applyAlignment="1">
      <alignment horizontal="left" vertical="center" wrapText="1"/>
    </xf>
    <xf numFmtId="0" fontId="34" fillId="0" borderId="61" xfId="0" applyFont="1" applyBorder="1" applyAlignment="1">
      <alignment horizontal="left" vertical="center" wrapText="1"/>
    </xf>
    <xf numFmtId="0" fontId="34" fillId="0" borderId="60" xfId="0" applyFont="1" applyBorder="1" applyAlignment="1">
      <alignment horizontal="left" vertical="center" wrapText="1"/>
    </xf>
    <xf numFmtId="0" fontId="34" fillId="0" borderId="59" xfId="0" applyFont="1" applyBorder="1" applyAlignment="1">
      <alignment horizontal="left" vertical="center" wrapText="1"/>
    </xf>
    <xf numFmtId="0" fontId="34" fillId="0" borderId="58" xfId="0" applyFont="1" applyBorder="1" applyAlignment="1">
      <alignment horizontal="left" vertical="center" wrapText="1"/>
    </xf>
    <xf numFmtId="0" fontId="34" fillId="0" borderId="57" xfId="0" applyFont="1" applyBorder="1" applyAlignment="1">
      <alignment horizontal="left" vertical="center" wrapText="1"/>
    </xf>
    <xf numFmtId="0" fontId="34" fillId="0" borderId="56" xfId="0" applyFont="1" applyBorder="1" applyAlignment="1">
      <alignment horizontal="left" vertical="center" wrapText="1"/>
    </xf>
    <xf numFmtId="0" fontId="29" fillId="4" borderId="9"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23"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16"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34" fillId="6" borderId="53"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65" xfId="0" applyFont="1" applyFill="1" applyBorder="1" applyAlignment="1">
      <alignment horizontal="center" vertical="center" wrapText="1"/>
    </xf>
    <xf numFmtId="0" fontId="34" fillId="4" borderId="38" xfId="0" applyFont="1" applyFill="1" applyBorder="1" applyAlignment="1">
      <alignment horizontal="center" vertical="center" wrapText="1"/>
    </xf>
    <xf numFmtId="0" fontId="34" fillId="4" borderId="37" xfId="0" applyFont="1" applyFill="1" applyBorder="1" applyAlignment="1">
      <alignment horizontal="center" vertical="center" wrapText="1"/>
    </xf>
    <xf numFmtId="0" fontId="34" fillId="4" borderId="39" xfId="0" applyFont="1" applyFill="1" applyBorder="1" applyAlignment="1">
      <alignment horizontal="center" vertical="center" wrapText="1"/>
    </xf>
    <xf numFmtId="0" fontId="31" fillId="4" borderId="0" xfId="0" applyFont="1" applyFill="1" applyAlignment="1">
      <alignment horizontal="center" vertical="center" wrapText="1"/>
    </xf>
    <xf numFmtId="0" fontId="31" fillId="4" borderId="7" xfId="0" applyFont="1" applyFill="1" applyBorder="1" applyAlignment="1">
      <alignment horizontal="center" vertical="center" wrapText="1"/>
    </xf>
    <xf numFmtId="0" fontId="34" fillId="4" borderId="45"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34" fillId="4" borderId="46"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40" fillId="0" borderId="97"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15" xfId="0" applyFont="1" applyBorder="1" applyAlignment="1">
      <alignment horizontal="center" vertical="center" wrapText="1"/>
    </xf>
    <xf numFmtId="0" fontId="40" fillId="0" borderId="71"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22" xfId="0" applyFont="1" applyBorder="1" applyAlignment="1">
      <alignment horizontal="center" vertical="center" wrapText="1"/>
    </xf>
    <xf numFmtId="181" fontId="34" fillId="4" borderId="10" xfId="0" applyNumberFormat="1" applyFont="1" applyFill="1" applyBorder="1" applyAlignment="1">
      <alignment horizontal="center" vertical="center"/>
    </xf>
    <xf numFmtId="181" fontId="34" fillId="4" borderId="15" xfId="0" applyNumberFormat="1" applyFont="1" applyFill="1" applyBorder="1" applyAlignment="1">
      <alignment horizontal="center" vertical="center"/>
    </xf>
    <xf numFmtId="0" fontId="38" fillId="4" borderId="90" xfId="0" applyFont="1" applyFill="1" applyBorder="1" applyAlignment="1">
      <alignment horizontal="center" vertical="center" wrapText="1"/>
    </xf>
    <xf numFmtId="0" fontId="38" fillId="4" borderId="48" xfId="0" applyFont="1" applyFill="1" applyBorder="1" applyAlignment="1">
      <alignment horizontal="center" vertical="center" wrapText="1"/>
    </xf>
    <xf numFmtId="0" fontId="38" fillId="4" borderId="89" xfId="0" applyFont="1" applyFill="1" applyBorder="1" applyAlignment="1">
      <alignment horizontal="center" vertical="center" wrapText="1"/>
    </xf>
    <xf numFmtId="0" fontId="38" fillId="4" borderId="77"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76" xfId="0" applyFont="1" applyFill="1" applyBorder="1" applyAlignment="1">
      <alignment horizontal="center" vertical="center" wrapText="1"/>
    </xf>
    <xf numFmtId="0" fontId="38" fillId="4" borderId="86" xfId="0" applyFont="1" applyFill="1" applyBorder="1" applyAlignment="1">
      <alignment horizontal="center" vertical="center" wrapText="1"/>
    </xf>
    <xf numFmtId="0" fontId="38" fillId="4" borderId="85" xfId="0" applyFont="1" applyFill="1" applyBorder="1" applyAlignment="1">
      <alignment horizontal="center" vertical="center" wrapText="1"/>
    </xf>
    <xf numFmtId="0" fontId="38" fillId="4" borderId="84" xfId="0" applyFont="1" applyFill="1" applyBorder="1" applyAlignment="1">
      <alignment horizontal="center" vertical="center" wrapText="1"/>
    </xf>
    <xf numFmtId="0" fontId="34" fillId="4" borderId="87" xfId="0" applyFont="1" applyFill="1" applyBorder="1" applyAlignment="1">
      <alignment horizontal="center" vertical="center" wrapText="1"/>
    </xf>
    <xf numFmtId="0" fontId="34" fillId="4" borderId="88" xfId="0" applyFont="1" applyFill="1" applyBorder="1" applyAlignment="1">
      <alignment horizontal="center" vertical="center" wrapText="1"/>
    </xf>
    <xf numFmtId="0" fontId="34" fillId="0" borderId="87" xfId="0" applyFont="1" applyBorder="1" applyAlignment="1">
      <alignment horizontal="left" vertical="center" wrapText="1"/>
    </xf>
    <xf numFmtId="0" fontId="34" fillId="4" borderId="74" xfId="0" applyFont="1" applyFill="1" applyBorder="1" applyAlignment="1">
      <alignment horizontal="center" vertical="center" wrapText="1"/>
    </xf>
    <xf numFmtId="0" fontId="34" fillId="4" borderId="75" xfId="0" applyFont="1" applyFill="1" applyBorder="1" applyAlignment="1">
      <alignment horizontal="center" vertical="center" wrapText="1"/>
    </xf>
    <xf numFmtId="0" fontId="34" fillId="0" borderId="74" xfId="0" applyFont="1" applyBorder="1" applyAlignment="1">
      <alignment horizontal="left" vertical="center" wrapText="1"/>
    </xf>
    <xf numFmtId="0" fontId="34" fillId="0" borderId="73" xfId="0" applyFont="1" applyBorder="1" applyAlignment="1">
      <alignment horizontal="left" vertical="center" wrapText="1"/>
    </xf>
    <xf numFmtId="0" fontId="34" fillId="0" borderId="72" xfId="0" applyFont="1" applyBorder="1" applyAlignment="1">
      <alignment horizontal="left" vertical="center" wrapText="1"/>
    </xf>
    <xf numFmtId="0" fontId="34" fillId="0" borderId="75" xfId="0" applyFont="1" applyBorder="1" applyAlignment="1">
      <alignment horizontal="left" vertical="center" wrapText="1"/>
    </xf>
    <xf numFmtId="0" fontId="34" fillId="4" borderId="82" xfId="0" applyFont="1" applyFill="1" applyBorder="1" applyAlignment="1">
      <alignment horizontal="center" vertical="center" wrapText="1"/>
    </xf>
    <xf numFmtId="0" fontId="34" fillId="4" borderId="83" xfId="0" applyFont="1" applyFill="1" applyBorder="1" applyAlignment="1">
      <alignment horizontal="center" vertical="center" wrapText="1"/>
    </xf>
    <xf numFmtId="0" fontId="34" fillId="0" borderId="95" xfId="0" applyFont="1" applyBorder="1" applyAlignment="1">
      <alignment horizontal="left" vertical="center" wrapText="1"/>
    </xf>
    <xf numFmtId="0" fontId="38" fillId="4" borderId="71" xfId="0" applyFont="1" applyFill="1" applyBorder="1" applyAlignment="1">
      <alignment horizontal="center" vertical="center" wrapText="1"/>
    </xf>
    <xf numFmtId="0" fontId="38" fillId="4" borderId="17" xfId="0" applyFont="1" applyFill="1" applyBorder="1" applyAlignment="1">
      <alignment horizontal="center" vertical="center" wrapText="1"/>
    </xf>
    <xf numFmtId="0" fontId="38" fillId="4" borderId="70" xfId="0" applyFont="1" applyFill="1" applyBorder="1" applyAlignment="1">
      <alignment horizontal="center" vertical="center" wrapText="1"/>
    </xf>
    <xf numFmtId="0" fontId="34" fillId="4" borderId="78" xfId="0" applyFont="1" applyFill="1" applyBorder="1" applyAlignment="1">
      <alignment horizontal="center" vertical="center" wrapText="1"/>
    </xf>
    <xf numFmtId="0" fontId="34" fillId="4" borderId="79" xfId="0" applyFont="1" applyFill="1" applyBorder="1" applyAlignment="1">
      <alignment horizontal="center" vertical="center" wrapText="1"/>
    </xf>
    <xf numFmtId="0" fontId="34" fillId="0" borderId="78" xfId="0" applyFont="1" applyBorder="1" applyAlignment="1">
      <alignment horizontal="left" vertical="center" wrapText="1"/>
    </xf>
    <xf numFmtId="0" fontId="34" fillId="0" borderId="30" xfId="0" applyFont="1" applyBorder="1" applyAlignment="1">
      <alignment horizontal="left" vertical="center" wrapText="1"/>
    </xf>
    <xf numFmtId="0" fontId="34" fillId="0" borderId="29" xfId="0" applyFont="1" applyBorder="1" applyAlignment="1">
      <alignment horizontal="left" vertical="center" wrapText="1"/>
    </xf>
    <xf numFmtId="0" fontId="34" fillId="0" borderId="82" xfId="6" applyFont="1" applyBorder="1" applyAlignment="1" applyProtection="1">
      <alignment horizontal="left" vertical="center" wrapText="1"/>
    </xf>
    <xf numFmtId="0" fontId="34" fillId="0" borderId="81" xfId="6" applyFont="1" applyBorder="1" applyAlignment="1" applyProtection="1">
      <alignment horizontal="left" vertical="center" wrapText="1"/>
    </xf>
    <xf numFmtId="0" fontId="34" fillId="0" borderId="80" xfId="6" applyFont="1" applyBorder="1" applyAlignment="1" applyProtection="1">
      <alignment horizontal="left" vertical="center" wrapText="1"/>
    </xf>
    <xf numFmtId="0" fontId="34" fillId="4" borderId="61" xfId="0" applyFont="1" applyFill="1" applyBorder="1" applyAlignment="1">
      <alignment horizontal="center" vertical="center" wrapText="1"/>
    </xf>
    <xf numFmtId="0" fontId="34" fillId="4" borderId="92" xfId="0" applyFont="1" applyFill="1" applyBorder="1" applyAlignment="1">
      <alignment horizontal="center" vertical="center" wrapText="1"/>
    </xf>
    <xf numFmtId="49" fontId="34" fillId="0" borderId="91" xfId="6" applyNumberFormat="1" applyFont="1" applyBorder="1" applyAlignment="1" applyProtection="1">
      <alignment horizontal="left" vertical="center" wrapText="1"/>
    </xf>
    <xf numFmtId="49" fontId="34" fillId="0" borderId="60" xfId="6" applyNumberFormat="1" applyFont="1" applyBorder="1" applyAlignment="1" applyProtection="1">
      <alignment horizontal="left" vertical="center" wrapText="1"/>
    </xf>
    <xf numFmtId="49" fontId="34" fillId="0" borderId="59" xfId="6" applyNumberFormat="1" applyFont="1" applyBorder="1" applyAlignment="1" applyProtection="1">
      <alignment horizontal="left" vertical="center" wrapText="1"/>
    </xf>
    <xf numFmtId="0" fontId="34" fillId="4" borderId="68" xfId="0" applyFont="1" applyFill="1" applyBorder="1" applyAlignment="1">
      <alignment horizontal="center" vertical="center" wrapText="1"/>
    </xf>
    <xf numFmtId="0" fontId="34" fillId="4" borderId="69" xfId="0" applyFont="1" applyFill="1" applyBorder="1" applyAlignment="1">
      <alignment horizontal="center" vertical="center" wrapText="1"/>
    </xf>
    <xf numFmtId="0" fontId="34" fillId="0" borderId="68" xfId="6" applyFont="1" applyBorder="1" applyAlignment="1" applyProtection="1">
      <alignment horizontal="left" vertical="center" wrapText="1"/>
    </xf>
    <xf numFmtId="0" fontId="34" fillId="0" borderId="67" xfId="6" applyFont="1" applyBorder="1" applyAlignment="1" applyProtection="1">
      <alignment horizontal="left" vertical="center" wrapText="1"/>
    </xf>
    <xf numFmtId="0" fontId="34" fillId="0" borderId="66" xfId="6" applyFont="1" applyBorder="1" applyAlignment="1" applyProtection="1">
      <alignment horizontal="left" vertical="center" wrapText="1"/>
    </xf>
    <xf numFmtId="0" fontId="28" fillId="0" borderId="38"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34" xfId="0" applyFont="1" applyBorder="1" applyAlignment="1">
      <alignment horizontal="left" vertical="center" wrapText="1"/>
    </xf>
    <xf numFmtId="0" fontId="28" fillId="0" borderId="33" xfId="0" applyFont="1" applyBorder="1" applyAlignment="1">
      <alignment horizontal="left" vertical="center" wrapText="1"/>
    </xf>
    <xf numFmtId="0" fontId="28" fillId="0" borderId="32" xfId="0" applyFont="1" applyBorder="1" applyAlignment="1">
      <alignment horizontal="left" vertical="center" wrapText="1"/>
    </xf>
    <xf numFmtId="0" fontId="30" fillId="0" borderId="38"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39" xfId="0" applyFont="1" applyBorder="1" applyAlignment="1">
      <alignment horizontal="center" vertical="center" wrapText="1"/>
    </xf>
    <xf numFmtId="14" fontId="44" fillId="0" borderId="100" xfId="0" applyNumberFormat="1" applyFont="1" applyBorder="1" applyAlignment="1">
      <alignment horizontal="center" vertical="center"/>
    </xf>
    <xf numFmtId="0" fontId="44" fillId="0" borderId="99" xfId="0" applyFont="1" applyBorder="1" applyAlignment="1">
      <alignment horizontal="center" vertical="center"/>
    </xf>
    <xf numFmtId="0" fontId="41" fillId="4" borderId="17" xfId="0" applyFont="1" applyFill="1" applyBorder="1" applyAlignment="1">
      <alignment horizontal="right" vertical="center"/>
    </xf>
    <xf numFmtId="0" fontId="41" fillId="4" borderId="22" xfId="0" applyFont="1" applyFill="1" applyBorder="1" applyAlignment="1">
      <alignment horizontal="right" vertical="center"/>
    </xf>
    <xf numFmtId="0" fontId="43" fillId="4" borderId="23" xfId="0" applyFont="1" applyFill="1" applyBorder="1" applyAlignment="1">
      <alignment horizontal="center" vertical="center"/>
    </xf>
    <xf numFmtId="0" fontId="43" fillId="4" borderId="0" xfId="0" applyFont="1" applyFill="1" applyAlignment="1">
      <alignment horizontal="center" vertical="center"/>
    </xf>
    <xf numFmtId="0" fontId="43" fillId="4" borderId="25" xfId="0" applyFont="1" applyFill="1" applyBorder="1" applyAlignment="1">
      <alignment horizontal="center" vertical="center"/>
    </xf>
    <xf numFmtId="0" fontId="38" fillId="4" borderId="53"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38" fillId="4" borderId="93" xfId="0" applyFont="1" applyFill="1" applyBorder="1" applyAlignment="1">
      <alignment horizontal="center" vertical="center" wrapText="1"/>
    </xf>
    <xf numFmtId="0" fontId="38" fillId="4" borderId="41" xfId="0" applyFont="1" applyFill="1" applyBorder="1" applyAlignment="1">
      <alignment horizontal="center" vertical="center" wrapText="1"/>
    </xf>
    <xf numFmtId="0" fontId="38" fillId="4" borderId="40" xfId="0" applyFont="1" applyFill="1" applyBorder="1" applyAlignment="1">
      <alignment horizontal="center" vertical="center" wrapText="1"/>
    </xf>
    <xf numFmtId="0" fontId="34" fillId="4" borderId="64" xfId="0" applyFont="1" applyFill="1" applyBorder="1" applyAlignment="1">
      <alignment horizontal="center" vertical="center" wrapText="1"/>
    </xf>
    <xf numFmtId="0" fontId="34" fillId="4" borderId="96" xfId="0" applyFont="1" applyFill="1" applyBorder="1" applyAlignment="1">
      <alignment horizontal="center" vertical="center" wrapText="1"/>
    </xf>
    <xf numFmtId="0" fontId="34" fillId="4" borderId="94" xfId="0" applyFont="1" applyFill="1" applyBorder="1" applyAlignment="1">
      <alignment horizontal="center" vertical="center" wrapText="1"/>
    </xf>
    <xf numFmtId="0" fontId="29" fillId="4" borderId="98" xfId="0" applyFont="1" applyFill="1" applyBorder="1" applyAlignment="1">
      <alignment horizontal="center" vertical="center" wrapText="1"/>
    </xf>
    <xf numFmtId="0" fontId="29" fillId="4" borderId="70"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16"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35" xfId="0" applyFont="1" applyBorder="1" applyAlignment="1">
      <alignment horizontal="left" vertical="center" wrapText="1"/>
    </xf>
    <xf numFmtId="0" fontId="28" fillId="0" borderId="45"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46" xfId="0" applyFont="1" applyBorder="1" applyAlignment="1">
      <alignment horizontal="center" vertical="center" wrapText="1"/>
    </xf>
    <xf numFmtId="0" fontId="34" fillId="4" borderId="34" xfId="0" applyFont="1" applyFill="1" applyBorder="1" applyAlignment="1">
      <alignment horizontal="center" vertical="center" wrapText="1"/>
    </xf>
    <xf numFmtId="0" fontId="34" fillId="4" borderId="33" xfId="0" applyFont="1" applyFill="1" applyBorder="1" applyAlignment="1">
      <alignment horizontal="center" vertical="center" wrapText="1"/>
    </xf>
    <xf numFmtId="0" fontId="34" fillId="4" borderId="42" xfId="0" applyFont="1" applyFill="1" applyBorder="1" applyAlignment="1">
      <alignment horizontal="center" vertical="center" wrapText="1"/>
    </xf>
    <xf numFmtId="0" fontId="34" fillId="0" borderId="54" xfId="0" applyFont="1" applyBorder="1" applyAlignment="1">
      <alignment horizontal="left" vertical="center" wrapText="1"/>
    </xf>
    <xf numFmtId="0" fontId="34" fillId="0" borderId="27" xfId="0" applyFont="1" applyBorder="1" applyAlignment="1">
      <alignment horizontal="left" vertical="center" wrapText="1"/>
    </xf>
    <xf numFmtId="0" fontId="34" fillId="0" borderId="26" xfId="0" applyFont="1" applyBorder="1" applyAlignment="1">
      <alignment horizontal="left" vertical="center" wrapText="1"/>
    </xf>
    <xf numFmtId="0" fontId="34" fillId="4" borderId="1"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3" xfId="0" applyFont="1" applyFill="1" applyBorder="1" applyAlignment="1">
      <alignment horizontal="center" vertical="center" wrapText="1"/>
    </xf>
    <xf numFmtId="0" fontId="34" fillId="0" borderId="55" xfId="0" applyFont="1" applyBorder="1" applyAlignment="1">
      <alignment horizontal="left" vertical="center" wrapText="1"/>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36" fillId="4" borderId="52" xfId="0" applyFont="1" applyFill="1" applyBorder="1" applyAlignment="1">
      <alignment horizontal="left" vertical="center"/>
    </xf>
    <xf numFmtId="0" fontId="36" fillId="4" borderId="51" xfId="0" applyFont="1" applyFill="1" applyBorder="1" applyAlignment="1">
      <alignment horizontal="left" vertical="center"/>
    </xf>
    <xf numFmtId="0" fontId="36" fillId="4" borderId="50" xfId="0" applyFont="1" applyFill="1" applyBorder="1" applyAlignment="1">
      <alignment horizontal="left" vertical="center"/>
    </xf>
    <xf numFmtId="0" fontId="28" fillId="0" borderId="0" xfId="0" applyFont="1" applyAlignment="1">
      <alignment horizontal="center" vertical="center"/>
    </xf>
    <xf numFmtId="0" fontId="28" fillId="0" borderId="25" xfId="0" applyFont="1" applyBorder="1" applyAlignment="1">
      <alignment horizontal="center" vertical="center"/>
    </xf>
    <xf numFmtId="0" fontId="28" fillId="0" borderId="17" xfId="0" applyFont="1" applyBorder="1" applyAlignment="1">
      <alignment horizontal="center" vertical="center"/>
    </xf>
    <xf numFmtId="0" fontId="28" fillId="0" borderId="22" xfId="0" applyFont="1" applyBorder="1" applyAlignment="1">
      <alignment horizontal="center" vertical="center"/>
    </xf>
    <xf numFmtId="180" fontId="34" fillId="0" borderId="54" xfId="0" applyNumberFormat="1" applyFont="1" applyBorder="1" applyAlignment="1">
      <alignment horizontal="left" vertical="center" wrapText="1"/>
    </xf>
    <xf numFmtId="180" fontId="34" fillId="0" borderId="27" xfId="0" applyNumberFormat="1" applyFont="1" applyBorder="1" applyAlignment="1">
      <alignment horizontal="left" vertical="center" wrapText="1"/>
    </xf>
    <xf numFmtId="180" fontId="34" fillId="0" borderId="26" xfId="0" applyNumberFormat="1" applyFont="1" applyBorder="1" applyAlignment="1">
      <alignment horizontal="left" vertical="center" wrapText="1"/>
    </xf>
    <xf numFmtId="0" fontId="25" fillId="4" borderId="16" xfId="0" applyFont="1" applyFill="1" applyBorder="1" applyAlignment="1">
      <alignment horizontal="left" vertical="center"/>
    </xf>
    <xf numFmtId="0" fontId="25" fillId="4" borderId="17" xfId="0" applyFont="1" applyFill="1" applyBorder="1" applyAlignment="1">
      <alignment horizontal="left" vertical="center"/>
    </xf>
    <xf numFmtId="0" fontId="25" fillId="4" borderId="22" xfId="0" applyFont="1" applyFill="1" applyBorder="1" applyAlignment="1">
      <alignment horizontal="left" vertical="center"/>
    </xf>
    <xf numFmtId="0" fontId="27" fillId="4" borderId="31" xfId="0" applyFont="1" applyFill="1" applyBorder="1" applyAlignment="1">
      <alignment horizontal="left" vertical="center" wrapText="1" indent="1"/>
    </xf>
    <xf numFmtId="0" fontId="27" fillId="4" borderId="30" xfId="0" applyFont="1" applyFill="1" applyBorder="1" applyAlignment="1">
      <alignment horizontal="left" vertical="center" wrapText="1" indent="1"/>
    </xf>
    <xf numFmtId="0" fontId="27" fillId="4" borderId="29" xfId="0" applyFont="1" applyFill="1" applyBorder="1" applyAlignment="1">
      <alignment horizontal="left" vertical="center" wrapText="1" indent="1"/>
    </xf>
    <xf numFmtId="0" fontId="25" fillId="4" borderId="28" xfId="0" applyFont="1" applyFill="1" applyBorder="1" applyAlignment="1">
      <alignment horizontal="left" vertical="center"/>
    </xf>
    <xf numFmtId="0" fontId="25" fillId="4" borderId="27" xfId="0" applyFont="1" applyFill="1" applyBorder="1" applyAlignment="1">
      <alignment horizontal="left" vertical="center"/>
    </xf>
    <xf numFmtId="0" fontId="25" fillId="4" borderId="26" xfId="0" applyFont="1" applyFill="1" applyBorder="1" applyAlignment="1">
      <alignment horizontal="left" vertical="center"/>
    </xf>
    <xf numFmtId="0" fontId="25" fillId="4" borderId="23" xfId="0" applyFont="1" applyFill="1" applyBorder="1" applyAlignment="1">
      <alignment horizontal="left" vertical="center"/>
    </xf>
    <xf numFmtId="0" fontId="25" fillId="4" borderId="0" xfId="0" applyFont="1" applyFill="1" applyAlignment="1">
      <alignment horizontal="left" vertical="center"/>
    </xf>
    <xf numFmtId="0" fontId="25" fillId="4" borderId="25" xfId="0" applyFont="1" applyFill="1" applyBorder="1" applyAlignment="1">
      <alignment horizontal="left" vertical="center"/>
    </xf>
    <xf numFmtId="0" fontId="31" fillId="4" borderId="41" xfId="0" applyFont="1" applyFill="1" applyBorder="1" applyAlignment="1">
      <alignment horizontal="center" vertical="center" wrapText="1"/>
    </xf>
    <xf numFmtId="0" fontId="31" fillId="4" borderId="40" xfId="0" applyFont="1" applyFill="1" applyBorder="1" applyAlignment="1">
      <alignment horizontal="center" vertical="center" wrapText="1"/>
    </xf>
    <xf numFmtId="0" fontId="31" fillId="4" borderId="48" xfId="0" applyFont="1" applyFill="1" applyBorder="1" applyAlignment="1">
      <alignment horizontal="center" vertical="center" wrapText="1"/>
    </xf>
    <xf numFmtId="0" fontId="31" fillId="4" borderId="47" xfId="0" applyFont="1" applyFill="1" applyBorder="1" applyAlignment="1">
      <alignment horizontal="center" vertical="center" wrapText="1"/>
    </xf>
    <xf numFmtId="0" fontId="28" fillId="6" borderId="34"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42"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8" fillId="0" borderId="45" xfId="0" applyFont="1" applyBorder="1" applyAlignment="1">
      <alignment horizontal="left" vertical="center" wrapText="1"/>
    </xf>
    <xf numFmtId="0" fontId="28" fillId="0" borderId="44" xfId="0" applyFont="1" applyBorder="1" applyAlignment="1">
      <alignment horizontal="left" vertical="center" wrapText="1"/>
    </xf>
    <xf numFmtId="0" fontId="28" fillId="0" borderId="43" xfId="0" applyFont="1" applyBorder="1" applyAlignment="1">
      <alignment horizontal="left" vertical="center" wrapText="1"/>
    </xf>
    <xf numFmtId="0" fontId="28" fillId="0" borderId="34"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39" fillId="4" borderId="34" xfId="10" applyFont="1" applyFill="1" applyBorder="1" applyAlignment="1">
      <alignment horizontal="center" vertical="center" wrapText="1"/>
    </xf>
    <xf numFmtId="0" fontId="39" fillId="4" borderId="42" xfId="10" applyFont="1" applyFill="1" applyBorder="1" applyAlignment="1">
      <alignment horizontal="center" vertical="center" wrapText="1"/>
    </xf>
    <xf numFmtId="180" fontId="34" fillId="0" borderId="118" xfId="10" applyNumberFormat="1" applyFont="1" applyBorder="1" applyAlignment="1">
      <alignment horizontal="left" vertical="center" wrapText="1"/>
    </xf>
    <xf numFmtId="180" fontId="34" fillId="0" borderId="119" xfId="10" applyNumberFormat="1" applyFont="1" applyBorder="1" applyAlignment="1">
      <alignment horizontal="left" vertical="center" wrapText="1"/>
    </xf>
    <xf numFmtId="180" fontId="34" fillId="0" borderId="121" xfId="10" applyNumberFormat="1" applyFont="1" applyBorder="1" applyAlignment="1">
      <alignment horizontal="left" vertical="center" wrapText="1"/>
    </xf>
    <xf numFmtId="0" fontId="80" fillId="4" borderId="9" xfId="10" applyFont="1" applyFill="1" applyBorder="1" applyAlignment="1">
      <alignment horizontal="center" vertical="center" wrapText="1"/>
    </xf>
    <xf numFmtId="0" fontId="80" fillId="4" borderId="15" xfId="10" applyFont="1" applyFill="1" applyBorder="1" applyAlignment="1">
      <alignment horizontal="center" vertical="center"/>
    </xf>
    <xf numFmtId="0" fontId="80" fillId="4" borderId="23" xfId="10" applyFont="1" applyFill="1" applyBorder="1" applyAlignment="1">
      <alignment horizontal="center" vertical="center" wrapText="1"/>
    </xf>
    <xf numFmtId="0" fontId="80" fillId="4" borderId="25" xfId="10" applyFont="1" applyFill="1" applyBorder="1" applyAlignment="1">
      <alignment horizontal="center" vertical="center"/>
    </xf>
    <xf numFmtId="0" fontId="80" fillId="4" borderId="23" xfId="10" applyFont="1" applyFill="1" applyBorder="1" applyAlignment="1">
      <alignment horizontal="center" vertical="center"/>
    </xf>
    <xf numFmtId="0" fontId="80" fillId="4" borderId="16" xfId="10" applyFont="1" applyFill="1" applyBorder="1" applyAlignment="1">
      <alignment horizontal="center" vertical="center"/>
    </xf>
    <xf numFmtId="0" fontId="80" fillId="4" borderId="22" xfId="10" applyFont="1" applyFill="1" applyBorder="1" applyAlignment="1">
      <alignment horizontal="center" vertical="center"/>
    </xf>
    <xf numFmtId="0" fontId="31" fillId="4" borderId="44" xfId="10" applyFont="1" applyFill="1" applyBorder="1" applyAlignment="1">
      <alignment horizontal="center" vertical="center" wrapText="1"/>
    </xf>
    <xf numFmtId="0" fontId="31" fillId="4" borderId="46" xfId="10" applyFont="1" applyFill="1" applyBorder="1" applyAlignment="1">
      <alignment horizontal="center" vertical="center" wrapText="1"/>
    </xf>
    <xf numFmtId="0" fontId="34" fillId="0" borderId="58" xfId="10" applyFont="1" applyBorder="1" applyAlignment="1">
      <alignment horizontal="left" vertical="center" wrapText="1"/>
    </xf>
    <xf numFmtId="0" fontId="34" fillId="0" borderId="57" xfId="10" applyFont="1" applyBorder="1" applyAlignment="1">
      <alignment horizontal="left" vertical="center" wrapText="1"/>
    </xf>
    <xf numFmtId="0" fontId="34" fillId="0" borderId="56" xfId="10" applyFont="1" applyBorder="1" applyAlignment="1">
      <alignment horizontal="left" vertical="center" wrapText="1"/>
    </xf>
    <xf numFmtId="0" fontId="31" fillId="4" borderId="116" xfId="10" applyFont="1" applyFill="1" applyBorder="1" applyAlignment="1">
      <alignment horizontal="center" vertical="center" wrapText="1"/>
    </xf>
    <xf numFmtId="0" fontId="31" fillId="4" borderId="48" xfId="10" applyFont="1" applyFill="1" applyBorder="1" applyAlignment="1">
      <alignment horizontal="center" vertical="center" wrapText="1"/>
    </xf>
    <xf numFmtId="0" fontId="31" fillId="4" borderId="47" xfId="10" applyFont="1" applyFill="1" applyBorder="1" applyAlignment="1">
      <alignment horizontal="center" vertical="center" wrapText="1"/>
    </xf>
    <xf numFmtId="0" fontId="31" fillId="4" borderId="24" xfId="10" applyFont="1" applyFill="1" applyBorder="1" applyAlignment="1">
      <alignment horizontal="center" vertical="center" wrapText="1"/>
    </xf>
    <xf numFmtId="0" fontId="31" fillId="4" borderId="5" xfId="10" applyFont="1" applyFill="1" applyBorder="1" applyAlignment="1">
      <alignment horizontal="center" vertical="center" wrapText="1"/>
    </xf>
    <xf numFmtId="0" fontId="31" fillId="4" borderId="6" xfId="10" applyFont="1" applyFill="1" applyBorder="1" applyAlignment="1">
      <alignment horizontal="center" vertical="center" wrapText="1"/>
    </xf>
    <xf numFmtId="0" fontId="34" fillId="0" borderId="45" xfId="10" applyFont="1" applyBorder="1" applyAlignment="1">
      <alignment horizontal="left" vertical="center" wrapText="1"/>
    </xf>
    <xf numFmtId="0" fontId="34" fillId="0" borderId="44" xfId="10" applyFont="1" applyBorder="1" applyAlignment="1">
      <alignment horizontal="left" vertical="center" wrapText="1"/>
    </xf>
    <xf numFmtId="0" fontId="34" fillId="0" borderId="43" xfId="10" applyFont="1" applyBorder="1" applyAlignment="1">
      <alignment horizontal="left" vertical="center" wrapText="1"/>
    </xf>
    <xf numFmtId="0" fontId="34" fillId="0" borderId="117" xfId="10" applyFont="1" applyBorder="1" applyAlignment="1">
      <alignment horizontal="left" vertical="center" wrapText="1"/>
    </xf>
    <xf numFmtId="0" fontId="34" fillId="0" borderId="30" xfId="10" applyFont="1" applyBorder="1" applyAlignment="1">
      <alignment horizontal="left" vertical="center" wrapText="1"/>
    </xf>
    <xf numFmtId="0" fontId="34" fillId="0" borderId="29" xfId="10" applyFont="1" applyBorder="1" applyAlignment="1">
      <alignment horizontal="left" vertical="center" wrapText="1"/>
    </xf>
    <xf numFmtId="0" fontId="31" fillId="4" borderId="33" xfId="10" applyFont="1" applyFill="1" applyBorder="1" applyAlignment="1">
      <alignment horizontal="center" vertical="center" wrapText="1"/>
    </xf>
    <xf numFmtId="0" fontId="31" fillId="4" borderId="42" xfId="10" applyFont="1" applyFill="1" applyBorder="1" applyAlignment="1">
      <alignment horizontal="center" vertical="center" wrapText="1"/>
    </xf>
    <xf numFmtId="0" fontId="34" fillId="0" borderId="54" xfId="10" applyFont="1" applyBorder="1" applyAlignment="1">
      <alignment horizontal="left" vertical="center" wrapText="1"/>
    </xf>
    <xf numFmtId="0" fontId="34" fillId="0" borderId="27" xfId="10" applyFont="1" applyBorder="1" applyAlignment="1">
      <alignment horizontal="left" vertical="center" wrapText="1"/>
    </xf>
    <xf numFmtId="0" fontId="34" fillId="0" borderId="26" xfId="10" applyFont="1" applyBorder="1" applyAlignment="1">
      <alignment horizontal="left" vertical="center" wrapText="1"/>
    </xf>
    <xf numFmtId="0" fontId="34" fillId="0" borderId="118" xfId="10" applyFont="1" applyBorder="1" applyAlignment="1">
      <alignment horizontal="left" vertical="center" wrapText="1"/>
    </xf>
    <xf numFmtId="0" fontId="34" fillId="0" borderId="119" xfId="10" applyFont="1" applyBorder="1" applyAlignment="1">
      <alignment horizontal="left" vertical="center" wrapText="1"/>
    </xf>
    <xf numFmtId="0" fontId="34" fillId="0" borderId="120" xfId="10" applyFont="1" applyBorder="1" applyAlignment="1">
      <alignment horizontal="left" vertical="center" wrapText="1"/>
    </xf>
    <xf numFmtId="14" fontId="44" fillId="6" borderId="100" xfId="16" applyNumberFormat="1" applyFont="1" applyFill="1" applyBorder="1" applyAlignment="1">
      <alignment horizontal="center" vertical="center"/>
    </xf>
    <xf numFmtId="0" fontId="44" fillId="6" borderId="99" xfId="16" applyFont="1" applyFill="1" applyBorder="1" applyAlignment="1">
      <alignment horizontal="center" vertical="center"/>
    </xf>
    <xf numFmtId="0" fontId="7" fillId="4" borderId="0" xfId="0" applyFont="1" applyFill="1" applyAlignment="1" applyProtection="1">
      <alignment horizontal="center" vertical="center" shrinkToFit="1"/>
      <protection locked="0"/>
    </xf>
    <xf numFmtId="0" fontId="5" fillId="0" borderId="0" xfId="2" applyFont="1" applyAlignment="1" applyProtection="1">
      <alignment horizontal="left" vertical="top" wrapText="1"/>
      <protection locked="0"/>
    </xf>
    <xf numFmtId="0" fontId="3" fillId="4" borderId="0" xfId="1" applyFont="1" applyFill="1" applyAlignment="1">
      <alignment horizontal="left" vertical="center"/>
    </xf>
    <xf numFmtId="0" fontId="6" fillId="4" borderId="0" xfId="2" applyFont="1" applyFill="1" applyAlignment="1">
      <alignment horizontal="center" vertical="center"/>
    </xf>
    <xf numFmtId="0" fontId="3" fillId="4" borderId="0" xfId="2" applyFont="1" applyFill="1" applyAlignment="1">
      <alignment horizontal="center" vertical="center"/>
    </xf>
    <xf numFmtId="0" fontId="5" fillId="4" borderId="0" xfId="1" applyFont="1" applyFill="1" applyAlignment="1" applyProtection="1">
      <alignment horizontal="left" vertical="center"/>
      <protection locked="0"/>
    </xf>
    <xf numFmtId="0" fontId="5" fillId="4" borderId="1" xfId="2" applyFont="1" applyFill="1" applyBorder="1" applyAlignment="1">
      <alignment horizontal="left" vertical="top" wrapText="1"/>
    </xf>
    <xf numFmtId="0" fontId="5" fillId="4" borderId="2" xfId="2" applyFont="1" applyFill="1" applyBorder="1" applyAlignment="1">
      <alignment horizontal="left" vertical="top" wrapText="1"/>
    </xf>
    <xf numFmtId="0" fontId="5" fillId="4" borderId="3" xfId="2" applyFont="1" applyFill="1" applyBorder="1" applyAlignment="1">
      <alignment horizontal="left" vertical="top" wrapText="1"/>
    </xf>
    <xf numFmtId="0" fontId="5" fillId="4" borderId="8" xfId="2" applyFont="1" applyFill="1" applyBorder="1" applyAlignment="1">
      <alignment horizontal="left" vertical="top" wrapText="1"/>
    </xf>
    <xf numFmtId="0" fontId="5" fillId="4" borderId="0" xfId="2" applyFont="1" applyFill="1" applyAlignment="1">
      <alignment horizontal="left" vertical="top" wrapText="1"/>
    </xf>
    <xf numFmtId="0" fontId="5" fillId="4" borderId="7" xfId="2" applyFont="1" applyFill="1" applyBorder="1" applyAlignment="1">
      <alignment horizontal="left" vertical="top" wrapText="1"/>
    </xf>
    <xf numFmtId="0" fontId="5" fillId="4" borderId="4" xfId="2" applyFont="1" applyFill="1" applyBorder="1" applyAlignment="1">
      <alignment horizontal="left" vertical="top" wrapText="1"/>
    </xf>
    <xf numFmtId="0" fontId="5" fillId="4" borderId="5" xfId="2" applyFont="1" applyFill="1" applyBorder="1" applyAlignment="1">
      <alignment horizontal="left" vertical="top" wrapText="1"/>
    </xf>
    <xf numFmtId="0" fontId="5" fillId="4" borderId="6" xfId="2" applyFont="1" applyFill="1" applyBorder="1" applyAlignment="1">
      <alignment horizontal="left" vertical="top" wrapText="1"/>
    </xf>
    <xf numFmtId="0" fontId="5" fillId="4" borderId="8" xfId="2" applyFont="1" applyFill="1" applyBorder="1" applyAlignment="1">
      <alignment horizontal="center" vertical="center"/>
    </xf>
    <xf numFmtId="0" fontId="5" fillId="4" borderId="0" xfId="2" applyFont="1" applyFill="1" applyAlignment="1">
      <alignment horizontal="center" vertical="center"/>
    </xf>
    <xf numFmtId="0" fontId="5" fillId="4" borderId="7" xfId="2" applyFont="1" applyFill="1" applyBorder="1" applyAlignment="1">
      <alignment horizontal="center" vertical="center"/>
    </xf>
    <xf numFmtId="0" fontId="5" fillId="4" borderId="4" xfId="2" applyFont="1" applyFill="1" applyBorder="1" applyAlignment="1">
      <alignment horizontal="center" vertical="center"/>
    </xf>
    <xf numFmtId="0" fontId="5" fillId="4" borderId="5" xfId="2" applyFont="1" applyFill="1" applyBorder="1" applyAlignment="1">
      <alignment horizontal="center" vertical="center"/>
    </xf>
    <xf numFmtId="0" fontId="5" fillId="4" borderId="6" xfId="2" applyFont="1" applyFill="1" applyBorder="1" applyAlignment="1">
      <alignment horizontal="center" vertical="center"/>
    </xf>
    <xf numFmtId="0" fontId="5" fillId="0" borderId="0" xfId="2" applyFont="1" applyAlignment="1" applyProtection="1">
      <alignment horizontal="left" vertical="center" shrinkToFit="1"/>
      <protection locked="0"/>
    </xf>
    <xf numFmtId="0" fontId="5" fillId="4" borderId="0" xfId="2" applyFont="1" applyFill="1" applyAlignment="1">
      <alignment horizontal="left" vertical="center" wrapText="1"/>
    </xf>
    <xf numFmtId="0" fontId="5" fillId="4" borderId="1" xfId="2" applyFont="1" applyFill="1" applyBorder="1" applyAlignment="1">
      <alignment horizontal="left" vertical="center"/>
    </xf>
    <xf numFmtId="0" fontId="5" fillId="4" borderId="2" xfId="2" applyFont="1" applyFill="1" applyBorder="1" applyAlignment="1">
      <alignment horizontal="left" vertical="center"/>
    </xf>
    <xf numFmtId="0" fontId="5" fillId="4" borderId="3" xfId="2" applyFont="1" applyFill="1" applyBorder="1" applyAlignment="1">
      <alignment horizontal="left" vertical="center"/>
    </xf>
    <xf numFmtId="0" fontId="5" fillId="4" borderId="4" xfId="2" applyFont="1" applyFill="1" applyBorder="1" applyAlignment="1">
      <alignment horizontal="left" vertical="center"/>
    </xf>
    <xf numFmtId="0" fontId="5" fillId="4" borderId="5" xfId="2" applyFont="1" applyFill="1" applyBorder="1" applyAlignment="1">
      <alignment horizontal="left" vertical="center"/>
    </xf>
    <xf numFmtId="0" fontId="5" fillId="4" borderId="6" xfId="2" applyFont="1" applyFill="1" applyBorder="1" applyAlignment="1">
      <alignment horizontal="left" vertical="center"/>
    </xf>
    <xf numFmtId="0" fontId="5" fillId="4" borderId="1" xfId="2" applyFont="1" applyFill="1" applyBorder="1" applyAlignment="1">
      <alignment horizontal="center" vertical="center"/>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49" fontId="5" fillId="4" borderId="124" xfId="2" quotePrefix="1" applyNumberFormat="1" applyFont="1" applyFill="1" applyBorder="1" applyAlignment="1">
      <alignment horizontal="center" vertical="center"/>
    </xf>
    <xf numFmtId="49" fontId="5" fillId="4" borderId="6" xfId="2" quotePrefix="1" applyNumberFormat="1" applyFont="1" applyFill="1" applyBorder="1" applyAlignment="1">
      <alignment horizontal="center" vertical="center"/>
    </xf>
    <xf numFmtId="0" fontId="5" fillId="4" borderId="124" xfId="2" applyFont="1" applyFill="1" applyBorder="1" applyAlignment="1">
      <alignment horizontal="center" vertical="center"/>
    </xf>
    <xf numFmtId="0" fontId="5" fillId="4" borderId="125" xfId="2" applyFont="1" applyFill="1" applyBorder="1" applyAlignment="1">
      <alignment horizontal="center" vertical="center"/>
    </xf>
    <xf numFmtId="0" fontId="5" fillId="4" borderId="0" xfId="2" applyFont="1" applyFill="1" applyAlignment="1">
      <alignment horizontal="center" vertical="center" wrapText="1"/>
    </xf>
    <xf numFmtId="0" fontId="5" fillId="0" borderId="0" xfId="2" applyFont="1" applyAlignment="1">
      <alignment horizontal="left" vertical="center" wrapText="1"/>
    </xf>
    <xf numFmtId="0" fontId="7" fillId="4" borderId="0" xfId="1" applyFont="1" applyFill="1" applyAlignment="1">
      <alignment horizontal="left" vertical="center"/>
    </xf>
    <xf numFmtId="0" fontId="7" fillId="0" borderId="0" xfId="1" applyFont="1" applyAlignment="1" applyProtection="1">
      <alignment horizontal="left" vertical="center" shrinkToFit="1"/>
      <protection locked="0"/>
    </xf>
    <xf numFmtId="0" fontId="7" fillId="4" borderId="0" xfId="2" applyFont="1" applyFill="1" applyAlignment="1">
      <alignment horizontal="center" vertical="center"/>
    </xf>
    <xf numFmtId="0" fontId="9" fillId="4" borderId="0" xfId="2" applyFont="1" applyFill="1" applyAlignment="1">
      <alignment horizontal="left" vertical="center"/>
    </xf>
    <xf numFmtId="0" fontId="7" fillId="4" borderId="2" xfId="2" applyFont="1" applyFill="1" applyBorder="1" applyAlignment="1">
      <alignment horizontal="left" vertical="center"/>
    </xf>
    <xf numFmtId="0" fontId="7" fillId="4" borderId="0" xfId="2" applyFont="1" applyFill="1" applyAlignment="1">
      <alignment horizontal="left" vertical="center"/>
    </xf>
    <xf numFmtId="0" fontId="7" fillId="0" borderId="0" xfId="1" applyFont="1" applyAlignment="1" applyProtection="1">
      <alignment horizontal="left" vertical="center"/>
      <protection locked="0"/>
    </xf>
    <xf numFmtId="0" fontId="7" fillId="6" borderId="0" xfId="2" applyFont="1" applyFill="1" applyAlignment="1" applyProtection="1">
      <alignment horizontal="center" vertical="center"/>
      <protection locked="0"/>
    </xf>
    <xf numFmtId="0" fontId="7" fillId="6" borderId="0" xfId="2" applyFont="1" applyFill="1" applyAlignment="1" applyProtection="1">
      <alignment horizontal="center" vertical="center" shrinkToFit="1"/>
      <protection locked="0"/>
    </xf>
    <xf numFmtId="0" fontId="7" fillId="4" borderId="0" xfId="1" applyFont="1" applyFill="1" applyAlignment="1">
      <alignment vertical="center"/>
    </xf>
    <xf numFmtId="0" fontId="7" fillId="4" borderId="0" xfId="2" applyFont="1" applyFill="1" applyAlignment="1" applyProtection="1">
      <alignment horizontal="left" vertical="center"/>
      <protection locked="0"/>
    </xf>
    <xf numFmtId="0" fontId="7" fillId="0" borderId="0" xfId="2" applyFont="1" applyAlignment="1" applyProtection="1">
      <alignment horizontal="center" vertical="center" shrinkToFit="1"/>
      <protection locked="0"/>
    </xf>
    <xf numFmtId="0" fontId="7" fillId="0" borderId="0" xfId="2" applyFont="1" applyAlignment="1" applyProtection="1">
      <alignment horizontal="left" vertical="top" shrinkToFit="1"/>
      <protection locked="0"/>
    </xf>
    <xf numFmtId="0" fontId="7" fillId="0" borderId="5" xfId="2" applyFont="1" applyBorder="1" applyAlignment="1" applyProtection="1">
      <alignment horizontal="left" vertical="top" shrinkToFit="1"/>
      <protection locked="0"/>
    </xf>
    <xf numFmtId="0" fontId="7" fillId="0" borderId="0" xfId="2" applyFont="1" applyAlignment="1" applyProtection="1">
      <alignment horizontal="left" vertical="top" wrapText="1"/>
      <protection locked="0"/>
    </xf>
    <xf numFmtId="0" fontId="7" fillId="0" borderId="5" xfId="2" applyFont="1" applyBorder="1" applyAlignment="1" applyProtection="1">
      <alignment horizontal="left" vertical="top" wrapText="1"/>
      <protection locked="0"/>
    </xf>
    <xf numFmtId="0" fontId="7" fillId="4" borderId="5" xfId="2" applyFont="1" applyFill="1" applyBorder="1" applyAlignment="1">
      <alignment horizontal="left" vertical="center"/>
    </xf>
    <xf numFmtId="0" fontId="7" fillId="6" borderId="5" xfId="2" applyFont="1" applyFill="1" applyBorder="1" applyAlignment="1" applyProtection="1">
      <alignment horizontal="center" vertical="center"/>
      <protection locked="0"/>
    </xf>
    <xf numFmtId="0" fontId="7" fillId="0" borderId="5"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4" borderId="5" xfId="1" applyFont="1" applyFill="1" applyBorder="1" applyAlignment="1">
      <alignment horizontal="left" vertical="center"/>
    </xf>
    <xf numFmtId="0" fontId="7" fillId="0" borderId="5" xfId="1" applyFont="1" applyBorder="1" applyAlignment="1" applyProtection="1">
      <alignment horizontal="center" vertical="center" shrinkToFit="1"/>
      <protection locked="0"/>
    </xf>
    <xf numFmtId="0" fontId="7" fillId="4" borderId="5" xfId="2" applyFont="1" applyFill="1" applyBorder="1" applyAlignment="1">
      <alignment horizontal="center" vertical="center"/>
    </xf>
    <xf numFmtId="0" fontId="7" fillId="6" borderId="5" xfId="1" applyFont="1" applyFill="1" applyBorder="1" applyAlignment="1" applyProtection="1">
      <alignment horizontal="center" vertical="center"/>
      <protection locked="0"/>
    </xf>
    <xf numFmtId="176" fontId="7" fillId="0" borderId="5" xfId="1" applyNumberFormat="1" applyFont="1" applyBorder="1" applyAlignment="1" applyProtection="1">
      <alignment horizontal="right" vertical="center"/>
      <protection locked="0"/>
    </xf>
    <xf numFmtId="0" fontId="7" fillId="6" borderId="5" xfId="2" applyFont="1" applyFill="1" applyBorder="1" applyAlignment="1" applyProtection="1">
      <alignment horizontal="left" vertical="center"/>
      <protection locked="0"/>
    </xf>
    <xf numFmtId="177" fontId="7" fillId="0" borderId="0" xfId="1" applyNumberFormat="1" applyFont="1" applyAlignment="1" applyProtection="1">
      <alignment horizontal="center" vertical="center"/>
      <protection locked="0"/>
    </xf>
    <xf numFmtId="0" fontId="7" fillId="0" borderId="5" xfId="2" applyFont="1" applyBorder="1" applyAlignment="1" applyProtection="1">
      <alignment horizontal="center" vertical="center"/>
      <protection locked="0"/>
    </xf>
    <xf numFmtId="0" fontId="7" fillId="0" borderId="33" xfId="2" applyFont="1" applyBorder="1" applyAlignment="1" applyProtection="1">
      <alignment horizontal="center" vertical="center" shrinkToFit="1"/>
      <protection locked="0"/>
    </xf>
    <xf numFmtId="0" fontId="7" fillId="0" borderId="5" xfId="1" applyFont="1" applyBorder="1" applyAlignment="1" applyProtection="1">
      <alignment horizontal="left" vertical="center" shrinkToFit="1"/>
      <protection locked="0"/>
    </xf>
    <xf numFmtId="0" fontId="7" fillId="4" borderId="2" xfId="1" applyFont="1" applyFill="1" applyBorder="1" applyAlignment="1">
      <alignment horizontal="left" vertical="center"/>
    </xf>
    <xf numFmtId="0" fontId="7" fillId="0" borderId="2" xfId="1" applyFont="1" applyBorder="1" applyAlignment="1" applyProtection="1">
      <alignment horizontal="left" vertical="center" shrinkToFit="1"/>
      <protection locked="0"/>
    </xf>
    <xf numFmtId="0" fontId="7" fillId="0" borderId="0" xfId="1" applyFont="1" applyAlignment="1">
      <alignment horizontal="center" vertical="center"/>
    </xf>
    <xf numFmtId="0" fontId="7" fillId="0" borderId="0" xfId="2" applyFont="1" applyAlignment="1" applyProtection="1">
      <alignment horizontal="center" vertical="center"/>
      <protection locked="0"/>
    </xf>
    <xf numFmtId="0" fontId="10" fillId="0" borderId="0" xfId="2" applyFont="1" applyAlignment="1">
      <alignment horizontal="center" vertical="center"/>
    </xf>
    <xf numFmtId="0" fontId="7" fillId="4" borderId="0" xfId="2" applyFont="1" applyFill="1" applyAlignment="1" applyProtection="1">
      <alignment horizontal="center" vertical="center"/>
      <protection locked="0"/>
    </xf>
    <xf numFmtId="0" fontId="7" fillId="0" borderId="0" xfId="2" applyFont="1" applyAlignment="1" applyProtection="1">
      <alignment horizontal="left" vertical="center" shrinkToFit="1"/>
      <protection locked="0"/>
    </xf>
    <xf numFmtId="0" fontId="7" fillId="0" borderId="5" xfId="2" applyFont="1" applyBorder="1" applyAlignment="1" applyProtection="1">
      <alignment horizontal="left" vertical="center" shrinkToFit="1"/>
      <protection locked="0"/>
    </xf>
    <xf numFmtId="20" fontId="7" fillId="0" borderId="2" xfId="1" applyNumberFormat="1" applyFont="1" applyBorder="1" applyAlignment="1">
      <alignment horizontal="center" vertical="center"/>
    </xf>
    <xf numFmtId="0" fontId="7" fillId="0" borderId="0" xfId="1" applyFont="1" applyAlignment="1">
      <alignment horizontal="left" vertical="center"/>
    </xf>
    <xf numFmtId="0" fontId="7" fillId="0" borderId="5" xfId="1" applyFont="1" applyBorder="1" applyAlignment="1">
      <alignment horizontal="left" vertical="center"/>
    </xf>
    <xf numFmtId="0" fontId="7" fillId="0" borderId="5" xfId="1" applyFont="1" applyBorder="1" applyAlignment="1" applyProtection="1">
      <alignment vertical="center" shrinkToFit="1"/>
      <protection locked="0"/>
    </xf>
    <xf numFmtId="0" fontId="7" fillId="0" borderId="5" xfId="2" applyFont="1" applyBorder="1" applyAlignment="1" applyProtection="1">
      <alignment vertical="center" shrinkToFit="1"/>
      <protection locked="0"/>
    </xf>
    <xf numFmtId="0" fontId="9" fillId="4" borderId="0" xfId="2" applyFont="1" applyFill="1" applyAlignment="1">
      <alignment horizontal="left"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1" applyFont="1" applyAlignment="1">
      <alignment horizontal="left" vertical="center"/>
    </xf>
    <xf numFmtId="0" fontId="3" fillId="0" borderId="0" xfId="2" applyFont="1" applyAlignment="1">
      <alignment horizontal="left" vertical="center" shrinkToFit="1"/>
    </xf>
    <xf numFmtId="0" fontId="3" fillId="0" borderId="0" xfId="1" applyFont="1" applyAlignment="1">
      <alignment horizontal="left" vertical="center" shrinkToFit="1"/>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8" xfId="2" applyFont="1" applyBorder="1" applyAlignment="1">
      <alignment horizontal="left" vertical="center"/>
    </xf>
    <xf numFmtId="0" fontId="3" fillId="0" borderId="7" xfId="2" applyFont="1" applyBorder="1" applyAlignment="1">
      <alignment horizontal="left" vertical="center"/>
    </xf>
    <xf numFmtId="0" fontId="3" fillId="0" borderId="2" xfId="2" applyFont="1" applyBorder="1" applyAlignment="1">
      <alignment horizontal="left" vertical="center"/>
    </xf>
    <xf numFmtId="0" fontId="3" fillId="0" borderId="0" xfId="2" applyFont="1" applyAlignment="1" applyProtection="1">
      <alignment horizontal="left" vertical="center"/>
      <protection locked="0"/>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3" fillId="0" borderId="0" xfId="1" applyFont="1" applyAlignment="1">
      <alignment horizontal="left" vertical="center" wrapText="1"/>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10" fillId="0" borderId="0" xfId="9" applyAlignment="1">
      <alignment horizontal="left" vertical="top" shrinkToFit="1"/>
    </xf>
    <xf numFmtId="0" fontId="49" fillId="4" borderId="0" xfId="8" applyFont="1" applyFill="1" applyAlignment="1">
      <alignment horizontal="center" vertical="center"/>
    </xf>
    <xf numFmtId="0" fontId="10" fillId="0" borderId="0" xfId="9" applyAlignment="1">
      <alignment horizontal="left" vertical="top" wrapText="1"/>
    </xf>
    <xf numFmtId="0" fontId="11" fillId="0" borderId="0" xfId="8" applyFont="1" applyAlignment="1">
      <alignment horizontal="center" vertical="center" shrinkToFit="1"/>
    </xf>
    <xf numFmtId="0" fontId="11" fillId="4" borderId="0" xfId="8" applyFont="1" applyFill="1" applyAlignment="1">
      <alignment horizontal="left" vertical="center" wrapText="1"/>
    </xf>
    <xf numFmtId="0" fontId="5" fillId="6" borderId="0" xfId="2" applyFont="1" applyFill="1" applyAlignment="1">
      <alignment horizontal="center" vertical="center"/>
    </xf>
    <xf numFmtId="0" fontId="82" fillId="0" borderId="10" xfId="10" applyFont="1" applyBorder="1" applyAlignment="1">
      <alignment horizontal="center" vertical="center"/>
    </xf>
    <xf numFmtId="0" fontId="7" fillId="2" borderId="0" xfId="2" applyFont="1" applyFill="1" applyAlignment="1" applyProtection="1">
      <alignment horizontal="left" vertical="top" wrapText="1"/>
      <protection locked="0"/>
    </xf>
    <xf numFmtId="0" fontId="7" fillId="2" borderId="5" xfId="2" applyFont="1" applyFill="1" applyBorder="1" applyAlignment="1" applyProtection="1">
      <alignment horizontal="left" vertical="top" wrapText="1"/>
      <protection locked="0"/>
    </xf>
    <xf numFmtId="0" fontId="7" fillId="2" borderId="5" xfId="2" applyFont="1" applyFill="1" applyBorder="1" applyAlignment="1" applyProtection="1">
      <alignment horizontal="center" vertical="center"/>
      <protection locked="0"/>
    </xf>
    <xf numFmtId="0" fontId="7" fillId="2" borderId="5" xfId="1" applyFont="1" applyFill="1" applyBorder="1" applyAlignment="1" applyProtection="1">
      <alignment horizontal="center" vertical="center" shrinkToFit="1"/>
      <protection locked="0"/>
    </xf>
    <xf numFmtId="0" fontId="7" fillId="4" borderId="5" xfId="2" applyFont="1" applyFill="1" applyBorder="1" applyAlignment="1" applyProtection="1">
      <alignment horizontal="center" vertical="center" shrinkToFit="1"/>
      <protection locked="0"/>
    </xf>
    <xf numFmtId="0" fontId="7" fillId="2" borderId="5" xfId="2" applyFont="1" applyFill="1" applyBorder="1" applyAlignment="1" applyProtection="1">
      <alignment horizontal="left" vertical="center" shrinkToFit="1"/>
      <protection locked="0"/>
    </xf>
    <xf numFmtId="0" fontId="7" fillId="2" borderId="5" xfId="1" applyFont="1" applyFill="1" applyBorder="1" applyAlignment="1" applyProtection="1">
      <alignment horizontal="center" vertical="center"/>
      <protection locked="0"/>
    </xf>
    <xf numFmtId="176" fontId="7" fillId="2" borderId="5" xfId="1" applyNumberFormat="1" applyFont="1" applyFill="1" applyBorder="1" applyAlignment="1" applyProtection="1">
      <alignment horizontal="right" vertical="center"/>
      <protection locked="0"/>
    </xf>
    <xf numFmtId="0" fontId="7" fillId="2" borderId="5" xfId="2" applyFont="1" applyFill="1" applyBorder="1" applyAlignment="1" applyProtection="1">
      <alignment horizontal="center" vertical="center" shrinkToFit="1"/>
      <protection locked="0"/>
    </xf>
    <xf numFmtId="0" fontId="7" fillId="4" borderId="5" xfId="2" applyFont="1" applyFill="1" applyBorder="1" applyAlignment="1" applyProtection="1">
      <alignment horizontal="left" vertical="center"/>
      <protection locked="0"/>
    </xf>
    <xf numFmtId="177" fontId="7" fillId="2" borderId="0" xfId="1" applyNumberFormat="1" applyFont="1" applyFill="1" applyAlignment="1" applyProtection="1">
      <alignment horizontal="center" vertical="center"/>
      <protection locked="0"/>
    </xf>
    <xf numFmtId="0" fontId="7" fillId="4" borderId="0" xfId="1" applyFont="1" applyFill="1" applyAlignment="1">
      <alignment horizontal="center" vertical="center"/>
    </xf>
    <xf numFmtId="0" fontId="7" fillId="2" borderId="0" xfId="2" applyFont="1" applyFill="1" applyAlignment="1" applyProtection="1">
      <alignment horizontal="center" vertical="center" shrinkToFit="1"/>
      <protection locked="0"/>
    </xf>
    <xf numFmtId="0" fontId="7" fillId="2" borderId="0" xfId="1" applyFont="1" applyFill="1" applyAlignment="1" applyProtection="1">
      <alignment horizontal="left" vertical="center" shrinkToFit="1"/>
      <protection locked="0"/>
    </xf>
    <xf numFmtId="0" fontId="7" fillId="2" borderId="5" xfId="1" applyFont="1" applyFill="1" applyBorder="1" applyAlignment="1" applyProtection="1">
      <alignment horizontal="left" vertical="center" shrinkToFit="1"/>
      <protection locked="0"/>
    </xf>
    <xf numFmtId="0" fontId="7" fillId="0" borderId="0" xfId="2" applyFont="1" applyAlignment="1">
      <alignment horizontal="center" vertical="center"/>
    </xf>
    <xf numFmtId="0" fontId="7" fillId="0" borderId="0" xfId="2" applyFont="1" applyAlignment="1">
      <alignment horizontal="left" vertical="center"/>
    </xf>
    <xf numFmtId="0" fontId="7" fillId="0" borderId="5" xfId="2" applyFont="1" applyBorder="1" applyAlignment="1" applyProtection="1">
      <alignment horizontal="left" vertical="center"/>
      <protection locked="0"/>
    </xf>
    <xf numFmtId="0" fontId="7" fillId="0" borderId="5" xfId="2" applyFont="1" applyBorder="1" applyAlignment="1">
      <alignment horizontal="left" vertical="center"/>
    </xf>
    <xf numFmtId="0" fontId="7" fillId="0" borderId="0" xfId="2" applyFont="1" applyAlignment="1" applyProtection="1">
      <alignment horizontal="left" vertical="center"/>
      <protection locked="0"/>
    </xf>
    <xf numFmtId="176" fontId="7" fillId="2" borderId="5" xfId="2" applyNumberFormat="1" applyFont="1" applyFill="1" applyBorder="1" applyAlignment="1" applyProtection="1">
      <alignment horizontal="center" vertical="center"/>
      <protection locked="0"/>
    </xf>
    <xf numFmtId="0" fontId="10" fillId="0" borderId="0" xfId="2" applyFont="1" applyAlignment="1">
      <alignment horizontal="left" vertical="center"/>
    </xf>
    <xf numFmtId="0" fontId="7" fillId="2" borderId="0" xfId="2" applyFont="1" applyFill="1" applyAlignment="1" applyProtection="1">
      <alignment horizontal="left" vertical="center" shrinkToFit="1"/>
      <protection locked="0"/>
    </xf>
    <xf numFmtId="0" fontId="3" fillId="4" borderId="0" xfId="2" applyFont="1" applyFill="1" applyAlignment="1">
      <alignment horizontal="left" vertical="center"/>
    </xf>
    <xf numFmtId="178" fontId="7" fillId="4" borderId="5" xfId="1" applyNumberFormat="1" applyFont="1" applyFill="1" applyBorder="1" applyAlignment="1" applyProtection="1">
      <alignment horizontal="right" vertical="center" shrinkToFit="1"/>
      <protection locked="0"/>
    </xf>
    <xf numFmtId="0" fontId="10" fillId="4" borderId="5" xfId="2" applyFont="1" applyFill="1" applyBorder="1" applyAlignment="1">
      <alignment horizontal="center" vertical="center"/>
    </xf>
    <xf numFmtId="178" fontId="7" fillId="4" borderId="5" xfId="1" applyNumberFormat="1" applyFont="1" applyFill="1" applyBorder="1" applyAlignment="1" applyProtection="1">
      <alignment horizontal="right" vertical="center"/>
      <protection locked="0"/>
    </xf>
    <xf numFmtId="0" fontId="9" fillId="0" borderId="0" xfId="2" applyFont="1" applyAlignment="1">
      <alignment horizontal="left" vertical="center"/>
    </xf>
    <xf numFmtId="176" fontId="7" fillId="2" borderId="5" xfId="1" applyNumberFormat="1" applyFont="1" applyFill="1" applyBorder="1" applyAlignment="1" applyProtection="1">
      <alignment horizontal="center" vertical="center" shrinkToFit="1"/>
      <protection locked="0"/>
    </xf>
    <xf numFmtId="0" fontId="18" fillId="0" borderId="0" xfId="1" applyFont="1" applyAlignment="1">
      <alignment horizontal="left" vertical="center"/>
    </xf>
    <xf numFmtId="0" fontId="7" fillId="2" borderId="5" xfId="1" applyFont="1" applyFill="1" applyBorder="1" applyAlignment="1" applyProtection="1">
      <alignment horizontal="left" vertical="center"/>
      <protection locked="0"/>
    </xf>
    <xf numFmtId="0" fontId="7" fillId="2" borderId="0" xfId="1" applyFont="1" applyFill="1" applyAlignment="1" applyProtection="1">
      <alignment horizontal="left" vertical="center"/>
      <protection locked="0"/>
    </xf>
    <xf numFmtId="0" fontId="7" fillId="2" borderId="5" xfId="2" applyFont="1" applyFill="1" applyBorder="1" applyAlignment="1">
      <alignment horizontal="left" vertical="center"/>
    </xf>
    <xf numFmtId="0" fontId="7" fillId="0" borderId="0" xfId="2" applyFont="1" applyAlignment="1" applyProtection="1">
      <alignment horizontal="distributed" vertical="center"/>
      <protection locked="0"/>
    </xf>
    <xf numFmtId="0" fontId="12" fillId="0" borderId="0" xfId="2" applyFont="1" applyAlignment="1">
      <alignment horizontal="left" vertical="center" shrinkToFit="1"/>
    </xf>
    <xf numFmtId="0" fontId="12" fillId="0" borderId="5" xfId="1" applyFont="1" applyBorder="1" applyAlignment="1">
      <alignment horizontal="left" vertical="center"/>
    </xf>
    <xf numFmtId="176" fontId="7" fillId="2" borderId="5" xfId="2" applyNumberFormat="1" applyFont="1" applyFill="1" applyBorder="1" applyAlignment="1" applyProtection="1">
      <alignment horizontal="center" vertical="center" shrinkToFit="1"/>
      <protection locked="0"/>
    </xf>
    <xf numFmtId="0" fontId="7" fillId="0" borderId="5" xfId="2" applyFont="1" applyBorder="1" applyAlignment="1">
      <alignment horizontal="center" vertical="center"/>
    </xf>
    <xf numFmtId="0" fontId="7" fillId="2" borderId="5" xfId="2" applyFont="1" applyFill="1" applyBorder="1" applyAlignment="1" applyProtection="1">
      <alignment horizontal="left" vertical="center"/>
      <protection locked="0"/>
    </xf>
    <xf numFmtId="176" fontId="7" fillId="2" borderId="5" xfId="1" applyNumberFormat="1" applyFont="1" applyFill="1" applyBorder="1" applyAlignment="1" applyProtection="1">
      <alignment horizontal="center" vertical="center"/>
      <protection locked="0"/>
    </xf>
    <xf numFmtId="0" fontId="7" fillId="2" borderId="0" xfId="2" applyFont="1" applyFill="1" applyAlignment="1" applyProtection="1">
      <alignment horizontal="left" vertical="center"/>
      <protection locked="0"/>
    </xf>
    <xf numFmtId="0" fontId="12" fillId="0" borderId="0" xfId="2" applyFont="1" applyAlignment="1" applyProtection="1">
      <alignment horizontal="left" vertical="center"/>
      <protection locked="0"/>
    </xf>
  </cellXfs>
  <cellStyles count="17">
    <cellStyle name="ハイパーリンク" xfId="6" builtinId="8"/>
    <cellStyle name="ハイパーリンク 2" xfId="11" xr:uid="{DE9CC77F-6540-4158-9BCD-C32BFB6DB82B}"/>
    <cellStyle name="ハイパーリンク 3" xfId="12" xr:uid="{0EA7C676-3B63-445B-A214-DE3615867E92}"/>
    <cellStyle name="ハイパーリンク 4" xfId="13" xr:uid="{35EA7947-5571-4894-808E-55651062E05D}"/>
    <cellStyle name="通貨 2" xfId="15" xr:uid="{23D17088-1AAC-44D9-9C04-ED3420FCA4D7}"/>
    <cellStyle name="標準" xfId="0" builtinId="0"/>
    <cellStyle name="標準 2" xfId="3" xr:uid="{83DC3AF4-01BF-45A4-BE92-99B7E4FD05A4}"/>
    <cellStyle name="標準 2 2" xfId="4" xr:uid="{3CD3309B-CCB1-436B-BD19-70A586787E69}"/>
    <cellStyle name="標準 3" xfId="7" xr:uid="{88774F6C-2A92-477F-AAB9-0B14794A40B1}"/>
    <cellStyle name="標準 4" xfId="2" xr:uid="{CEB01C0C-3577-4295-A982-0B099BB669D0}"/>
    <cellStyle name="標準 4 2" xfId="10" xr:uid="{0B63DA6C-9607-461F-A760-97372820B99C}"/>
    <cellStyle name="標準 4 3" xfId="14" xr:uid="{1FB8DCE6-BB4B-41C0-A980-482179D35941}"/>
    <cellStyle name="標準 5" xfId="16" xr:uid="{14E3D10C-32FB-4B04-95D6-85F0E209DFE1}"/>
    <cellStyle name="標準 9" xfId="5" xr:uid="{19231061-54C9-4900-BF38-A8C3B423B49A}"/>
    <cellStyle name="標準_F0002_己斐上の家" xfId="8" xr:uid="{191E611E-9409-475A-9E07-BF4A191C0783}"/>
    <cellStyle name="標準_KHPE0001" xfId="1" xr:uid="{B58B90CE-D53E-4163-B018-8A78700D9826}"/>
    <cellStyle name="標準_都市居住評価ｾﾝﾀｰ申請書" xfId="9" xr:uid="{EC2369E6-7153-4B15-A010-02B81F372CEC}"/>
  </cellStyles>
  <dxfs count="4">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strike val="0"/>
        <color theme="0"/>
        <name val="ＭＳ Ｐゴシック"/>
        <family val="3"/>
        <charset val="128"/>
        <scheme val="none"/>
      </font>
      <fill>
        <patternFill patternType="solid">
          <fgColor indexed="64"/>
          <bgColor theme="0"/>
        </patternFill>
      </fill>
    </dxf>
    <dxf>
      <font>
        <color rgb="FF00B050"/>
      </font>
      <fill>
        <patternFill>
          <bgColor theme="9" tint="0.39994506668294322"/>
        </patternFill>
      </fill>
    </dxf>
  </dxfs>
  <tableStyles count="0" defaultTableStyle="TableStyleMedium2" defaultPivotStyle="PivotStyleLight16"/>
  <colors>
    <mruColors>
      <color rgb="FF0000FF"/>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123824</xdr:colOff>
      <xdr:row>2</xdr:row>
      <xdr:rowOff>47625</xdr:rowOff>
    </xdr:from>
    <xdr:to>
      <xdr:col>42</xdr:col>
      <xdr:colOff>200025</xdr:colOff>
      <xdr:row>8</xdr:row>
      <xdr:rowOff>28575</xdr:rowOff>
    </xdr:to>
    <xdr:sp macro="" textlink="">
      <xdr:nvSpPr>
        <xdr:cNvPr id="3" name="テキスト ボックス 2">
          <a:extLst>
            <a:ext uri="{FF2B5EF4-FFF2-40B4-BE49-F238E27FC236}">
              <a16:creationId xmlns:a16="http://schemas.microsoft.com/office/drawing/2014/main" id="{D50BB8C9-2F11-4565-BF68-14A550D54B94}"/>
            </a:ext>
          </a:extLst>
        </xdr:cNvPr>
        <xdr:cNvSpPr txBox="1"/>
      </xdr:nvSpPr>
      <xdr:spPr>
        <a:xfrm>
          <a:off x="7667624" y="428625"/>
          <a:ext cx="8991601" cy="1123950"/>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31</xdr:col>
      <xdr:colOff>142875</xdr:colOff>
      <xdr:row>8</xdr:row>
      <xdr:rowOff>57150</xdr:rowOff>
    </xdr:from>
    <xdr:to>
      <xdr:col>45</xdr:col>
      <xdr:colOff>180975</xdr:colOff>
      <xdr:row>15</xdr:row>
      <xdr:rowOff>209550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343650" y="1962150"/>
          <a:ext cx="2838450" cy="1819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複数住戸の評価を申請する場合</a:t>
          </a:r>
          <a:r>
            <a:rPr kumimoji="1" lang="ja-JP" altLang="en-US" sz="1100"/>
            <a:t>や、</a:t>
          </a:r>
          <a:r>
            <a:rPr kumimoji="1" lang="en-US" altLang="ja-JP" sz="1100" b="1"/>
            <a:t>ZEH</a:t>
          </a:r>
          <a:r>
            <a:rPr kumimoji="1" lang="ja-JP" altLang="en-US" sz="1100" b="1"/>
            <a:t>マークの表示を希望する場合</a:t>
          </a:r>
          <a:r>
            <a:rPr kumimoji="1" lang="ja-JP" altLang="en-US" sz="1100"/>
            <a:t>、</a:t>
          </a:r>
          <a:endParaRPr kumimoji="1" lang="en-US" altLang="ja-JP" sz="1100"/>
        </a:p>
        <a:p>
          <a:r>
            <a:rPr kumimoji="1" lang="ja-JP" altLang="en-US" sz="1100"/>
            <a:t>この第五面を</a:t>
          </a:r>
          <a:endParaRPr kumimoji="1" lang="en-US" altLang="ja-JP" sz="1100"/>
        </a:p>
        <a:p>
          <a:r>
            <a:rPr kumimoji="1" lang="ja-JP" altLang="en-US" sz="1100" b="1"/>
            <a:t>「住棟一次エネルギー消費量計算書」</a:t>
          </a:r>
          <a:r>
            <a:rPr kumimoji="1" lang="ja-JP" altLang="en-US" sz="1100"/>
            <a:t>に代えることが可能です。</a:t>
          </a:r>
        </a:p>
      </xdr:txBody>
    </xdr:sp>
    <xdr:clientData/>
  </xdr:twoCellAnchor>
  <xdr:twoCellAnchor>
    <xdr:from>
      <xdr:col>34</xdr:col>
      <xdr:colOff>161925</xdr:colOff>
      <xdr:row>34</xdr:row>
      <xdr:rowOff>190500</xdr:rowOff>
    </xdr:from>
    <xdr:to>
      <xdr:col>63</xdr:col>
      <xdr:colOff>142875</xdr:colOff>
      <xdr:row>56</xdr:row>
      <xdr:rowOff>171450</xdr:rowOff>
    </xdr:to>
    <xdr:sp macro="" textlink="">
      <xdr:nvSpPr>
        <xdr:cNvPr id="3" name="Textbox 18">
          <a:extLst>
            <a:ext uri="{FF2B5EF4-FFF2-40B4-BE49-F238E27FC236}">
              <a16:creationId xmlns:a16="http://schemas.microsoft.com/office/drawing/2014/main" id="{B644D952-DD1A-E38A-6441-691D0A9CCA11}"/>
            </a:ext>
          </a:extLst>
        </xdr:cNvPr>
        <xdr:cNvSpPr txBox="1">
          <a:spLocks/>
        </xdr:cNvSpPr>
      </xdr:nvSpPr>
      <xdr:spPr>
        <a:xfrm>
          <a:off x="6962775" y="8048625"/>
          <a:ext cx="5781675" cy="5219700"/>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73660" indent="153670">
            <a:lnSpc>
              <a:spcPct val="111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lnSpc>
              <a:spcPts val="1155"/>
            </a:lnSpc>
          </a:pPr>
          <a:r>
            <a:rPr lang="ja-JP" sz="1100">
              <a:solidFill>
                <a:schemeClr val="tx1"/>
              </a:solidFill>
              <a:effectLst/>
              <a:latin typeface="+mn-lt"/>
              <a:ea typeface="+mn-ea"/>
              <a:cs typeface="+mn-cs"/>
            </a:rPr>
            <a:t>【二次エネルギー消費量に関する項目】</a:t>
          </a:r>
        </a:p>
        <a:p>
          <a:pPr marL="49403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4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2188210">
            <a:lnSpc>
              <a:spcPct val="110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spcBef>
              <a:spcPts val="10"/>
            </a:spcBef>
            <a:spcAft>
              <a:spcPts val="0"/>
            </a:spcAft>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4660" marR="170180" indent="-114300">
            <a:lnSpc>
              <a:spcPct val="110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3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360" marR="172085">
            <a:lnSpc>
              <a:spcPct val="111000"/>
            </a:lnSpc>
            <a:spcBef>
              <a:spcPts val="12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4660" marR="172085"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oneCellAnchor>
    <xdr:from>
      <xdr:col>31</xdr:col>
      <xdr:colOff>190500</xdr:colOff>
      <xdr:row>17</xdr:row>
      <xdr:rowOff>209550</xdr:rowOff>
    </xdr:from>
    <xdr:ext cx="8362950" cy="3333733"/>
    <xdr:sp macro="" textlink="">
      <xdr:nvSpPr>
        <xdr:cNvPr id="4" name="テキスト ボックス 3">
          <a:extLst>
            <a:ext uri="{FF2B5EF4-FFF2-40B4-BE49-F238E27FC236}">
              <a16:creationId xmlns:a16="http://schemas.microsoft.com/office/drawing/2014/main" id="{92CAB0CC-7ED0-4C10-843E-68CFEF3AFBB5}"/>
            </a:ext>
          </a:extLst>
        </xdr:cNvPr>
        <xdr:cNvSpPr txBox="1"/>
      </xdr:nvSpPr>
      <xdr:spPr>
        <a:xfrm>
          <a:off x="6391275" y="4257675"/>
          <a:ext cx="8362950" cy="333373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br>
            <a:rPr lang="ja-JP" altLang="ja-JP" sz="1100">
              <a:solidFill>
                <a:schemeClr val="tx1"/>
              </a:solidFill>
              <a:effectLst/>
              <a:latin typeface="+mn-lt"/>
              <a:ea typeface="+mn-ea"/>
              <a:cs typeface="+mn-cs"/>
            </a:rPr>
          </a:b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１．この面は、共同住宅等の住戸・複合建築物の住宅部分の住戸の申請がある場合に作成してください。 </a:t>
          </a:r>
        </a:p>
        <a:p>
          <a:r>
            <a:rPr lang="ja-JP" altLang="ja-JP" sz="1100">
              <a:solidFill>
                <a:schemeClr val="tx1"/>
              </a:solidFill>
              <a:effectLst/>
              <a:latin typeface="+mn-lt"/>
              <a:ea typeface="+mn-ea"/>
              <a:cs typeface="+mn-cs"/>
            </a:rPr>
            <a:t>２．この面は、複数の住戸を集約して記載すること等により記載すべき事項の全てが明示された別の書面を</a:t>
          </a:r>
        </a:p>
        <a:p>
          <a:r>
            <a:rPr lang="ja-JP" altLang="ja-JP" sz="1100">
              <a:solidFill>
                <a:schemeClr val="tx1"/>
              </a:solidFill>
              <a:effectLst/>
              <a:latin typeface="+mn-lt"/>
              <a:ea typeface="+mn-ea"/>
              <a:cs typeface="+mn-cs"/>
            </a:rPr>
            <a:t>もって代えることができます。</a:t>
          </a:r>
        </a:p>
        <a:p>
          <a:r>
            <a:rPr lang="ja-JP" altLang="ja-JP" sz="1100">
              <a:solidFill>
                <a:schemeClr val="tx1"/>
              </a:solidFill>
              <a:effectLst/>
              <a:latin typeface="+mn-lt"/>
              <a:ea typeface="+mn-ea"/>
              <a:cs typeface="+mn-cs"/>
            </a:rPr>
            <a:t>３．【１．申請対象となる住戸の部屋番号】評価書に表示される住戸の部屋番号です。申請の対象となる住戸が分かるように記載してください。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（第七面）</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r>
            <a:rPr lang="ja-JP" altLang="ja-JP">
              <a:effectLst/>
            </a:rPr>
            <a:t> </a:t>
          </a:r>
          <a:endParaRPr lang="ja-JP" altLang="ja-JP" sz="1100">
            <a:solidFill>
              <a:schemeClr val="tx1"/>
            </a:solidFill>
            <a:effectLst/>
            <a:latin typeface="+mn-lt"/>
            <a:ea typeface="+mn-ea"/>
            <a:cs typeface="+mn-cs"/>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31</xdr:col>
      <xdr:colOff>95250</xdr:colOff>
      <xdr:row>28</xdr:row>
      <xdr:rowOff>171449</xdr:rowOff>
    </xdr:from>
    <xdr:to>
      <xdr:col>39</xdr:col>
      <xdr:colOff>571500</xdr:colOff>
      <xdr:row>45</xdr:row>
      <xdr:rowOff>9524</xdr:rowOff>
    </xdr:to>
    <xdr:sp macro="" textlink="">
      <xdr:nvSpPr>
        <xdr:cNvPr id="2" name="Textbox 22">
          <a:extLst>
            <a:ext uri="{FF2B5EF4-FFF2-40B4-BE49-F238E27FC236}">
              <a16:creationId xmlns:a16="http://schemas.microsoft.com/office/drawing/2014/main" id="{DACD8B62-EC87-620C-6F1E-8CDB6427BB2E}"/>
            </a:ext>
          </a:extLst>
        </xdr:cNvPr>
        <xdr:cNvSpPr txBox="1">
          <a:spLocks/>
        </xdr:cNvSpPr>
      </xdr:nvSpPr>
      <xdr:spPr>
        <a:xfrm>
          <a:off x="6781800" y="6838949"/>
          <a:ext cx="5962650" cy="3648075"/>
        </a:xfrm>
        <a:prstGeom prst="rect">
          <a:avLst/>
        </a:prstGeom>
        <a:solidFill>
          <a:schemeClr val="bg1"/>
        </a:solidFill>
        <a:ln w="9525">
          <a:solidFill>
            <a:srgbClr val="000000"/>
          </a:solidFill>
          <a:prstDash val="solid"/>
        </a:ln>
      </xdr:spPr>
      <xdr:txBody>
        <a:bodyPr wrap="square" lIns="0" tIns="0" rIns="0" bIns="0" rtlCol="0">
          <a:noAutofit/>
        </a:bodyPr>
        <a:lstStyle/>
        <a:p>
          <a:pPr marL="407670">
            <a:spcBef>
              <a:spcPts val="20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360" marR="17843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1970">
            <a:spcBef>
              <a:spcPts val="5"/>
            </a:spcBef>
            <a:spcAft>
              <a:spcPts val="0"/>
            </a:spcAft>
          </a:pPr>
          <a:r>
            <a:rPr lang="ja-JP" sz="1100">
              <a:solidFill>
                <a:schemeClr val="tx1"/>
              </a:solidFill>
              <a:effectLst/>
              <a:latin typeface="+mn-lt"/>
              <a:ea typeface="+mn-ea"/>
              <a:cs typeface="+mn-cs"/>
            </a:rPr>
            <a:t>【二次エネルギー消費量に関する項目】</a:t>
          </a:r>
        </a:p>
        <a:p>
          <a:pPr marL="494030">
            <a:spcBef>
              <a:spcPts val="140"/>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030">
            <a:spcBef>
              <a:spcPts val="125"/>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030" marR="195008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3535">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360"/>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a:t>
          </a:r>
        </a:p>
        <a:p>
          <a:pPr marL="454660">
            <a:spcBef>
              <a:spcPts val="125"/>
            </a:spcBef>
            <a:spcAft>
              <a:spcPts val="0"/>
            </a:spcAft>
          </a:pPr>
          <a:r>
            <a:rPr lang="ja-JP" sz="1100">
              <a:solidFill>
                <a:schemeClr val="tx1"/>
              </a:solidFill>
              <a:effectLst/>
              <a:latin typeface="+mn-lt"/>
              <a:ea typeface="+mn-ea"/>
              <a:cs typeface="+mn-cs"/>
            </a:rPr>
            <a:t>｢エネルギー消費性能計算プログラム（住宅版）｣をいいます。</a:t>
          </a:r>
        </a:p>
      </xdr:txBody>
    </xdr:sp>
    <xdr:clientData/>
  </xdr:twoCellAnchor>
  <xdr:oneCellAnchor>
    <xdr:from>
      <xdr:col>31</xdr:col>
      <xdr:colOff>66675</xdr:colOff>
      <xdr:row>8</xdr:row>
      <xdr:rowOff>57150</xdr:rowOff>
    </xdr:from>
    <xdr:ext cx="8362950" cy="4578048"/>
    <xdr:sp macro="" textlink="">
      <xdr:nvSpPr>
        <xdr:cNvPr id="4" name="テキスト ボックス 3">
          <a:extLst>
            <a:ext uri="{FF2B5EF4-FFF2-40B4-BE49-F238E27FC236}">
              <a16:creationId xmlns:a16="http://schemas.microsoft.com/office/drawing/2014/main" id="{27D2BA7E-6E7A-403D-9077-9AFAB81B953A}"/>
            </a:ext>
          </a:extLst>
        </xdr:cNvPr>
        <xdr:cNvSpPr txBox="1"/>
      </xdr:nvSpPr>
      <xdr:spPr>
        <a:xfrm>
          <a:off x="6753225" y="19621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u="sng">
              <a:solidFill>
                <a:schemeClr val="tx1"/>
              </a:solidFill>
              <a:effectLst/>
              <a:latin typeface="+mn-lt"/>
              <a:ea typeface="+mn-ea"/>
              <a:cs typeface="+mn-cs"/>
            </a:rPr>
            <a:t>(</a:t>
          </a:r>
          <a:r>
            <a:rPr lang="ja-JP" altLang="ja-JP" sz="1100" u="sng">
              <a:solidFill>
                <a:schemeClr val="tx1"/>
              </a:solidFill>
              <a:effectLst/>
              <a:latin typeface="+mn-lt"/>
              <a:ea typeface="+mn-ea"/>
              <a:cs typeface="+mn-cs"/>
            </a:rPr>
            <a:t>注意</a:t>
          </a:r>
          <a:r>
            <a:rPr lang="en-US" altLang="ja-JP" sz="1100" u="sng">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この面は、共同住宅等の住棟、複合建築物の住宅部分全体を申請する場合に作成してください。 </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a:t>
          </a:r>
        </a:p>
        <a:p>
          <a:r>
            <a:rPr lang="ja-JP" altLang="ja-JP" sz="1100">
              <a:solidFill>
                <a:schemeClr val="tx1"/>
              </a:solidFill>
              <a:effectLst/>
              <a:latin typeface="+mn-lt"/>
              <a:ea typeface="+mn-ea"/>
              <a:cs typeface="+mn-cs"/>
            </a:rPr>
            <a:t>部分が分かるように記載してください。</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３．【２．申請対象となる建築物の部分の用途】申請対象となる用途をできるだけ具体的に記載してくださ</a:t>
          </a:r>
        </a:p>
        <a:p>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５．【４</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【５．｢ＺＥＨ－Ｍマーク｣に関する事項】においていずれかの表示を選択する場合、【３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評価手法に関する事項】【共同住宅等の共用部分】にて共用部分を評価対象とする必要があります。</a:t>
          </a:r>
        </a:p>
        <a:p>
          <a:r>
            <a:rPr lang="ja-JP" altLang="ja-JP" sz="1100">
              <a:solidFill>
                <a:schemeClr val="tx1"/>
              </a:solidFill>
              <a:effectLst/>
              <a:latin typeface="+mn-lt"/>
              <a:ea typeface="+mn-ea"/>
              <a:cs typeface="+mn-cs"/>
            </a:rPr>
            <a:t>７．【５．｢ＺＥＨ－Ｍマーク｣に関する事項】において、一次エネルギー消費量の評価手法に誘導仕様基準を採用した場合は、ＺＥＨ－Ｍ Ｏｒｉｅｎｔｅｄ以外のマークは選択できません。</a:t>
          </a:r>
        </a:p>
        <a:p>
          <a:r>
            <a:rPr lang="ja-JP" altLang="ja-JP" sz="1100">
              <a:solidFill>
                <a:schemeClr val="tx1"/>
              </a:solidFill>
              <a:effectLst/>
              <a:latin typeface="+mn-lt"/>
              <a:ea typeface="+mn-ea"/>
              <a:cs typeface="+mn-cs"/>
            </a:rPr>
            <a:t>８．【６．参考情報に関する事項】評価書の参考情報に記載を希望する、その他省エネルギー性能関連情報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や災害対策関連情報及び建築物の販売又は賃貸に関して参考となる情報がある場合は「別紙による」をチェックのうえ、掲載する情報を記載した別紙を提出してください。</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32</xdr:col>
      <xdr:colOff>152400</xdr:colOff>
      <xdr:row>15</xdr:row>
      <xdr:rowOff>9525</xdr:rowOff>
    </xdr:from>
    <xdr:to>
      <xdr:col>68</xdr:col>
      <xdr:colOff>96931</xdr:colOff>
      <xdr:row>25</xdr:row>
      <xdr:rowOff>104775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553200" y="3581400"/>
          <a:ext cx="7145431" cy="2238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effectLst/>
              <a:latin typeface="+mn-lt"/>
              <a:ea typeface="+mn-ea"/>
              <a:cs typeface="+mn-cs"/>
            </a:rPr>
            <a:t>申請の対象とする範囲が「建物用途」で</a:t>
          </a:r>
          <a:endParaRPr kumimoji="1" lang="en-US" altLang="ja-JP" sz="1100" b="1">
            <a:solidFill>
              <a:sysClr val="windowText" lastClr="000000"/>
            </a:solidFill>
            <a:effectLst/>
            <a:latin typeface="+mn-lt"/>
            <a:ea typeface="+mn-ea"/>
            <a:cs typeface="+mn-cs"/>
          </a:endParaRPr>
        </a:p>
        <a:p>
          <a:r>
            <a:rPr kumimoji="1" lang="ja-JP" altLang="ja-JP"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ZEB</a:t>
          </a:r>
          <a:r>
            <a:rPr kumimoji="1" lang="ja-JP" altLang="ja-JP" sz="1100" b="1">
              <a:solidFill>
                <a:sysClr val="windowText" lastClr="000000"/>
              </a:solidFill>
              <a:effectLst/>
              <a:latin typeface="+mn-lt"/>
              <a:ea typeface="+mn-ea"/>
              <a:cs typeface="+mn-cs"/>
            </a:rPr>
            <a:t>マーク」</a:t>
          </a:r>
          <a:r>
            <a:rPr kumimoji="1" lang="ja-JP" altLang="en-US" sz="1100" b="1">
              <a:solidFill>
                <a:sysClr val="windowText" lastClr="000000"/>
              </a:solidFill>
              <a:effectLst/>
              <a:latin typeface="+mn-lt"/>
              <a:ea typeface="+mn-ea"/>
              <a:cs typeface="+mn-cs"/>
            </a:rPr>
            <a:t>の表示を希望する場合は、以下をお願いします。</a:t>
          </a:r>
          <a:endParaRPr kumimoji="1" lang="en-US" altLang="ja-JP" sz="1100" b="1">
            <a:solidFill>
              <a:sysClr val="windowText" lastClr="000000"/>
            </a:solidFill>
            <a:effectLst/>
            <a:latin typeface="+mn-lt"/>
            <a:ea typeface="+mn-ea"/>
            <a:cs typeface="+mn-cs"/>
          </a:endParaRPr>
        </a:p>
        <a:p>
          <a:pPr marL="171450" indent="-171450">
            <a:buFont typeface="Wingdings" panose="05000000000000000000" pitchFamily="2" charset="2"/>
            <a:buChar char="l"/>
          </a:pPr>
          <a:r>
            <a:rPr kumimoji="1" lang="ja-JP" altLang="en-US" sz="1100"/>
            <a:t>「</a:t>
          </a:r>
          <a:r>
            <a:rPr kumimoji="1" lang="en-US" altLang="ja-JP" sz="1100"/>
            <a:t>ZEB Oriented </a:t>
          </a:r>
          <a:r>
            <a:rPr kumimoji="1" lang="ja-JP" altLang="en-US" sz="1100"/>
            <a:t>及び 建物用途の</a:t>
          </a:r>
          <a:r>
            <a:rPr kumimoji="1" lang="en-US" altLang="ja-JP" sz="1100"/>
            <a:t>ZEB</a:t>
          </a:r>
          <a:r>
            <a:rPr kumimoji="1" lang="ja-JP" altLang="en-US" sz="1100"/>
            <a:t>計算書」の作成・提出</a:t>
          </a:r>
          <a:endParaRPr kumimoji="1" lang="en-US" altLang="ja-JP" sz="1100"/>
        </a:p>
        <a:p>
          <a:pPr marL="171450" indent="-171450">
            <a:buFont typeface="Wingdings" panose="05000000000000000000" pitchFamily="2" charset="2"/>
            <a:buChar char="l"/>
          </a:pPr>
          <a:endParaRPr kumimoji="1" lang="en-US" altLang="ja-JP" sz="1100"/>
        </a:p>
        <a:p>
          <a:pPr marL="0" indent="0">
            <a:buFont typeface="Wingdings" panose="05000000000000000000" pitchFamily="2" charset="2"/>
            <a:buNone/>
          </a:pPr>
          <a:r>
            <a:rPr kumimoji="1" lang="ja-JP" altLang="en-US" sz="1100" b="1"/>
            <a:t>また以下の書類の提出をお願いします。</a:t>
          </a:r>
          <a:endParaRPr kumimoji="1" lang="en-US" altLang="ja-JP" sz="1100" b="1"/>
        </a:p>
        <a:p>
          <a:pPr marL="228600" indent="-228600">
            <a:buFont typeface="+mj-ea"/>
            <a:buAutoNum type="circleNumDbPlain"/>
          </a:pPr>
          <a:r>
            <a:rPr kumimoji="1" lang="ja-JP" altLang="en-US" sz="1100" b="1"/>
            <a:t>非住宅部分全体</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除いた</a:t>
          </a:r>
          <a:r>
            <a:rPr kumimoji="1" lang="ja-JP" altLang="en-US" sz="1100"/>
            <a:t>計算書</a:t>
          </a:r>
          <a:endParaRPr kumimoji="1" lang="en-US" altLang="ja-JP" sz="1100"/>
        </a:p>
        <a:p>
          <a:pPr marL="228600" indent="-228600">
            <a:buFont typeface="+mj-ea"/>
            <a:buAutoNum type="circleNumDbPlain"/>
          </a:pPr>
          <a:r>
            <a:rPr kumimoji="1" lang="ja-JP" altLang="en-US" sz="1100" b="1"/>
            <a:t>「建物用途」部分</a:t>
          </a:r>
          <a:r>
            <a:rPr kumimoji="1" lang="ja-JP" altLang="en-US" sz="1100"/>
            <a:t>の再生可能エネルギー（太陽光発電設備）を</a:t>
          </a:r>
          <a:r>
            <a:rPr kumimoji="1" lang="ja-JP" altLang="en-US" sz="1100" b="1"/>
            <a:t>含めた</a:t>
          </a:r>
          <a:r>
            <a:rPr kumimoji="1" lang="ja-JP" altLang="en-US" sz="1100"/>
            <a:t>計算書</a:t>
          </a:r>
          <a:endParaRPr kumimoji="1" lang="en-US" altLang="ja-JP" sz="1100"/>
        </a:p>
        <a:p>
          <a:pPr marL="228600" indent="-228600">
            <a:buFont typeface="游明朝" panose="02020400000000000000" pitchFamily="18" charset="-128"/>
            <a:buChar char="※"/>
          </a:pPr>
          <a:r>
            <a:rPr kumimoji="1" lang="ja-JP" altLang="ja-JP" sz="1100">
              <a:solidFill>
                <a:srgbClr val="FF0000"/>
              </a:solidFill>
              <a:effectLst/>
              <a:latin typeface="+mn-lt"/>
              <a:ea typeface="+mn-ea"/>
              <a:cs typeface="+mn-cs"/>
            </a:rPr>
            <a:t>売電を行っていない場合、</a:t>
          </a:r>
          <a:r>
            <a:rPr kumimoji="1" lang="ja-JP" altLang="en-US" sz="1100">
              <a:solidFill>
                <a:srgbClr val="FF0000"/>
              </a:solidFill>
              <a:effectLst/>
              <a:latin typeface="+mn-lt"/>
              <a:ea typeface="+mn-ea"/>
              <a:cs typeface="+mn-cs"/>
            </a:rPr>
            <a:t>②は</a:t>
          </a:r>
          <a:r>
            <a:rPr kumimoji="1" lang="ja-JP" altLang="ja-JP" sz="1100">
              <a:solidFill>
                <a:srgbClr val="FF0000"/>
              </a:solidFill>
              <a:effectLst/>
              <a:latin typeface="+mn-lt"/>
              <a:ea typeface="+mn-ea"/>
              <a:cs typeface="+mn-cs"/>
            </a:rPr>
            <a:t>不要</a:t>
          </a:r>
          <a:endParaRPr lang="ja-JP" altLang="ja-JP" sz="1100">
            <a:solidFill>
              <a:srgbClr val="FF0000"/>
            </a:solidFill>
            <a:effectLst/>
          </a:endParaRPr>
        </a:p>
      </xdr:txBody>
    </xdr:sp>
    <xdr:clientData/>
  </xdr:twoCellAnchor>
  <xdr:twoCellAnchor>
    <xdr:from>
      <xdr:col>33</xdr:col>
      <xdr:colOff>114300</xdr:colOff>
      <xdr:row>2</xdr:row>
      <xdr:rowOff>9525</xdr:rowOff>
    </xdr:from>
    <xdr:to>
      <xdr:col>55</xdr:col>
      <xdr:colOff>6899</xdr:colOff>
      <xdr:row>6</xdr:row>
      <xdr:rowOff>190500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bwMode="auto">
        <a:xfrm>
          <a:off x="6715125" y="485775"/>
          <a:ext cx="4293149"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５．断熱性能（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oneCellAnchor>
    <xdr:from>
      <xdr:col>32</xdr:col>
      <xdr:colOff>171450</xdr:colOff>
      <xdr:row>27</xdr:row>
      <xdr:rowOff>38100</xdr:rowOff>
    </xdr:from>
    <xdr:ext cx="8362950" cy="4578048"/>
    <xdr:sp macro="" textlink="">
      <xdr:nvSpPr>
        <xdr:cNvPr id="4" name="テキスト ボックス 3">
          <a:extLst>
            <a:ext uri="{FF2B5EF4-FFF2-40B4-BE49-F238E27FC236}">
              <a16:creationId xmlns:a16="http://schemas.microsoft.com/office/drawing/2014/main" id="{730D65EE-0EB7-4105-BE3D-299D68880445}"/>
            </a:ext>
          </a:extLst>
        </xdr:cNvPr>
        <xdr:cNvSpPr txBox="1"/>
      </xdr:nvSpPr>
      <xdr:spPr>
        <a:xfrm>
          <a:off x="6572250" y="6229350"/>
          <a:ext cx="8362950" cy="457804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この面は、非住宅建築物全体、非住宅の部分、複合建築物の非住宅部分全体、フロア、テナント、建物用途、その他の部分を申請する場合に作成してください。</a:t>
          </a:r>
        </a:p>
        <a:p>
          <a:r>
            <a:rPr lang="ja-JP" altLang="ja-JP" sz="1100">
              <a:solidFill>
                <a:schemeClr val="tx1"/>
              </a:solidFill>
              <a:effectLst/>
              <a:latin typeface="+mn-lt"/>
              <a:ea typeface="+mn-ea"/>
              <a:cs typeface="+mn-cs"/>
            </a:rPr>
            <a:t>２．【１．申請対象となる建築物の部分の名称】評価書に表示される名称です。申請の対象となる建築物の部分が分かるように記載してください。</a:t>
          </a:r>
        </a:p>
        <a:p>
          <a:r>
            <a:rPr lang="ja-JP" altLang="ja-JP" sz="1100">
              <a:solidFill>
                <a:schemeClr val="tx1"/>
              </a:solidFill>
              <a:effectLst/>
              <a:latin typeface="+mn-lt"/>
              <a:ea typeface="+mn-ea"/>
              <a:cs typeface="+mn-cs"/>
            </a:rPr>
            <a:t>３．【２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１．申請対象となる建築物の部分の用途】申請対象となる用途をできるだけ具体的に記載してください。また、申請対象となる用途が複数ある場合は、主要用途をできるだけ具体的に記載してくださ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６</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【６．「ＺＥＢマーク」に関する事項】において、申請の対象とする範囲が、フロア、テナント及びその他の部分の場合は、「ＺＥＢ」マークの表示はできません。</a:t>
          </a:r>
        </a:p>
        <a:p>
          <a:r>
            <a:rPr lang="ja-JP" altLang="ja-JP" sz="1100">
              <a:solidFill>
                <a:schemeClr val="tx1"/>
              </a:solidFill>
              <a:effectLst/>
              <a:latin typeface="+mn-lt"/>
              <a:ea typeface="+mn-ea"/>
              <a:cs typeface="+mn-cs"/>
            </a:rPr>
            <a:t>７．【７．ＺＥＢ Ｏｒｉｅｎｔｅｄの場合に申告する事項】｢建築物全体（非住宅部分）の延べ面積が</a:t>
          </a:r>
        </a:p>
        <a:p>
          <a:r>
            <a:rPr lang="en-US" altLang="ja-JP" sz="1100">
              <a:solidFill>
                <a:schemeClr val="tx1"/>
              </a:solidFill>
              <a:effectLst/>
              <a:latin typeface="+mn-lt"/>
              <a:ea typeface="+mn-ea"/>
              <a:cs typeface="+mn-cs"/>
            </a:rPr>
            <a:t>10,000 </a:t>
          </a:r>
          <a:r>
            <a:rPr lang="ja-JP" altLang="ja-JP" sz="1100">
              <a:solidFill>
                <a:schemeClr val="tx1"/>
              </a:solidFill>
              <a:effectLst/>
              <a:latin typeface="+mn-lt"/>
              <a:ea typeface="+mn-ea"/>
              <a:cs typeface="+mn-cs"/>
            </a:rPr>
            <a:t>㎡以上であること｣かつ｢未評価技術（公益社団法人空気調和・衛生工学会において</a:t>
          </a:r>
        </a:p>
        <a:p>
          <a:r>
            <a:rPr lang="ja-JP" altLang="ja-JP" sz="1100">
              <a:solidFill>
                <a:schemeClr val="tx1"/>
              </a:solidFill>
              <a:effectLst/>
              <a:latin typeface="+mn-lt"/>
              <a:ea typeface="+mn-ea"/>
              <a:cs typeface="+mn-cs"/>
            </a:rPr>
            <a:t>省エネルギー効果が高いと見込まれ、公表されたものが対象）を導入すること」の要件を満たし、</a:t>
          </a:r>
        </a:p>
        <a:p>
          <a:r>
            <a:rPr lang="ja-JP" altLang="ja-JP" sz="1100">
              <a:solidFill>
                <a:schemeClr val="tx1"/>
              </a:solidFill>
              <a:effectLst/>
              <a:latin typeface="+mn-lt"/>
              <a:ea typeface="+mn-ea"/>
              <a:cs typeface="+mn-cs"/>
            </a:rPr>
            <a:t>一次エネルギー消費量水準に適合する場合に申告してください。</a:t>
          </a:r>
        </a:p>
        <a:p>
          <a:r>
            <a:rPr lang="ja-JP" altLang="ja-JP" sz="1100">
              <a:solidFill>
                <a:schemeClr val="tx1"/>
              </a:solidFill>
              <a:effectLst/>
              <a:latin typeface="+mn-lt"/>
              <a:ea typeface="+mn-ea"/>
              <a:cs typeface="+mn-cs"/>
            </a:rPr>
            <a:t>８．【８．参考情報に関する事項】評価書の参考情報に記載を希望する、その他省エネルギー性能関連情報</a:t>
          </a:r>
        </a:p>
        <a:p>
          <a:r>
            <a:rPr lang="ja-JP" altLang="ja-JP" sz="1100">
              <a:solidFill>
                <a:schemeClr val="tx1"/>
              </a:solidFill>
              <a:effectLst/>
              <a:latin typeface="+mn-lt"/>
              <a:ea typeface="+mn-ea"/>
              <a:cs typeface="+mn-cs"/>
            </a:rPr>
            <a:t>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31</xdr:col>
      <xdr:colOff>466725</xdr:colOff>
      <xdr:row>17</xdr:row>
      <xdr:rowOff>57149</xdr:rowOff>
    </xdr:from>
    <xdr:to>
      <xdr:col>36</xdr:col>
      <xdr:colOff>38100</xdr:colOff>
      <xdr:row>23</xdr:row>
      <xdr:rowOff>123824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bwMode="auto">
        <a:xfrm>
          <a:off x="7153275" y="3933824"/>
          <a:ext cx="3000375"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標準入力法で計算を行う場合において、</a:t>
          </a:r>
          <a:r>
            <a:rPr kumimoji="1" lang="en-US" altLang="ja-JP" sz="1100" b="1"/>
            <a:t>【</a:t>
          </a:r>
          <a:r>
            <a:rPr kumimoji="1" lang="ja-JP" altLang="en-US" sz="1100" b="1"/>
            <a:t>４．断熱性能（</a:t>
          </a:r>
          <a:r>
            <a:rPr kumimoji="1" lang="en-US" altLang="ja-JP" sz="1100" b="1"/>
            <a:t>BPI</a:t>
          </a:r>
          <a:r>
            <a:rPr kumimoji="1" lang="ja-JP" altLang="en-US" sz="1100" b="1"/>
            <a:t>）に関する事項</a:t>
          </a:r>
          <a:r>
            <a:rPr kumimoji="1" lang="en-US" altLang="ja-JP" sz="1100" b="1"/>
            <a:t>】</a:t>
          </a:r>
          <a:r>
            <a:rPr kumimoji="1" lang="ja-JP" altLang="en-US" sz="1100" b="1"/>
            <a:t>で、</a:t>
          </a:r>
          <a:r>
            <a:rPr kumimoji="1" lang="en-US" altLang="ja-JP" sz="1100" b="1"/>
            <a:t>BPI</a:t>
          </a:r>
          <a:r>
            <a:rPr kumimoji="1" lang="ja-JP" altLang="en-US" sz="1100" b="1"/>
            <a:t>値及び判定の表示を希望しない場合は、</a:t>
          </a:r>
          <a:r>
            <a:rPr kumimoji="1" lang="ja-JP" altLang="en-US" sz="1100" b="1">
              <a:solidFill>
                <a:srgbClr val="0000FF"/>
              </a:solidFill>
            </a:rPr>
            <a:t>建築研究所の計算結果は「一次エネルギー消費量のみ」を選択</a:t>
          </a:r>
          <a:r>
            <a:rPr kumimoji="1" lang="ja-JP" altLang="en-US" sz="1100"/>
            <a:t>してダウンロードしたものをご提出下さい。</a:t>
          </a:r>
        </a:p>
      </xdr:txBody>
    </xdr:sp>
    <xdr:clientData/>
  </xdr:twoCellAnchor>
  <xdr:twoCellAnchor>
    <xdr:from>
      <xdr:col>31</xdr:col>
      <xdr:colOff>504825</xdr:colOff>
      <xdr:row>38</xdr:row>
      <xdr:rowOff>133350</xdr:rowOff>
    </xdr:from>
    <xdr:to>
      <xdr:col>40</xdr:col>
      <xdr:colOff>171450</xdr:colOff>
      <xdr:row>52</xdr:row>
      <xdr:rowOff>57150</xdr:rowOff>
    </xdr:to>
    <xdr:sp macro="" textlink="">
      <xdr:nvSpPr>
        <xdr:cNvPr id="3" name="Textbox 28">
          <a:extLst>
            <a:ext uri="{FF2B5EF4-FFF2-40B4-BE49-F238E27FC236}">
              <a16:creationId xmlns:a16="http://schemas.microsoft.com/office/drawing/2014/main" id="{FB3AD273-27AE-816D-4869-102F460EE4D8}"/>
            </a:ext>
          </a:extLst>
        </xdr:cNvPr>
        <xdr:cNvSpPr txBox="1">
          <a:spLocks/>
        </xdr:cNvSpPr>
      </xdr:nvSpPr>
      <xdr:spPr>
        <a:xfrm>
          <a:off x="7191375" y="8772525"/>
          <a:ext cx="5838825" cy="3257550"/>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205"/>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25"/>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spcBef>
              <a:spcPts val="10"/>
            </a:spcBef>
            <a:spcAft>
              <a:spcPts val="0"/>
            </a:spcAft>
          </a:pPr>
          <a:r>
            <a:rPr lang="ja-JP" sz="1100">
              <a:solidFill>
                <a:schemeClr val="tx1"/>
              </a:solidFill>
              <a:effectLst/>
              <a:latin typeface="+mn-lt"/>
              <a:ea typeface="+mn-ea"/>
              <a:cs typeface="+mn-cs"/>
            </a:rPr>
            <a:t>【二次エネルギー消費量に関する項目】</a:t>
          </a:r>
        </a:p>
        <a:p>
          <a:pPr marL="495300">
            <a:spcBef>
              <a:spcPts val="12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5300">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5300" marR="2187575">
            <a:lnSpc>
              <a:spcPct val="110000"/>
            </a:lnSpc>
            <a:spcBef>
              <a:spcPts val="13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6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a:spcBef>
              <a:spcPts val="265"/>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455295" marR="169545" indent="-114300">
            <a:lnSpc>
              <a:spcPct val="110000"/>
            </a:lnSpc>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xdr:txBody>
    </xdr:sp>
    <xdr:clientData/>
  </xdr:twoCellAnchor>
  <xdr:oneCellAnchor>
    <xdr:from>
      <xdr:col>31</xdr:col>
      <xdr:colOff>476250</xdr:colOff>
      <xdr:row>25</xdr:row>
      <xdr:rowOff>47625</xdr:rowOff>
    </xdr:from>
    <xdr:ext cx="8362950" cy="2689326"/>
    <xdr:sp macro="" textlink="">
      <xdr:nvSpPr>
        <xdr:cNvPr id="4" name="テキスト ボックス 3">
          <a:extLst>
            <a:ext uri="{FF2B5EF4-FFF2-40B4-BE49-F238E27FC236}">
              <a16:creationId xmlns:a16="http://schemas.microsoft.com/office/drawing/2014/main" id="{B19A04A1-6423-4DCE-A545-2A761FC0EDF1}"/>
            </a:ext>
          </a:extLst>
        </xdr:cNvPr>
        <xdr:cNvSpPr txBox="1"/>
      </xdr:nvSpPr>
      <xdr:spPr>
        <a:xfrm>
          <a:off x="7162800" y="5829300"/>
          <a:ext cx="8362950" cy="26893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１．この面は、複合建築物全体を申請する場合に作成してください。</a:t>
          </a:r>
        </a:p>
        <a:p>
          <a:r>
            <a:rPr lang="ja-JP" altLang="ja-JP" sz="1100">
              <a:solidFill>
                <a:schemeClr val="tx1"/>
              </a:solidFill>
              <a:effectLst/>
              <a:latin typeface="+mn-lt"/>
              <a:ea typeface="+mn-ea"/>
              <a:cs typeface="+mn-cs"/>
            </a:rPr>
            <a:t>２．【１－１．申請対象となる建築物の用途】申請対象となる用途をできるだけ具体的に記載してくださ</a:t>
          </a:r>
        </a:p>
        <a:p>
          <a:r>
            <a:rPr lang="ja-JP" altLang="ja-JP" sz="1100">
              <a:solidFill>
                <a:schemeClr val="tx1"/>
              </a:solidFill>
              <a:effectLst/>
              <a:latin typeface="+mn-lt"/>
              <a:ea typeface="+mn-ea"/>
              <a:cs typeface="+mn-cs"/>
            </a:rPr>
            <a:t>い。また、申請対象となる用途が複数ある場合は、主要用途をできるだけ具体的に記載してください。 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a:t>
          </a:r>
        </a:p>
        <a:p>
          <a:r>
            <a:rPr lang="ja-JP" altLang="ja-JP" sz="1100">
              <a:solidFill>
                <a:schemeClr val="tx1"/>
              </a:solidFill>
              <a:effectLst/>
              <a:latin typeface="+mn-lt"/>
              <a:ea typeface="+mn-ea"/>
              <a:cs typeface="+mn-cs"/>
            </a:rPr>
            <a:t>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一次エネルギー消費性能に関する事項】【再エネ設備に関すること】の再エネ設備の容量の表示を希望する場合は、表示内容を記載してください。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５．【５．参考情報に関する事項】評価書の参考情報に記載を希望する、その他省エネルギー性能関連情報や災害対策関連情報及び建築物の販売又は賃貸に関して参考となる情報について記載を希望する場合 は、「別紙による」をチェックの上、掲載する情報を記載した別紙を提出してください。</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38</xdr:col>
      <xdr:colOff>85725</xdr:colOff>
      <xdr:row>7</xdr:row>
      <xdr:rowOff>0</xdr:rowOff>
    </xdr:from>
    <xdr:ext cx="6343650" cy="2245102"/>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7324725" y="1133475"/>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00000000-0008-0000-0100-000002000000}"/>
            </a:ext>
          </a:extLst>
        </xdr:cNvPr>
        <xdr:cNvSpPr/>
      </xdr:nvSpPr>
      <xdr:spPr bwMode="auto">
        <a:xfrm>
          <a:off x="14401800" y="1581150"/>
          <a:ext cx="1285875" cy="173355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13630275" y="1733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247650</xdr:colOff>
      <xdr:row>0</xdr:row>
      <xdr:rowOff>161925</xdr:rowOff>
    </xdr:from>
    <xdr:to>
      <xdr:col>24</xdr:col>
      <xdr:colOff>352425</xdr:colOff>
      <xdr:row>13</xdr:row>
      <xdr:rowOff>57151</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7675" y="161925"/>
          <a:ext cx="105251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28</xdr:col>
      <xdr:colOff>57150</xdr:colOff>
      <xdr:row>18</xdr:row>
      <xdr:rowOff>190500</xdr:rowOff>
    </xdr:from>
    <xdr:ext cx="4086225" cy="167640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2906375" y="452437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bwMode="auto">
        <a:xfrm>
          <a:off x="17592675" y="1857375"/>
          <a:ext cx="3038475" cy="163830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bwMode="auto">
        <a:xfrm>
          <a:off x="20735925" y="85725"/>
          <a:ext cx="1285875" cy="1762125"/>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6</xdr:col>
      <xdr:colOff>503463</xdr:colOff>
      <xdr:row>0</xdr:row>
      <xdr:rowOff>68036</xdr:rowOff>
    </xdr:from>
    <xdr:to>
      <xdr:col>24</xdr:col>
      <xdr:colOff>136071</xdr:colOff>
      <xdr:row>5</xdr:row>
      <xdr:rowOff>381001</xdr:rowOff>
    </xdr:to>
    <xdr:sp macro="" textlink="">
      <xdr:nvSpPr>
        <xdr:cNvPr id="3" name="テキスト ボックス 2">
          <a:extLst>
            <a:ext uri="{FF2B5EF4-FFF2-40B4-BE49-F238E27FC236}">
              <a16:creationId xmlns:a16="http://schemas.microsoft.com/office/drawing/2014/main" id="{2F8573B2-47B1-4B6A-B2C3-2543EA6320BA}"/>
            </a:ext>
          </a:extLst>
        </xdr:cNvPr>
        <xdr:cNvSpPr txBox="1"/>
      </xdr:nvSpPr>
      <xdr:spPr>
        <a:xfrm>
          <a:off x="4748892" y="68036"/>
          <a:ext cx="869496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31</xdr:col>
      <xdr:colOff>238125</xdr:colOff>
      <xdr:row>1</xdr:row>
      <xdr:rowOff>0</xdr:rowOff>
    </xdr:from>
    <xdr:ext cx="8362950" cy="564514"/>
    <xdr:sp macro="" textlink="">
      <xdr:nvSpPr>
        <xdr:cNvPr id="2" name="テキスト ボックス 1">
          <a:extLst>
            <a:ext uri="{FF2B5EF4-FFF2-40B4-BE49-F238E27FC236}">
              <a16:creationId xmlns:a16="http://schemas.microsoft.com/office/drawing/2014/main" id="{AC03F82D-38CF-49FD-A5C4-F73E6557178E}"/>
            </a:ext>
          </a:extLst>
        </xdr:cNvPr>
        <xdr:cNvSpPr txBox="1"/>
      </xdr:nvSpPr>
      <xdr:spPr>
        <a:xfrm>
          <a:off x="6438900" y="238125"/>
          <a:ext cx="8362950" cy="56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１．申請者が法人である場合には、代表者の氏名を併せて記載してください。</a:t>
          </a:r>
        </a:p>
      </xdr:txBody>
    </xdr:sp>
    <xdr:clientData/>
  </xdr:oneCellAnchor>
  <xdr:twoCellAnchor>
    <xdr:from>
      <xdr:col>35</xdr:col>
      <xdr:colOff>171450</xdr:colOff>
      <xdr:row>3</xdr:row>
      <xdr:rowOff>180975</xdr:rowOff>
    </xdr:from>
    <xdr:to>
      <xdr:col>37</xdr:col>
      <xdr:colOff>85725</xdr:colOff>
      <xdr:row>11</xdr:row>
      <xdr:rowOff>114300</xdr:rowOff>
    </xdr:to>
    <xdr:sp macro="" textlink="">
      <xdr:nvSpPr>
        <xdr:cNvPr id="3" name="吹き出し: 線 2">
          <a:extLst>
            <a:ext uri="{FF2B5EF4-FFF2-40B4-BE49-F238E27FC236}">
              <a16:creationId xmlns:a16="http://schemas.microsoft.com/office/drawing/2014/main" id="{CD44C53A-26E3-4870-A7FE-DAC33478D841}"/>
            </a:ext>
          </a:extLst>
        </xdr:cNvPr>
        <xdr:cNvSpPr/>
      </xdr:nvSpPr>
      <xdr:spPr bwMode="auto">
        <a:xfrm>
          <a:off x="9115425" y="895350"/>
          <a:ext cx="1285875" cy="1838325"/>
        </a:xfrm>
        <a:prstGeom prst="borderCallout1">
          <a:avLst>
            <a:gd name="adj1" fmla="val 21628"/>
            <a:gd name="adj2" fmla="val -1491"/>
            <a:gd name="adj3" fmla="val 32085"/>
            <a:gd name="adj4" fmla="val -55596"/>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32</xdr:col>
      <xdr:colOff>361950</xdr:colOff>
      <xdr:row>12</xdr:row>
      <xdr:rowOff>76200</xdr:rowOff>
    </xdr:from>
    <xdr:to>
      <xdr:col>36</xdr:col>
      <xdr:colOff>371475</xdr:colOff>
      <xdr:row>13</xdr:row>
      <xdr:rowOff>190500</xdr:rowOff>
    </xdr:to>
    <xdr:sp macro="" textlink="">
      <xdr:nvSpPr>
        <xdr:cNvPr id="4" name="吹き出し: 四角形 3">
          <a:extLst>
            <a:ext uri="{FF2B5EF4-FFF2-40B4-BE49-F238E27FC236}">
              <a16:creationId xmlns:a16="http://schemas.microsoft.com/office/drawing/2014/main" id="{F4132257-D5EE-4868-90CE-F81F2B40BD99}"/>
            </a:ext>
          </a:extLst>
        </xdr:cNvPr>
        <xdr:cNvSpPr/>
      </xdr:nvSpPr>
      <xdr:spPr bwMode="auto">
        <a:xfrm>
          <a:off x="7248525" y="2933700"/>
          <a:ext cx="2752725" cy="352425"/>
        </a:xfrm>
        <a:prstGeom prst="wedgeRectCallout">
          <a:avLst>
            <a:gd name="adj1" fmla="val -83672"/>
            <a:gd name="adj2" fmla="val -42595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37</xdr:col>
      <xdr:colOff>495300</xdr:colOff>
      <xdr:row>4</xdr:row>
      <xdr:rowOff>0</xdr:rowOff>
    </xdr:from>
    <xdr:to>
      <xdr:col>42</xdr:col>
      <xdr:colOff>104775</xdr:colOff>
      <xdr:row>11</xdr:row>
      <xdr:rowOff>38100</xdr:rowOff>
    </xdr:to>
    <xdr:sp macro="" textlink="">
      <xdr:nvSpPr>
        <xdr:cNvPr id="5" name="吹き出し: 四角形 4">
          <a:extLst>
            <a:ext uri="{FF2B5EF4-FFF2-40B4-BE49-F238E27FC236}">
              <a16:creationId xmlns:a16="http://schemas.microsoft.com/office/drawing/2014/main" id="{0C67020D-3588-4B0F-9B0E-8479B873A677}"/>
            </a:ext>
          </a:extLst>
        </xdr:cNvPr>
        <xdr:cNvSpPr/>
      </xdr:nvSpPr>
      <xdr:spPr bwMode="auto">
        <a:xfrm>
          <a:off x="10810875" y="9525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31</xdr:col>
      <xdr:colOff>657225</xdr:colOff>
      <xdr:row>0</xdr:row>
      <xdr:rowOff>57150</xdr:rowOff>
    </xdr:from>
    <xdr:ext cx="8362950" cy="1272784"/>
    <xdr:sp macro="" textlink="">
      <xdr:nvSpPr>
        <xdr:cNvPr id="2" name="テキスト ボックス 1">
          <a:extLst>
            <a:ext uri="{FF2B5EF4-FFF2-40B4-BE49-F238E27FC236}">
              <a16:creationId xmlns:a16="http://schemas.microsoft.com/office/drawing/2014/main" id="{66E08697-7712-4195-8942-D7A81DDFAC87}"/>
            </a:ext>
          </a:extLst>
        </xdr:cNvPr>
        <xdr:cNvSpPr txBox="1"/>
      </xdr:nvSpPr>
      <xdr:spPr>
        <a:xfrm>
          <a:off x="6858000" y="57150"/>
          <a:ext cx="8362950" cy="12727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　　　　　　　　　　　　　　　　　　　　　　　　　　　　　　　　　　　　　　</a:t>
          </a:r>
        </a:p>
        <a:p>
          <a:pPr lvl="0"/>
          <a:r>
            <a:rPr lang="ja-JP" altLang="ja-JP" sz="1100">
              <a:solidFill>
                <a:schemeClr val="tx1"/>
              </a:solidFill>
              <a:effectLst/>
              <a:latin typeface="+mn-lt"/>
              <a:ea typeface="+mn-ea"/>
              <a:cs typeface="+mn-cs"/>
            </a:rPr>
            <a:t>申請者が法人である場合には、代表者の氏名を併せて記載してください。</a:t>
          </a:r>
        </a:p>
        <a:p>
          <a:r>
            <a:rPr lang="ja-JP" altLang="ja-JP" sz="1100">
              <a:solidFill>
                <a:schemeClr val="tx1"/>
              </a:solidFill>
              <a:effectLst/>
              <a:latin typeface="+mn-lt"/>
              <a:ea typeface="+mn-ea"/>
              <a:cs typeface="+mn-cs"/>
            </a:rPr>
            <a:t>２．本様式第一面に加えて別記様式第</a:t>
          </a:r>
          <a:r>
            <a:rPr lang="en-US" altLang="ja-JP" sz="1100">
              <a:solidFill>
                <a:schemeClr val="tx1"/>
              </a:solidFill>
              <a:effectLst/>
              <a:latin typeface="+mn-lt"/>
              <a:ea typeface="+mn-ea"/>
              <a:cs typeface="+mn-cs"/>
            </a:rPr>
            <a:t>26</a:t>
          </a:r>
          <a:r>
            <a:rPr lang="ja-JP" altLang="ja-JP" sz="1100">
              <a:solidFill>
                <a:schemeClr val="tx1"/>
              </a:solidFill>
              <a:effectLst/>
              <a:latin typeface="+mn-lt"/>
              <a:ea typeface="+mn-ea"/>
              <a:cs typeface="+mn-cs"/>
            </a:rPr>
            <a:t>号の第二面以降を添付してください。</a:t>
          </a:r>
        </a:p>
        <a:p>
          <a:r>
            <a:rPr lang="ja-JP" altLang="ja-JP" sz="1100">
              <a:solidFill>
                <a:schemeClr val="tx1"/>
              </a:solidFill>
              <a:effectLst/>
              <a:latin typeface="+mn-lt"/>
              <a:ea typeface="+mn-ea"/>
              <a:cs typeface="+mn-cs"/>
            </a:rPr>
            <a:t>３．次の変更内容の場合は第三面までの提出とすることができます。第二面の申請者等の概要、第三面の【１．建築物の名称】、【２．不動産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】、【３．建築物の所在地】、【９．建築物の新築竣工時期】、【</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．申請対象部分の改修の竣工時】</a:t>
          </a:r>
        </a:p>
      </xdr:txBody>
    </xdr:sp>
    <xdr:clientData/>
  </xdr:oneCellAnchor>
  <xdr:twoCellAnchor>
    <xdr:from>
      <xdr:col>32</xdr:col>
      <xdr:colOff>190500</xdr:colOff>
      <xdr:row>13</xdr:row>
      <xdr:rowOff>219075</xdr:rowOff>
    </xdr:from>
    <xdr:to>
      <xdr:col>36</xdr:col>
      <xdr:colOff>200025</xdr:colOff>
      <xdr:row>15</xdr:row>
      <xdr:rowOff>95250</xdr:rowOff>
    </xdr:to>
    <xdr:sp macro="" textlink="">
      <xdr:nvSpPr>
        <xdr:cNvPr id="3" name="吹き出し: 四角形 2">
          <a:extLst>
            <a:ext uri="{FF2B5EF4-FFF2-40B4-BE49-F238E27FC236}">
              <a16:creationId xmlns:a16="http://schemas.microsoft.com/office/drawing/2014/main" id="{32E367DA-3AE5-450F-ACF7-511980F6AD97}"/>
            </a:ext>
          </a:extLst>
        </xdr:cNvPr>
        <xdr:cNvSpPr/>
      </xdr:nvSpPr>
      <xdr:spPr bwMode="auto">
        <a:xfrm>
          <a:off x="7077075" y="3314700"/>
          <a:ext cx="2752725" cy="352425"/>
        </a:xfrm>
        <a:prstGeom prst="wedgeRectCallout">
          <a:avLst>
            <a:gd name="adj1" fmla="val -77790"/>
            <a:gd name="adj2" fmla="val -493518"/>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504825</xdr:colOff>
      <xdr:row>5</xdr:row>
      <xdr:rowOff>219075</xdr:rowOff>
    </xdr:from>
    <xdr:to>
      <xdr:col>37</xdr:col>
      <xdr:colOff>419100</xdr:colOff>
      <xdr:row>13</xdr:row>
      <xdr:rowOff>152400</xdr:rowOff>
    </xdr:to>
    <xdr:sp macro="" textlink="">
      <xdr:nvSpPr>
        <xdr:cNvPr id="4" name="吹き出し: 線 3">
          <a:extLst>
            <a:ext uri="{FF2B5EF4-FFF2-40B4-BE49-F238E27FC236}">
              <a16:creationId xmlns:a16="http://schemas.microsoft.com/office/drawing/2014/main" id="{8B1146D3-AB1D-4F66-AFC4-2FAB2151DB1F}"/>
            </a:ext>
          </a:extLst>
        </xdr:cNvPr>
        <xdr:cNvSpPr/>
      </xdr:nvSpPr>
      <xdr:spPr bwMode="auto">
        <a:xfrm>
          <a:off x="9448800" y="1409700"/>
          <a:ext cx="1285875" cy="1838325"/>
        </a:xfrm>
        <a:prstGeom prst="borderCallout1">
          <a:avLst>
            <a:gd name="adj1" fmla="val 21628"/>
            <a:gd name="adj2" fmla="val -1491"/>
            <a:gd name="adj3" fmla="val 9805"/>
            <a:gd name="adj4" fmla="val -7930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39</xdr:col>
      <xdr:colOff>447675</xdr:colOff>
      <xdr:row>6</xdr:row>
      <xdr:rowOff>66675</xdr:rowOff>
    </xdr:from>
    <xdr:to>
      <xdr:col>44</xdr:col>
      <xdr:colOff>57150</xdr:colOff>
      <xdr:row>13</xdr:row>
      <xdr:rowOff>104775</xdr:rowOff>
    </xdr:to>
    <xdr:sp macro="" textlink="">
      <xdr:nvSpPr>
        <xdr:cNvPr id="5" name="吹き出し: 四角形 4">
          <a:extLst>
            <a:ext uri="{FF2B5EF4-FFF2-40B4-BE49-F238E27FC236}">
              <a16:creationId xmlns:a16="http://schemas.microsoft.com/office/drawing/2014/main" id="{BFD2C9F9-AB2D-472B-8958-7D0A62279EEA}"/>
            </a:ext>
          </a:extLst>
        </xdr:cNvPr>
        <xdr:cNvSpPr/>
      </xdr:nvSpPr>
      <xdr:spPr bwMode="auto">
        <a:xfrm>
          <a:off x="12134850" y="14954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30</xdr:col>
      <xdr:colOff>314325</xdr:colOff>
      <xdr:row>2</xdr:row>
      <xdr:rowOff>171449</xdr:rowOff>
    </xdr:from>
    <xdr:ext cx="8362950" cy="4514184"/>
    <xdr:sp macro="" textlink="">
      <xdr:nvSpPr>
        <xdr:cNvPr id="2" name="テキスト ボックス 1">
          <a:extLst>
            <a:ext uri="{FF2B5EF4-FFF2-40B4-BE49-F238E27FC236}">
              <a16:creationId xmlns:a16="http://schemas.microsoft.com/office/drawing/2014/main" id="{C6F0A5CC-576A-656F-515B-8BB9A459BE30}"/>
            </a:ext>
          </a:extLst>
        </xdr:cNvPr>
        <xdr:cNvSpPr txBox="1"/>
      </xdr:nvSpPr>
      <xdr:spPr>
        <a:xfrm>
          <a:off x="6315075" y="590549"/>
          <a:ext cx="8362950" cy="45141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（注意）                  </a:t>
          </a:r>
        </a:p>
        <a:p>
          <a:r>
            <a:rPr kumimoji="1" lang="ja-JP" altLang="en-US" sz="1100"/>
            <a:t>１．</a:t>
          </a:r>
          <a:r>
            <a:rPr kumimoji="1" lang="en-US" altLang="ja-JP" sz="1100"/>
            <a:t>【</a:t>
          </a:r>
          <a:r>
            <a:rPr kumimoji="1" lang="ja-JP" altLang="en-US" sz="1100"/>
            <a:t>３．建築主</a:t>
          </a:r>
          <a:r>
            <a:rPr kumimoji="1" lang="en-US" altLang="ja-JP" sz="1100"/>
            <a:t>】</a:t>
          </a:r>
          <a:r>
            <a:rPr kumimoji="1" lang="ja-JP" altLang="en-US" sz="1100"/>
            <a:t>既存建築物の場合、所有者等とします。</a:t>
          </a:r>
        </a:p>
        <a:p>
          <a:r>
            <a:rPr kumimoji="1" lang="ja-JP" altLang="en-US" sz="1100"/>
            <a:t>また、「建築主と申請物件の利用関係」における用語の定義は次のとおりです。</a:t>
          </a:r>
        </a:p>
        <a:p>
          <a:r>
            <a:rPr kumimoji="1" lang="ja-JP" altLang="en-US" sz="1100"/>
            <a:t>①自己所有物件（持ち家、自社ビル等）</a:t>
          </a:r>
        </a:p>
        <a:p>
          <a:r>
            <a:rPr kumimoji="1" lang="ja-JP" altLang="en-US" sz="1100"/>
            <a:t>申請の対象とする範囲の過半以上を建築主が居住する目的又は自社の事務所等として使用する（予定の）もの。</a:t>
          </a:r>
        </a:p>
        <a:p>
          <a:r>
            <a:rPr kumimoji="1" lang="ja-JP" altLang="en-US" sz="1100"/>
            <a:t>②賃貸物件（賃貸住宅、賃貸オフィス等）</a:t>
          </a:r>
        </a:p>
        <a:p>
          <a:r>
            <a:rPr kumimoji="1" lang="ja-JP" altLang="en-US" sz="1100"/>
            <a:t>申請の対象とする範囲の過半以上を建築主又は建築主より委託された会社等が、賃貸借の契約に基づき他人に貸し出す（予定の）もの。</a:t>
          </a:r>
        </a:p>
        <a:p>
          <a:r>
            <a:rPr kumimoji="1" lang="ja-JP" altLang="en-US" sz="1100"/>
            <a:t>③給与住宅（社宅、公務員住宅等）</a:t>
          </a:r>
        </a:p>
        <a:p>
          <a:r>
            <a:rPr kumimoji="1" lang="ja-JP" altLang="en-US" sz="1100"/>
            <a:t>申請の対象とする範囲の過半以上を建築主（会社又は団体等）が所有又は管理して、その職員を職務の都合上又は給与の一部として居住させる（予定の）もの。この場合家賃の支払いの有無を問わな い。</a:t>
          </a:r>
        </a:p>
        <a:p>
          <a:r>
            <a:rPr kumimoji="1" lang="ja-JP" altLang="en-US" sz="1100"/>
            <a:t>④分譲物件（分譲住宅、分譲オフィス等）</a:t>
          </a:r>
        </a:p>
        <a:p>
          <a:r>
            <a:rPr kumimoji="1" lang="ja-JP" altLang="en-US" sz="1100"/>
            <a:t>申請の対象とする範囲の過半以上を販売する（予定の）もの。</a:t>
          </a:r>
        </a:p>
        <a:p>
          <a:r>
            <a:rPr kumimoji="1" lang="ja-JP" altLang="en-US" sz="1100"/>
            <a:t>⑤その他</a:t>
          </a:r>
        </a:p>
        <a:p>
          <a:r>
            <a:rPr kumimoji="1" lang="ja-JP" altLang="en-US" sz="1100"/>
            <a:t>上記以外のもの。                            </a:t>
          </a:r>
        </a:p>
        <a:p>
          <a:r>
            <a:rPr kumimoji="1" lang="ja-JP" altLang="en-US" sz="1100"/>
            <a:t>２．</a:t>
          </a:r>
          <a:r>
            <a:rPr kumimoji="1" lang="en-US" altLang="ja-JP" sz="1100"/>
            <a:t>【</a:t>
          </a:r>
          <a:r>
            <a:rPr kumimoji="1" lang="ja-JP" altLang="en-US" sz="1100"/>
            <a:t>４．設計者</a:t>
          </a:r>
          <a:r>
            <a:rPr kumimoji="1" lang="en-US" altLang="ja-JP" sz="1100"/>
            <a:t>】</a:t>
          </a:r>
          <a:r>
            <a:rPr kumimoji="1" lang="ja-JP" altLang="en-US" sz="1100"/>
            <a:t>既存建築物の場合、申請に係る設計内容等に責任を負うことができる者とします。</a:t>
          </a:r>
        </a:p>
        <a:p>
          <a:br>
            <a:rPr kumimoji="1" lang="ja-JP" altLang="en-US" sz="1100"/>
          </a:br>
          <a:r>
            <a:rPr kumimoji="1" lang="ja-JP" altLang="en-US" sz="1100"/>
            <a:t>なお、資格欄については、資格を持っていない場合は記載不要です。 ３．申請者が２以上のときは、別紙に必要な事項を記載してください。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30</xdr:col>
      <xdr:colOff>352425</xdr:colOff>
      <xdr:row>1</xdr:row>
      <xdr:rowOff>0</xdr:rowOff>
    </xdr:from>
    <xdr:to>
      <xdr:col>35</xdr:col>
      <xdr:colOff>628650</xdr:colOff>
      <xdr:row>8</xdr:row>
      <xdr:rowOff>38100</xdr:rowOff>
    </xdr:to>
    <xdr:sp macro="" textlink="">
      <xdr:nvSpPr>
        <xdr:cNvPr id="2" name="吹き出し: 四角形 1">
          <a:extLst>
            <a:ext uri="{FF2B5EF4-FFF2-40B4-BE49-F238E27FC236}">
              <a16:creationId xmlns:a16="http://schemas.microsoft.com/office/drawing/2014/main" id="{00000000-0008-0000-0800-000002000000}"/>
            </a:ext>
          </a:extLst>
        </xdr:cNvPr>
        <xdr:cNvSpPr/>
      </xdr:nvSpPr>
      <xdr:spPr bwMode="auto">
        <a:xfrm>
          <a:off x="6353175" y="238125"/>
          <a:ext cx="370522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238125</xdr:colOff>
      <xdr:row>14</xdr:row>
      <xdr:rowOff>123825</xdr:rowOff>
    </xdr:from>
    <xdr:to>
      <xdr:col>37</xdr:col>
      <xdr:colOff>423022</xdr:colOff>
      <xdr:row>24</xdr:row>
      <xdr:rowOff>68073</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238875" y="3457575"/>
          <a:ext cx="4985497" cy="2325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【11.</a:t>
          </a:r>
          <a:r>
            <a:rPr kumimoji="1" lang="ja-JP" altLang="en-US" sz="1100" b="1"/>
            <a:t>申請の対象とする範囲</a:t>
          </a:r>
          <a:r>
            <a:rPr kumimoji="1" lang="en-US" altLang="ja-JP" sz="1100" b="1"/>
            <a:t>】</a:t>
          </a:r>
          <a:r>
            <a:rPr kumimoji="1" lang="ja-JP" altLang="en-US" sz="1100"/>
            <a:t>とは、</a:t>
          </a:r>
          <a:r>
            <a:rPr kumimoji="1" lang="ja-JP" altLang="en-US" sz="1100" b="1"/>
            <a:t>評価を希望する範囲</a:t>
          </a:r>
          <a:r>
            <a:rPr kumimoji="1" lang="ja-JP" altLang="en-US" sz="1100"/>
            <a:t>や部分を指します。</a:t>
          </a:r>
          <a:endParaRPr kumimoji="1" lang="en-US" altLang="ja-JP" sz="1100"/>
        </a:p>
        <a:p>
          <a:r>
            <a:rPr kumimoji="1" lang="ja-JP" altLang="en-US" sz="1100">
              <a:solidFill>
                <a:srgbClr val="0000FF"/>
              </a:solidFill>
            </a:rPr>
            <a:t>ここでチェックを入れた範囲により、各申請書を作成する必要があります</a:t>
          </a:r>
          <a:r>
            <a:rPr kumimoji="1" lang="ja-JP" altLang="en-US" sz="1100"/>
            <a:t>。</a:t>
          </a:r>
          <a:endParaRPr kumimoji="1" lang="en-US" altLang="ja-JP" sz="1100"/>
        </a:p>
        <a:p>
          <a:endParaRPr kumimoji="1" lang="en-US" altLang="ja-JP" sz="1100"/>
        </a:p>
        <a:p>
          <a:r>
            <a:rPr kumimoji="1" lang="ja-JP" altLang="en-US" sz="1100"/>
            <a:t>共同住宅等と、その住棟に存する住戸の両方の評価を希望する場合は、</a:t>
          </a:r>
          <a:endParaRPr kumimoji="1" lang="en-US" altLang="ja-JP" sz="1100"/>
        </a:p>
        <a:p>
          <a:pPr marL="171450" indent="-171450">
            <a:buFont typeface="Wingdings" panose="05000000000000000000" pitchFamily="2" charset="2"/>
            <a:buChar char="l"/>
          </a:pPr>
          <a:r>
            <a:rPr kumimoji="1" lang="ja-JP" altLang="en-US" sz="1100"/>
            <a:t>住戸（共同住宅等・複合建築物の住戸部分の場合）</a:t>
          </a:r>
          <a:endParaRPr kumimoji="1" lang="en-US" altLang="ja-JP" sz="1100"/>
        </a:p>
        <a:p>
          <a:pPr marL="171450" marR="0" lvl="0" indent="-171450" defTabSz="914400" eaLnBrk="1" fontAlgn="auto" latinLnBrk="0" hangingPunct="1">
            <a:lnSpc>
              <a:spcPct val="100000"/>
            </a:lnSpc>
            <a:spcBef>
              <a:spcPts val="0"/>
            </a:spcBef>
            <a:spcAft>
              <a:spcPts val="0"/>
            </a:spcAft>
            <a:buClrTx/>
            <a:buSzTx/>
            <a:buFont typeface="Wingdings" panose="05000000000000000000" pitchFamily="2" charset="2"/>
            <a:buChar char="l"/>
            <a:tabLst/>
            <a:defRPr/>
          </a:pPr>
          <a:r>
            <a:rPr kumimoji="1" lang="ja-JP" altLang="ja-JP" sz="1100">
              <a:solidFill>
                <a:schemeClr val="dk1"/>
              </a:solidFill>
              <a:effectLst/>
              <a:latin typeface="+mn-lt"/>
              <a:ea typeface="+mn-ea"/>
              <a:cs typeface="+mn-cs"/>
            </a:rPr>
            <a:t>共同住宅等の住棟</a:t>
          </a:r>
          <a:endParaRPr kumimoji="1" lang="en-US" altLang="ja-JP" sz="1100"/>
        </a:p>
        <a:p>
          <a:r>
            <a:rPr kumimoji="1" lang="ja-JP" altLang="en-US" sz="1100"/>
            <a:t>の２つにチェックを入れ、申請書第五面と第六面を作成します。</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「建物用途」とは非住宅の省エネ法上の</a:t>
          </a:r>
          <a:r>
            <a:rPr lang="en-US" altLang="ja-JP">
              <a:effectLst/>
            </a:rPr>
            <a:t>8</a:t>
          </a:r>
          <a:r>
            <a:rPr lang="ja-JP" altLang="en-US">
              <a:effectLst/>
            </a:rPr>
            <a:t>用途を指し、</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その用途ごとに評価を希望する場合にチェックを入れて下さい。</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建築物（非住宅建築物全体）又は複合建築物の部分（非住宅部分全体）</a:t>
          </a:r>
          <a:r>
            <a:rPr lang="ja-JP" altLang="en-US" b="1">
              <a:solidFill>
                <a:srgbClr val="0000FF"/>
              </a:solidFill>
              <a:effectLst/>
            </a:rPr>
            <a:t>のみ</a:t>
          </a:r>
          <a:r>
            <a:rPr lang="ja-JP" altLang="en-US">
              <a:solidFill>
                <a:srgbClr val="0000FF"/>
              </a:solidFill>
              <a:effectLst/>
            </a:rPr>
            <a:t>を</a:t>
          </a:r>
          <a:endParaRPr lang="en-US" altLang="ja-JP">
            <a:solidFill>
              <a:srgbClr val="0000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rgbClr val="0000FF"/>
              </a:solidFill>
              <a:effectLst/>
            </a:rPr>
            <a:t>希望する場合はチェックは不要です</a:t>
          </a:r>
          <a:endParaRPr lang="ja-JP" altLang="ja-JP">
            <a:solidFill>
              <a:srgbClr val="0000FF"/>
            </a:solidFill>
            <a:effectLst/>
          </a:endParaRPr>
        </a:p>
        <a:p>
          <a:endParaRPr kumimoji="1" lang="ja-JP" altLang="en-US" sz="1100"/>
        </a:p>
      </xdr:txBody>
    </xdr:sp>
    <xdr:clientData/>
  </xdr:twoCellAnchor>
  <xdr:oneCellAnchor>
    <xdr:from>
      <xdr:col>30</xdr:col>
      <xdr:colOff>228600</xdr:colOff>
      <xdr:row>27</xdr:row>
      <xdr:rowOff>161925</xdr:rowOff>
    </xdr:from>
    <xdr:ext cx="8362950" cy="8763809"/>
    <xdr:sp macro="" textlink="">
      <xdr:nvSpPr>
        <xdr:cNvPr id="4" name="テキスト ボックス 3">
          <a:extLst>
            <a:ext uri="{FF2B5EF4-FFF2-40B4-BE49-F238E27FC236}">
              <a16:creationId xmlns:a16="http://schemas.microsoft.com/office/drawing/2014/main" id="{DE468448-75D5-40A8-8B17-EAA328BCBA45}"/>
            </a:ext>
          </a:extLst>
        </xdr:cNvPr>
        <xdr:cNvSpPr txBox="1"/>
      </xdr:nvSpPr>
      <xdr:spPr>
        <a:xfrm>
          <a:off x="6229350" y="6591300"/>
          <a:ext cx="8362950" cy="876380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（注意）</a:t>
          </a:r>
        </a:p>
        <a:p>
          <a:r>
            <a:rPr lang="ja-JP" altLang="ja-JP" sz="1100">
              <a:solidFill>
                <a:schemeClr val="tx1"/>
              </a:solidFill>
              <a:effectLst/>
              <a:latin typeface="+mn-lt"/>
              <a:ea typeface="+mn-ea"/>
              <a:cs typeface="+mn-cs"/>
            </a:rPr>
            <a:t>１．</a:t>
          </a:r>
          <a:r>
            <a:rPr lang="en-US" altLang="ja-JP" sz="1100">
              <a:solidFill>
                <a:schemeClr val="tx1"/>
              </a:solidFill>
              <a:effectLst/>
              <a:latin typeface="+mn-lt"/>
              <a:ea typeface="+mn-ea"/>
              <a:cs typeface="+mn-cs"/>
            </a:rPr>
            <a:t>① </a:t>
          </a:r>
          <a:r>
            <a:rPr lang="ja-JP" altLang="ja-JP" sz="1100">
              <a:solidFill>
                <a:schemeClr val="tx1"/>
              </a:solidFill>
              <a:effectLst/>
              <a:latin typeface="+mn-lt"/>
              <a:ea typeface="+mn-ea"/>
              <a:cs typeface="+mn-cs"/>
            </a:rPr>
            <a:t>この様式で用いる用語は、別に定める場合を除き、建築物エネルギー消費性能基準等を定める省令</a:t>
          </a:r>
        </a:p>
        <a:p>
          <a:r>
            <a:rPr lang="ja-JP" altLang="ja-JP" sz="1100">
              <a:solidFill>
                <a:schemeClr val="tx1"/>
              </a:solidFill>
              <a:effectLst/>
              <a:latin typeface="+mn-lt"/>
              <a:ea typeface="+mn-ea"/>
              <a:cs typeface="+mn-cs"/>
            </a:rPr>
            <a:t>（平成</a:t>
          </a:r>
          <a:r>
            <a:rPr lang="en-US" altLang="ja-JP" sz="1100">
              <a:solidFill>
                <a:schemeClr val="tx1"/>
              </a:solidFill>
              <a:effectLst/>
              <a:latin typeface="+mn-lt"/>
              <a:ea typeface="+mn-ea"/>
              <a:cs typeface="+mn-cs"/>
            </a:rPr>
            <a:t>28</a:t>
          </a:r>
          <a:r>
            <a:rPr lang="ja-JP" altLang="ja-JP" sz="1100">
              <a:solidFill>
                <a:schemeClr val="tx1"/>
              </a:solidFill>
              <a:effectLst/>
              <a:latin typeface="+mn-lt"/>
              <a:ea typeface="+mn-ea"/>
              <a:cs typeface="+mn-cs"/>
            </a:rPr>
            <a:t>年経済産業省令・国土交通省令第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号）で定める用語の定義に準じます。（各面共通）</a:t>
          </a:r>
        </a:p>
        <a:p>
          <a:r>
            <a:rPr lang="en-US" altLang="ja-JP" sz="1100">
              <a:solidFill>
                <a:schemeClr val="tx1"/>
              </a:solidFill>
              <a:effectLst/>
              <a:latin typeface="+mn-lt"/>
              <a:ea typeface="+mn-ea"/>
              <a:cs typeface="+mn-cs"/>
            </a:rPr>
            <a:t>② </a:t>
          </a:r>
          <a:r>
            <a:rPr lang="ja-JP" altLang="ja-JP" sz="1100">
              <a:solidFill>
                <a:schemeClr val="tx1"/>
              </a:solidFill>
              <a:effectLst/>
              <a:latin typeface="+mn-lt"/>
              <a:ea typeface="+mn-ea"/>
              <a:cs typeface="+mn-cs"/>
            </a:rPr>
            <a:t>この様式で用いる用語の定義は、次のとおりです。</a:t>
          </a:r>
        </a:p>
        <a:p>
          <a:pPr lvl="0"/>
          <a:r>
            <a:rPr lang="ja-JP" altLang="ja-JP" sz="1100">
              <a:solidFill>
                <a:schemeClr val="tx1"/>
              </a:solidFill>
              <a:effectLst/>
              <a:latin typeface="+mn-lt"/>
              <a:ea typeface="+mn-ea"/>
              <a:cs typeface="+mn-cs"/>
            </a:rPr>
            <a:t>一戸建ての住宅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号）別紙の表の用途の区分における「一戸建ての住宅」</a:t>
          </a:r>
        </a:p>
        <a:p>
          <a:pPr lvl="0"/>
          <a:r>
            <a:rPr lang="ja-JP" altLang="ja-JP" sz="1100">
              <a:solidFill>
                <a:schemeClr val="tx1"/>
              </a:solidFill>
              <a:effectLst/>
              <a:latin typeface="+mn-lt"/>
              <a:ea typeface="+mn-ea"/>
              <a:cs typeface="+mn-cs"/>
            </a:rPr>
            <a:t>共同住宅等の住棟 住宅のみの建築物全体（一戸建ての住宅を除く）</a:t>
          </a:r>
        </a:p>
        <a:p>
          <a:pPr lvl="0"/>
          <a:r>
            <a:rPr lang="ja-JP" altLang="ja-JP" sz="1100">
              <a:solidFill>
                <a:schemeClr val="tx1"/>
              </a:solidFill>
              <a:effectLst/>
              <a:latin typeface="+mn-lt"/>
              <a:ea typeface="+mn-ea"/>
              <a:cs typeface="+mn-cs"/>
            </a:rPr>
            <a:t>複合建築物</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住宅及び非住宅で構成された建築物（店舗等併用住宅を含む）。評価対象単位は「建物」という。</a:t>
          </a:r>
        </a:p>
        <a:p>
          <a:pPr lvl="0"/>
          <a:r>
            <a:rPr lang="ja-JP" altLang="ja-JP" sz="1100">
              <a:solidFill>
                <a:schemeClr val="tx1"/>
              </a:solidFill>
              <a:effectLst/>
              <a:latin typeface="+mn-lt"/>
              <a:ea typeface="+mn-ea"/>
              <a:cs typeface="+mn-cs"/>
            </a:rPr>
            <a:t>建築物全体（非住宅建築物の全体・複合建築物の全体） 非住宅の建築物全体及び複合建築物全体。評価対象単位は「建物」という。</a:t>
          </a:r>
        </a:p>
        <a:p>
          <a:pPr lvl="0"/>
          <a:r>
            <a:rPr lang="ja-JP" altLang="ja-JP" sz="1100">
              <a:solidFill>
                <a:schemeClr val="tx1"/>
              </a:solidFill>
              <a:effectLst/>
              <a:latin typeface="+mn-lt"/>
              <a:ea typeface="+mn-ea"/>
              <a:cs typeface="+mn-cs"/>
            </a:rPr>
            <a:t>住戸</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「共同住宅等（下宿、寄宿舎を除く）における単位住戸」、「複合建築物における単位住戸」及び「店舗等併用住宅における単位住戸」</a:t>
          </a:r>
        </a:p>
        <a:p>
          <a:pPr lvl="0"/>
          <a:r>
            <a:rPr lang="ja-JP" altLang="ja-JP" sz="1100">
              <a:solidFill>
                <a:schemeClr val="tx1"/>
              </a:solidFill>
              <a:effectLst/>
              <a:latin typeface="+mn-lt"/>
              <a:ea typeface="+mn-ea"/>
              <a:cs typeface="+mn-cs"/>
            </a:rPr>
            <a:t>店舗等併用住宅</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建築基準法施行規則（昭和</a:t>
          </a:r>
          <a:r>
            <a:rPr lang="en-US" altLang="ja-JP" sz="1100">
              <a:solidFill>
                <a:schemeClr val="tx1"/>
              </a:solidFill>
              <a:effectLst/>
              <a:latin typeface="+mn-lt"/>
              <a:ea typeface="+mn-ea"/>
              <a:cs typeface="+mn-cs"/>
            </a:rPr>
            <a:t>25</a:t>
          </a:r>
          <a:r>
            <a:rPr lang="ja-JP" altLang="ja-JP" sz="1100">
              <a:solidFill>
                <a:schemeClr val="tx1"/>
              </a:solidFill>
              <a:effectLst/>
              <a:latin typeface="+mn-lt"/>
              <a:ea typeface="+mn-ea"/>
              <a:cs typeface="+mn-cs"/>
            </a:rPr>
            <a:t>年建設省令第</a:t>
          </a:r>
          <a:r>
            <a:rPr lang="en-US" altLang="ja-JP" sz="1100">
              <a:solidFill>
                <a:schemeClr val="tx1"/>
              </a:solidFill>
              <a:effectLst/>
              <a:latin typeface="+mn-lt"/>
              <a:ea typeface="+mn-ea"/>
              <a:cs typeface="+mn-cs"/>
            </a:rPr>
            <a:t>40</a:t>
          </a:r>
          <a:r>
            <a:rPr lang="ja-JP" altLang="ja-JP" sz="1100">
              <a:solidFill>
                <a:schemeClr val="tx1"/>
              </a:solidFill>
              <a:effectLst/>
              <a:latin typeface="+mn-lt"/>
              <a:ea typeface="+mn-ea"/>
              <a:cs typeface="+mn-cs"/>
            </a:rPr>
            <a:t>号）別紙の表の用途の区分における「住宅で事務所、店舗その他これらに類する用途を兼ねるもの」</a:t>
          </a:r>
        </a:p>
        <a:p>
          <a:pPr lvl="0"/>
          <a:r>
            <a:rPr lang="ja-JP" altLang="ja-JP" sz="1100">
              <a:solidFill>
                <a:schemeClr val="tx1"/>
              </a:solidFill>
              <a:effectLst/>
              <a:latin typeface="+mn-lt"/>
              <a:ea typeface="+mn-ea"/>
              <a:cs typeface="+mn-cs"/>
            </a:rPr>
            <a:t>フロア</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非住宅の任意の階</a:t>
          </a:r>
        </a:p>
        <a:p>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pPr lvl="0"/>
          <a:r>
            <a:rPr lang="ja-JP" altLang="ja-JP" sz="1100">
              <a:solidFill>
                <a:schemeClr val="tx1"/>
              </a:solidFill>
              <a:effectLst/>
              <a:latin typeface="+mn-lt"/>
              <a:ea typeface="+mn-ea"/>
              <a:cs typeface="+mn-cs"/>
            </a:rPr>
            <a:t>テナント</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任意の店舗部分</a:t>
          </a:r>
        </a:p>
        <a:p>
          <a:pPr lvl="0"/>
          <a:r>
            <a:rPr lang="ja-JP" altLang="ja-JP" sz="1100">
              <a:solidFill>
                <a:schemeClr val="tx1"/>
              </a:solidFill>
              <a:effectLst/>
              <a:latin typeface="+mn-lt"/>
              <a:ea typeface="+mn-ea"/>
              <a:cs typeface="+mn-cs"/>
            </a:rPr>
            <a:t>建物用途</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非住宅のみの建築物全体及び複合建築物の非住宅部分全体のうち単一の用途</a:t>
          </a:r>
        </a:p>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）の部分 </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基準省令第</a:t>
          </a:r>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条第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項第</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号イに定める各用途をいう。</a:t>
          </a:r>
        </a:p>
        <a:p>
          <a:pPr lvl="0"/>
          <a:r>
            <a:rPr lang="ja-JP" altLang="ja-JP" sz="1100">
              <a:solidFill>
                <a:schemeClr val="tx1"/>
              </a:solidFill>
              <a:effectLst/>
              <a:latin typeface="+mn-lt"/>
              <a:ea typeface="+mn-ea"/>
              <a:cs typeface="+mn-cs"/>
            </a:rPr>
            <a:t>その他部分</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「複合建築物の住宅部分全体（複合建築物（店舗等併用住宅を含む。）で単位住戸が一つの場合を除く。）」、「複合建築物の非住宅部分全体」及びその他の評価対象単位に該当しない任意の部分</a:t>
          </a:r>
        </a:p>
        <a:p>
          <a:r>
            <a:rPr lang="ja-JP" altLang="ja-JP" sz="1100">
              <a:solidFill>
                <a:schemeClr val="tx1"/>
              </a:solidFill>
              <a:effectLst/>
              <a:latin typeface="+mn-lt"/>
              <a:ea typeface="+mn-ea"/>
              <a:cs typeface="+mn-cs"/>
            </a:rPr>
            <a:t>２．【１．建築物の名称】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ガイドライン（令和</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年</a:t>
          </a:r>
          <a:r>
            <a:rPr lang="en-US" altLang="ja-JP" sz="1100">
              <a:solidFill>
                <a:schemeClr val="tx1"/>
              </a:solidFill>
              <a:effectLst/>
              <a:latin typeface="+mn-lt"/>
              <a:ea typeface="+mn-ea"/>
              <a:cs typeface="+mn-cs"/>
            </a:rPr>
            <a:t>3</a:t>
          </a:r>
          <a:r>
            <a:rPr lang="ja-JP" altLang="ja-JP" sz="1100">
              <a:solidFill>
                <a:schemeClr val="tx1"/>
              </a:solidFill>
              <a:effectLst/>
              <a:latin typeface="+mn-lt"/>
              <a:ea typeface="+mn-ea"/>
              <a:cs typeface="+mn-cs"/>
            </a:rPr>
            <a:t>月</a:t>
          </a:r>
          <a:r>
            <a:rPr lang="en-US" altLang="ja-JP" sz="1100">
              <a:solidFill>
                <a:schemeClr val="tx1"/>
              </a:solidFill>
              <a:effectLst/>
              <a:latin typeface="+mn-lt"/>
              <a:ea typeface="+mn-ea"/>
              <a:cs typeface="+mn-cs"/>
            </a:rPr>
            <a:t>31</a:t>
          </a:r>
          <a:r>
            <a:rPr lang="ja-JP" altLang="ja-JP" sz="1100">
              <a:solidFill>
                <a:schemeClr val="tx1"/>
              </a:solidFill>
              <a:effectLst/>
              <a:latin typeface="+mn-lt"/>
              <a:ea typeface="+mn-ea"/>
              <a:cs typeface="+mn-cs"/>
            </a:rPr>
            <a:t>日 国土交通省 不動産・建設経済局）に定めるルールに基づいて構成された番号（不動産番号</a:t>
          </a:r>
          <a:r>
            <a:rPr lang="en-US" altLang="ja-JP" sz="1100">
              <a:solidFill>
                <a:schemeClr val="tx1"/>
              </a:solidFill>
              <a:effectLst/>
              <a:latin typeface="+mn-lt"/>
              <a:ea typeface="+mn-ea"/>
              <a:cs typeface="+mn-cs"/>
            </a:rPr>
            <a:t>13</a:t>
          </a:r>
          <a:r>
            <a:rPr lang="ja-JP" altLang="ja-JP" sz="1100">
              <a:solidFill>
                <a:schemeClr val="tx1"/>
              </a:solidFill>
              <a:effectLst/>
              <a:latin typeface="+mn-lt"/>
              <a:ea typeface="+mn-ea"/>
              <a:cs typeface="+mn-cs"/>
            </a:rPr>
            <a:t>桁</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特定コード</a:t>
          </a:r>
          <a:r>
            <a:rPr lang="en-US" altLang="ja-JP" sz="1100">
              <a:solidFill>
                <a:schemeClr val="tx1"/>
              </a:solidFill>
              <a:effectLst/>
              <a:latin typeface="+mn-lt"/>
              <a:ea typeface="+mn-ea"/>
              <a:cs typeface="+mn-cs"/>
            </a:rPr>
            <a:t>4</a:t>
          </a:r>
          <a:r>
            <a:rPr lang="ja-JP" altLang="ja-JP" sz="1100">
              <a:solidFill>
                <a:schemeClr val="tx1"/>
              </a:solidFill>
              <a:effectLst/>
              <a:latin typeface="+mn-lt"/>
              <a:ea typeface="+mn-ea"/>
              <a:cs typeface="+mn-cs"/>
            </a:rPr>
            <a:t>桁）となります。</a:t>
          </a:r>
        </a:p>
        <a:p>
          <a:r>
            <a:rPr lang="ja-JP" altLang="ja-JP" sz="1100">
              <a:solidFill>
                <a:schemeClr val="tx1"/>
              </a:solidFill>
              <a:effectLst/>
              <a:latin typeface="+mn-lt"/>
              <a:ea typeface="+mn-ea"/>
              <a:cs typeface="+mn-cs"/>
            </a:rPr>
            <a:t>４．【２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不動産</a:t>
          </a:r>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】申請が複数となる場合（共同住宅等で複数の住戸がある場合など）、申請対象の不動産</a:t>
          </a:r>
        </a:p>
        <a:p>
          <a:r>
            <a:rPr lang="en-US" altLang="ja-JP" sz="1100">
              <a:solidFill>
                <a:schemeClr val="tx1"/>
              </a:solidFill>
              <a:effectLst/>
              <a:latin typeface="+mn-lt"/>
              <a:ea typeface="+mn-ea"/>
              <a:cs typeface="+mn-cs"/>
            </a:rPr>
            <a:t>ID</a:t>
          </a:r>
          <a:r>
            <a:rPr lang="ja-JP" altLang="ja-JP" sz="1100">
              <a:solidFill>
                <a:schemeClr val="tx1"/>
              </a:solidFill>
              <a:effectLst/>
              <a:latin typeface="+mn-lt"/>
              <a:ea typeface="+mn-ea"/>
              <a:cs typeface="+mn-cs"/>
            </a:rPr>
            <a:t>を集約して記載した別の書面をもって代えることができます。</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５．【８．建築物の新築竣工時期（計画中の場合は予定時期）】暦は西暦とし年月日を記載してください。</a:t>
          </a:r>
        </a:p>
        <a:p>
          <a:r>
            <a:rPr lang="ja-JP" altLang="ja-JP" sz="1100">
              <a:solidFill>
                <a:schemeClr val="tx1"/>
              </a:solidFill>
              <a:effectLst/>
              <a:latin typeface="+mn-lt"/>
              <a:ea typeface="+mn-ea"/>
              <a:cs typeface="+mn-cs"/>
            </a:rPr>
            <a:t>改修する場合も記載が必要です。なお、日付は上旬、中旬、下旬とすることも可能です。</a:t>
          </a:r>
          <a:r>
            <a:rPr lang="en-US" altLang="ja-JP" sz="1100">
              <a:solidFill>
                <a:schemeClr val="tx1"/>
              </a:solidFill>
              <a:effectLst/>
              <a:latin typeface="+mn-lt"/>
              <a:ea typeface="+mn-ea"/>
              <a:cs typeface="+mn-cs"/>
            </a:rPr>
            <a:t>    </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６．【９．申請対象部分の改修の竣工時期】申請対象部分を改修する場合に記載してください。</a:t>
          </a:r>
        </a:p>
        <a:p>
          <a:r>
            <a:rPr lang="ja-JP" altLang="ja-JP" sz="1100">
              <a:solidFill>
                <a:schemeClr val="tx1"/>
              </a:solidFill>
              <a:effectLst/>
              <a:latin typeface="+mn-lt"/>
              <a:ea typeface="+mn-ea"/>
              <a:cs typeface="+mn-cs"/>
            </a:rPr>
            <a:t>７．【９．申請対象部分の改修の竣工時期】西暦で年月日を記載してください。なお、日付は上旬、中旬、</a:t>
          </a:r>
        </a:p>
        <a:p>
          <a:r>
            <a:rPr lang="ja-JP" altLang="ja-JP" sz="1100">
              <a:solidFill>
                <a:schemeClr val="tx1"/>
              </a:solidFill>
              <a:effectLst/>
              <a:latin typeface="+mn-lt"/>
              <a:ea typeface="+mn-ea"/>
              <a:cs typeface="+mn-cs"/>
            </a:rPr>
            <a:t>下旬とすることも可能です。</a:t>
          </a:r>
        </a:p>
        <a:p>
          <a:r>
            <a:rPr lang="ja-JP" altLang="ja-JP" sz="1100">
              <a:solidFill>
                <a:schemeClr val="tx1"/>
              </a:solidFill>
              <a:effectLst/>
              <a:latin typeface="+mn-lt"/>
              <a:ea typeface="+mn-ea"/>
              <a:cs typeface="+mn-cs"/>
            </a:rPr>
            <a:t>８．【</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．申請の対象とする範囲】申請範囲により、該当するチェックボックス全てに「</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」マークを入れてください。チェックに応じた枚数の評価書が交付されます。また、評価書が複数交付される場合、第五面及び第七面は申請単位ごとに作成してください。</a:t>
          </a:r>
        </a:p>
        <a:p>
          <a:r>
            <a:rPr lang="ja-JP" altLang="ja-JP" sz="1100">
              <a:solidFill>
                <a:schemeClr val="tx1"/>
              </a:solidFill>
              <a:effectLst/>
              <a:latin typeface="+mn-lt"/>
              <a:ea typeface="+mn-ea"/>
              <a:cs typeface="+mn-cs"/>
            </a:rPr>
            <a:t>９．【</a:t>
          </a:r>
          <a:r>
            <a:rPr lang="en-US" altLang="ja-JP" sz="1100">
              <a:solidFill>
                <a:schemeClr val="tx1"/>
              </a:solidFill>
              <a:effectLst/>
              <a:latin typeface="+mn-lt"/>
              <a:ea typeface="+mn-ea"/>
              <a:cs typeface="+mn-cs"/>
            </a:rPr>
            <a:t>11</a:t>
          </a:r>
          <a:r>
            <a:rPr lang="ja-JP" altLang="ja-JP" sz="1100">
              <a:solidFill>
                <a:schemeClr val="tx1"/>
              </a:solidFill>
              <a:effectLst/>
              <a:latin typeface="+mn-lt"/>
              <a:ea typeface="+mn-ea"/>
              <a:cs typeface="+mn-cs"/>
            </a:rPr>
            <a:t>．申請の対象とする範囲】「フロア」「テナント」「その他部分」の括弧については、それぞれが申請の単位において二以上である場合等により記入できない場合は、行を追加する等による記載を可能とします。</a:t>
          </a:r>
        </a:p>
        <a:p>
          <a:r>
            <a:rPr lang="en-US" altLang="ja-JP" sz="1100">
              <a:solidFill>
                <a:schemeClr val="tx1"/>
              </a:solidFill>
              <a:effectLst/>
              <a:latin typeface="+mn-lt"/>
              <a:ea typeface="+mn-ea"/>
              <a:cs typeface="+mn-cs"/>
            </a:rPr>
            <a:t>10</a:t>
          </a:r>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12</a:t>
          </a:r>
          <a:r>
            <a:rPr lang="ja-JP" altLang="ja-JP" sz="1100">
              <a:solidFill>
                <a:schemeClr val="tx1"/>
              </a:solidFill>
              <a:effectLst/>
              <a:latin typeface="+mn-lt"/>
              <a:ea typeface="+mn-ea"/>
              <a:cs typeface="+mn-cs"/>
            </a:rPr>
            <a:t>．備考】必要に応じて、プレート等の交付についての依頼の有無を記載できます。</a:t>
          </a:r>
          <a:endParaRPr kumimoji="1" lang="ja-JP" altLang="en-US"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30</xdr:col>
      <xdr:colOff>389659</xdr:colOff>
      <xdr:row>7</xdr:row>
      <xdr:rowOff>103909</xdr:rowOff>
    </xdr:from>
    <xdr:to>
      <xdr:col>33</xdr:col>
      <xdr:colOff>424296</xdr:colOff>
      <xdr:row>12</xdr:row>
      <xdr:rowOff>129886</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364432" y="1801091"/>
          <a:ext cx="2086841"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t>ZEH</a:t>
          </a:r>
          <a:r>
            <a:rPr kumimoji="1" lang="ja-JP" altLang="en-US" sz="1100" b="1"/>
            <a:t>マーク」の表示を希望する場合は、「省エネ性能判定計算書」の提出をお願いします</a:t>
          </a:r>
          <a:r>
            <a:rPr kumimoji="1" lang="ja-JP" altLang="en-US" sz="1100"/>
            <a:t>。</a:t>
          </a:r>
        </a:p>
      </xdr:txBody>
    </xdr:sp>
    <xdr:clientData/>
  </xdr:twoCellAnchor>
  <xdr:oneCellAnchor>
    <xdr:from>
      <xdr:col>30</xdr:col>
      <xdr:colOff>295275</xdr:colOff>
      <xdr:row>14</xdr:row>
      <xdr:rowOff>28575</xdr:rowOff>
    </xdr:from>
    <xdr:ext cx="8362950" cy="4341958"/>
    <xdr:sp macro="" textlink="">
      <xdr:nvSpPr>
        <xdr:cNvPr id="3" name="テキスト ボックス 2">
          <a:extLst>
            <a:ext uri="{FF2B5EF4-FFF2-40B4-BE49-F238E27FC236}">
              <a16:creationId xmlns:a16="http://schemas.microsoft.com/office/drawing/2014/main" id="{778819D7-D4BA-4BD8-9545-6C5025D3FC1E}"/>
            </a:ext>
          </a:extLst>
        </xdr:cNvPr>
        <xdr:cNvSpPr txBox="1"/>
      </xdr:nvSpPr>
      <xdr:spPr>
        <a:xfrm>
          <a:off x="6296025" y="3362325"/>
          <a:ext cx="8362950" cy="434195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注意</a:t>
          </a:r>
          <a:r>
            <a:rPr lang="en-US" altLang="ja-JP" sz="1100">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a:solidFill>
                <a:schemeClr val="tx1"/>
              </a:solidFill>
              <a:effectLst/>
              <a:latin typeface="+mn-lt"/>
              <a:ea typeface="+mn-ea"/>
              <a:cs typeface="+mn-cs"/>
            </a:rPr>
            <a:t>１． この面は、一戸建ての住宅 又は 店舗等併用住宅の住戸の申請をする場合に作成してください。</a:t>
          </a:r>
        </a:p>
        <a:p>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【２</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評価手法に関する事項】【断熱性能（外皮性能）】【一次エネルギー消費量】の評価手法については</a:t>
          </a:r>
          <a:r>
            <a:rPr lang="en-US" altLang="ja-JP" sz="1100">
              <a:solidFill>
                <a:schemeClr val="tx1"/>
              </a:solidFill>
              <a:effectLst/>
              <a:latin typeface="+mn-lt"/>
              <a:ea typeface="+mn-ea"/>
              <a:cs typeface="+mn-cs"/>
            </a:rPr>
            <a:t>BELS</a:t>
          </a:r>
          <a:r>
            <a:rPr lang="ja-JP" altLang="ja-JP" sz="1100">
              <a:solidFill>
                <a:schemeClr val="tx1"/>
              </a:solidFill>
              <a:effectLst/>
              <a:latin typeface="+mn-lt"/>
              <a:ea typeface="+mn-ea"/>
              <a:cs typeface="+mn-cs"/>
            </a:rPr>
            <a:t>評価業務方法書を参照してください。</a:t>
          </a:r>
        </a:p>
        <a:p>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【３</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一次エネルギー消費量に関する事項】【再エネ設備に関すること】の再エネ設備の容量の表示を希望する場合は、表示内容を記載してください。</a:t>
          </a:r>
        </a:p>
        <a:p>
          <a:r>
            <a:rPr lang="ja-JP" altLang="ja-JP" sz="1100">
              <a:solidFill>
                <a:schemeClr val="tx1"/>
              </a:solidFill>
              <a:effectLst/>
              <a:latin typeface="+mn-lt"/>
              <a:ea typeface="+mn-ea"/>
              <a:cs typeface="+mn-cs"/>
            </a:rPr>
            <a:t>４．【４．「ＺＥＨマーク」に関する事項】において、一次エネルギー消費量の評価手法に誘導仕様基準を</a:t>
          </a:r>
        </a:p>
        <a:p>
          <a:r>
            <a:rPr lang="ja-JP" altLang="ja-JP" sz="1100">
              <a:solidFill>
                <a:schemeClr val="tx1"/>
              </a:solidFill>
              <a:effectLst/>
              <a:latin typeface="+mn-lt"/>
              <a:ea typeface="+mn-ea"/>
              <a:cs typeface="+mn-cs"/>
            </a:rPr>
            <a:t>採用した場合は、『ＺＥＨ』及びＮｅａｒｌｙ ＺＥＨ の選択はできません。 ５</a:t>
          </a:r>
          <a:r>
            <a:rPr lang="en-US" altLang="ja-JP" sz="1100">
              <a:solidFill>
                <a:schemeClr val="tx1"/>
              </a:solidFill>
              <a:effectLst/>
              <a:latin typeface="+mn-lt"/>
              <a:ea typeface="+mn-ea"/>
              <a:cs typeface="+mn-cs"/>
            </a:rPr>
            <a:t>. </a:t>
          </a:r>
          <a:r>
            <a:rPr lang="ja-JP" altLang="ja-JP" sz="1100">
              <a:solidFill>
                <a:schemeClr val="tx1"/>
              </a:solidFill>
              <a:effectLst/>
              <a:latin typeface="+mn-lt"/>
              <a:ea typeface="+mn-ea"/>
              <a:cs typeface="+mn-cs"/>
            </a:rPr>
            <a:t>【５．ＺＥＨ Ｏｒｉｅｎｔｅｄの場合に申告する事項】</a:t>
          </a:r>
        </a:p>
        <a:p>
          <a:r>
            <a:rPr lang="ja-JP" altLang="ja-JP" sz="1100">
              <a:solidFill>
                <a:schemeClr val="tx1"/>
              </a:solidFill>
              <a:effectLst/>
              <a:latin typeface="+mn-lt"/>
              <a:ea typeface="+mn-ea"/>
              <a:cs typeface="+mn-cs"/>
            </a:rPr>
            <a:t>都市部狭小地（</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）及び多雪地域（</a:t>
          </a:r>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）に該当する場合で、外皮基準及び一次エネルギー消費量水</a:t>
          </a:r>
        </a:p>
        <a:p>
          <a:r>
            <a:rPr lang="ja-JP" altLang="ja-JP" sz="1100">
              <a:solidFill>
                <a:schemeClr val="tx1"/>
              </a:solidFill>
              <a:effectLst/>
              <a:latin typeface="+mn-lt"/>
              <a:ea typeface="+mn-ea"/>
              <a:cs typeface="+mn-cs"/>
            </a:rPr>
            <a:t>準に適合する場合に申告してください。</a:t>
          </a:r>
        </a:p>
        <a:p>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「北側斜線制限の対象となる用途地域等（第一種及び第二種低層住居専用地域、第一種及び第</a:t>
          </a:r>
        </a:p>
        <a:p>
          <a:r>
            <a:rPr lang="ja-JP" altLang="ja-JP" sz="1100">
              <a:solidFill>
                <a:schemeClr val="tx1"/>
              </a:solidFill>
              <a:effectLst/>
              <a:latin typeface="+mn-lt"/>
              <a:ea typeface="+mn-ea"/>
              <a:cs typeface="+mn-cs"/>
            </a:rPr>
            <a:t>二種中高層住居専用地域並びに地方自治体の条例において北側斜線規制が定められている地域）」であって、敷地面積が </a:t>
          </a:r>
          <a:r>
            <a:rPr lang="en-US" altLang="ja-JP" sz="1100">
              <a:solidFill>
                <a:schemeClr val="tx1"/>
              </a:solidFill>
              <a:effectLst/>
              <a:latin typeface="+mn-lt"/>
              <a:ea typeface="+mn-ea"/>
              <a:cs typeface="+mn-cs"/>
            </a:rPr>
            <a:t>85 </a:t>
          </a:r>
          <a:r>
            <a:rPr lang="ja-JP" altLang="ja-JP" sz="1100">
              <a:solidFill>
                <a:schemeClr val="tx1"/>
              </a:solidFill>
              <a:effectLst/>
              <a:latin typeface="+mn-lt"/>
              <a:ea typeface="+mn-ea"/>
              <a:cs typeface="+mn-cs"/>
            </a:rPr>
            <a:t>㎡未満で、かつ平屋建て以外の住宅。</a:t>
          </a:r>
        </a:p>
        <a:p>
          <a:r>
            <a:rPr lang="en-US" altLang="ja-JP" sz="1100">
              <a:solidFill>
                <a:schemeClr val="tx1"/>
              </a:solidFill>
              <a:effectLst/>
              <a:latin typeface="+mn-lt"/>
              <a:ea typeface="+mn-ea"/>
              <a:cs typeface="+mn-cs"/>
            </a:rPr>
            <a:t>(※2)</a:t>
          </a:r>
          <a:r>
            <a:rPr lang="ja-JP" altLang="ja-JP" sz="1100">
              <a:solidFill>
                <a:schemeClr val="tx1"/>
              </a:solidFill>
              <a:effectLst/>
              <a:latin typeface="+mn-lt"/>
              <a:ea typeface="+mn-ea"/>
              <a:cs typeface="+mn-cs"/>
            </a:rPr>
            <a:t>建築基準法で規定する垂直積雪量が </a:t>
          </a:r>
          <a:r>
            <a:rPr lang="en-US" altLang="ja-JP" sz="1100">
              <a:solidFill>
                <a:schemeClr val="tx1"/>
              </a:solidFill>
              <a:effectLst/>
              <a:latin typeface="+mn-lt"/>
              <a:ea typeface="+mn-ea"/>
              <a:cs typeface="+mn-cs"/>
            </a:rPr>
            <a:t>100cm </a:t>
          </a:r>
          <a:r>
            <a:rPr lang="ja-JP" altLang="ja-JP" sz="1100">
              <a:solidFill>
                <a:schemeClr val="tx1"/>
              </a:solidFill>
              <a:effectLst/>
              <a:latin typeface="+mn-lt"/>
              <a:ea typeface="+mn-ea"/>
              <a:cs typeface="+mn-cs"/>
            </a:rPr>
            <a:t>以上に該当する地域。</a:t>
          </a:r>
        </a:p>
        <a:p>
          <a:r>
            <a:rPr lang="ja-JP" altLang="ja-JP" sz="1100">
              <a:solidFill>
                <a:schemeClr val="tx1"/>
              </a:solidFill>
              <a:effectLst/>
              <a:latin typeface="+mn-lt"/>
              <a:ea typeface="+mn-ea"/>
              <a:cs typeface="+mn-cs"/>
            </a:rPr>
            <a:t>６．【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a:t>
          </a:r>
        </a:p>
      </xdr:txBody>
    </xdr:sp>
    <xdr:clientData/>
  </xdr:oneCellAnchor>
  <xdr:twoCellAnchor>
    <xdr:from>
      <xdr:col>30</xdr:col>
      <xdr:colOff>400050</xdr:colOff>
      <xdr:row>34</xdr:row>
      <xdr:rowOff>228600</xdr:rowOff>
    </xdr:from>
    <xdr:to>
      <xdr:col>39</xdr:col>
      <xdr:colOff>9525</xdr:colOff>
      <xdr:row>58</xdr:row>
      <xdr:rowOff>95250</xdr:rowOff>
    </xdr:to>
    <xdr:sp macro="" textlink="">
      <xdr:nvSpPr>
        <xdr:cNvPr id="5" name="Textbox 12">
          <a:extLst>
            <a:ext uri="{FF2B5EF4-FFF2-40B4-BE49-F238E27FC236}">
              <a16:creationId xmlns:a16="http://schemas.microsoft.com/office/drawing/2014/main" id="{98D3BD19-A58F-E68C-8BE4-B9BE030ED74A}"/>
            </a:ext>
          </a:extLst>
        </xdr:cNvPr>
        <xdr:cNvSpPr txBox="1">
          <a:spLocks/>
        </xdr:cNvSpPr>
      </xdr:nvSpPr>
      <xdr:spPr>
        <a:xfrm>
          <a:off x="6400800" y="8086725"/>
          <a:ext cx="5781675" cy="5343525"/>
        </a:xfrm>
        <a:prstGeom prst="rect">
          <a:avLst/>
        </a:prstGeom>
        <a:solidFill>
          <a:schemeClr val="bg1"/>
        </a:solidFill>
        <a:ln w="9525">
          <a:solidFill>
            <a:srgbClr val="000000"/>
          </a:solidFill>
          <a:prstDash val="solid"/>
        </a:ln>
      </xdr:spPr>
      <xdr:txBody>
        <a:bodyPr wrap="square" lIns="0" tIns="0" rIns="0" bIns="0" rtlCol="0">
          <a:noAutofit/>
        </a:bodyPr>
        <a:lstStyle/>
        <a:p>
          <a:pPr marL="408305">
            <a:spcBef>
              <a:spcPts val="190"/>
            </a:spcBef>
            <a:spcAft>
              <a:spcPts val="0"/>
            </a:spcAft>
          </a:pP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参考情報の二次エネルギー消費量に関する項目について</a:t>
          </a:r>
        </a:p>
        <a:p>
          <a:pPr marL="340995" marR="73025" indent="153670">
            <a:lnSpc>
              <a:spcPct val="110000"/>
            </a:lnSpc>
            <a:spcBef>
              <a:spcPts val="140"/>
            </a:spcBef>
            <a:spcAft>
              <a:spcPts val="0"/>
            </a:spcAft>
          </a:pPr>
          <a:r>
            <a:rPr lang="ja-JP" sz="1100">
              <a:solidFill>
                <a:schemeClr val="tx1"/>
              </a:solidFill>
              <a:effectLst/>
              <a:latin typeface="+mn-lt"/>
              <a:ea typeface="+mn-ea"/>
              <a:cs typeface="+mn-cs"/>
            </a:rPr>
            <a:t>申請対象に住宅部分（共用部分を除く）が含まれ、かつ、</a:t>
          </a:r>
          <a:r>
            <a:rPr lang="en-US" sz="1100">
              <a:solidFill>
                <a:schemeClr val="tx1"/>
              </a:solidFill>
              <a:effectLst/>
              <a:latin typeface="+mn-lt"/>
              <a:ea typeface="+mn-ea"/>
              <a:cs typeface="+mn-cs"/>
            </a:rPr>
            <a:t>WEB</a:t>
          </a:r>
          <a:r>
            <a:rPr lang="ja-JP" sz="1100">
              <a:solidFill>
                <a:schemeClr val="tx1"/>
              </a:solidFill>
              <a:effectLst/>
              <a:latin typeface="+mn-lt"/>
              <a:ea typeface="+mn-ea"/>
              <a:cs typeface="+mn-cs"/>
            </a:rPr>
            <a:t>プログラム（</a:t>
          </a:r>
          <a:r>
            <a:rPr lang="en-US" sz="1100">
              <a:solidFill>
                <a:schemeClr val="tx1"/>
              </a:solidFill>
              <a:effectLst/>
              <a:latin typeface="+mn-lt"/>
              <a:ea typeface="+mn-ea"/>
              <a:cs typeface="+mn-cs"/>
            </a:rPr>
            <a:t>※</a:t>
          </a:r>
          <a:r>
            <a:rPr lang="ja-JP" sz="1100">
              <a:solidFill>
                <a:schemeClr val="tx1"/>
              </a:solidFill>
              <a:effectLst/>
              <a:latin typeface="+mn-lt"/>
              <a:ea typeface="+mn-ea"/>
              <a:cs typeface="+mn-cs"/>
            </a:rPr>
            <a:t>）の計算結果を提出する場合、評価書の「参考情報」欄に以下の二次エネルギー消費量に関する情報が表示されます。</a:t>
          </a:r>
        </a:p>
        <a:p>
          <a:pPr marL="522605">
            <a:lnSpc>
              <a:spcPts val="1165"/>
            </a:lnSpc>
          </a:pPr>
          <a:r>
            <a:rPr lang="ja-JP" sz="1100">
              <a:solidFill>
                <a:schemeClr val="tx1"/>
              </a:solidFill>
              <a:effectLst/>
              <a:latin typeface="+mn-lt"/>
              <a:ea typeface="+mn-ea"/>
              <a:cs typeface="+mn-cs"/>
            </a:rPr>
            <a:t>【二次エネルギー消費量に関する項目】</a:t>
          </a:r>
        </a:p>
        <a:p>
          <a:pPr marL="494665">
            <a:spcBef>
              <a:spcPts val="135"/>
            </a:spcBef>
            <a:spcAft>
              <a:spcPts val="0"/>
            </a:spcAft>
          </a:pPr>
          <a:r>
            <a:rPr lang="en-US" sz="1100">
              <a:solidFill>
                <a:schemeClr val="tx1"/>
              </a:solidFill>
              <a:effectLst/>
              <a:latin typeface="+mn-lt"/>
              <a:ea typeface="+mn-ea"/>
              <a:cs typeface="+mn-cs"/>
            </a:rPr>
            <a:t>(1)</a:t>
          </a:r>
          <a:r>
            <a:rPr lang="ja-JP" sz="1100">
              <a:solidFill>
                <a:schemeClr val="tx1"/>
              </a:solidFill>
              <a:effectLst/>
              <a:latin typeface="+mn-lt"/>
              <a:ea typeface="+mn-ea"/>
              <a:cs typeface="+mn-cs"/>
            </a:rPr>
            <a:t>設計二次エネルギー消費量</a:t>
          </a:r>
        </a:p>
        <a:p>
          <a:pPr marL="494665">
            <a:spcBef>
              <a:spcPts val="130"/>
            </a:spcBef>
            <a:spcAft>
              <a:spcPts val="0"/>
            </a:spcAft>
          </a:pPr>
          <a:r>
            <a:rPr lang="ja-JP" sz="1100">
              <a:solidFill>
                <a:schemeClr val="tx1"/>
              </a:solidFill>
              <a:effectLst/>
              <a:latin typeface="+mn-lt"/>
              <a:ea typeface="+mn-ea"/>
              <a:cs typeface="+mn-cs"/>
            </a:rPr>
            <a:t>・太陽光発電による削減量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・コージェネレーションによる削減量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94665" marR="2187575">
            <a:lnSpc>
              <a:spcPct val="111000"/>
            </a:lnSpc>
            <a:spcBef>
              <a:spcPts val="125"/>
            </a:spcBef>
            <a:spcAft>
              <a:spcPts val="0"/>
            </a:spcAft>
          </a:pPr>
          <a:r>
            <a:rPr lang="ja-JP" sz="1100">
              <a:solidFill>
                <a:schemeClr val="tx1"/>
              </a:solidFill>
              <a:effectLst/>
              <a:latin typeface="+mn-lt"/>
              <a:ea typeface="+mn-ea"/>
              <a:cs typeface="+mn-cs"/>
            </a:rPr>
            <a:t>・電力（買電量）</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(2)</a:t>
          </a:r>
          <a:r>
            <a:rPr lang="ja-JP" sz="1100">
              <a:solidFill>
                <a:schemeClr val="tx1"/>
              </a:solidFill>
              <a:effectLst/>
              <a:latin typeface="+mn-lt"/>
              <a:ea typeface="+mn-ea"/>
              <a:cs typeface="+mn-cs"/>
            </a:rPr>
            <a:t>基準二次エネルギー消費量</a:t>
          </a:r>
        </a:p>
        <a:p>
          <a:pPr marL="344170">
            <a:lnSpc>
              <a:spcPts val="1155"/>
            </a:lnSpc>
          </a:pPr>
          <a:r>
            <a:rPr lang="ja-JP" sz="1100">
              <a:solidFill>
                <a:schemeClr val="tx1"/>
              </a:solidFill>
              <a:effectLst/>
              <a:latin typeface="+mn-lt"/>
              <a:ea typeface="+mn-ea"/>
              <a:cs typeface="+mn-cs"/>
            </a:rPr>
            <a:t>・電力</a:t>
          </a:r>
          <a:r>
            <a:rPr lang="en-US" sz="1100">
              <a:solidFill>
                <a:schemeClr val="tx1"/>
              </a:solidFill>
              <a:effectLst/>
              <a:latin typeface="+mn-lt"/>
              <a:ea typeface="+mn-ea"/>
              <a:cs typeface="+mn-cs"/>
            </a:rPr>
            <a:t>(kWh/</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・ガス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 </a:t>
          </a:r>
          <a:r>
            <a:rPr lang="ja-JP" sz="1100">
              <a:solidFill>
                <a:schemeClr val="tx1"/>
              </a:solidFill>
              <a:effectLst/>
              <a:latin typeface="+mn-lt"/>
              <a:ea typeface="+mn-ea"/>
              <a:cs typeface="+mn-cs"/>
            </a:rPr>
            <a:t>・灯油</a:t>
          </a:r>
          <a:r>
            <a:rPr lang="en-US" sz="1100">
              <a:solidFill>
                <a:schemeClr val="tx1"/>
              </a:solidFill>
              <a:effectLst/>
              <a:latin typeface="+mn-lt"/>
              <a:ea typeface="+mn-ea"/>
              <a:cs typeface="+mn-cs"/>
            </a:rPr>
            <a:t>(MJ/</a:t>
          </a:r>
          <a:r>
            <a:rPr lang="ja-JP" sz="1100">
              <a:solidFill>
                <a:schemeClr val="tx1"/>
              </a:solidFill>
              <a:effectLst/>
              <a:latin typeface="+mn-lt"/>
              <a:ea typeface="+mn-ea"/>
              <a:cs typeface="+mn-cs"/>
            </a:rPr>
            <a:t>年</a:t>
          </a:r>
          <a:r>
            <a:rPr lang="en-US" sz="1100">
              <a:solidFill>
                <a:schemeClr val="tx1"/>
              </a:solidFill>
              <a:effectLst/>
              <a:latin typeface="+mn-lt"/>
              <a:ea typeface="+mn-ea"/>
              <a:cs typeface="+mn-cs"/>
            </a:rPr>
            <a:t>)</a:t>
          </a:r>
          <a:endParaRPr lang="ja-JP" sz="1100">
            <a:solidFill>
              <a:schemeClr val="tx1"/>
            </a:solidFill>
            <a:effectLst/>
            <a:latin typeface="+mn-lt"/>
            <a:ea typeface="+mn-ea"/>
            <a:cs typeface="+mn-cs"/>
          </a:endParaRPr>
        </a:p>
        <a:p>
          <a:pPr marL="455295" marR="169545" indent="-114300">
            <a:lnSpc>
              <a:spcPct val="111000"/>
            </a:lnSpc>
            <a:spcBef>
              <a:spcPts val="125"/>
            </a:spcBef>
            <a:spcAft>
              <a:spcPts val="0"/>
            </a:spcAft>
          </a:pPr>
          <a:r>
            <a:rPr lang="en-US" sz="1100">
              <a:solidFill>
                <a:schemeClr val="tx1"/>
              </a:solidFill>
              <a:effectLst/>
              <a:latin typeface="+mn-lt"/>
              <a:ea typeface="+mn-ea"/>
              <a:cs typeface="+mn-cs"/>
            </a:rPr>
            <a:t>※ WEB</a:t>
          </a:r>
          <a:r>
            <a:rPr lang="ja-JP" sz="1100">
              <a:solidFill>
                <a:schemeClr val="tx1"/>
              </a:solidFill>
              <a:effectLst/>
              <a:latin typeface="+mn-lt"/>
              <a:ea typeface="+mn-ea"/>
              <a:cs typeface="+mn-cs"/>
            </a:rPr>
            <a:t>プログラムとは、国土技術政策総合研究所及び国立研究開発法人建築研究所が公開している｢エネルギー消費性能計算プログラム（住宅版）｣をいいます。</a:t>
          </a:r>
        </a:p>
        <a:p>
          <a:pPr>
            <a:spcBef>
              <a:spcPts val="110"/>
            </a:spcBef>
          </a:pPr>
          <a:r>
            <a:rPr lang="en-US" sz="1100">
              <a:solidFill>
                <a:schemeClr val="tx1"/>
              </a:solidFill>
              <a:effectLst/>
              <a:latin typeface="+mn-lt"/>
              <a:ea typeface="+mn-ea"/>
              <a:cs typeface="+mn-cs"/>
            </a:rPr>
            <a:t> </a:t>
          </a:r>
          <a:endParaRPr lang="ja-JP" sz="1100">
            <a:solidFill>
              <a:schemeClr val="tx1"/>
            </a:solidFill>
            <a:effectLst/>
            <a:latin typeface="+mn-lt"/>
            <a:ea typeface="+mn-ea"/>
            <a:cs typeface="+mn-cs"/>
          </a:endParaRPr>
        </a:p>
        <a:p>
          <a:pPr marL="340995"/>
          <a:r>
            <a:rPr lang="en-US" sz="1100">
              <a:solidFill>
                <a:schemeClr val="tx1"/>
              </a:solidFill>
              <a:effectLst/>
              <a:latin typeface="+mn-lt"/>
              <a:ea typeface="+mn-ea"/>
              <a:cs typeface="+mn-cs"/>
            </a:rPr>
            <a:t>■</a:t>
          </a:r>
          <a:r>
            <a:rPr lang="ja-JP" sz="1100">
              <a:solidFill>
                <a:schemeClr val="tx1"/>
              </a:solidFill>
              <a:effectLst/>
              <a:latin typeface="+mn-lt"/>
              <a:ea typeface="+mn-ea"/>
              <a:cs typeface="+mn-cs"/>
            </a:rPr>
            <a:t>参考資料の目安光熱費に関する項目について</a:t>
          </a:r>
        </a:p>
        <a:p>
          <a:pPr marL="340995" marR="171450">
            <a:lnSpc>
              <a:spcPct val="110000"/>
            </a:lnSpc>
            <a:spcBef>
              <a:spcPts val="135"/>
            </a:spcBef>
            <a:spcAft>
              <a:spcPts val="0"/>
            </a:spcAft>
          </a:pPr>
          <a:r>
            <a:rPr lang="ja-JP" sz="1100">
              <a:solidFill>
                <a:schemeClr val="tx1"/>
              </a:solidFill>
              <a:effectLst/>
              <a:latin typeface="+mn-lt"/>
              <a:ea typeface="+mn-ea"/>
              <a:cs typeface="+mn-cs"/>
            </a:rPr>
            <a:t>目安光熱費の基となる設計二次エネルギー消費量は、一定の使用条件（居住人数、エアコン等の使用 時間、外気温度等）を設定した上で国の機関が公開している「エネルギー消費性能計算プログラム（住</a:t>
          </a:r>
        </a:p>
        <a:p>
          <a:pPr marL="455295" marR="171450" algn="just">
            <a:lnSpc>
              <a:spcPct val="110000"/>
            </a:lnSpc>
            <a:spcAft>
              <a:spcPts val="0"/>
            </a:spcAft>
          </a:pPr>
          <a:r>
            <a:rPr lang="ja-JP" sz="1100">
              <a:solidFill>
                <a:schemeClr val="tx1"/>
              </a:solidFill>
              <a:effectLst/>
              <a:latin typeface="+mn-lt"/>
              <a:ea typeface="+mn-ea"/>
              <a:cs typeface="+mn-cs"/>
            </a:rPr>
            <a:t>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ED062-A6D6-4FF4-BACC-9DD2B55948D4}">
  <sheetPr codeName="Sheet1">
    <tabColor rgb="FFFF0000"/>
  </sheetPr>
  <dimension ref="A1:AM58"/>
  <sheetViews>
    <sheetView tabSelected="1" view="pageBreakPreview" zoomScaleNormal="100" zoomScaleSheetLayoutView="100" workbookViewId="0"/>
  </sheetViews>
  <sheetFormatPr defaultRowHeight="13.5"/>
  <cols>
    <col min="1" max="27" width="3" style="186" customWidth="1"/>
    <col min="28" max="256" width="9" style="186"/>
    <col min="257" max="283" width="3" style="186" customWidth="1"/>
    <col min="284" max="512" width="9" style="186"/>
    <col min="513" max="539" width="3" style="186" customWidth="1"/>
    <col min="540" max="768" width="9" style="186"/>
    <col min="769" max="795" width="3" style="186" customWidth="1"/>
    <col min="796" max="1024" width="9" style="186"/>
    <col min="1025" max="1051" width="3" style="186" customWidth="1"/>
    <col min="1052" max="1280" width="9" style="186"/>
    <col min="1281" max="1307" width="3" style="186" customWidth="1"/>
    <col min="1308" max="1536" width="9" style="186"/>
    <col min="1537" max="1563" width="3" style="186" customWidth="1"/>
    <col min="1564" max="1792" width="9" style="186"/>
    <col min="1793" max="1819" width="3" style="186" customWidth="1"/>
    <col min="1820" max="2048" width="9" style="186"/>
    <col min="2049" max="2075" width="3" style="186" customWidth="1"/>
    <col min="2076" max="2304" width="9" style="186"/>
    <col min="2305" max="2331" width="3" style="186" customWidth="1"/>
    <col min="2332" max="2560" width="9" style="186"/>
    <col min="2561" max="2587" width="3" style="186" customWidth="1"/>
    <col min="2588" max="2816" width="9" style="186"/>
    <col min="2817" max="2843" width="3" style="186" customWidth="1"/>
    <col min="2844" max="3072" width="9" style="186"/>
    <col min="3073" max="3099" width="3" style="186" customWidth="1"/>
    <col min="3100" max="3328" width="9" style="186"/>
    <col min="3329" max="3355" width="3" style="186" customWidth="1"/>
    <col min="3356" max="3584" width="9" style="186"/>
    <col min="3585" max="3611" width="3" style="186" customWidth="1"/>
    <col min="3612" max="3840" width="9" style="186"/>
    <col min="3841" max="3867" width="3" style="186" customWidth="1"/>
    <col min="3868" max="4096" width="9" style="186"/>
    <col min="4097" max="4123" width="3" style="186" customWidth="1"/>
    <col min="4124" max="4352" width="9" style="186"/>
    <col min="4353" max="4379" width="3" style="186" customWidth="1"/>
    <col min="4380" max="4608" width="9" style="186"/>
    <col min="4609" max="4635" width="3" style="186" customWidth="1"/>
    <col min="4636" max="4864" width="9" style="186"/>
    <col min="4865" max="4891" width="3" style="186" customWidth="1"/>
    <col min="4892" max="5120" width="9" style="186"/>
    <col min="5121" max="5147" width="3" style="186" customWidth="1"/>
    <col min="5148" max="5376" width="9" style="186"/>
    <col min="5377" max="5403" width="3" style="186" customWidth="1"/>
    <col min="5404" max="5632" width="9" style="186"/>
    <col min="5633" max="5659" width="3" style="186" customWidth="1"/>
    <col min="5660" max="5888" width="9" style="186"/>
    <col min="5889" max="5915" width="3" style="186" customWidth="1"/>
    <col min="5916" max="6144" width="9" style="186"/>
    <col min="6145" max="6171" width="3" style="186" customWidth="1"/>
    <col min="6172" max="6400" width="9" style="186"/>
    <col min="6401" max="6427" width="3" style="186" customWidth="1"/>
    <col min="6428" max="6656" width="9" style="186"/>
    <col min="6657" max="6683" width="3" style="186" customWidth="1"/>
    <col min="6684" max="6912" width="9" style="186"/>
    <col min="6913" max="6939" width="3" style="186" customWidth="1"/>
    <col min="6940" max="7168" width="9" style="186"/>
    <col min="7169" max="7195" width="3" style="186" customWidth="1"/>
    <col min="7196" max="7424" width="9" style="186"/>
    <col min="7425" max="7451" width="3" style="186" customWidth="1"/>
    <col min="7452" max="7680" width="9" style="186"/>
    <col min="7681" max="7707" width="3" style="186" customWidth="1"/>
    <col min="7708" max="7936" width="9" style="186"/>
    <col min="7937" max="7963" width="3" style="186" customWidth="1"/>
    <col min="7964" max="8192" width="9" style="186"/>
    <col min="8193" max="8219" width="3" style="186" customWidth="1"/>
    <col min="8220" max="8448" width="9" style="186"/>
    <col min="8449" max="8475" width="3" style="186" customWidth="1"/>
    <col min="8476" max="8704" width="9" style="186"/>
    <col min="8705" max="8731" width="3" style="186" customWidth="1"/>
    <col min="8732" max="8960" width="9" style="186"/>
    <col min="8961" max="8987" width="3" style="186" customWidth="1"/>
    <col min="8988" max="9216" width="9" style="186"/>
    <col min="9217" max="9243" width="3" style="186" customWidth="1"/>
    <col min="9244" max="9472" width="9" style="186"/>
    <col min="9473" max="9499" width="3" style="186" customWidth="1"/>
    <col min="9500" max="9728" width="9" style="186"/>
    <col min="9729" max="9755" width="3" style="186" customWidth="1"/>
    <col min="9756" max="9984" width="9" style="186"/>
    <col min="9985" max="10011" width="3" style="186" customWidth="1"/>
    <col min="10012" max="10240" width="9" style="186"/>
    <col min="10241" max="10267" width="3" style="186" customWidth="1"/>
    <col min="10268" max="10496" width="9" style="186"/>
    <col min="10497" max="10523" width="3" style="186" customWidth="1"/>
    <col min="10524" max="10752" width="9" style="186"/>
    <col min="10753" max="10779" width="3" style="186" customWidth="1"/>
    <col min="10780" max="11008" width="9" style="186"/>
    <col min="11009" max="11035" width="3" style="186" customWidth="1"/>
    <col min="11036" max="11264" width="9" style="186"/>
    <col min="11265" max="11291" width="3" style="186" customWidth="1"/>
    <col min="11292" max="11520" width="9" style="186"/>
    <col min="11521" max="11547" width="3" style="186" customWidth="1"/>
    <col min="11548" max="11776" width="9" style="186"/>
    <col min="11777" max="11803" width="3" style="186" customWidth="1"/>
    <col min="11804" max="12032" width="9" style="186"/>
    <col min="12033" max="12059" width="3" style="186" customWidth="1"/>
    <col min="12060" max="12288" width="9" style="186"/>
    <col min="12289" max="12315" width="3" style="186" customWidth="1"/>
    <col min="12316" max="12544" width="9" style="186"/>
    <col min="12545" max="12571" width="3" style="186" customWidth="1"/>
    <col min="12572" max="12800" width="9" style="186"/>
    <col min="12801" max="12827" width="3" style="186" customWidth="1"/>
    <col min="12828" max="13056" width="9" style="186"/>
    <col min="13057" max="13083" width="3" style="186" customWidth="1"/>
    <col min="13084" max="13312" width="9" style="186"/>
    <col min="13313" max="13339" width="3" style="186" customWidth="1"/>
    <col min="13340" max="13568" width="9" style="186"/>
    <col min="13569" max="13595" width="3" style="186" customWidth="1"/>
    <col min="13596" max="13824" width="9" style="186"/>
    <col min="13825" max="13851" width="3" style="186" customWidth="1"/>
    <col min="13852" max="14080" width="9" style="186"/>
    <col min="14081" max="14107" width="3" style="186" customWidth="1"/>
    <col min="14108" max="14336" width="9" style="186"/>
    <col min="14337" max="14363" width="3" style="186" customWidth="1"/>
    <col min="14364" max="14592" width="9" style="186"/>
    <col min="14593" max="14619" width="3" style="186" customWidth="1"/>
    <col min="14620" max="14848" width="9" style="186"/>
    <col min="14849" max="14875" width="3" style="186" customWidth="1"/>
    <col min="14876" max="15104" width="9" style="186"/>
    <col min="15105" max="15131" width="3" style="186" customWidth="1"/>
    <col min="15132" max="15360" width="9" style="186"/>
    <col min="15361" max="15387" width="3" style="186" customWidth="1"/>
    <col min="15388" max="15616" width="9" style="186"/>
    <col min="15617" max="15643" width="3" style="186" customWidth="1"/>
    <col min="15644" max="15872" width="9" style="186"/>
    <col min="15873" max="15899" width="3" style="186" customWidth="1"/>
    <col min="15900" max="16128" width="9" style="186"/>
    <col min="16129" max="16155" width="3" style="186" customWidth="1"/>
    <col min="16156" max="16384" width="9" style="186"/>
  </cols>
  <sheetData>
    <row r="1" spans="1:39" ht="15" customHeight="1" thickBot="1">
      <c r="A1" s="185"/>
    </row>
    <row r="2" spans="1:39" ht="15" customHeight="1" thickBot="1">
      <c r="AC2" s="187" t="s">
        <v>900</v>
      </c>
      <c r="AD2" s="187" t="s">
        <v>899</v>
      </c>
    </row>
    <row r="3" spans="1:39" ht="15" customHeight="1">
      <c r="A3" s="300" t="s">
        <v>599</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row>
    <row r="4" spans="1:39" ht="15" customHeight="1">
      <c r="A4" s="300"/>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row>
    <row r="5" spans="1:39" ht="15" customHeight="1">
      <c r="A5" s="300"/>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row>
    <row r="6" spans="1:39" ht="15" customHeight="1">
      <c r="A6" s="300"/>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row>
    <row r="7" spans="1:39" ht="15" customHeight="1">
      <c r="A7" s="188"/>
      <c r="B7" s="188"/>
      <c r="C7" s="188"/>
      <c r="D7" s="188"/>
      <c r="E7" s="188"/>
      <c r="F7" s="188"/>
      <c r="G7" s="188"/>
      <c r="H7" s="188"/>
      <c r="I7" s="188"/>
      <c r="J7" s="301" t="s">
        <v>902</v>
      </c>
      <c r="K7" s="302"/>
      <c r="L7" s="302"/>
      <c r="M7" s="302"/>
      <c r="N7" s="302"/>
      <c r="O7" s="302"/>
      <c r="P7" s="302"/>
      <c r="Q7" s="302"/>
      <c r="R7" s="302"/>
      <c r="S7" s="188"/>
      <c r="T7" s="188"/>
      <c r="U7" s="188"/>
      <c r="V7" s="188"/>
      <c r="W7" s="188"/>
      <c r="X7" s="188"/>
      <c r="Y7" s="188"/>
      <c r="Z7" s="188"/>
      <c r="AA7" s="188"/>
    </row>
    <row r="8" spans="1:39" ht="15" customHeight="1"/>
    <row r="9" spans="1:39" ht="15" customHeight="1">
      <c r="A9" s="303" t="s">
        <v>885</v>
      </c>
      <c r="B9" s="303"/>
      <c r="C9" s="303"/>
      <c r="D9" s="303"/>
      <c r="E9" s="303"/>
      <c r="F9" s="303"/>
      <c r="G9" s="303"/>
      <c r="H9" s="303"/>
      <c r="I9" s="303"/>
      <c r="J9" s="303"/>
      <c r="K9" s="303"/>
      <c r="L9" s="303"/>
      <c r="M9" s="303"/>
      <c r="N9" s="303"/>
      <c r="O9" s="303"/>
      <c r="P9" s="303"/>
      <c r="Q9" s="303"/>
      <c r="R9" s="303"/>
      <c r="S9" s="303"/>
      <c r="T9" s="303"/>
      <c r="U9" s="303"/>
      <c r="V9" s="303"/>
      <c r="W9" s="303"/>
      <c r="X9" s="303"/>
      <c r="Y9" s="303"/>
      <c r="Z9" s="303"/>
      <c r="AA9" s="303"/>
    </row>
    <row r="10" spans="1:39" ht="15" customHeight="1">
      <c r="A10" s="303"/>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row>
    <row r="11" spans="1:39" ht="15" customHeight="1">
      <c r="A11" s="303"/>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row>
    <row r="12" spans="1:39" ht="15" customHeight="1">
      <c r="A12" s="303"/>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c r="AA12" s="303"/>
    </row>
    <row r="13" spans="1:39" ht="15" customHeight="1">
      <c r="A13" s="303"/>
      <c r="B13" s="303"/>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row>
    <row r="14" spans="1:39" ht="15" customHeight="1">
      <c r="A14" s="303"/>
      <c r="B14" s="303"/>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03"/>
    </row>
    <row r="15" spans="1:39" ht="15" customHeight="1">
      <c r="A15" s="303"/>
      <c r="B15" s="303"/>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row>
    <row r="16" spans="1:39" ht="15" customHeight="1">
      <c r="A16" s="303"/>
      <c r="B16" s="303"/>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C16" s="189"/>
      <c r="AD16" s="189"/>
      <c r="AE16" s="189"/>
      <c r="AF16" s="189"/>
      <c r="AG16" s="189"/>
      <c r="AH16" s="189"/>
      <c r="AI16" s="189"/>
      <c r="AJ16" s="189"/>
      <c r="AK16" s="189"/>
      <c r="AL16" s="189"/>
      <c r="AM16" s="189"/>
    </row>
    <row r="17" spans="1:39" ht="15" customHeight="1">
      <c r="A17" s="303"/>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C17" s="189"/>
      <c r="AD17" s="189"/>
      <c r="AE17" s="189"/>
      <c r="AF17" s="189"/>
      <c r="AG17" s="189"/>
      <c r="AH17" s="189"/>
      <c r="AI17" s="189"/>
      <c r="AJ17" s="189"/>
      <c r="AK17" s="189"/>
      <c r="AL17" s="189"/>
      <c r="AM17" s="189"/>
    </row>
    <row r="18" spans="1:39" ht="15" customHeight="1">
      <c r="A18" s="303"/>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C18" s="189"/>
      <c r="AD18" s="189"/>
      <c r="AE18" s="189"/>
      <c r="AF18" s="189"/>
      <c r="AG18" s="189"/>
      <c r="AH18" s="189"/>
      <c r="AI18" s="189"/>
      <c r="AJ18" s="189"/>
      <c r="AK18" s="189"/>
      <c r="AL18" s="189"/>
      <c r="AM18" s="189"/>
    </row>
    <row r="19" spans="1:39" ht="15" customHeight="1">
      <c r="A19" s="303"/>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C19" s="189"/>
      <c r="AD19" s="189"/>
      <c r="AE19" s="189"/>
      <c r="AF19" s="189"/>
      <c r="AG19" s="189"/>
      <c r="AH19" s="189"/>
      <c r="AI19" s="189"/>
      <c r="AJ19" s="189"/>
      <c r="AK19" s="189"/>
      <c r="AL19" s="189"/>
      <c r="AM19" s="189"/>
    </row>
    <row r="20" spans="1:39" ht="15" customHeight="1">
      <c r="A20" s="303"/>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c r="AA20" s="303"/>
      <c r="AC20" s="189"/>
      <c r="AD20" s="189"/>
      <c r="AE20" s="189"/>
      <c r="AF20" s="189"/>
      <c r="AG20" s="189"/>
      <c r="AH20" s="189"/>
      <c r="AI20" s="189"/>
      <c r="AJ20" s="189"/>
      <c r="AK20" s="189"/>
      <c r="AL20" s="189"/>
      <c r="AM20" s="189"/>
    </row>
    <row r="21" spans="1:39" ht="15" customHeight="1">
      <c r="A21" s="303"/>
      <c r="B21" s="303"/>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c r="AA21" s="303"/>
      <c r="AC21" s="189"/>
      <c r="AD21" s="189"/>
      <c r="AE21" s="189"/>
      <c r="AF21" s="189"/>
      <c r="AG21" s="189"/>
      <c r="AH21" s="189"/>
      <c r="AI21" s="189"/>
      <c r="AJ21" s="189"/>
      <c r="AK21" s="189"/>
      <c r="AL21" s="189"/>
      <c r="AM21" s="189"/>
    </row>
    <row r="22" spans="1:39" ht="15" customHeight="1">
      <c r="A22" s="303"/>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C22" s="189"/>
      <c r="AD22" s="189"/>
      <c r="AE22" s="189"/>
      <c r="AF22" s="189"/>
      <c r="AG22" s="189"/>
      <c r="AH22" s="189"/>
      <c r="AI22" s="189"/>
      <c r="AJ22" s="189"/>
      <c r="AK22" s="189"/>
      <c r="AL22" s="189"/>
      <c r="AM22" s="189"/>
    </row>
    <row r="23" spans="1:39" ht="15" customHeight="1">
      <c r="A23" s="303"/>
      <c r="B23" s="303"/>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c r="AA23" s="303"/>
      <c r="AC23" s="189"/>
      <c r="AD23" s="189"/>
      <c r="AE23" s="189"/>
      <c r="AF23" s="189"/>
      <c r="AG23" s="189"/>
      <c r="AH23" s="189"/>
      <c r="AI23" s="189"/>
      <c r="AJ23" s="189"/>
      <c r="AK23" s="189"/>
      <c r="AL23" s="189"/>
      <c r="AM23" s="189"/>
    </row>
    <row r="24" spans="1:39" ht="15" customHeight="1">
      <c r="A24" s="303"/>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c r="AA24" s="303"/>
      <c r="AC24" s="189"/>
      <c r="AD24" s="189"/>
      <c r="AE24" s="189"/>
      <c r="AF24" s="189"/>
      <c r="AG24" s="189"/>
      <c r="AH24" s="189"/>
      <c r="AI24" s="189"/>
      <c r="AJ24" s="189"/>
      <c r="AK24" s="189"/>
      <c r="AL24" s="189"/>
      <c r="AM24" s="189"/>
    </row>
    <row r="25" spans="1:39" ht="15" customHeight="1">
      <c r="A25" s="303"/>
      <c r="B25" s="303"/>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C25" s="189"/>
      <c r="AD25" s="189"/>
      <c r="AE25" s="189"/>
      <c r="AF25" s="189"/>
      <c r="AG25" s="189"/>
      <c r="AH25" s="189"/>
      <c r="AI25" s="189"/>
      <c r="AJ25" s="189"/>
      <c r="AK25" s="189"/>
      <c r="AL25" s="189"/>
      <c r="AM25" s="189"/>
    </row>
    <row r="26" spans="1:39" ht="15" customHeight="1">
      <c r="A26" s="303"/>
      <c r="B26" s="303"/>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c r="AA26" s="303"/>
    </row>
    <row r="27" spans="1:39" ht="15" customHeight="1">
      <c r="A27" s="303"/>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row>
    <row r="28" spans="1:39" ht="15" customHeight="1">
      <c r="A28" s="303"/>
      <c r="B28" s="303"/>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row>
    <row r="29" spans="1:39" ht="15" customHeight="1">
      <c r="A29" s="303"/>
      <c r="B29" s="303"/>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c r="AC29" s="190"/>
    </row>
    <row r="30" spans="1:39" ht="15" customHeight="1">
      <c r="A30" s="303"/>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c r="AC30" s="304"/>
      <c r="AD30" s="304"/>
      <c r="AE30" s="304"/>
      <c r="AF30" s="304"/>
      <c r="AG30" s="304"/>
      <c r="AH30" s="304"/>
      <c r="AI30" s="304"/>
      <c r="AJ30" s="304"/>
    </row>
    <row r="31" spans="1:39" ht="15" customHeight="1">
      <c r="A31" s="303"/>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row>
    <row r="32" spans="1:39" ht="15" customHeight="1">
      <c r="A32" s="303"/>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row>
    <row r="33" spans="1:27" ht="15" customHeight="1">
      <c r="A33" s="303"/>
      <c r="B33" s="303"/>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row>
    <row r="34" spans="1:27" ht="15" customHeight="1">
      <c r="A34" s="303"/>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row>
    <row r="35" spans="1:27" ht="20.25" customHeight="1">
      <c r="A35" s="311" t="s">
        <v>527</v>
      </c>
      <c r="B35" s="311"/>
      <c r="C35" s="311"/>
      <c r="D35" s="311"/>
      <c r="E35" s="311"/>
      <c r="F35" s="311"/>
      <c r="G35" s="311"/>
      <c r="H35" s="311"/>
      <c r="I35" s="311"/>
      <c r="J35" s="311"/>
      <c r="K35" s="311"/>
      <c r="L35" s="311"/>
      <c r="M35" s="312" t="s">
        <v>528</v>
      </c>
      <c r="N35" s="312"/>
      <c r="O35" s="312"/>
      <c r="P35" s="312"/>
      <c r="Q35" s="312"/>
      <c r="R35" s="312"/>
      <c r="S35" s="312"/>
      <c r="T35" s="312"/>
      <c r="U35" s="312"/>
      <c r="V35" s="312"/>
      <c r="W35" s="312"/>
      <c r="X35" s="312"/>
      <c r="Y35" s="312"/>
      <c r="Z35" s="312"/>
      <c r="AA35" s="312"/>
    </row>
    <row r="36" spans="1:27" ht="20.25" customHeight="1">
      <c r="A36" s="318" t="s">
        <v>725</v>
      </c>
      <c r="B36" s="318"/>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row>
    <row r="37" spans="1:27" ht="15" customHeight="1">
      <c r="A37" s="318"/>
      <c r="B37" s="318"/>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row>
    <row r="38" spans="1:27" ht="18.75">
      <c r="A38" s="319" t="s">
        <v>529</v>
      </c>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row>
    <row r="39" spans="1:27" ht="15" customHeight="1">
      <c r="A39" s="191"/>
      <c r="B39" s="191"/>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row>
    <row r="40" spans="1:27" ht="15" customHeight="1">
      <c r="A40" s="191"/>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row>
    <row r="41" spans="1:27" ht="30">
      <c r="A41" s="191"/>
      <c r="B41" s="320" t="s">
        <v>530</v>
      </c>
      <c r="C41" s="320"/>
      <c r="D41" s="320"/>
      <c r="E41" s="320"/>
      <c r="F41" s="191"/>
      <c r="H41" s="321" t="s">
        <v>531</v>
      </c>
      <c r="I41" s="321"/>
      <c r="J41" s="321"/>
      <c r="K41" s="321"/>
      <c r="L41" s="321"/>
      <c r="M41" s="321"/>
      <c r="N41" s="321"/>
      <c r="O41" s="321"/>
      <c r="P41" s="321"/>
      <c r="Q41" s="321"/>
      <c r="R41" s="321"/>
      <c r="S41" s="321"/>
      <c r="T41" s="321"/>
      <c r="Y41" s="191"/>
      <c r="Z41" s="191"/>
      <c r="AA41" s="191"/>
    </row>
    <row r="42" spans="1:27" ht="15" customHeight="1">
      <c r="A42" s="191"/>
      <c r="B42" s="191"/>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row>
    <row r="43" spans="1:27" ht="21">
      <c r="A43" s="191"/>
      <c r="C43" s="317" t="s">
        <v>532</v>
      </c>
      <c r="D43" s="317"/>
      <c r="E43" s="317"/>
      <c r="F43" s="192"/>
      <c r="G43" s="192"/>
      <c r="I43" s="292"/>
      <c r="J43" s="292"/>
      <c r="K43" s="292"/>
      <c r="L43" s="292"/>
      <c r="M43" s="292"/>
      <c r="N43" s="292"/>
      <c r="O43" s="292"/>
      <c r="P43" s="292"/>
      <c r="Q43" s="192"/>
      <c r="Z43" s="191"/>
      <c r="AA43" s="191"/>
    </row>
    <row r="44" spans="1:27" ht="15" customHeight="1">
      <c r="A44" s="191"/>
      <c r="B44" s="191"/>
      <c r="C44" s="191"/>
      <c r="D44" s="191"/>
      <c r="E44" s="191"/>
      <c r="F44" s="191"/>
      <c r="G44" s="191"/>
      <c r="H44" s="191"/>
      <c r="I44" s="191"/>
      <c r="J44" s="191"/>
      <c r="S44" s="191"/>
      <c r="T44" s="191"/>
      <c r="U44" s="191"/>
      <c r="V44" s="191"/>
      <c r="W44" s="191"/>
      <c r="X44" s="191"/>
      <c r="Y44" s="191"/>
      <c r="Z44" s="191"/>
      <c r="AA44" s="191"/>
    </row>
    <row r="45" spans="1:27" ht="21" customHeight="1">
      <c r="A45" s="191"/>
      <c r="B45" s="192"/>
      <c r="C45" s="192"/>
      <c r="D45" s="192"/>
      <c r="E45" s="192"/>
      <c r="F45" s="192"/>
      <c r="G45" s="192"/>
      <c r="H45" s="192"/>
      <c r="I45" s="192"/>
      <c r="J45" s="192"/>
      <c r="K45" s="192"/>
      <c r="L45" s="192"/>
      <c r="M45" s="192"/>
      <c r="N45" s="192"/>
      <c r="T45" s="191"/>
      <c r="U45" s="191"/>
      <c r="V45" s="191"/>
      <c r="W45" s="191"/>
      <c r="X45" s="191"/>
      <c r="Y45" s="191"/>
      <c r="Z45" s="191"/>
      <c r="AA45" s="191"/>
    </row>
    <row r="46" spans="1:27" ht="15" customHeight="1">
      <c r="A46" s="191"/>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row>
    <row r="47" spans="1:27" ht="15" customHeight="1">
      <c r="A47" s="191"/>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row>
    <row r="48" spans="1:27" ht="15" customHeight="1" thickBot="1"/>
    <row r="49" spans="1:27" ht="15" customHeight="1">
      <c r="A49" s="305" t="s">
        <v>533</v>
      </c>
      <c r="B49" s="306"/>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7"/>
    </row>
    <row r="50" spans="1:27" ht="15" customHeight="1">
      <c r="A50" s="308"/>
      <c r="B50" s="309"/>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10"/>
    </row>
    <row r="51" spans="1:27" ht="15" customHeight="1">
      <c r="A51" s="308"/>
      <c r="B51" s="309"/>
      <c r="C51" s="309"/>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10"/>
    </row>
    <row r="52" spans="1:27" ht="15" customHeight="1">
      <c r="A52" s="193"/>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5"/>
    </row>
    <row r="53" spans="1:27" ht="20.25" customHeight="1" thickBot="1">
      <c r="A53" s="313" t="s">
        <v>527</v>
      </c>
      <c r="B53" s="314"/>
      <c r="C53" s="314"/>
      <c r="D53" s="314"/>
      <c r="E53" s="314"/>
      <c r="F53" s="314"/>
      <c r="G53" s="314"/>
      <c r="H53" s="314"/>
      <c r="I53" s="314"/>
      <c r="J53" s="314"/>
      <c r="K53" s="314"/>
      <c r="L53" s="314"/>
      <c r="M53" s="315" t="s">
        <v>528</v>
      </c>
      <c r="N53" s="315"/>
      <c r="O53" s="315"/>
      <c r="P53" s="315"/>
      <c r="Q53" s="315"/>
      <c r="R53" s="315"/>
      <c r="S53" s="315"/>
      <c r="T53" s="315"/>
      <c r="U53" s="315"/>
      <c r="V53" s="315"/>
      <c r="W53" s="315"/>
      <c r="X53" s="315"/>
      <c r="Y53" s="315"/>
      <c r="Z53" s="315"/>
      <c r="AA53" s="316"/>
    </row>
    <row r="54" spans="1:27" ht="15" customHeight="1"/>
    <row r="55" spans="1:27" ht="15" customHeight="1"/>
    <row r="56" spans="1:27" ht="15" customHeight="1"/>
    <row r="57" spans="1:27" ht="21">
      <c r="C57" s="317" t="s">
        <v>534</v>
      </c>
      <c r="D57" s="317"/>
      <c r="E57" s="317"/>
      <c r="F57" s="317"/>
      <c r="G57" s="317"/>
      <c r="H57" s="317"/>
    </row>
    <row r="58" spans="1:27" ht="15" customHeight="1"/>
  </sheetData>
  <mergeCells count="15">
    <mergeCell ref="A53:L53"/>
    <mergeCell ref="M53:AA53"/>
    <mergeCell ref="C57:H57"/>
    <mergeCell ref="A36:AA37"/>
    <mergeCell ref="A38:AA38"/>
    <mergeCell ref="B41:E41"/>
    <mergeCell ref="H41:T41"/>
    <mergeCell ref="C43:E43"/>
    <mergeCell ref="A3:AA6"/>
    <mergeCell ref="J7:R7"/>
    <mergeCell ref="A9:AA34"/>
    <mergeCell ref="AC30:AJ30"/>
    <mergeCell ref="A49:AA51"/>
    <mergeCell ref="A35:L35"/>
    <mergeCell ref="M35:AA35"/>
  </mergeCells>
  <phoneticPr fontId="1"/>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1D136B18-1093-411F-8399-C5BF2E379C4C}">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1B801D1A-F8CA-44B9-8CFB-1FF596007A45}">
      <formula1>"有"</formula1>
    </dataValidation>
    <dataValidation type="list" allowBlank="1" showInputMessage="1" showErrorMessage="1" sqref="AD2" xr:uid="{071C9CB9-0C0D-4587-AAF0-744ED73E5DC4}">
      <formula1>"電子交付,紙交付"</formula1>
    </dataValidation>
  </dataValidations>
  <hyperlinks>
    <hyperlink ref="M35" r:id="rId1" xr:uid="{91DF6E98-213B-41F1-82E6-10BB325A6D49}"/>
    <hyperlink ref="B41" location="第一面!A1" display="申請書" xr:uid="{8693B5F0-A805-480E-AA18-AE84813A5012}"/>
    <hyperlink ref="C43" location="工第一面!A1" display="工事届" xr:uid="{2E466507-928A-4B4A-8CEE-779DE583707A}"/>
    <hyperlink ref="C43:E43" location="委任状!A1" display="委任状" xr:uid="{B8DE974D-1431-473E-8860-D4CFDB29F497}"/>
    <hyperlink ref="C57" location="第一面!A1" display="申請書" xr:uid="{EB5259B7-BE1C-4EE5-83CB-A4E314046734}"/>
    <hyperlink ref="C57:F57" location="建築物データ!A1" display="建築物データ" xr:uid="{C793B490-3978-4EAE-8E0D-CFD1180C4903}"/>
    <hyperlink ref="M53" r:id="rId2" xr:uid="{8A1CBFB6-9A82-40B6-B1EB-B1C242164ADF}"/>
    <hyperlink ref="H41" location="第一面!A1" display="申請書" xr:uid="{2A119441-CA67-4A3C-9800-900EA364C07F}"/>
    <hyperlink ref="H41:T41" location="申込書!A1" display="電子申請システム登録申込書" xr:uid="{93CD03E4-E86F-4F85-A3CB-48605FCDBFAD}"/>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CF06E-05BD-4A85-A5A1-ADCA127AF0B3}">
  <sheetPr codeName="Sheet10"/>
  <dimension ref="A1:AF57"/>
  <sheetViews>
    <sheetView view="pageBreakPreview" zoomScaleNormal="100" zoomScaleSheetLayoutView="100" workbookViewId="0">
      <selection activeCell="B6" sqref="B6:AD6"/>
    </sheetView>
  </sheetViews>
  <sheetFormatPr defaultColWidth="2.625" defaultRowHeight="18.75"/>
  <sheetData>
    <row r="1" spans="1:30">
      <c r="A1" s="652" t="s">
        <v>182</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3" t="s">
        <v>417</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5" t="s">
        <v>872</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0">
      <c r="A6" s="141"/>
      <c r="B6" s="687"/>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50" t="s">
        <v>419</v>
      </c>
      <c r="B8" s="650"/>
      <c r="C8" s="650"/>
      <c r="D8" s="650"/>
      <c r="E8" s="650"/>
      <c r="F8" s="650"/>
      <c r="G8" s="650"/>
      <c r="H8" s="650"/>
      <c r="I8" s="650"/>
      <c r="J8" s="650"/>
      <c r="K8" s="650"/>
      <c r="L8" s="650"/>
      <c r="M8" s="650"/>
      <c r="N8" s="650"/>
      <c r="O8" s="650"/>
      <c r="P8" s="650"/>
      <c r="Q8" s="650"/>
      <c r="R8" s="650"/>
      <c r="S8" s="650"/>
      <c r="T8" s="650"/>
      <c r="U8" s="650"/>
      <c r="V8" s="650"/>
      <c r="W8" s="650"/>
      <c r="X8" s="650"/>
      <c r="Y8" s="650"/>
      <c r="Z8" s="650"/>
      <c r="AA8" s="650"/>
      <c r="AB8" s="650"/>
      <c r="AC8" s="650"/>
      <c r="AD8" s="650"/>
    </row>
    <row r="9" spans="1:30">
      <c r="A9" s="126"/>
      <c r="B9" s="650" t="s">
        <v>873</v>
      </c>
      <c r="C9" s="650"/>
      <c r="D9" s="650"/>
      <c r="E9" s="650"/>
      <c r="F9" s="650"/>
      <c r="G9" s="650"/>
      <c r="H9" s="650"/>
      <c r="I9" s="650"/>
      <c r="J9" s="650"/>
      <c r="K9" s="650"/>
      <c r="L9" s="650"/>
      <c r="M9" s="650"/>
      <c r="N9" s="650"/>
      <c r="O9" s="650"/>
      <c r="P9" s="650"/>
      <c r="Q9" s="650"/>
      <c r="R9" s="650"/>
      <c r="S9" s="650"/>
      <c r="T9" s="650"/>
      <c r="U9" s="650"/>
      <c r="V9" s="650"/>
      <c r="W9" s="650"/>
      <c r="X9" s="650"/>
      <c r="Y9" s="650"/>
      <c r="Z9" s="650"/>
      <c r="AA9" s="650"/>
      <c r="AB9" s="650"/>
      <c r="AC9" s="650"/>
      <c r="AD9" s="650"/>
    </row>
    <row r="10" spans="1:30">
      <c r="A10" s="153"/>
      <c r="B10" s="679"/>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row>
    <row r="11" spans="1:30">
      <c r="A11" s="650" t="s">
        <v>420</v>
      </c>
      <c r="B11" s="650"/>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5" t="s">
        <v>108</v>
      </c>
      <c r="D13" s="655"/>
      <c r="E13" s="655"/>
      <c r="F13" s="655"/>
      <c r="G13" s="655"/>
      <c r="H13" s="655"/>
      <c r="I13" s="655"/>
      <c r="J13" s="655"/>
      <c r="K13" s="655"/>
      <c r="L13" s="655"/>
      <c r="M13" s="655"/>
      <c r="N13" s="655"/>
      <c r="O13" s="655"/>
      <c r="P13" s="655"/>
      <c r="Q13" s="157"/>
      <c r="R13" s="157"/>
      <c r="S13" s="157"/>
      <c r="T13" s="157"/>
      <c r="U13" s="156"/>
      <c r="V13" s="156"/>
      <c r="W13" s="156"/>
      <c r="X13" s="156"/>
      <c r="Y13" s="156"/>
      <c r="Z13" s="156"/>
      <c r="AA13" s="156"/>
      <c r="AB13" s="129"/>
      <c r="AC13" s="129"/>
      <c r="AD13" s="126"/>
    </row>
    <row r="14" spans="1:30">
      <c r="A14" s="126"/>
      <c r="B14" s="244" t="s">
        <v>22</v>
      </c>
      <c r="C14" s="655" t="s">
        <v>109</v>
      </c>
      <c r="D14" s="655"/>
      <c r="E14" s="655"/>
      <c r="F14" s="655"/>
      <c r="G14" s="655"/>
      <c r="H14" s="655"/>
      <c r="I14" s="655"/>
      <c r="J14" s="655"/>
      <c r="K14" s="655"/>
      <c r="L14" s="655"/>
      <c r="M14" s="655"/>
      <c r="N14" s="655"/>
      <c r="O14" s="655"/>
      <c r="P14" s="655"/>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6"/>
      <c r="N16" s="686"/>
      <c r="O16" s="686"/>
      <c r="P16" s="686"/>
      <c r="Q16" s="686"/>
      <c r="R16" s="686"/>
      <c r="S16" s="686"/>
      <c r="T16" s="686"/>
      <c r="U16" s="156" t="s">
        <v>733</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5" t="s">
        <v>108</v>
      </c>
      <c r="D19" s="655"/>
      <c r="E19" s="655"/>
      <c r="F19" s="655"/>
      <c r="G19" s="655"/>
      <c r="H19" s="655"/>
      <c r="I19" s="655"/>
      <c r="J19" s="655"/>
      <c r="K19" s="655"/>
      <c r="L19" s="655"/>
      <c r="M19" s="655"/>
      <c r="N19" s="655"/>
      <c r="O19" s="655"/>
      <c r="P19" s="655"/>
      <c r="Q19" s="157"/>
      <c r="R19" s="157"/>
      <c r="S19" s="157"/>
      <c r="T19" s="157"/>
      <c r="U19" s="156"/>
      <c r="V19" s="156"/>
      <c r="W19" s="156"/>
      <c r="X19" s="156"/>
      <c r="Y19" s="156"/>
      <c r="Z19" s="156"/>
      <c r="AA19" s="156"/>
      <c r="AB19" s="129"/>
      <c r="AC19" s="129"/>
      <c r="AD19" s="126"/>
    </row>
    <row r="20" spans="1:30">
      <c r="A20" s="126"/>
      <c r="B20" s="244" t="s">
        <v>22</v>
      </c>
      <c r="C20" s="128" t="s">
        <v>736</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737</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6"/>
      <c r="N22" s="686"/>
      <c r="O22" s="686"/>
      <c r="P22" s="686"/>
      <c r="Q22" s="686"/>
      <c r="R22" s="686"/>
      <c r="S22" s="686"/>
      <c r="T22" s="686"/>
      <c r="U22" s="156" t="s">
        <v>733</v>
      </c>
      <c r="V22" s="156"/>
      <c r="W22" s="156"/>
      <c r="X22" s="156"/>
      <c r="Y22" s="156"/>
      <c r="Z22" s="156"/>
      <c r="AA22" s="156"/>
      <c r="AB22" s="129"/>
      <c r="AC22" s="129"/>
      <c r="AD22" s="126"/>
    </row>
    <row r="23" spans="1:30">
      <c r="A23" s="680" t="s">
        <v>421</v>
      </c>
      <c r="B23" s="680"/>
      <c r="C23" s="680"/>
      <c r="D23" s="680"/>
      <c r="E23" s="680"/>
      <c r="F23" s="680"/>
      <c r="G23" s="680"/>
      <c r="H23" s="680"/>
      <c r="I23" s="680"/>
      <c r="J23" s="680"/>
      <c r="K23" s="680"/>
      <c r="L23" s="680"/>
      <c r="M23" s="680"/>
      <c r="N23" s="680"/>
      <c r="O23" s="680"/>
      <c r="P23" s="680"/>
      <c r="Q23" s="680"/>
      <c r="R23" s="680"/>
      <c r="S23" s="680"/>
      <c r="T23" s="680"/>
      <c r="U23" s="680"/>
      <c r="V23" s="680"/>
      <c r="W23" s="680"/>
      <c r="X23" s="680"/>
      <c r="Y23" s="680"/>
      <c r="Z23" s="680"/>
      <c r="AA23" s="680"/>
      <c r="AB23" s="680"/>
      <c r="AC23" s="680"/>
      <c r="AD23" s="680"/>
    </row>
    <row r="24" spans="1:30">
      <c r="A24" s="127" t="s">
        <v>388</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row>
    <row r="25" spans="1:30">
      <c r="A25" s="127"/>
      <c r="B25" s="127" t="s">
        <v>389</v>
      </c>
      <c r="C25" s="127"/>
      <c r="D25" s="127"/>
      <c r="E25" s="127"/>
      <c r="F25" s="127"/>
      <c r="G25" s="127"/>
      <c r="H25" s="244" t="s">
        <v>22</v>
      </c>
      <c r="I25" s="127" t="s">
        <v>391</v>
      </c>
      <c r="J25" s="127"/>
      <c r="K25" s="127"/>
      <c r="L25" s="244" t="s">
        <v>22</v>
      </c>
      <c r="M25" s="127" t="s">
        <v>392</v>
      </c>
      <c r="N25" s="127"/>
      <c r="O25" s="127"/>
      <c r="P25" s="127"/>
      <c r="Q25" s="127"/>
      <c r="R25" s="127"/>
      <c r="S25" s="127"/>
      <c r="T25" s="127"/>
      <c r="U25" s="127"/>
      <c r="V25" s="127"/>
      <c r="W25" s="127"/>
      <c r="X25" s="127"/>
      <c r="Y25" s="127"/>
      <c r="Z25" s="127"/>
      <c r="AA25" s="127"/>
      <c r="AB25" s="127"/>
      <c r="AC25" s="127"/>
      <c r="AD25" s="127"/>
    </row>
    <row r="26" spans="1:30">
      <c r="A26" s="127"/>
      <c r="B26" s="127" t="s">
        <v>390</v>
      </c>
      <c r="C26" s="127"/>
      <c r="D26" s="127"/>
      <c r="E26" s="127"/>
      <c r="F26" s="127"/>
      <c r="G26" s="127"/>
      <c r="H26" s="244" t="s">
        <v>22</v>
      </c>
      <c r="I26" s="127" t="s">
        <v>393</v>
      </c>
      <c r="J26" s="127"/>
      <c r="K26" s="127"/>
      <c r="L26" s="127"/>
      <c r="M26" s="127"/>
      <c r="N26" s="127"/>
      <c r="O26" s="244" t="s">
        <v>22</v>
      </c>
      <c r="P26" s="127" t="s">
        <v>393</v>
      </c>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244" t="s">
        <v>22</v>
      </c>
      <c r="I27" s="127" t="s">
        <v>887</v>
      </c>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c r="B28" s="127"/>
      <c r="C28" s="127"/>
      <c r="D28" s="127"/>
      <c r="E28" s="127"/>
      <c r="F28" s="127"/>
      <c r="G28" s="127"/>
      <c r="H28" s="244" t="s">
        <v>22</v>
      </c>
      <c r="I28" s="127" t="s">
        <v>394</v>
      </c>
      <c r="J28" s="127"/>
      <c r="K28" s="127"/>
      <c r="L28" s="682"/>
      <c r="M28" s="682"/>
      <c r="N28" s="682"/>
      <c r="O28" s="682"/>
      <c r="P28" s="682"/>
      <c r="Q28" s="682"/>
      <c r="R28" s="682"/>
      <c r="S28" s="682"/>
      <c r="T28" s="682"/>
      <c r="U28" s="682"/>
      <c r="V28" s="682"/>
      <c r="W28" s="682"/>
      <c r="X28" s="682"/>
      <c r="Y28" s="682"/>
      <c r="Z28" s="127" t="s">
        <v>395</v>
      </c>
      <c r="AA28" s="127" t="s">
        <v>488</v>
      </c>
      <c r="AB28" s="127"/>
      <c r="AC28" s="127"/>
      <c r="AD28" s="127"/>
    </row>
    <row r="29" spans="1:30">
      <c r="A29" s="127"/>
      <c r="B29" s="127" t="s">
        <v>396</v>
      </c>
      <c r="C29" s="127"/>
      <c r="D29" s="127"/>
      <c r="E29" s="127"/>
      <c r="F29" s="127"/>
      <c r="G29" s="127"/>
      <c r="H29" s="127"/>
      <c r="I29" s="127"/>
      <c r="J29" s="127"/>
      <c r="K29" s="244" t="s">
        <v>22</v>
      </c>
      <c r="L29" s="127" t="s">
        <v>398</v>
      </c>
      <c r="M29" s="127"/>
      <c r="N29" s="127"/>
      <c r="O29" s="127"/>
      <c r="P29" s="244" t="s">
        <v>22</v>
      </c>
      <c r="Q29" s="127" t="s">
        <v>399</v>
      </c>
      <c r="R29" s="127"/>
      <c r="S29" s="127"/>
      <c r="T29" s="127"/>
      <c r="U29" s="127"/>
      <c r="V29" s="127"/>
      <c r="W29" s="127"/>
      <c r="X29" s="127"/>
      <c r="Y29" s="127"/>
      <c r="Z29" s="127"/>
      <c r="AA29" s="127"/>
      <c r="AB29" s="127"/>
      <c r="AC29" s="127"/>
      <c r="AD29" s="127"/>
    </row>
    <row r="30" spans="1:30">
      <c r="A30" s="127"/>
      <c r="B30" s="127" t="s">
        <v>397</v>
      </c>
      <c r="C30" s="127"/>
      <c r="D30" s="127"/>
      <c r="E30" s="127"/>
      <c r="F30" s="127"/>
      <c r="G30" s="127"/>
      <c r="H30" s="127"/>
      <c r="I30" s="127"/>
      <c r="J30" s="127"/>
      <c r="K30" s="127"/>
      <c r="L30" s="682"/>
      <c r="M30" s="682"/>
      <c r="N30" s="682"/>
      <c r="O30" s="682"/>
      <c r="P30" s="682"/>
      <c r="Q30" s="682"/>
      <c r="R30" s="682"/>
      <c r="S30" s="682"/>
      <c r="T30" s="682"/>
      <c r="U30" s="682"/>
      <c r="V30" s="682"/>
      <c r="W30" s="682"/>
      <c r="X30" s="682"/>
      <c r="Y30" s="682"/>
      <c r="Z30" s="682"/>
      <c r="AA30" s="682"/>
      <c r="AB30" s="682"/>
      <c r="AC30" s="682"/>
      <c r="AD30" s="127"/>
    </row>
    <row r="31" spans="1:30">
      <c r="A31" s="127"/>
      <c r="B31" s="127"/>
      <c r="C31" s="127" t="s">
        <v>400</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t="s">
        <v>401</v>
      </c>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244" t="s">
        <v>22</v>
      </c>
      <c r="C34" s="127" t="s">
        <v>402</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244" t="s">
        <v>22</v>
      </c>
      <c r="C35" s="127" t="s">
        <v>403</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489</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c r="B37" s="127"/>
      <c r="C37" s="127"/>
      <c r="D37" s="177" t="s">
        <v>490</v>
      </c>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127"/>
      <c r="C38" s="177" t="s">
        <v>491</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63" t="s">
        <v>422</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409</v>
      </c>
      <c r="D41" s="127"/>
      <c r="E41" s="127"/>
      <c r="F41" s="127"/>
      <c r="G41" s="127"/>
      <c r="H41" s="127"/>
      <c r="I41" s="127"/>
      <c r="J41" s="127"/>
      <c r="K41" s="244" t="s">
        <v>22</v>
      </c>
      <c r="L41" s="127" t="s">
        <v>407</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423</v>
      </c>
      <c r="D42" s="147"/>
      <c r="E42" s="147"/>
      <c r="F42" s="147"/>
      <c r="G42" s="147"/>
      <c r="H42" s="147"/>
      <c r="I42" s="147"/>
      <c r="J42" s="147"/>
      <c r="K42" s="147"/>
      <c r="L42" s="245" t="s">
        <v>22</v>
      </c>
      <c r="M42" s="147" t="s">
        <v>408</v>
      </c>
      <c r="N42" s="147"/>
      <c r="O42" s="147"/>
      <c r="P42" s="147"/>
      <c r="Q42" s="147"/>
      <c r="R42" s="147"/>
      <c r="S42" s="147"/>
      <c r="T42" s="147"/>
      <c r="U42" s="147"/>
      <c r="V42" s="147"/>
      <c r="W42" s="147"/>
      <c r="X42" s="147"/>
      <c r="Y42" s="147"/>
      <c r="Z42" s="147"/>
      <c r="AA42" s="147"/>
      <c r="AB42" s="147"/>
      <c r="AC42" s="147"/>
      <c r="AD42" s="147"/>
    </row>
    <row r="43" spans="1:32">
      <c r="A43" s="164" t="s">
        <v>492</v>
      </c>
      <c r="B43" s="164"/>
      <c r="C43" s="164"/>
      <c r="D43" s="164"/>
      <c r="E43" s="164"/>
      <c r="F43" s="164"/>
      <c r="G43" s="164"/>
      <c r="H43" s="165"/>
      <c r="I43" s="165"/>
      <c r="J43" s="165"/>
      <c r="K43" s="165"/>
      <c r="L43" s="166"/>
      <c r="M43" s="165"/>
      <c r="N43" s="167"/>
      <c r="O43" s="165"/>
      <c r="P43" s="165"/>
      <c r="Q43" s="165"/>
      <c r="R43" s="165"/>
      <c r="S43" s="165"/>
      <c r="T43" s="165"/>
      <c r="U43" s="166"/>
      <c r="V43" s="165"/>
      <c r="W43" s="165"/>
      <c r="X43" s="165"/>
      <c r="Y43" s="165"/>
      <c r="Z43" s="165"/>
      <c r="AA43" s="165"/>
      <c r="AB43" s="165"/>
      <c r="AC43" s="164"/>
      <c r="AD43" s="164"/>
    </row>
    <row r="44" spans="1:32">
      <c r="A44" s="131"/>
      <c r="B44" s="660" t="s">
        <v>411</v>
      </c>
      <c r="C44" s="660"/>
      <c r="D44" s="660"/>
      <c r="E44" s="660"/>
      <c r="F44" s="660"/>
      <c r="G44" s="660"/>
      <c r="H44" s="660"/>
      <c r="I44" s="660"/>
      <c r="J44" s="660"/>
      <c r="K44" s="660"/>
      <c r="L44" s="660"/>
      <c r="M44" s="660"/>
      <c r="N44" s="660"/>
      <c r="O44" s="660"/>
      <c r="P44" s="660"/>
      <c r="Q44" s="660"/>
      <c r="R44" s="660"/>
      <c r="S44" s="660"/>
      <c r="T44" s="660"/>
      <c r="U44" s="660"/>
      <c r="V44" s="135"/>
      <c r="W44" s="135"/>
      <c r="X44" s="135"/>
      <c r="Y44" s="135"/>
      <c r="Z44" s="135"/>
      <c r="AA44" s="135"/>
      <c r="AB44" s="135"/>
      <c r="AC44" s="135"/>
      <c r="AD44" s="135"/>
    </row>
    <row r="45" spans="1:32">
      <c r="A45" s="127"/>
      <c r="B45" s="244" t="s">
        <v>42</v>
      </c>
      <c r="C45" s="128" t="s">
        <v>138</v>
      </c>
      <c r="D45" s="128"/>
      <c r="E45" s="128"/>
      <c r="F45" s="128"/>
      <c r="G45" s="127"/>
      <c r="H45" s="127"/>
      <c r="I45" s="127"/>
      <c r="J45" s="127"/>
      <c r="K45" s="244" t="s">
        <v>42</v>
      </c>
      <c r="L45" s="128" t="s">
        <v>158</v>
      </c>
      <c r="M45" s="128"/>
      <c r="N45" s="128"/>
      <c r="O45" s="128"/>
      <c r="P45" s="127"/>
      <c r="Q45" s="127"/>
      <c r="R45" s="127"/>
      <c r="S45" s="127"/>
      <c r="T45" s="127"/>
      <c r="U45" s="127"/>
      <c r="V45" s="127"/>
      <c r="W45" s="127"/>
      <c r="X45" s="127"/>
      <c r="Y45" s="127"/>
      <c r="Z45" s="127"/>
      <c r="AA45" s="127"/>
      <c r="AB45" s="127"/>
      <c r="AC45" s="127"/>
      <c r="AD45" s="127"/>
    </row>
    <row r="46" spans="1:32">
      <c r="A46" s="127" t="s">
        <v>894</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2">
      <c r="A47" s="127"/>
      <c r="B47" s="127" t="s">
        <v>897</v>
      </c>
      <c r="C47" s="127"/>
      <c r="D47" s="127"/>
      <c r="E47" s="127"/>
      <c r="F47" s="127"/>
      <c r="G47" s="127"/>
      <c r="H47" s="127"/>
      <c r="I47" s="135"/>
      <c r="J47" s="244" t="s">
        <v>42</v>
      </c>
      <c r="K47" s="127" t="s">
        <v>412</v>
      </c>
      <c r="L47" s="127"/>
      <c r="M47" s="127"/>
      <c r="N47" s="135"/>
      <c r="O47" s="244" t="s">
        <v>42</v>
      </c>
      <c r="P47" s="127" t="s">
        <v>413</v>
      </c>
      <c r="Q47" s="127"/>
      <c r="R47" s="127"/>
      <c r="S47" s="127"/>
      <c r="T47" s="127"/>
      <c r="U47" s="127"/>
      <c r="V47" s="127"/>
      <c r="W47" s="127"/>
      <c r="X47" s="127"/>
      <c r="Y47" s="127"/>
      <c r="Z47" s="127"/>
      <c r="AA47" s="127"/>
      <c r="AB47" s="127"/>
      <c r="AC47" s="127"/>
      <c r="AD47" s="127"/>
    </row>
    <row r="48" spans="1:32">
      <c r="A48" s="127"/>
      <c r="B48" s="127" t="s">
        <v>895</v>
      </c>
      <c r="C48" s="127"/>
      <c r="D48" s="127"/>
      <c r="E48" s="127"/>
      <c r="F48" s="127"/>
      <c r="G48" s="127"/>
      <c r="H48" s="127"/>
      <c r="I48" s="135"/>
      <c r="J48" s="244" t="s">
        <v>42</v>
      </c>
      <c r="K48" s="127" t="s">
        <v>896</v>
      </c>
      <c r="L48" s="127"/>
      <c r="M48" s="127"/>
      <c r="N48" s="127"/>
      <c r="O48" s="135"/>
      <c r="P48" s="244" t="s">
        <v>42</v>
      </c>
      <c r="Q48" s="127" t="s">
        <v>414</v>
      </c>
      <c r="R48" s="127"/>
      <c r="S48" s="127"/>
      <c r="T48" s="127"/>
      <c r="U48" s="127"/>
      <c r="V48" s="127"/>
      <c r="W48" s="127"/>
      <c r="X48" s="127"/>
      <c r="Y48" s="127"/>
      <c r="Z48" s="127"/>
      <c r="AA48" s="127"/>
      <c r="AB48" s="127"/>
      <c r="AC48" s="127"/>
      <c r="AD48" s="127"/>
    </row>
    <row r="49" spans="1:30">
      <c r="A49" s="127"/>
      <c r="B49" s="127"/>
      <c r="C49" s="175" t="s">
        <v>484</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890</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27"/>
      <c r="D51" s="175" t="s">
        <v>891</v>
      </c>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t="s">
        <v>889</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127"/>
      <c r="C53" s="175" t="s">
        <v>888</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68" t="s">
        <v>416</v>
      </c>
      <c r="B54" s="169"/>
      <c r="C54" s="169"/>
      <c r="D54" s="169"/>
      <c r="E54" s="169"/>
      <c r="F54" s="688"/>
      <c r="G54" s="688"/>
      <c r="H54" s="688"/>
      <c r="I54" s="688"/>
      <c r="J54" s="688"/>
      <c r="K54" s="688"/>
      <c r="L54" s="688"/>
      <c r="M54" s="688"/>
      <c r="N54" s="688"/>
      <c r="O54" s="688"/>
      <c r="P54" s="688"/>
      <c r="Q54" s="688"/>
      <c r="R54" s="688"/>
      <c r="S54" s="688"/>
      <c r="T54" s="688"/>
      <c r="U54" s="688"/>
      <c r="V54" s="688"/>
      <c r="W54" s="688"/>
      <c r="X54" s="688"/>
      <c r="Y54" s="688"/>
      <c r="Z54" s="688"/>
      <c r="AA54" s="688"/>
      <c r="AB54" s="688"/>
      <c r="AC54" s="688"/>
      <c r="AD54" s="688"/>
    </row>
    <row r="55" spans="1:30">
      <c r="A55" s="127"/>
      <c r="B55" s="127"/>
      <c r="C55" s="127"/>
      <c r="D55" s="127"/>
      <c r="E55" s="127"/>
      <c r="F55" s="689"/>
      <c r="G55" s="689"/>
      <c r="H55" s="689"/>
      <c r="I55" s="689"/>
      <c r="J55" s="689"/>
      <c r="K55" s="689"/>
      <c r="L55" s="689"/>
      <c r="M55" s="689"/>
      <c r="N55" s="689"/>
      <c r="O55" s="689"/>
      <c r="P55" s="689"/>
      <c r="Q55" s="689"/>
      <c r="R55" s="689"/>
      <c r="S55" s="689"/>
      <c r="T55" s="689"/>
      <c r="U55" s="689"/>
      <c r="V55" s="689"/>
      <c r="W55" s="689"/>
      <c r="X55" s="689"/>
      <c r="Y55" s="689"/>
      <c r="Z55" s="689"/>
      <c r="AA55" s="689"/>
      <c r="AB55" s="689"/>
      <c r="AC55" s="689"/>
      <c r="AD55" s="689"/>
    </row>
    <row r="56" spans="1:30">
      <c r="A56" s="147"/>
      <c r="B56" s="147"/>
      <c r="C56" s="147"/>
      <c r="D56" s="147"/>
      <c r="E56" s="147"/>
      <c r="F56" s="690"/>
      <c r="G56" s="690"/>
      <c r="H56" s="690"/>
      <c r="I56" s="690"/>
      <c r="J56" s="690"/>
      <c r="K56" s="690"/>
      <c r="L56" s="690"/>
      <c r="M56" s="690"/>
      <c r="N56" s="690"/>
      <c r="O56" s="690"/>
      <c r="P56" s="690"/>
      <c r="Q56" s="690"/>
      <c r="R56" s="690"/>
      <c r="S56" s="690"/>
      <c r="T56" s="690"/>
      <c r="U56" s="690"/>
      <c r="V56" s="690"/>
      <c r="W56" s="690"/>
      <c r="X56" s="690"/>
      <c r="Y56" s="690"/>
      <c r="Z56" s="690"/>
      <c r="AA56" s="690"/>
      <c r="AB56" s="690"/>
      <c r="AC56" s="690"/>
      <c r="AD56" s="690"/>
    </row>
    <row r="57" spans="1:30">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row>
  </sheetData>
  <mergeCells count="20">
    <mergeCell ref="A23:AD23"/>
    <mergeCell ref="F54:AD54"/>
    <mergeCell ref="F55:AD55"/>
    <mergeCell ref="F56:AD56"/>
    <mergeCell ref="L30:AC30"/>
    <mergeCell ref="B44:U44"/>
    <mergeCell ref="L28:Y28"/>
    <mergeCell ref="A1:AD1"/>
    <mergeCell ref="A3:AD3"/>
    <mergeCell ref="A5:AD5"/>
    <mergeCell ref="A8:AD8"/>
    <mergeCell ref="B6:AD6"/>
    <mergeCell ref="M16:T16"/>
    <mergeCell ref="C19:P19"/>
    <mergeCell ref="M22:T22"/>
    <mergeCell ref="B9:AD9"/>
    <mergeCell ref="B10:AD10"/>
    <mergeCell ref="A11:AD11"/>
    <mergeCell ref="C13:P13"/>
    <mergeCell ref="C14:P14"/>
  </mergeCells>
  <phoneticPr fontId="1"/>
  <dataValidations count="1">
    <dataValidation type="list" allowBlank="1" showInputMessage="1" showErrorMessage="1" sqref="K45 B45 L25 O26 K29 P29 B34:B35 B40:B42 K41 L42 B19:B22 H25:H28 B13:B16 O47 P48 J47:J48" xr:uid="{61AEED9E-6C00-4D3A-BF95-8D346FBC5B56}">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334B-65C4-4B85-81E7-5D7333F76C0C}">
  <sheetPr codeName="Sheet11"/>
  <dimension ref="A1:AF54"/>
  <sheetViews>
    <sheetView view="pageBreakPreview" zoomScaleNormal="100" zoomScaleSheetLayoutView="100" workbookViewId="0">
      <selection activeCell="B6" sqref="B6:AD6"/>
    </sheetView>
  </sheetViews>
  <sheetFormatPr defaultRowHeight="18.75"/>
  <cols>
    <col min="1" max="30" width="2.625" customWidth="1"/>
  </cols>
  <sheetData>
    <row r="1" spans="1:30">
      <c r="A1" s="652" t="s">
        <v>203</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3" t="s">
        <v>424</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5" t="s">
        <v>425</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0">
      <c r="A6" s="141"/>
      <c r="B6" s="692"/>
      <c r="C6" s="692"/>
      <c r="D6" s="692"/>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row>
    <row r="7" spans="1:30">
      <c r="A7" s="128"/>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8"/>
    </row>
    <row r="8" spans="1:30">
      <c r="A8" s="650" t="s">
        <v>419</v>
      </c>
      <c r="B8" s="650"/>
      <c r="C8" s="650"/>
      <c r="D8" s="650"/>
      <c r="E8" s="650"/>
      <c r="F8" s="650"/>
      <c r="G8" s="650"/>
      <c r="H8" s="650"/>
      <c r="I8" s="650"/>
      <c r="J8" s="650"/>
      <c r="K8" s="650"/>
      <c r="L8" s="650"/>
      <c r="M8" s="650"/>
      <c r="N8" s="650"/>
      <c r="O8" s="650"/>
      <c r="P8" s="650"/>
      <c r="Q8" s="650"/>
      <c r="R8" s="650"/>
      <c r="S8" s="650"/>
      <c r="T8" s="650"/>
      <c r="U8" s="650"/>
      <c r="V8" s="650"/>
      <c r="W8" s="650"/>
      <c r="X8" s="650"/>
      <c r="Y8" s="650"/>
      <c r="Z8" s="650"/>
      <c r="AA8" s="650"/>
      <c r="AB8" s="650"/>
      <c r="AC8" s="650"/>
      <c r="AD8" s="650"/>
    </row>
    <row r="9" spans="1:30">
      <c r="A9" s="126"/>
      <c r="B9" s="650" t="s">
        <v>873</v>
      </c>
      <c r="C9" s="650"/>
      <c r="D9" s="650"/>
      <c r="E9" s="650"/>
      <c r="F9" s="650"/>
      <c r="G9" s="650"/>
      <c r="H9" s="650"/>
      <c r="I9" s="650"/>
      <c r="J9" s="650"/>
      <c r="K9" s="650"/>
      <c r="L9" s="650"/>
      <c r="M9" s="650"/>
      <c r="N9" s="650"/>
      <c r="O9" s="650"/>
      <c r="P9" s="650"/>
      <c r="Q9" s="650"/>
      <c r="R9" s="650"/>
      <c r="S9" s="650"/>
      <c r="T9" s="650"/>
      <c r="U9" s="650"/>
      <c r="V9" s="650"/>
      <c r="W9" s="650"/>
      <c r="X9" s="650"/>
      <c r="Y9" s="650"/>
      <c r="Z9" s="650"/>
      <c r="AA9" s="650"/>
      <c r="AB9" s="650"/>
      <c r="AC9" s="650"/>
      <c r="AD9" s="650"/>
    </row>
    <row r="10" spans="1:30">
      <c r="A10" s="153"/>
      <c r="B10" s="691"/>
      <c r="C10" s="691"/>
      <c r="D10" s="691"/>
      <c r="E10" s="691"/>
      <c r="F10" s="691"/>
      <c r="G10" s="691"/>
      <c r="H10" s="691"/>
      <c r="I10" s="691"/>
      <c r="J10" s="691"/>
      <c r="K10" s="691"/>
      <c r="L10" s="691"/>
      <c r="M10" s="691"/>
      <c r="N10" s="691"/>
      <c r="O10" s="691"/>
      <c r="P10" s="691"/>
      <c r="Q10" s="691"/>
      <c r="R10" s="691"/>
      <c r="S10" s="691"/>
      <c r="T10" s="691"/>
      <c r="U10" s="691"/>
      <c r="V10" s="691"/>
      <c r="W10" s="691"/>
      <c r="X10" s="691"/>
      <c r="Y10" s="691"/>
      <c r="Z10" s="691"/>
      <c r="AA10" s="691"/>
      <c r="AB10" s="691"/>
      <c r="AC10" s="691"/>
      <c r="AD10" s="691"/>
    </row>
    <row r="11" spans="1:30">
      <c r="A11" s="650" t="s">
        <v>420</v>
      </c>
      <c r="B11" s="650"/>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row>
    <row r="12" spans="1:30">
      <c r="A12" s="126" t="s">
        <v>384</v>
      </c>
      <c r="B12" s="126"/>
      <c r="C12" s="155"/>
      <c r="D12" s="155"/>
      <c r="E12" s="156"/>
      <c r="F12" s="156"/>
      <c r="G12" s="156"/>
      <c r="H12" s="156"/>
      <c r="I12" s="156"/>
      <c r="J12" s="156"/>
      <c r="K12" s="129"/>
      <c r="L12" s="131"/>
      <c r="M12" s="157"/>
      <c r="N12" s="157"/>
      <c r="O12" s="157"/>
      <c r="P12" s="157"/>
      <c r="Q12" s="157"/>
      <c r="R12" s="157"/>
      <c r="S12" s="157"/>
      <c r="T12" s="157"/>
      <c r="U12" s="156"/>
      <c r="V12" s="156"/>
      <c r="W12" s="156"/>
      <c r="X12" s="156"/>
      <c r="Y12" s="156"/>
      <c r="Z12" s="156"/>
      <c r="AA12" s="156"/>
      <c r="AB12" s="129"/>
      <c r="AC12" s="129"/>
      <c r="AD12" s="126"/>
    </row>
    <row r="13" spans="1:30">
      <c r="A13" s="126"/>
      <c r="B13" s="244" t="s">
        <v>22</v>
      </c>
      <c r="C13" s="655" t="s">
        <v>108</v>
      </c>
      <c r="D13" s="655"/>
      <c r="E13" s="655"/>
      <c r="F13" s="655"/>
      <c r="G13" s="655"/>
      <c r="H13" s="655"/>
      <c r="I13" s="655"/>
      <c r="J13" s="655"/>
      <c r="K13" s="655"/>
      <c r="L13" s="655"/>
      <c r="M13" s="655"/>
      <c r="N13" s="655"/>
      <c r="O13" s="655"/>
      <c r="P13" s="655"/>
      <c r="Q13" s="157"/>
      <c r="R13" s="157"/>
      <c r="S13" s="157"/>
      <c r="T13" s="157"/>
      <c r="U13" s="156"/>
      <c r="V13" s="156"/>
      <c r="W13" s="156"/>
      <c r="X13" s="156"/>
      <c r="Y13" s="156"/>
      <c r="Z13" s="156"/>
      <c r="AA13" s="156"/>
      <c r="AB13" s="129"/>
      <c r="AC13" s="129"/>
      <c r="AD13" s="126"/>
    </row>
    <row r="14" spans="1:30">
      <c r="A14" s="126"/>
      <c r="B14" s="244" t="s">
        <v>22</v>
      </c>
      <c r="C14" s="655" t="s">
        <v>109</v>
      </c>
      <c r="D14" s="655"/>
      <c r="E14" s="655"/>
      <c r="F14" s="655"/>
      <c r="G14" s="655"/>
      <c r="H14" s="655"/>
      <c r="I14" s="655"/>
      <c r="J14" s="655"/>
      <c r="K14" s="655"/>
      <c r="L14" s="655"/>
      <c r="M14" s="655"/>
      <c r="N14" s="655"/>
      <c r="O14" s="655"/>
      <c r="P14" s="655"/>
      <c r="Q14" s="150"/>
      <c r="R14" s="150"/>
      <c r="S14" s="150"/>
      <c r="T14" s="136"/>
      <c r="U14" s="156"/>
      <c r="V14" s="156"/>
      <c r="W14" s="156"/>
      <c r="X14" s="156"/>
      <c r="Y14" s="156"/>
      <c r="Z14" s="156"/>
      <c r="AA14" s="156"/>
      <c r="AB14" s="129"/>
      <c r="AC14" s="129"/>
      <c r="AD14" s="126"/>
    </row>
    <row r="15" spans="1:30">
      <c r="A15" s="126"/>
      <c r="B15" s="244" t="s">
        <v>22</v>
      </c>
      <c r="C15" s="129" t="str">
        <f>IF($AF$3="10月1日から誘導仕様基準施行前まで","","誘導仕様基準")</f>
        <v>誘導仕様基準</v>
      </c>
      <c r="D15" s="129"/>
      <c r="E15" s="129"/>
      <c r="F15" s="129"/>
      <c r="G15" s="129"/>
      <c r="H15" s="129"/>
      <c r="I15" s="129"/>
      <c r="J15" s="129"/>
      <c r="K15" s="129"/>
      <c r="L15" s="129"/>
      <c r="M15" s="129"/>
      <c r="N15" s="129"/>
      <c r="O15" s="129"/>
      <c r="P15" s="129"/>
      <c r="Q15" s="150"/>
      <c r="R15" s="150"/>
      <c r="S15" s="150"/>
      <c r="T15" s="136"/>
      <c r="U15" s="156"/>
      <c r="V15" s="156"/>
      <c r="W15" s="156"/>
      <c r="X15" s="156"/>
      <c r="Y15" s="156"/>
      <c r="Z15" s="156"/>
      <c r="AA15" s="156"/>
      <c r="AB15" s="129"/>
      <c r="AC15" s="129"/>
      <c r="AD15" s="126"/>
    </row>
    <row r="16" spans="1:30">
      <c r="A16" s="126"/>
      <c r="B16" s="244" t="s">
        <v>42</v>
      </c>
      <c r="C16" s="134" t="s">
        <v>106</v>
      </c>
      <c r="D16" s="132"/>
      <c r="E16" s="132"/>
      <c r="F16" s="132"/>
      <c r="G16" s="132"/>
      <c r="H16" s="132"/>
      <c r="I16" s="132"/>
      <c r="J16" s="132"/>
      <c r="K16" s="132"/>
      <c r="L16" s="128" t="s">
        <v>30</v>
      </c>
      <c r="M16" s="686"/>
      <c r="N16" s="686"/>
      <c r="O16" s="686"/>
      <c r="P16" s="686"/>
      <c r="Q16" s="686"/>
      <c r="R16" s="686"/>
      <c r="S16" s="686"/>
      <c r="T16" s="686"/>
      <c r="U16" s="156" t="s">
        <v>733</v>
      </c>
      <c r="V16" s="156"/>
      <c r="W16" s="156"/>
      <c r="X16" s="156"/>
      <c r="Y16" s="156"/>
      <c r="Z16" s="156"/>
      <c r="AA16" s="156"/>
      <c r="AB16" s="129"/>
      <c r="AC16" s="129"/>
      <c r="AD16" s="126"/>
    </row>
    <row r="17" spans="1:30">
      <c r="A17" s="126"/>
      <c r="B17" s="132"/>
      <c r="C17" s="132"/>
      <c r="D17" s="132"/>
      <c r="E17" s="132"/>
      <c r="F17" s="132"/>
      <c r="G17" s="132"/>
      <c r="H17" s="132"/>
      <c r="I17" s="132"/>
      <c r="J17" s="132"/>
      <c r="K17" s="132"/>
      <c r="L17" s="128"/>
      <c r="M17" s="132"/>
      <c r="N17" s="132"/>
      <c r="O17" s="132"/>
      <c r="P17" s="132"/>
      <c r="Q17" s="132"/>
      <c r="R17" s="132"/>
      <c r="S17" s="132"/>
      <c r="T17" s="132"/>
      <c r="U17" s="132"/>
      <c r="V17" s="132"/>
      <c r="W17" s="156"/>
      <c r="X17" s="156"/>
      <c r="Y17" s="156"/>
      <c r="Z17" s="156"/>
      <c r="AA17" s="156"/>
      <c r="AB17" s="129"/>
      <c r="AC17" s="129"/>
      <c r="AD17" s="126"/>
    </row>
    <row r="18" spans="1:30">
      <c r="A18" s="126" t="s">
        <v>385</v>
      </c>
      <c r="B18" s="126"/>
      <c r="C18" s="155"/>
      <c r="D18" s="155"/>
      <c r="E18" s="156"/>
      <c r="F18" s="156"/>
      <c r="G18" s="156"/>
      <c r="H18" s="156"/>
      <c r="I18" s="156"/>
      <c r="J18" s="156"/>
      <c r="K18" s="129"/>
      <c r="L18" s="131"/>
      <c r="M18" s="157"/>
      <c r="N18" s="157"/>
      <c r="O18" s="157"/>
      <c r="P18" s="157"/>
      <c r="Q18" s="157"/>
      <c r="R18" s="157"/>
      <c r="S18" s="157"/>
      <c r="T18" s="157"/>
      <c r="U18" s="156"/>
      <c r="V18" s="156"/>
      <c r="W18" s="156"/>
      <c r="X18" s="156"/>
      <c r="Y18" s="156"/>
      <c r="Z18" s="156"/>
      <c r="AA18" s="156"/>
      <c r="AB18" s="129"/>
      <c r="AC18" s="129"/>
      <c r="AD18" s="126"/>
    </row>
    <row r="19" spans="1:30">
      <c r="A19" s="126"/>
      <c r="B19" s="244" t="s">
        <v>22</v>
      </c>
      <c r="C19" s="655" t="s">
        <v>108</v>
      </c>
      <c r="D19" s="655"/>
      <c r="E19" s="655"/>
      <c r="F19" s="655"/>
      <c r="G19" s="655"/>
      <c r="H19" s="655"/>
      <c r="I19" s="655"/>
      <c r="J19" s="655"/>
      <c r="K19" s="655"/>
      <c r="L19" s="655"/>
      <c r="M19" s="655"/>
      <c r="N19" s="655"/>
      <c r="O19" s="655"/>
      <c r="P19" s="655"/>
      <c r="Q19" s="157"/>
      <c r="R19" s="157"/>
      <c r="S19" s="157"/>
      <c r="T19" s="157"/>
      <c r="U19" s="156"/>
      <c r="V19" s="156"/>
      <c r="W19" s="156"/>
      <c r="X19" s="156"/>
      <c r="Y19" s="156"/>
      <c r="Z19" s="156"/>
      <c r="AA19" s="156"/>
      <c r="AB19" s="129"/>
      <c r="AC19" s="129"/>
      <c r="AD19" s="126"/>
    </row>
    <row r="20" spans="1:30">
      <c r="A20" s="126"/>
      <c r="B20" s="244" t="s">
        <v>22</v>
      </c>
      <c r="C20" s="128" t="s">
        <v>736</v>
      </c>
      <c r="D20" s="128"/>
      <c r="E20" s="128"/>
      <c r="F20" s="128"/>
      <c r="G20" s="128"/>
      <c r="H20" s="128"/>
      <c r="I20" s="128"/>
      <c r="J20" s="128"/>
      <c r="K20" s="128"/>
      <c r="L20" s="128"/>
      <c r="M20" s="128"/>
      <c r="N20" s="128"/>
      <c r="O20" s="128"/>
      <c r="P20" s="128"/>
      <c r="Q20" s="150"/>
      <c r="R20" s="150"/>
      <c r="S20" s="150"/>
      <c r="T20" s="136"/>
      <c r="U20" s="156"/>
      <c r="V20" s="156"/>
      <c r="W20" s="156"/>
      <c r="X20" s="156"/>
      <c r="Y20" s="156"/>
      <c r="Z20" s="156"/>
      <c r="AA20" s="156"/>
      <c r="AB20" s="129"/>
      <c r="AC20" s="129"/>
      <c r="AD20" s="126"/>
    </row>
    <row r="21" spans="1:30">
      <c r="A21" s="126"/>
      <c r="B21" s="244" t="s">
        <v>22</v>
      </c>
      <c r="C21" s="129" t="s">
        <v>735</v>
      </c>
      <c r="D21" s="129"/>
      <c r="E21" s="129"/>
      <c r="F21" s="129"/>
      <c r="G21" s="129"/>
      <c r="H21" s="129"/>
      <c r="I21" s="129"/>
      <c r="J21" s="129"/>
      <c r="K21" s="129"/>
      <c r="L21" s="129"/>
      <c r="M21" s="129"/>
      <c r="N21" s="129"/>
      <c r="O21" s="129"/>
      <c r="P21" s="129"/>
      <c r="Q21" s="150"/>
      <c r="R21" s="150"/>
      <c r="S21" s="150"/>
      <c r="T21" s="136"/>
      <c r="U21" s="156"/>
      <c r="V21" s="156"/>
      <c r="W21" s="156"/>
      <c r="X21" s="156"/>
      <c r="Y21" s="156"/>
      <c r="Z21" s="156"/>
      <c r="AA21" s="156"/>
      <c r="AB21" s="129"/>
      <c r="AC21" s="129"/>
      <c r="AD21" s="126"/>
    </row>
    <row r="22" spans="1:30">
      <c r="A22" s="126"/>
      <c r="B22" s="244" t="s">
        <v>42</v>
      </c>
      <c r="C22" s="134" t="s">
        <v>106</v>
      </c>
      <c r="D22" s="132"/>
      <c r="E22" s="132"/>
      <c r="F22" s="132"/>
      <c r="G22" s="132"/>
      <c r="H22" s="132"/>
      <c r="I22" s="132"/>
      <c r="J22" s="132"/>
      <c r="K22" s="132"/>
      <c r="L22" s="128" t="s">
        <v>30</v>
      </c>
      <c r="M22" s="686"/>
      <c r="N22" s="686"/>
      <c r="O22" s="686"/>
      <c r="P22" s="686"/>
      <c r="Q22" s="686"/>
      <c r="R22" s="686"/>
      <c r="S22" s="686"/>
      <c r="T22" s="686"/>
      <c r="U22" s="156" t="s">
        <v>733</v>
      </c>
      <c r="V22" s="156"/>
      <c r="W22" s="156"/>
      <c r="X22" s="156"/>
      <c r="Y22" s="156"/>
      <c r="Z22" s="156"/>
      <c r="AA22" s="156"/>
      <c r="AB22" s="129"/>
      <c r="AC22" s="129"/>
      <c r="AD22" s="126"/>
    </row>
    <row r="23" spans="1:30">
      <c r="A23" s="126" t="s">
        <v>426</v>
      </c>
      <c r="B23" s="134"/>
      <c r="C23" s="134"/>
      <c r="D23" s="132"/>
      <c r="E23" s="132"/>
      <c r="F23" s="132"/>
      <c r="G23" s="132"/>
      <c r="H23" s="132"/>
      <c r="I23" s="132"/>
      <c r="J23" s="132"/>
      <c r="K23" s="132"/>
      <c r="L23" s="128"/>
      <c r="M23" s="134"/>
      <c r="N23" s="134"/>
      <c r="O23" s="134"/>
      <c r="P23" s="134"/>
      <c r="Q23" s="134"/>
      <c r="R23" s="134"/>
      <c r="S23" s="134"/>
      <c r="T23" s="134"/>
      <c r="U23" s="156"/>
      <c r="V23" s="156"/>
      <c r="W23" s="156"/>
      <c r="X23" s="156"/>
      <c r="Y23" s="156"/>
      <c r="Z23" s="156"/>
      <c r="AA23" s="156"/>
      <c r="AB23" s="129"/>
      <c r="AC23" s="129"/>
      <c r="AD23" s="126"/>
    </row>
    <row r="24" spans="1:30">
      <c r="A24" s="126"/>
      <c r="B24" s="244" t="s">
        <v>42</v>
      </c>
      <c r="C24" s="134" t="s">
        <v>427</v>
      </c>
      <c r="D24" s="132"/>
      <c r="E24" s="132"/>
      <c r="F24" s="132"/>
      <c r="G24" s="132"/>
      <c r="H24" s="244" t="s">
        <v>42</v>
      </c>
      <c r="I24" s="134" t="s">
        <v>428</v>
      </c>
      <c r="J24" s="132"/>
      <c r="K24" s="132"/>
      <c r="L24" s="128"/>
      <c r="M24" s="134"/>
      <c r="N24" s="134"/>
      <c r="O24" s="134"/>
      <c r="P24" s="134"/>
      <c r="Q24" s="134"/>
      <c r="R24" s="134"/>
      <c r="S24" s="134"/>
      <c r="T24" s="134"/>
      <c r="U24" s="156"/>
      <c r="V24" s="156"/>
      <c r="W24" s="156"/>
      <c r="X24" s="156"/>
      <c r="Y24" s="156"/>
      <c r="Z24" s="156"/>
      <c r="AA24" s="156"/>
      <c r="AB24" s="129"/>
      <c r="AC24" s="129"/>
      <c r="AD24" s="126"/>
    </row>
    <row r="25" spans="1:30">
      <c r="A25" s="126"/>
      <c r="B25" s="177" t="s">
        <v>493</v>
      </c>
      <c r="C25" s="134"/>
      <c r="D25" s="132"/>
      <c r="E25" s="132"/>
      <c r="F25" s="132"/>
      <c r="G25" s="132"/>
      <c r="H25" s="132"/>
      <c r="I25" s="132"/>
      <c r="J25" s="132"/>
      <c r="K25" s="132"/>
      <c r="L25" s="128"/>
      <c r="M25" s="134"/>
      <c r="N25" s="134"/>
      <c r="O25" s="134"/>
      <c r="P25" s="134"/>
      <c r="Q25" s="134"/>
      <c r="R25" s="134"/>
      <c r="S25" s="134"/>
      <c r="T25" s="134"/>
      <c r="U25" s="156"/>
      <c r="V25" s="156"/>
      <c r="W25" s="156"/>
      <c r="X25" s="156"/>
      <c r="Y25" s="156"/>
      <c r="Z25" s="156"/>
      <c r="AA25" s="156"/>
      <c r="AB25" s="129"/>
      <c r="AC25" s="129"/>
      <c r="AD25" s="126"/>
    </row>
    <row r="26" spans="1:30">
      <c r="A26" s="126"/>
      <c r="B26" s="177" t="s">
        <v>494</v>
      </c>
      <c r="C26" s="134"/>
      <c r="D26" s="132"/>
      <c r="E26" s="132"/>
      <c r="F26" s="132"/>
      <c r="G26" s="132"/>
      <c r="H26" s="132"/>
      <c r="I26" s="132"/>
      <c r="J26" s="132"/>
      <c r="K26" s="132"/>
      <c r="L26" s="128"/>
      <c r="M26" s="134"/>
      <c r="N26" s="134"/>
      <c r="O26" s="134"/>
      <c r="P26" s="134"/>
      <c r="Q26" s="134"/>
      <c r="R26" s="134"/>
      <c r="S26" s="134"/>
      <c r="T26" s="134"/>
      <c r="U26" s="156"/>
      <c r="V26" s="156"/>
      <c r="W26" s="156"/>
      <c r="X26" s="156"/>
      <c r="Y26" s="156"/>
      <c r="Z26" s="156"/>
      <c r="AA26" s="156"/>
      <c r="AB26" s="129"/>
      <c r="AC26" s="129"/>
      <c r="AD26" s="126"/>
    </row>
    <row r="27" spans="1:30">
      <c r="A27" s="126"/>
      <c r="B27" s="134"/>
      <c r="C27" s="158" t="s">
        <v>495</v>
      </c>
      <c r="D27" s="132"/>
      <c r="E27" s="132"/>
      <c r="F27" s="132"/>
      <c r="G27" s="132"/>
      <c r="H27" s="132"/>
      <c r="I27" s="132"/>
      <c r="J27" s="132"/>
      <c r="K27" s="132"/>
      <c r="L27" s="128"/>
      <c r="M27" s="134"/>
      <c r="N27" s="134"/>
      <c r="O27" s="134"/>
      <c r="P27" s="134"/>
      <c r="Q27" s="134"/>
      <c r="R27" s="134"/>
      <c r="S27" s="134"/>
      <c r="T27" s="134"/>
      <c r="U27" s="156"/>
      <c r="V27" s="156"/>
      <c r="W27" s="156"/>
      <c r="X27" s="156"/>
      <c r="Y27" s="156"/>
      <c r="Z27" s="156"/>
      <c r="AA27" s="156"/>
      <c r="AB27" s="129"/>
      <c r="AC27" s="129"/>
      <c r="AD27" s="126"/>
    </row>
    <row r="28" spans="1:30">
      <c r="A28" s="680" t="s">
        <v>421</v>
      </c>
      <c r="B28" s="680"/>
      <c r="C28" s="680"/>
      <c r="D28" s="680"/>
      <c r="E28" s="680"/>
      <c r="F28" s="680"/>
      <c r="G28" s="680"/>
      <c r="H28" s="680"/>
      <c r="I28" s="680"/>
      <c r="J28" s="680"/>
      <c r="K28" s="680"/>
      <c r="L28" s="680"/>
      <c r="M28" s="680"/>
      <c r="N28" s="680"/>
      <c r="O28" s="680"/>
      <c r="P28" s="680"/>
      <c r="Q28" s="680"/>
      <c r="R28" s="680"/>
      <c r="S28" s="680"/>
      <c r="T28" s="680"/>
      <c r="U28" s="680"/>
      <c r="V28" s="680"/>
      <c r="W28" s="680"/>
      <c r="X28" s="680"/>
      <c r="Y28" s="680"/>
      <c r="Z28" s="680"/>
      <c r="AA28" s="680"/>
      <c r="AB28" s="680"/>
      <c r="AC28" s="680"/>
      <c r="AD28" s="680"/>
    </row>
    <row r="29" spans="1:30">
      <c r="A29" s="127" t="s">
        <v>388</v>
      </c>
      <c r="B29" s="127"/>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127" t="s">
        <v>389</v>
      </c>
      <c r="C30" s="127"/>
      <c r="D30" s="127"/>
      <c r="E30" s="127"/>
      <c r="F30" s="127"/>
      <c r="G30" s="127"/>
      <c r="H30" s="244" t="s">
        <v>22</v>
      </c>
      <c r="I30" s="127" t="s">
        <v>391</v>
      </c>
      <c r="J30" s="127"/>
      <c r="K30" s="127"/>
      <c r="L30" s="244" t="s">
        <v>22</v>
      </c>
      <c r="M30" s="127" t="s">
        <v>392</v>
      </c>
      <c r="N30" s="127"/>
      <c r="O30" s="127"/>
      <c r="P30" s="127"/>
      <c r="Q30" s="127"/>
      <c r="R30" s="127"/>
      <c r="S30" s="127"/>
      <c r="T30" s="127"/>
      <c r="U30" s="127"/>
      <c r="V30" s="127"/>
      <c r="W30" s="127"/>
      <c r="X30" s="127"/>
      <c r="Y30" s="127"/>
      <c r="Z30" s="127"/>
      <c r="AA30" s="127"/>
      <c r="AB30" s="127"/>
      <c r="AC30" s="127"/>
      <c r="AD30" s="127"/>
    </row>
    <row r="31" spans="1:30">
      <c r="A31" s="127"/>
      <c r="B31" s="127" t="s">
        <v>390</v>
      </c>
      <c r="C31" s="127"/>
      <c r="D31" s="127"/>
      <c r="E31" s="127"/>
      <c r="F31" s="127"/>
      <c r="G31" s="127"/>
      <c r="H31" s="244" t="s">
        <v>22</v>
      </c>
      <c r="I31" s="127" t="s">
        <v>393</v>
      </c>
      <c r="J31" s="127"/>
      <c r="K31" s="127"/>
      <c r="L31" s="127"/>
      <c r="M31" s="127"/>
      <c r="N31" s="127"/>
      <c r="O31" s="244" t="s">
        <v>22</v>
      </c>
      <c r="P31" s="127" t="s">
        <v>393</v>
      </c>
      <c r="Q31" s="127"/>
      <c r="R31" s="127"/>
      <c r="S31" s="127"/>
      <c r="T31" s="127"/>
      <c r="U31" s="127"/>
      <c r="V31" s="127"/>
      <c r="W31" s="127"/>
      <c r="X31" s="127"/>
      <c r="Y31" s="127"/>
      <c r="Z31" s="127"/>
      <c r="AA31" s="127"/>
      <c r="AB31" s="127"/>
      <c r="AC31" s="127"/>
      <c r="AD31" s="127"/>
    </row>
    <row r="32" spans="1:30">
      <c r="A32" s="127"/>
      <c r="B32" s="127"/>
      <c r="C32" s="127"/>
      <c r="D32" s="127"/>
      <c r="E32" s="127"/>
      <c r="F32" s="127"/>
      <c r="G32" s="127"/>
      <c r="H32" s="271" t="s">
        <v>42</v>
      </c>
      <c r="I32" s="272" t="s">
        <v>892</v>
      </c>
      <c r="J32" s="127"/>
      <c r="K32" s="127"/>
      <c r="L32" s="127"/>
      <c r="M32" s="127"/>
      <c r="N32" s="127"/>
      <c r="O32" s="127"/>
      <c r="P32" s="127"/>
      <c r="Q32" s="127"/>
      <c r="R32" s="127"/>
      <c r="S32" s="127"/>
      <c r="T32" s="127"/>
      <c r="U32" s="127"/>
      <c r="V32" s="127"/>
      <c r="W32" s="272"/>
      <c r="X32" s="127"/>
      <c r="Y32" s="127"/>
      <c r="Z32" s="127"/>
      <c r="AA32" s="127"/>
      <c r="AB32" s="127"/>
      <c r="AC32" s="127"/>
      <c r="AD32" s="127"/>
    </row>
    <row r="33" spans="1:32">
      <c r="A33" s="127"/>
      <c r="B33" s="127"/>
      <c r="C33" s="127"/>
      <c r="D33" s="127"/>
      <c r="E33" s="127"/>
      <c r="F33" s="127"/>
      <c r="G33" s="127"/>
      <c r="H33" s="244" t="s">
        <v>22</v>
      </c>
      <c r="I33" s="127" t="s">
        <v>394</v>
      </c>
      <c r="J33" s="127"/>
      <c r="K33" s="127"/>
      <c r="L33" s="682"/>
      <c r="M33" s="682"/>
      <c r="N33" s="682"/>
      <c r="O33" s="682"/>
      <c r="P33" s="682"/>
      <c r="Q33" s="682"/>
      <c r="R33" s="682"/>
      <c r="S33" s="682"/>
      <c r="T33" s="682"/>
      <c r="U33" s="682"/>
      <c r="V33" s="682"/>
      <c r="W33" s="682"/>
      <c r="X33" s="682"/>
      <c r="Y33" s="682"/>
      <c r="Z33" s="127" t="s">
        <v>395</v>
      </c>
      <c r="AA33" s="127" t="s">
        <v>488</v>
      </c>
      <c r="AB33" s="127"/>
      <c r="AC33" s="127"/>
      <c r="AD33" s="127"/>
    </row>
    <row r="34" spans="1:32">
      <c r="A34" s="127"/>
      <c r="B34" s="127" t="s">
        <v>396</v>
      </c>
      <c r="C34" s="127"/>
      <c r="D34" s="127"/>
      <c r="E34" s="127"/>
      <c r="F34" s="127"/>
      <c r="G34" s="127"/>
      <c r="H34" s="127"/>
      <c r="I34" s="127"/>
      <c r="J34" s="127"/>
      <c r="K34" s="244" t="s">
        <v>22</v>
      </c>
      <c r="L34" s="127" t="s">
        <v>398</v>
      </c>
      <c r="M34" s="127"/>
      <c r="N34" s="127"/>
      <c r="O34" s="127"/>
      <c r="P34" s="244" t="s">
        <v>22</v>
      </c>
      <c r="Q34" s="127" t="s">
        <v>399</v>
      </c>
      <c r="R34" s="127"/>
      <c r="S34" s="127"/>
      <c r="T34" s="127"/>
      <c r="U34" s="127"/>
      <c r="V34" s="127"/>
      <c r="W34" s="127"/>
      <c r="X34" s="127"/>
      <c r="Y34" s="127"/>
      <c r="Z34" s="127"/>
      <c r="AA34" s="127"/>
      <c r="AB34" s="127"/>
      <c r="AC34" s="127"/>
      <c r="AD34" s="127"/>
    </row>
    <row r="35" spans="1:32">
      <c r="A35" s="127"/>
      <c r="B35" s="127" t="s">
        <v>397</v>
      </c>
      <c r="C35" s="127"/>
      <c r="D35" s="127"/>
      <c r="E35" s="127"/>
      <c r="F35" s="127"/>
      <c r="G35" s="127"/>
      <c r="H35" s="127"/>
      <c r="I35" s="127"/>
      <c r="J35" s="127"/>
      <c r="K35" s="127"/>
      <c r="L35" s="682"/>
      <c r="M35" s="682"/>
      <c r="N35" s="682"/>
      <c r="O35" s="682"/>
      <c r="P35" s="682"/>
      <c r="Q35" s="682"/>
      <c r="R35" s="682"/>
      <c r="S35" s="682"/>
      <c r="T35" s="682"/>
      <c r="U35" s="682"/>
      <c r="V35" s="682"/>
      <c r="W35" s="682"/>
      <c r="X35" s="682"/>
      <c r="Y35" s="682"/>
      <c r="Z35" s="682"/>
      <c r="AA35" s="682"/>
      <c r="AB35" s="682"/>
      <c r="AC35" s="682"/>
      <c r="AD35" s="127"/>
    </row>
    <row r="36" spans="1:32">
      <c r="A36" s="127"/>
      <c r="B36" s="127"/>
      <c r="C36" s="178" t="s">
        <v>496</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27" t="s">
        <v>512</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row>
    <row r="38" spans="1:32">
      <c r="A38" s="127"/>
      <c r="B38" s="244" t="s">
        <v>22</v>
      </c>
      <c r="C38" s="127" t="s">
        <v>402</v>
      </c>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row>
    <row r="39" spans="1:32">
      <c r="A39" s="127"/>
      <c r="B39" s="244" t="s">
        <v>22</v>
      </c>
      <c r="C39" s="127" t="s">
        <v>623</v>
      </c>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row>
    <row r="40" spans="1:32">
      <c r="A40" s="127"/>
      <c r="B40" s="127"/>
      <c r="C40" s="177" t="s">
        <v>489</v>
      </c>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row>
    <row r="41" spans="1:32">
      <c r="A41" s="127"/>
      <c r="B41" s="127"/>
      <c r="C41" s="179" t="s">
        <v>498</v>
      </c>
      <c r="D41" s="17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2">
      <c r="A42" s="127"/>
      <c r="B42" s="127"/>
      <c r="C42" s="177" t="s">
        <v>491</v>
      </c>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2">
      <c r="A43" s="127"/>
      <c r="B43" s="127"/>
      <c r="C43" s="158" t="s">
        <v>497</v>
      </c>
      <c r="D43" s="158"/>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63" t="s">
        <v>429</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F44" s="170"/>
    </row>
    <row r="45" spans="1:32">
      <c r="A45" s="127"/>
      <c r="B45" s="244" t="s">
        <v>22</v>
      </c>
      <c r="C45" s="127" t="s">
        <v>406</v>
      </c>
      <c r="D45" s="127"/>
      <c r="E45" s="127"/>
      <c r="F45" s="127"/>
      <c r="G45" s="127"/>
      <c r="H45" s="127"/>
      <c r="I45" s="127"/>
      <c r="J45" s="127"/>
      <c r="K45" s="135"/>
      <c r="L45" s="135"/>
      <c r="M45" s="127"/>
      <c r="N45" s="127"/>
      <c r="O45" s="127"/>
      <c r="P45" s="127"/>
      <c r="Q45" s="127"/>
      <c r="R45" s="127"/>
      <c r="S45" s="127"/>
      <c r="T45" s="127"/>
      <c r="U45" s="127"/>
      <c r="V45" s="127"/>
      <c r="W45" s="127"/>
      <c r="X45" s="127"/>
      <c r="Y45" s="127"/>
      <c r="Z45" s="127"/>
      <c r="AA45" s="127"/>
      <c r="AB45" s="127"/>
      <c r="AC45" s="127"/>
      <c r="AD45" s="127"/>
    </row>
    <row r="46" spans="1:32">
      <c r="A46" s="127"/>
      <c r="B46" s="244" t="s">
        <v>22</v>
      </c>
      <c r="C46" s="127" t="s">
        <v>430</v>
      </c>
      <c r="D46" s="127"/>
      <c r="E46" s="127"/>
      <c r="F46" s="127"/>
      <c r="G46" s="127"/>
      <c r="H46" s="127"/>
      <c r="I46" s="127"/>
      <c r="J46" s="127"/>
      <c r="K46" s="244" t="s">
        <v>22</v>
      </c>
      <c r="L46" s="127" t="s">
        <v>431</v>
      </c>
      <c r="M46" s="127"/>
      <c r="N46" s="127"/>
      <c r="O46" s="127"/>
      <c r="P46" s="127"/>
      <c r="Q46" s="127"/>
      <c r="R46" s="127"/>
      <c r="S46" s="127"/>
      <c r="T46" s="127"/>
      <c r="U46" s="127"/>
      <c r="V46" s="127"/>
      <c r="W46" s="127"/>
      <c r="X46" s="127"/>
      <c r="Y46" s="127"/>
      <c r="Z46" s="127"/>
      <c r="AA46" s="127"/>
      <c r="AB46" s="127"/>
      <c r="AC46" s="127"/>
      <c r="AD46" s="127"/>
    </row>
    <row r="47" spans="1:32">
      <c r="A47" s="147"/>
      <c r="B47" s="245" t="s">
        <v>22</v>
      </c>
      <c r="C47" s="147" t="s">
        <v>432</v>
      </c>
      <c r="D47" s="147"/>
      <c r="E47" s="147"/>
      <c r="F47" s="147"/>
      <c r="G47" s="147"/>
      <c r="H47" s="147"/>
      <c r="I47" s="147"/>
      <c r="J47" s="147"/>
      <c r="K47" s="147"/>
      <c r="L47" s="245" t="s">
        <v>22</v>
      </c>
      <c r="M47" s="147" t="s">
        <v>433</v>
      </c>
      <c r="N47" s="147"/>
      <c r="O47" s="147"/>
      <c r="P47" s="147"/>
      <c r="Q47" s="147"/>
      <c r="R47" s="147"/>
      <c r="S47" s="147"/>
      <c r="T47" s="147"/>
      <c r="U47" s="147"/>
      <c r="V47" s="147"/>
      <c r="W47" s="147"/>
      <c r="X47" s="147"/>
      <c r="Y47" s="147"/>
      <c r="Z47" s="147"/>
      <c r="AA47" s="147"/>
      <c r="AB47" s="147"/>
      <c r="AC47" s="147"/>
      <c r="AD47" s="147"/>
    </row>
    <row r="48" spans="1:32">
      <c r="A48" s="164" t="s">
        <v>434</v>
      </c>
      <c r="B48" s="164"/>
      <c r="C48" s="164"/>
      <c r="D48" s="164"/>
      <c r="E48" s="164"/>
      <c r="F48" s="164"/>
      <c r="G48" s="164"/>
      <c r="H48" s="165"/>
      <c r="I48" s="165"/>
      <c r="J48" s="165"/>
      <c r="K48" s="165"/>
      <c r="L48" s="166"/>
      <c r="M48" s="165"/>
      <c r="N48" s="167"/>
      <c r="O48" s="165"/>
      <c r="P48" s="165"/>
      <c r="Q48" s="165"/>
      <c r="R48" s="165"/>
      <c r="S48" s="165"/>
      <c r="T48" s="165"/>
      <c r="U48" s="166"/>
      <c r="V48" s="165"/>
      <c r="W48" s="165"/>
      <c r="X48" s="165"/>
      <c r="Y48" s="165"/>
      <c r="Z48" s="165"/>
      <c r="AA48" s="165"/>
      <c r="AB48" s="165"/>
      <c r="AC48" s="164"/>
      <c r="AD48" s="164"/>
    </row>
    <row r="49" spans="1:30">
      <c r="A49" s="131"/>
      <c r="B49" s="660" t="s">
        <v>411</v>
      </c>
      <c r="C49" s="660"/>
      <c r="D49" s="660"/>
      <c r="E49" s="660"/>
      <c r="F49" s="660"/>
      <c r="G49" s="660"/>
      <c r="H49" s="660"/>
      <c r="I49" s="660"/>
      <c r="J49" s="660"/>
      <c r="K49" s="660"/>
      <c r="L49" s="660"/>
      <c r="M49" s="660"/>
      <c r="N49" s="660"/>
      <c r="O49" s="660"/>
      <c r="P49" s="660"/>
      <c r="Q49" s="660"/>
      <c r="R49" s="660"/>
      <c r="S49" s="660"/>
      <c r="T49" s="660"/>
      <c r="U49" s="660"/>
      <c r="V49" s="135"/>
      <c r="W49" s="135"/>
      <c r="X49" s="135"/>
      <c r="Y49" s="135"/>
      <c r="Z49" s="135"/>
      <c r="AA49" s="135"/>
      <c r="AB49" s="135"/>
      <c r="AC49" s="135"/>
      <c r="AD49" s="135"/>
    </row>
    <row r="50" spans="1:30">
      <c r="A50" s="127"/>
      <c r="B50" s="244" t="s">
        <v>42</v>
      </c>
      <c r="C50" s="128" t="s">
        <v>138</v>
      </c>
      <c r="D50" s="128"/>
      <c r="E50" s="128"/>
      <c r="F50" s="128"/>
      <c r="G50" s="127"/>
      <c r="H50" s="127"/>
      <c r="I50" s="127"/>
      <c r="J50" s="127"/>
      <c r="K50" s="244" t="s">
        <v>42</v>
      </c>
      <c r="L50" s="128" t="s">
        <v>158</v>
      </c>
      <c r="M50" s="128"/>
      <c r="N50" s="128"/>
      <c r="O50" s="128"/>
      <c r="P50" s="127"/>
      <c r="Q50" s="127"/>
      <c r="R50" s="127"/>
      <c r="S50" s="127"/>
      <c r="T50" s="127"/>
      <c r="U50" s="127"/>
      <c r="V50" s="127"/>
      <c r="W50" s="127"/>
      <c r="X50" s="127"/>
      <c r="Y50" s="127"/>
      <c r="Z50" s="127"/>
      <c r="AA50" s="127"/>
      <c r="AB50" s="127"/>
      <c r="AC50" s="127"/>
      <c r="AD50" s="127"/>
    </row>
    <row r="51" spans="1:30">
      <c r="A51" s="168" t="s">
        <v>416</v>
      </c>
      <c r="B51" s="169"/>
      <c r="C51" s="169"/>
      <c r="D51" s="169"/>
      <c r="E51" s="169"/>
      <c r="F51" s="688"/>
      <c r="G51" s="688"/>
      <c r="H51" s="688"/>
      <c r="I51" s="688"/>
      <c r="J51" s="688"/>
      <c r="K51" s="688"/>
      <c r="L51" s="688"/>
      <c r="M51" s="688"/>
      <c r="N51" s="688"/>
      <c r="O51" s="688"/>
      <c r="P51" s="688"/>
      <c r="Q51" s="688"/>
      <c r="R51" s="688"/>
      <c r="S51" s="688"/>
      <c r="T51" s="688"/>
      <c r="U51" s="688"/>
      <c r="V51" s="688"/>
      <c r="W51" s="688"/>
      <c r="X51" s="688"/>
      <c r="Y51" s="688"/>
      <c r="Z51" s="688"/>
      <c r="AA51" s="688"/>
      <c r="AB51" s="688"/>
      <c r="AC51" s="688"/>
      <c r="AD51" s="688"/>
    </row>
    <row r="52" spans="1:30">
      <c r="A52" s="127"/>
      <c r="B52" s="127"/>
      <c r="C52" s="127"/>
      <c r="D52" s="127"/>
      <c r="E52" s="127"/>
      <c r="F52" s="689"/>
      <c r="G52" s="689"/>
      <c r="H52" s="689"/>
      <c r="I52" s="689"/>
      <c r="J52" s="689"/>
      <c r="K52" s="689"/>
      <c r="L52" s="689"/>
      <c r="M52" s="689"/>
      <c r="N52" s="689"/>
      <c r="O52" s="689"/>
      <c r="P52" s="689"/>
      <c r="Q52" s="689"/>
      <c r="R52" s="689"/>
      <c r="S52" s="689"/>
      <c r="T52" s="689"/>
      <c r="U52" s="689"/>
      <c r="V52" s="689"/>
      <c r="W52" s="689"/>
      <c r="X52" s="689"/>
      <c r="Y52" s="689"/>
      <c r="Z52" s="689"/>
      <c r="AA52" s="689"/>
      <c r="AB52" s="689"/>
      <c r="AC52" s="689"/>
      <c r="AD52" s="689"/>
    </row>
    <row r="53" spans="1:30">
      <c r="A53" s="147"/>
      <c r="B53" s="147"/>
      <c r="C53" s="147"/>
      <c r="D53" s="147"/>
      <c r="E53" s="147"/>
      <c r="F53" s="690"/>
      <c r="G53" s="690"/>
      <c r="H53" s="690"/>
      <c r="I53" s="690"/>
      <c r="J53" s="690"/>
      <c r="K53" s="690"/>
      <c r="L53" s="690"/>
      <c r="M53" s="690"/>
      <c r="N53" s="690"/>
      <c r="O53" s="690"/>
      <c r="P53" s="690"/>
      <c r="Q53" s="690"/>
      <c r="R53" s="690"/>
      <c r="S53" s="690"/>
      <c r="T53" s="690"/>
      <c r="U53" s="690"/>
      <c r="V53" s="690"/>
      <c r="W53" s="690"/>
      <c r="X53" s="690"/>
      <c r="Y53" s="690"/>
      <c r="Z53" s="690"/>
      <c r="AA53" s="690"/>
      <c r="AB53" s="690"/>
      <c r="AC53" s="690"/>
      <c r="AD53" s="690"/>
    </row>
    <row r="54" spans="1:30">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c r="AA54" s="163"/>
      <c r="AB54" s="163"/>
      <c r="AC54" s="163"/>
      <c r="AD54" s="163"/>
    </row>
  </sheetData>
  <mergeCells count="20">
    <mergeCell ref="A28:AD28"/>
    <mergeCell ref="F51:AD51"/>
    <mergeCell ref="F52:AD52"/>
    <mergeCell ref="F53:AD53"/>
    <mergeCell ref="L35:AC35"/>
    <mergeCell ref="B49:U49"/>
    <mergeCell ref="L33:Y33"/>
    <mergeCell ref="A1:AD1"/>
    <mergeCell ref="A3:AD3"/>
    <mergeCell ref="A5:AD5"/>
    <mergeCell ref="A8:AD8"/>
    <mergeCell ref="B6:AD6"/>
    <mergeCell ref="M16:T16"/>
    <mergeCell ref="C19:P19"/>
    <mergeCell ref="M22:T22"/>
    <mergeCell ref="B9:AD9"/>
    <mergeCell ref="B10:AD10"/>
    <mergeCell ref="A11:AD11"/>
    <mergeCell ref="C13:P13"/>
    <mergeCell ref="C14:P14"/>
  </mergeCells>
  <phoneticPr fontId="1"/>
  <dataValidations count="1">
    <dataValidation type="list" allowBlank="1" showInputMessage="1" showErrorMessage="1" sqref="K50 B50 L47 H30:H33 L30 B19:B22 K34 P34 B38:B39 B45:B47 K46 B13:B16 B24 H24 O31" xr:uid="{4F799E22-9D11-420B-92B6-8CA735168B68}">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6" max="29"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05599-AB51-4644-8281-BE075868ADC6}">
  <sheetPr codeName="Sheet12"/>
  <dimension ref="A1:AF66"/>
  <sheetViews>
    <sheetView view="pageBreakPreview" zoomScaleNormal="100" zoomScaleSheetLayoutView="100" workbookViewId="0">
      <selection activeCell="B6" sqref="B6:AD6"/>
    </sheetView>
  </sheetViews>
  <sheetFormatPr defaultColWidth="2.625" defaultRowHeight="18.75"/>
  <sheetData>
    <row r="1" spans="1:31">
      <c r="A1" s="652" t="s">
        <v>219</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1">
      <c r="A3" s="693" t="s">
        <v>436</v>
      </c>
      <c r="B3" s="693"/>
      <c r="C3" s="693"/>
      <c r="D3" s="693"/>
      <c r="E3" s="693"/>
      <c r="F3" s="693"/>
      <c r="G3" s="693"/>
      <c r="H3" s="693"/>
      <c r="I3" s="693"/>
      <c r="J3" s="693"/>
      <c r="K3" s="693"/>
      <c r="L3" s="693"/>
      <c r="M3" s="693"/>
      <c r="N3" s="693"/>
      <c r="O3" s="693"/>
      <c r="P3" s="693"/>
      <c r="Q3" s="693"/>
      <c r="R3" s="693"/>
      <c r="S3" s="693"/>
      <c r="T3" s="693"/>
      <c r="U3" s="693"/>
      <c r="V3" s="693"/>
      <c r="W3" s="693"/>
      <c r="X3" s="693"/>
      <c r="Y3" s="693"/>
      <c r="Z3" s="693"/>
      <c r="AA3" s="693"/>
      <c r="AB3" s="693"/>
      <c r="AC3" s="693"/>
      <c r="AD3" s="693"/>
    </row>
    <row r="4" spans="1:31">
      <c r="A4" s="693"/>
      <c r="B4" s="693"/>
      <c r="C4" s="693"/>
      <c r="D4" s="693"/>
      <c r="E4" s="693"/>
      <c r="F4" s="693"/>
      <c r="G4" s="693"/>
      <c r="H4" s="693"/>
      <c r="I4" s="693"/>
      <c r="J4" s="693"/>
      <c r="K4" s="693"/>
      <c r="L4" s="693"/>
      <c r="M4" s="693"/>
      <c r="N4" s="693"/>
      <c r="O4" s="693"/>
      <c r="P4" s="693"/>
      <c r="Q4" s="693"/>
      <c r="R4" s="693"/>
      <c r="S4" s="693"/>
      <c r="T4" s="693"/>
      <c r="U4" s="693"/>
      <c r="V4" s="693"/>
      <c r="W4" s="693"/>
      <c r="X4" s="693"/>
      <c r="Y4" s="693"/>
      <c r="Z4" s="693"/>
      <c r="AA4" s="693"/>
      <c r="AB4" s="693"/>
      <c r="AC4" s="693"/>
      <c r="AD4" s="693"/>
    </row>
    <row r="5" spans="1:31">
      <c r="A5" s="655" t="s">
        <v>425</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row>
    <row r="6" spans="1:31">
      <c r="A6" s="141"/>
      <c r="B6" s="687"/>
      <c r="C6" s="687"/>
      <c r="D6" s="687"/>
      <c r="E6" s="687"/>
      <c r="F6" s="687"/>
      <c r="G6" s="687"/>
      <c r="H6" s="687"/>
      <c r="I6" s="687"/>
      <c r="J6" s="687"/>
      <c r="K6" s="687"/>
      <c r="L6" s="687"/>
      <c r="M6" s="687"/>
      <c r="N6" s="687"/>
      <c r="O6" s="687"/>
      <c r="P6" s="687"/>
      <c r="Q6" s="687"/>
      <c r="R6" s="687"/>
      <c r="S6" s="687"/>
      <c r="T6" s="687"/>
      <c r="U6" s="687"/>
      <c r="V6" s="687"/>
      <c r="W6" s="687"/>
      <c r="X6" s="687"/>
      <c r="Y6" s="687"/>
      <c r="Z6" s="687"/>
      <c r="AA6" s="687"/>
      <c r="AB6" s="687"/>
      <c r="AC6" s="687"/>
      <c r="AD6" s="687"/>
    </row>
    <row r="7" spans="1:31">
      <c r="A7" s="650" t="s">
        <v>499</v>
      </c>
      <c r="B7" s="650"/>
      <c r="C7" s="650"/>
      <c r="D7" s="650"/>
      <c r="E7" s="650"/>
      <c r="F7" s="650"/>
      <c r="G7" s="650"/>
      <c r="H7" s="650"/>
      <c r="I7" s="650"/>
      <c r="J7" s="650"/>
      <c r="K7" s="650"/>
      <c r="L7" s="650"/>
      <c r="M7" s="650"/>
      <c r="N7" s="650"/>
      <c r="O7" s="650"/>
      <c r="P7" s="650"/>
      <c r="Q7" s="650"/>
      <c r="R7" s="650"/>
      <c r="S7" s="650"/>
      <c r="T7" s="650"/>
      <c r="U7" s="650"/>
      <c r="V7" s="650"/>
      <c r="W7" s="650"/>
      <c r="X7" s="650"/>
      <c r="Y7" s="650"/>
      <c r="Z7" s="650"/>
      <c r="AA7" s="650"/>
      <c r="AB7" s="650"/>
      <c r="AC7" s="650"/>
      <c r="AD7" s="650"/>
    </row>
    <row r="8" spans="1:31">
      <c r="A8" s="126"/>
      <c r="B8" s="650" t="s">
        <v>873</v>
      </c>
      <c r="C8" s="650"/>
      <c r="D8" s="650"/>
      <c r="E8" s="650"/>
      <c r="F8" s="650"/>
      <c r="G8" s="650"/>
      <c r="H8" s="650"/>
      <c r="I8" s="650"/>
      <c r="J8" s="650"/>
      <c r="K8" s="650"/>
      <c r="L8" s="650"/>
      <c r="M8" s="650"/>
      <c r="N8" s="650"/>
      <c r="O8" s="650"/>
      <c r="P8" s="650"/>
      <c r="Q8" s="650"/>
      <c r="R8" s="650"/>
      <c r="S8" s="650"/>
      <c r="T8" s="650"/>
      <c r="U8" s="650"/>
      <c r="V8" s="650"/>
      <c r="W8" s="650"/>
      <c r="X8" s="650"/>
      <c r="Y8" s="650"/>
      <c r="Z8" s="650"/>
      <c r="AA8" s="650"/>
      <c r="AB8" s="650"/>
      <c r="AC8" s="650"/>
      <c r="AD8" s="650"/>
    </row>
    <row r="9" spans="1:31">
      <c r="A9" s="153"/>
      <c r="B9" s="679"/>
      <c r="C9" s="679"/>
      <c r="D9" s="679"/>
      <c r="E9" s="679"/>
      <c r="F9" s="679"/>
      <c r="G9" s="679"/>
      <c r="H9" s="679"/>
      <c r="I9" s="679"/>
      <c r="J9" s="679"/>
      <c r="K9" s="679"/>
      <c r="L9" s="679"/>
      <c r="M9" s="679"/>
      <c r="N9" s="679"/>
      <c r="O9" s="679"/>
      <c r="P9" s="679"/>
      <c r="Q9" s="679"/>
      <c r="R9" s="679"/>
      <c r="S9" s="679"/>
      <c r="T9" s="679"/>
      <c r="U9" s="679"/>
      <c r="V9" s="679"/>
      <c r="W9" s="679"/>
      <c r="X9" s="679"/>
      <c r="Y9" s="679"/>
      <c r="Z9" s="679"/>
      <c r="AA9" s="679"/>
      <c r="AB9" s="679"/>
      <c r="AC9" s="679"/>
      <c r="AD9" s="679"/>
    </row>
    <row r="10" spans="1:31">
      <c r="A10" s="165" t="s">
        <v>509</v>
      </c>
      <c r="B10" s="180"/>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row>
    <row r="11" spans="1:31">
      <c r="A11" s="650" t="s">
        <v>500</v>
      </c>
      <c r="B11" s="650"/>
      <c r="C11" s="650"/>
      <c r="D11" s="650"/>
      <c r="E11" s="650"/>
      <c r="F11" s="650"/>
      <c r="G11" s="650"/>
      <c r="H11" s="650"/>
      <c r="I11" s="650"/>
      <c r="J11" s="650"/>
      <c r="K11" s="650"/>
      <c r="L11" s="650"/>
      <c r="M11" s="650"/>
      <c r="N11" s="650"/>
      <c r="O11" s="650"/>
      <c r="P11" s="650"/>
      <c r="Q11" s="650"/>
      <c r="R11" s="650"/>
      <c r="S11" s="650"/>
      <c r="T11" s="650"/>
      <c r="U11" s="650"/>
      <c r="V11" s="650"/>
      <c r="W11" s="650"/>
      <c r="X11" s="650"/>
      <c r="Y11" s="650"/>
      <c r="Z11" s="650"/>
      <c r="AA11" s="650"/>
      <c r="AB11" s="650"/>
      <c r="AC11" s="650"/>
      <c r="AD11" s="650"/>
      <c r="AE11" s="6"/>
    </row>
    <row r="12" spans="1:31">
      <c r="A12" s="181" t="s">
        <v>501</v>
      </c>
      <c r="B12" s="135"/>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7"/>
    </row>
    <row r="13" spans="1:31">
      <c r="A13" s="126"/>
      <c r="B13" s="244" t="s">
        <v>22</v>
      </c>
      <c r="C13" s="181" t="s">
        <v>502</v>
      </c>
      <c r="D13" s="181"/>
      <c r="E13" s="181"/>
      <c r="F13" s="181"/>
      <c r="G13" s="244" t="s">
        <v>22</v>
      </c>
      <c r="H13" s="181" t="s">
        <v>503</v>
      </c>
      <c r="I13" s="181"/>
      <c r="J13" s="181"/>
      <c r="K13" s="181"/>
      <c r="L13" s="244" t="s">
        <v>22</v>
      </c>
      <c r="M13" s="181" t="s">
        <v>504</v>
      </c>
      <c r="N13" s="181"/>
      <c r="O13" s="181"/>
      <c r="P13" s="181"/>
      <c r="Q13" s="244" t="s">
        <v>22</v>
      </c>
      <c r="R13" s="181" t="s">
        <v>505</v>
      </c>
      <c r="S13" s="181"/>
      <c r="T13" s="181"/>
      <c r="U13" s="181"/>
      <c r="V13" s="181"/>
      <c r="W13" s="181"/>
      <c r="X13" s="181"/>
      <c r="Y13" s="181"/>
      <c r="Z13" s="181"/>
      <c r="AA13" s="181"/>
      <c r="AB13" s="181"/>
      <c r="AC13" s="181"/>
      <c r="AD13" s="181"/>
      <c r="AE13" s="7"/>
    </row>
    <row r="14" spans="1:31">
      <c r="A14" s="153"/>
      <c r="B14" s="245" t="s">
        <v>22</v>
      </c>
      <c r="C14" s="183" t="s">
        <v>506</v>
      </c>
      <c r="D14" s="183"/>
      <c r="E14" s="183"/>
      <c r="F14" s="183"/>
      <c r="G14" s="245" t="s">
        <v>22</v>
      </c>
      <c r="H14" s="183" t="s">
        <v>507</v>
      </c>
      <c r="I14" s="183"/>
      <c r="J14" s="183"/>
      <c r="K14" s="183"/>
      <c r="L14" s="245" t="s">
        <v>22</v>
      </c>
      <c r="M14" s="183" t="s">
        <v>508</v>
      </c>
      <c r="N14" s="183"/>
      <c r="O14" s="183"/>
      <c r="P14" s="183"/>
      <c r="Q14" s="245" t="s">
        <v>22</v>
      </c>
      <c r="R14" s="183" t="s">
        <v>82</v>
      </c>
      <c r="S14" s="183"/>
      <c r="T14" s="183"/>
      <c r="U14" s="183"/>
      <c r="V14" s="183"/>
      <c r="W14" s="183"/>
      <c r="X14" s="183"/>
      <c r="Y14" s="183"/>
      <c r="Z14" s="183"/>
      <c r="AA14" s="183"/>
      <c r="AB14" s="183"/>
      <c r="AC14" s="183"/>
      <c r="AD14" s="183"/>
      <c r="AE14" s="7"/>
    </row>
    <row r="15" spans="1:31">
      <c r="A15" s="650" t="s">
        <v>420</v>
      </c>
      <c r="B15" s="650"/>
      <c r="C15" s="650"/>
      <c r="D15" s="650"/>
      <c r="E15" s="650"/>
      <c r="F15" s="650"/>
      <c r="G15" s="650"/>
      <c r="H15" s="650"/>
      <c r="I15" s="650"/>
      <c r="J15" s="650"/>
      <c r="K15" s="650"/>
      <c r="L15" s="650"/>
      <c r="M15" s="650"/>
      <c r="N15" s="650"/>
      <c r="O15" s="650"/>
      <c r="P15" s="650"/>
      <c r="Q15" s="650"/>
      <c r="R15" s="650"/>
      <c r="S15" s="650"/>
      <c r="T15" s="650"/>
      <c r="U15" s="650"/>
      <c r="V15" s="650"/>
      <c r="W15" s="650"/>
      <c r="X15" s="650"/>
      <c r="Y15" s="650"/>
      <c r="Z15" s="650"/>
      <c r="AA15" s="650"/>
      <c r="AB15" s="650"/>
      <c r="AC15" s="650"/>
      <c r="AD15" s="650"/>
    </row>
    <row r="16" spans="1:31">
      <c r="A16" s="126"/>
      <c r="B16" s="244" t="s">
        <v>22</v>
      </c>
      <c r="C16" s="128" t="s">
        <v>437</v>
      </c>
      <c r="D16" s="128"/>
      <c r="E16" s="128"/>
      <c r="F16" s="128"/>
      <c r="G16" s="128"/>
      <c r="H16" s="128"/>
      <c r="I16" s="128"/>
      <c r="J16" s="128"/>
      <c r="K16" s="128"/>
      <c r="L16" s="128"/>
      <c r="M16" s="128"/>
      <c r="N16" s="128"/>
      <c r="O16" s="128"/>
      <c r="P16" s="128"/>
      <c r="Q16" s="157"/>
      <c r="R16" s="157"/>
      <c r="S16" s="157"/>
      <c r="T16" s="157"/>
      <c r="U16" s="156"/>
      <c r="V16" s="156"/>
      <c r="W16" s="156"/>
      <c r="X16" s="156"/>
      <c r="Y16" s="156"/>
      <c r="Z16" s="156"/>
      <c r="AA16" s="156"/>
      <c r="AB16" s="129"/>
      <c r="AC16" s="129"/>
      <c r="AD16" s="126"/>
    </row>
    <row r="17" spans="1:30">
      <c r="A17" s="126"/>
      <c r="B17" s="244" t="s">
        <v>22</v>
      </c>
      <c r="C17" s="655" t="s">
        <v>105</v>
      </c>
      <c r="D17" s="655"/>
      <c r="E17" s="655"/>
      <c r="F17" s="655"/>
      <c r="G17" s="655"/>
      <c r="H17" s="655"/>
      <c r="I17" s="655"/>
      <c r="J17" s="655"/>
      <c r="K17" s="655"/>
      <c r="L17" s="655"/>
      <c r="M17" s="655"/>
      <c r="N17" s="655"/>
      <c r="O17" s="655"/>
      <c r="P17" s="655"/>
      <c r="Q17" s="150"/>
      <c r="R17" s="150"/>
      <c r="S17" s="150"/>
      <c r="T17" s="136"/>
      <c r="U17" s="156"/>
      <c r="V17" s="156"/>
      <c r="W17" s="156"/>
      <c r="X17" s="156"/>
      <c r="Y17" s="156"/>
      <c r="Z17" s="156"/>
      <c r="AA17" s="156"/>
      <c r="AB17" s="129"/>
      <c r="AC17" s="129"/>
      <c r="AD17" s="126"/>
    </row>
    <row r="18" spans="1:30">
      <c r="A18" s="126"/>
      <c r="B18" s="244" t="s">
        <v>42</v>
      </c>
      <c r="C18" s="134" t="s">
        <v>106</v>
      </c>
      <c r="D18" s="132"/>
      <c r="E18" s="132"/>
      <c r="F18" s="132"/>
      <c r="G18" s="132"/>
      <c r="H18" s="132"/>
      <c r="I18" s="132"/>
      <c r="J18" s="132"/>
      <c r="K18" s="132"/>
      <c r="L18" s="128" t="s">
        <v>30</v>
      </c>
      <c r="M18" s="686"/>
      <c r="N18" s="686"/>
      <c r="O18" s="686"/>
      <c r="P18" s="686"/>
      <c r="Q18" s="686"/>
      <c r="R18" s="686"/>
      <c r="S18" s="686"/>
      <c r="T18" s="686"/>
      <c r="U18" s="156" t="s">
        <v>733</v>
      </c>
      <c r="V18" s="156"/>
      <c r="W18" s="156"/>
      <c r="X18" s="156"/>
      <c r="Y18" s="156"/>
      <c r="Z18" s="156"/>
      <c r="AA18" s="156"/>
      <c r="AB18" s="129"/>
      <c r="AC18" s="129"/>
      <c r="AD18" s="126"/>
    </row>
    <row r="19" spans="1:30">
      <c r="A19" s="680" t="s">
        <v>421</v>
      </c>
      <c r="B19" s="680"/>
      <c r="C19" s="680"/>
      <c r="D19" s="680"/>
      <c r="E19" s="680"/>
      <c r="F19" s="680"/>
      <c r="G19" s="680"/>
      <c r="H19" s="680"/>
      <c r="I19" s="680"/>
      <c r="J19" s="680"/>
      <c r="K19" s="680"/>
      <c r="L19" s="680"/>
      <c r="M19" s="680"/>
      <c r="N19" s="680"/>
      <c r="O19" s="680"/>
      <c r="P19" s="680"/>
      <c r="Q19" s="680"/>
      <c r="R19" s="680"/>
      <c r="S19" s="680"/>
      <c r="T19" s="680"/>
      <c r="U19" s="680"/>
      <c r="V19" s="680"/>
      <c r="W19" s="680"/>
      <c r="X19" s="680"/>
      <c r="Y19" s="680"/>
      <c r="Z19" s="680"/>
      <c r="AA19" s="680"/>
      <c r="AB19" s="680"/>
      <c r="AC19" s="680"/>
      <c r="AD19" s="680"/>
    </row>
    <row r="20" spans="1:30">
      <c r="A20" s="127" t="s">
        <v>513</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row>
    <row r="21" spans="1:30">
      <c r="A21" s="127"/>
      <c r="B21" s="127" t="s">
        <v>389</v>
      </c>
      <c r="C21" s="127"/>
      <c r="D21" s="127"/>
      <c r="E21" s="127"/>
      <c r="F21" s="127"/>
      <c r="G21" s="127"/>
      <c r="H21" s="244" t="s">
        <v>22</v>
      </c>
      <c r="I21" s="127" t="s">
        <v>391</v>
      </c>
      <c r="J21" s="127"/>
      <c r="K21" s="127"/>
      <c r="L21" s="244" t="s">
        <v>22</v>
      </c>
      <c r="M21" s="127" t="s">
        <v>392</v>
      </c>
      <c r="N21" s="127"/>
      <c r="O21" s="127"/>
      <c r="P21" s="127"/>
      <c r="Q21" s="127"/>
      <c r="R21" s="127"/>
      <c r="S21" s="127"/>
      <c r="T21" s="127"/>
      <c r="U21" s="127"/>
      <c r="V21" s="127"/>
      <c r="W21" s="127"/>
      <c r="X21" s="127"/>
      <c r="Y21" s="127"/>
      <c r="Z21" s="127"/>
      <c r="AA21" s="127"/>
      <c r="AB21" s="127"/>
      <c r="AC21" s="127"/>
      <c r="AD21" s="127"/>
    </row>
    <row r="22" spans="1:30">
      <c r="A22" s="127"/>
      <c r="B22" s="127" t="s">
        <v>390</v>
      </c>
      <c r="C22" s="127"/>
      <c r="D22" s="127"/>
      <c r="E22" s="127"/>
      <c r="F22" s="127"/>
      <c r="G22" s="127"/>
      <c r="H22" s="244" t="s">
        <v>22</v>
      </c>
      <c r="I22" s="127" t="s">
        <v>393</v>
      </c>
      <c r="J22" s="127"/>
      <c r="K22" s="127"/>
      <c r="L22" s="127"/>
      <c r="M22" s="127"/>
      <c r="N22" s="127"/>
      <c r="O22" s="244" t="s">
        <v>22</v>
      </c>
      <c r="P22" s="127" t="s">
        <v>393</v>
      </c>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71" t="s">
        <v>42</v>
      </c>
      <c r="I23" s="272" t="s">
        <v>892</v>
      </c>
      <c r="J23" s="127"/>
      <c r="K23" s="127"/>
      <c r="L23" s="127"/>
      <c r="M23" s="127"/>
      <c r="N23" s="127"/>
      <c r="O23" s="127"/>
      <c r="P23" s="127"/>
      <c r="Q23" s="127"/>
      <c r="R23" s="127"/>
      <c r="S23" s="127"/>
      <c r="T23" s="127"/>
      <c r="U23" s="127"/>
      <c r="V23" s="127"/>
      <c r="W23" s="272"/>
      <c r="X23" s="127"/>
      <c r="Y23" s="127"/>
      <c r="Z23" s="127"/>
      <c r="AA23" s="127"/>
      <c r="AB23" s="127"/>
      <c r="AC23" s="127"/>
      <c r="AD23" s="127"/>
    </row>
    <row r="24" spans="1:30">
      <c r="A24" s="127"/>
      <c r="B24" s="127"/>
      <c r="C24" s="127"/>
      <c r="D24" s="127"/>
      <c r="E24" s="127"/>
      <c r="F24" s="127"/>
      <c r="G24" s="127"/>
      <c r="H24" s="244" t="s">
        <v>22</v>
      </c>
      <c r="I24" s="127" t="s">
        <v>394</v>
      </c>
      <c r="J24" s="127"/>
      <c r="K24" s="127"/>
      <c r="L24" s="682"/>
      <c r="M24" s="682"/>
      <c r="N24" s="682"/>
      <c r="O24" s="682"/>
      <c r="P24" s="682"/>
      <c r="Q24" s="682"/>
      <c r="R24" s="682"/>
      <c r="S24" s="682"/>
      <c r="T24" s="682"/>
      <c r="U24" s="682"/>
      <c r="V24" s="682"/>
      <c r="W24" s="682"/>
      <c r="X24" s="682"/>
      <c r="Y24" s="682"/>
      <c r="Z24" s="127" t="s">
        <v>395</v>
      </c>
      <c r="AA24" s="127" t="s">
        <v>488</v>
      </c>
      <c r="AB24" s="127"/>
      <c r="AC24" s="127"/>
      <c r="AD24" s="127"/>
    </row>
    <row r="25" spans="1:30">
      <c r="A25" s="127"/>
      <c r="B25" s="127" t="s">
        <v>396</v>
      </c>
      <c r="C25" s="127"/>
      <c r="D25" s="127"/>
      <c r="E25" s="127"/>
      <c r="F25" s="127"/>
      <c r="G25" s="127"/>
      <c r="H25" s="127"/>
      <c r="I25" s="127"/>
      <c r="J25" s="127"/>
      <c r="K25" s="244" t="s">
        <v>22</v>
      </c>
      <c r="L25" s="127" t="s">
        <v>398</v>
      </c>
      <c r="M25" s="127"/>
      <c r="N25" s="127"/>
      <c r="O25" s="127"/>
      <c r="P25" s="244" t="s">
        <v>22</v>
      </c>
      <c r="Q25" s="127" t="s">
        <v>399</v>
      </c>
      <c r="R25" s="127"/>
      <c r="S25" s="127"/>
      <c r="T25" s="127"/>
      <c r="U25" s="127"/>
      <c r="V25" s="127"/>
      <c r="W25" s="127"/>
      <c r="X25" s="127"/>
      <c r="Y25" s="127"/>
      <c r="Z25" s="127"/>
      <c r="AA25" s="127"/>
      <c r="AB25" s="127"/>
      <c r="AC25" s="127"/>
      <c r="AD25" s="127"/>
    </row>
    <row r="26" spans="1:30">
      <c r="A26" s="127"/>
      <c r="B26" s="127" t="s">
        <v>397</v>
      </c>
      <c r="C26" s="127"/>
      <c r="D26" s="127"/>
      <c r="E26" s="127"/>
      <c r="F26" s="127"/>
      <c r="G26" s="127"/>
      <c r="H26" s="127"/>
      <c r="I26" s="127"/>
      <c r="J26" s="127"/>
      <c r="K26" s="127"/>
      <c r="L26" s="682"/>
      <c r="M26" s="682"/>
      <c r="N26" s="682"/>
      <c r="O26" s="682"/>
      <c r="P26" s="682"/>
      <c r="Q26" s="682"/>
      <c r="R26" s="682"/>
      <c r="S26" s="682"/>
      <c r="T26" s="682"/>
      <c r="U26" s="682"/>
      <c r="V26" s="682"/>
      <c r="W26" s="682"/>
      <c r="X26" s="682"/>
      <c r="Y26" s="682"/>
      <c r="Z26" s="682"/>
      <c r="AA26" s="682"/>
      <c r="AB26" s="682"/>
      <c r="AC26" s="682"/>
      <c r="AD26" s="127"/>
    </row>
    <row r="27" spans="1:30">
      <c r="A27" s="127"/>
      <c r="B27" s="127"/>
      <c r="C27" s="127" t="s">
        <v>510</v>
      </c>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511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127" t="s">
        <v>438</v>
      </c>
      <c r="C29" s="127"/>
      <c r="D29" s="127"/>
      <c r="E29" s="127"/>
      <c r="F29" s="127"/>
      <c r="G29" s="127"/>
      <c r="H29" s="127"/>
      <c r="I29" s="127"/>
      <c r="J29" s="127"/>
      <c r="K29" s="127"/>
      <c r="L29" s="244" t="s">
        <v>22</v>
      </c>
      <c r="M29" s="127" t="s">
        <v>439</v>
      </c>
      <c r="N29" s="127"/>
      <c r="O29" s="127"/>
      <c r="P29" s="127"/>
      <c r="Q29" s="244" t="s">
        <v>22</v>
      </c>
      <c r="R29" s="127" t="s">
        <v>440</v>
      </c>
      <c r="S29" s="127"/>
      <c r="T29" s="127"/>
      <c r="U29" s="127"/>
      <c r="V29" s="127"/>
      <c r="W29" s="127"/>
      <c r="X29" s="127"/>
      <c r="Y29" s="127"/>
      <c r="Z29" s="127"/>
      <c r="AA29" s="127"/>
      <c r="AB29" s="127"/>
      <c r="AC29" s="127"/>
      <c r="AD29" s="127"/>
    </row>
    <row r="30" spans="1:30">
      <c r="A30" s="127" t="s">
        <v>512</v>
      </c>
      <c r="B30" s="127"/>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244" t="s">
        <v>22</v>
      </c>
      <c r="C31" s="127" t="s">
        <v>441</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244" t="s">
        <v>22</v>
      </c>
      <c r="C32" s="127" t="s">
        <v>624</v>
      </c>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7" t="s">
        <v>489</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27"/>
      <c r="B34" s="127"/>
      <c r="C34" s="179" t="s">
        <v>498</v>
      </c>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2">
      <c r="A35" s="127"/>
      <c r="B35" s="127"/>
      <c r="C35" s="177" t="s">
        <v>514</v>
      </c>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row>
    <row r="36" spans="1:32">
      <c r="A36" s="127"/>
      <c r="B36" s="127"/>
      <c r="C36" s="177" t="s">
        <v>515</v>
      </c>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row>
    <row r="37" spans="1:32">
      <c r="A37" s="163" t="s">
        <v>442</v>
      </c>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F37" s="170"/>
    </row>
    <row r="38" spans="1:32">
      <c r="A38" s="147"/>
      <c r="B38" s="147" t="s">
        <v>443</v>
      </c>
      <c r="C38" s="147"/>
      <c r="D38" s="147"/>
      <c r="E38" s="147"/>
      <c r="F38" s="147"/>
      <c r="G38" s="147"/>
      <c r="H38" s="147"/>
      <c r="I38" s="147"/>
      <c r="J38" s="245" t="s">
        <v>22</v>
      </c>
      <c r="K38" s="147" t="s">
        <v>398</v>
      </c>
      <c r="L38" s="147"/>
      <c r="M38" s="147"/>
      <c r="N38" s="147"/>
      <c r="O38" s="245" t="s">
        <v>22</v>
      </c>
      <c r="P38" s="147" t="s">
        <v>399</v>
      </c>
      <c r="Q38" s="147"/>
      <c r="R38" s="147"/>
      <c r="S38" s="147"/>
      <c r="T38" s="147"/>
      <c r="U38" s="147"/>
      <c r="V38" s="147"/>
      <c r="W38" s="147"/>
      <c r="X38" s="147"/>
      <c r="Y38" s="147"/>
      <c r="Z38" s="147"/>
      <c r="AA38" s="147"/>
      <c r="AB38" s="147"/>
      <c r="AC38" s="147"/>
      <c r="AD38" s="147"/>
      <c r="AF38" s="170"/>
    </row>
    <row r="39" spans="1:32">
      <c r="A39" s="163" t="s">
        <v>444</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F39" s="170"/>
    </row>
    <row r="40" spans="1:32">
      <c r="A40" s="127"/>
      <c r="B40" s="244" t="s">
        <v>22</v>
      </c>
      <c r="C40" s="127" t="s">
        <v>406</v>
      </c>
      <c r="D40" s="127"/>
      <c r="E40" s="127"/>
      <c r="F40" s="127"/>
      <c r="G40" s="127"/>
      <c r="H40" s="127"/>
      <c r="I40" s="127"/>
      <c r="J40" s="127"/>
      <c r="K40" s="135"/>
      <c r="L40" s="135"/>
      <c r="M40" s="127"/>
      <c r="N40" s="127"/>
      <c r="O40" s="127"/>
      <c r="P40" s="127"/>
      <c r="Q40" s="127"/>
      <c r="R40" s="127"/>
      <c r="S40" s="127"/>
      <c r="T40" s="127"/>
      <c r="U40" s="127"/>
      <c r="V40" s="127"/>
      <c r="W40" s="127"/>
      <c r="X40" s="127"/>
      <c r="Y40" s="127"/>
      <c r="Z40" s="127"/>
      <c r="AA40" s="127"/>
      <c r="AB40" s="127"/>
      <c r="AC40" s="127"/>
      <c r="AD40" s="127"/>
    </row>
    <row r="41" spans="1:32">
      <c r="A41" s="127"/>
      <c r="B41" s="244" t="s">
        <v>22</v>
      </c>
      <c r="C41" s="127" t="s">
        <v>445</v>
      </c>
      <c r="D41" s="127"/>
      <c r="E41" s="127"/>
      <c r="F41" s="127"/>
      <c r="G41" s="127"/>
      <c r="H41" s="127"/>
      <c r="I41" s="127"/>
      <c r="J41" s="127"/>
      <c r="K41" s="244" t="s">
        <v>22</v>
      </c>
      <c r="L41" s="127" t="s">
        <v>446</v>
      </c>
      <c r="M41" s="127"/>
      <c r="N41" s="127"/>
      <c r="O41" s="127"/>
      <c r="P41" s="127"/>
      <c r="Q41" s="127"/>
      <c r="R41" s="127"/>
      <c r="S41" s="127"/>
      <c r="T41" s="127"/>
      <c r="U41" s="127"/>
      <c r="V41" s="127"/>
      <c r="W41" s="127"/>
      <c r="X41" s="127"/>
      <c r="Y41" s="127"/>
      <c r="Z41" s="127"/>
      <c r="AA41" s="127"/>
      <c r="AB41" s="127"/>
      <c r="AC41" s="127"/>
      <c r="AD41" s="127"/>
    </row>
    <row r="42" spans="1:32">
      <c r="A42" s="147"/>
      <c r="B42" s="245" t="s">
        <v>22</v>
      </c>
      <c r="C42" s="147" t="s">
        <v>447</v>
      </c>
      <c r="D42" s="147"/>
      <c r="E42" s="147"/>
      <c r="F42" s="147"/>
      <c r="G42" s="147"/>
      <c r="H42" s="147"/>
      <c r="I42" s="147"/>
      <c r="J42" s="147"/>
      <c r="K42" s="147"/>
      <c r="L42" s="245" t="s">
        <v>22</v>
      </c>
      <c r="M42" s="147" t="s">
        <v>448</v>
      </c>
      <c r="N42" s="147"/>
      <c r="O42" s="147"/>
      <c r="P42" s="147"/>
      <c r="Q42" s="147"/>
      <c r="R42" s="147"/>
      <c r="S42" s="147"/>
      <c r="T42" s="147"/>
      <c r="U42" s="147"/>
      <c r="V42" s="147"/>
      <c r="W42" s="147"/>
      <c r="X42" s="147"/>
      <c r="Y42" s="147"/>
      <c r="Z42" s="147"/>
      <c r="AA42" s="147"/>
      <c r="AB42" s="147"/>
      <c r="AC42" s="147"/>
      <c r="AD42" s="147"/>
    </row>
    <row r="43" spans="1:32">
      <c r="A43" s="127" t="s">
        <v>516</v>
      </c>
      <c r="B43" s="127"/>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row>
    <row r="44" spans="1:32">
      <c r="A44" s="127"/>
      <c r="B44" s="244" t="s">
        <v>42</v>
      </c>
      <c r="C44" s="127" t="s">
        <v>450</v>
      </c>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451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2">
      <c r="A46" s="127"/>
      <c r="B46" s="244" t="s">
        <v>42</v>
      </c>
      <c r="C46" s="127" t="s">
        <v>452</v>
      </c>
      <c r="D46" s="127"/>
      <c r="E46" s="127"/>
      <c r="F46" s="127"/>
      <c r="G46" s="127"/>
      <c r="H46" s="127"/>
      <c r="I46" s="127"/>
      <c r="J46" s="127"/>
      <c r="K46" s="127"/>
      <c r="L46" s="127"/>
      <c r="M46" s="127"/>
      <c r="N46" s="127"/>
      <c r="O46" s="244" t="s">
        <v>42</v>
      </c>
      <c r="P46" s="127" t="s">
        <v>454</v>
      </c>
      <c r="Q46" s="127"/>
      <c r="R46" s="127"/>
      <c r="S46" s="127"/>
      <c r="T46" s="127"/>
      <c r="U46" s="127"/>
      <c r="V46" s="127"/>
      <c r="W46" s="127"/>
      <c r="X46" s="127"/>
      <c r="Y46" s="127"/>
      <c r="Z46" s="127"/>
      <c r="AA46" s="127"/>
      <c r="AB46" s="127"/>
      <c r="AC46" s="127"/>
      <c r="AD46" s="127"/>
    </row>
    <row r="47" spans="1:32">
      <c r="A47" s="127"/>
      <c r="B47" s="244" t="s">
        <v>42</v>
      </c>
      <c r="C47" s="127" t="s">
        <v>453</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244" t="s">
        <v>42</v>
      </c>
      <c r="C48" s="127" t="s">
        <v>455</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244" t="s">
        <v>42</v>
      </c>
      <c r="C49" s="127" t="s">
        <v>456</v>
      </c>
      <c r="D49" s="127"/>
      <c r="E49" s="127"/>
      <c r="F49" s="127"/>
      <c r="G49" s="127"/>
      <c r="H49" s="127"/>
      <c r="I49" s="127"/>
      <c r="J49" s="127"/>
      <c r="K49" s="127"/>
      <c r="L49" s="127"/>
      <c r="M49" s="127"/>
      <c r="N49" s="127"/>
      <c r="O49" s="244" t="s">
        <v>42</v>
      </c>
      <c r="P49" s="127" t="s">
        <v>464</v>
      </c>
      <c r="Q49" s="127"/>
      <c r="R49" s="127"/>
      <c r="S49" s="127"/>
      <c r="T49" s="127"/>
      <c r="U49" s="127"/>
      <c r="V49" s="127"/>
      <c r="W49" s="127"/>
      <c r="X49" s="127"/>
      <c r="Y49" s="127"/>
      <c r="Z49" s="127"/>
      <c r="AA49" s="127"/>
      <c r="AB49" s="127"/>
      <c r="AC49" s="127"/>
      <c r="AD49" s="127"/>
    </row>
    <row r="50" spans="1:30">
      <c r="A50" s="127"/>
      <c r="B50" s="244" t="s">
        <v>42</v>
      </c>
      <c r="C50" s="127" t="s">
        <v>457</v>
      </c>
      <c r="D50" s="127"/>
      <c r="E50" s="127"/>
      <c r="F50" s="127"/>
      <c r="G50" s="127"/>
      <c r="H50" s="127"/>
      <c r="I50" s="127"/>
      <c r="J50" s="127"/>
      <c r="K50" s="127"/>
      <c r="L50" s="127"/>
      <c r="M50" s="127"/>
      <c r="N50" s="127"/>
      <c r="O50" s="244" t="s">
        <v>42</v>
      </c>
      <c r="P50" s="127" t="s">
        <v>465</v>
      </c>
      <c r="Q50" s="127"/>
      <c r="R50" s="127"/>
      <c r="S50" s="127"/>
      <c r="T50" s="127"/>
      <c r="U50" s="127"/>
      <c r="V50" s="127"/>
      <c r="W50" s="127"/>
      <c r="X50" s="127"/>
      <c r="Y50" s="127"/>
      <c r="Z50" s="127"/>
      <c r="AA50" s="127"/>
      <c r="AB50" s="127"/>
      <c r="AC50" s="127"/>
      <c r="AD50" s="127"/>
    </row>
    <row r="51" spans="1:30">
      <c r="A51" s="127"/>
      <c r="B51" s="244" t="s">
        <v>42</v>
      </c>
      <c r="C51" s="127" t="s">
        <v>458</v>
      </c>
      <c r="D51" s="127"/>
      <c r="E51" s="127"/>
      <c r="F51" s="127"/>
      <c r="G51" s="127"/>
      <c r="H51" s="127"/>
      <c r="I51" s="127"/>
      <c r="J51" s="127"/>
      <c r="K51" s="127"/>
      <c r="L51" s="127"/>
      <c r="M51" s="127"/>
      <c r="N51" s="127"/>
      <c r="O51" s="244" t="s">
        <v>42</v>
      </c>
      <c r="P51" s="127" t="s">
        <v>466</v>
      </c>
      <c r="Q51" s="127"/>
      <c r="R51" s="127"/>
      <c r="S51" s="127"/>
      <c r="T51" s="127"/>
      <c r="U51" s="127"/>
      <c r="V51" s="127"/>
      <c r="W51" s="127"/>
      <c r="X51" s="127"/>
      <c r="Y51" s="127"/>
      <c r="Z51" s="127"/>
      <c r="AA51" s="127"/>
      <c r="AB51" s="127"/>
      <c r="AC51" s="127"/>
      <c r="AD51" s="127"/>
    </row>
    <row r="52" spans="1:30">
      <c r="A52" s="127"/>
      <c r="B52" s="244" t="s">
        <v>42</v>
      </c>
      <c r="C52" s="127" t="s">
        <v>459</v>
      </c>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27"/>
      <c r="B53" s="244" t="s">
        <v>42</v>
      </c>
      <c r="C53" s="127" t="s">
        <v>460</v>
      </c>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row>
    <row r="54" spans="1:30">
      <c r="A54" s="127"/>
      <c r="B54" s="127"/>
      <c r="C54" s="127"/>
      <c r="D54" s="127" t="s">
        <v>461</v>
      </c>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row>
    <row r="55" spans="1:30">
      <c r="A55" s="127"/>
      <c r="B55" s="244" t="s">
        <v>42</v>
      </c>
      <c r="C55" s="127" t="s">
        <v>462</v>
      </c>
      <c r="D55" s="127"/>
      <c r="E55" s="127"/>
      <c r="F55" s="127"/>
      <c r="G55" s="127"/>
      <c r="H55" s="127"/>
      <c r="I55" s="127"/>
      <c r="J55" s="127"/>
      <c r="K55" s="127"/>
      <c r="L55" s="127"/>
      <c r="M55" s="127"/>
      <c r="N55" s="127"/>
      <c r="O55" s="244" t="s">
        <v>42</v>
      </c>
      <c r="P55" s="127" t="s">
        <v>467</v>
      </c>
      <c r="Q55" s="127"/>
      <c r="R55" s="127"/>
      <c r="S55" s="127"/>
      <c r="T55" s="127"/>
      <c r="U55" s="127"/>
      <c r="V55" s="127"/>
      <c r="W55" s="127"/>
      <c r="X55" s="127"/>
      <c r="Y55" s="127"/>
      <c r="Z55" s="127"/>
      <c r="AA55" s="127"/>
      <c r="AB55" s="127"/>
      <c r="AC55" s="127"/>
      <c r="AD55" s="127"/>
    </row>
    <row r="56" spans="1:30">
      <c r="A56" s="127"/>
      <c r="B56" s="244" t="s">
        <v>42</v>
      </c>
      <c r="C56" s="127" t="s">
        <v>463</v>
      </c>
      <c r="D56" s="127"/>
      <c r="E56" s="127"/>
      <c r="F56" s="127"/>
      <c r="G56" s="127"/>
      <c r="H56" s="127"/>
      <c r="I56" s="127"/>
      <c r="J56" s="127"/>
      <c r="K56" s="127"/>
      <c r="L56" s="127"/>
      <c r="M56" s="127"/>
      <c r="N56" s="127"/>
      <c r="O56" s="244" t="s">
        <v>42</v>
      </c>
      <c r="P56" s="127" t="s">
        <v>903</v>
      </c>
      <c r="Q56" s="127"/>
      <c r="R56" s="127"/>
      <c r="S56" s="127"/>
      <c r="T56" s="127"/>
      <c r="U56" s="127"/>
      <c r="V56" s="127"/>
      <c r="W56" s="127"/>
      <c r="X56" s="127"/>
      <c r="Y56" s="127"/>
      <c r="Z56" s="127"/>
      <c r="AA56" s="127"/>
      <c r="AB56" s="127"/>
      <c r="AC56" s="127"/>
      <c r="AD56" s="127"/>
    </row>
    <row r="57" spans="1:30">
      <c r="A57" s="127"/>
      <c r="B57" s="244" t="s">
        <v>42</v>
      </c>
      <c r="C57" s="127" t="s">
        <v>904</v>
      </c>
      <c r="D57" s="127"/>
      <c r="E57" s="127"/>
      <c r="F57" s="127"/>
      <c r="G57" s="127"/>
      <c r="H57" s="127"/>
      <c r="I57" s="127"/>
      <c r="J57" s="127"/>
      <c r="K57" s="127"/>
      <c r="L57" s="127"/>
      <c r="M57" s="127"/>
      <c r="N57" s="127"/>
      <c r="O57" s="244" t="s">
        <v>42</v>
      </c>
      <c r="P57" s="127" t="s">
        <v>905</v>
      </c>
      <c r="Q57" s="127"/>
      <c r="R57" s="127"/>
      <c r="S57" s="127"/>
      <c r="T57" s="127"/>
      <c r="U57" s="127"/>
      <c r="V57" s="127"/>
      <c r="W57" s="127"/>
      <c r="X57" s="127"/>
      <c r="Y57" s="127"/>
      <c r="Z57" s="127"/>
      <c r="AA57" s="127"/>
      <c r="AB57" s="127"/>
      <c r="AC57" s="127"/>
      <c r="AD57" s="127"/>
    </row>
    <row r="58" spans="1:30">
      <c r="A58" s="127"/>
      <c r="B58" s="244" t="s">
        <v>42</v>
      </c>
      <c r="C58" s="127" t="s">
        <v>907</v>
      </c>
      <c r="D58" s="127"/>
      <c r="E58" s="127"/>
      <c r="F58" s="127"/>
      <c r="G58" s="127"/>
      <c r="H58" s="127"/>
      <c r="I58" s="127"/>
      <c r="J58" s="127"/>
      <c r="K58" s="127"/>
      <c r="L58" s="127"/>
      <c r="M58" s="127"/>
      <c r="N58" s="127"/>
      <c r="O58" s="127"/>
      <c r="P58" s="127"/>
      <c r="Q58" s="127" t="s">
        <v>906</v>
      </c>
      <c r="R58" s="127"/>
      <c r="S58" s="127"/>
      <c r="T58" s="127"/>
      <c r="U58" s="127"/>
      <c r="V58" s="127"/>
      <c r="W58" s="127"/>
      <c r="X58" s="127"/>
      <c r="Y58" s="127"/>
      <c r="Z58" s="127"/>
      <c r="AA58" s="127"/>
      <c r="AB58" s="127"/>
      <c r="AC58" s="127"/>
      <c r="AD58" s="127"/>
    </row>
    <row r="59" spans="1:30">
      <c r="A59" s="127"/>
      <c r="B59" s="244" t="s">
        <v>42</v>
      </c>
      <c r="C59" s="127" t="s">
        <v>908</v>
      </c>
      <c r="D59" s="127"/>
      <c r="E59" s="127"/>
      <c r="F59" s="127"/>
      <c r="G59" s="127"/>
      <c r="H59" s="127"/>
      <c r="I59" s="127"/>
      <c r="J59" s="127"/>
      <c r="K59" s="127"/>
      <c r="L59" s="127"/>
      <c r="M59" s="127"/>
      <c r="N59" s="127"/>
      <c r="O59" s="244" t="s">
        <v>42</v>
      </c>
      <c r="P59" s="127" t="s">
        <v>909</v>
      </c>
      <c r="Q59" s="127"/>
      <c r="R59" s="127"/>
      <c r="S59" s="127"/>
      <c r="T59" s="127"/>
      <c r="U59" s="127"/>
      <c r="V59" s="127"/>
      <c r="W59" s="127"/>
      <c r="X59" s="127"/>
      <c r="Y59" s="127"/>
      <c r="Z59" s="127"/>
      <c r="AA59" s="127"/>
      <c r="AB59" s="127"/>
      <c r="AC59" s="127"/>
      <c r="AD59" s="127"/>
    </row>
    <row r="60" spans="1:30">
      <c r="A60" s="127"/>
      <c r="B60" s="244" t="s">
        <v>42</v>
      </c>
      <c r="C60" s="127" t="s">
        <v>911</v>
      </c>
      <c r="D60" s="127"/>
      <c r="E60" s="127"/>
      <c r="F60" s="127"/>
      <c r="G60" s="127"/>
      <c r="H60" s="127"/>
      <c r="I60" s="127"/>
      <c r="J60" s="127"/>
      <c r="K60" s="127"/>
      <c r="L60" s="127"/>
      <c r="M60" s="127"/>
      <c r="N60" s="127"/>
      <c r="O60" s="244" t="s">
        <v>910</v>
      </c>
      <c r="P60" s="127" t="s">
        <v>912</v>
      </c>
      <c r="Q60" s="127"/>
      <c r="R60" s="127"/>
      <c r="S60" s="127"/>
      <c r="T60" s="127"/>
      <c r="U60" s="127"/>
      <c r="V60" s="127"/>
      <c r="W60" s="127"/>
      <c r="X60" s="127"/>
      <c r="Y60" s="127"/>
      <c r="Z60" s="127"/>
      <c r="AA60" s="127"/>
      <c r="AB60" s="127"/>
      <c r="AC60" s="127"/>
      <c r="AD60" s="127"/>
    </row>
    <row r="61" spans="1:30">
      <c r="A61" s="164" t="s">
        <v>526</v>
      </c>
      <c r="B61" s="164"/>
      <c r="C61" s="164"/>
      <c r="D61" s="164"/>
      <c r="E61" s="164"/>
      <c r="F61" s="164"/>
      <c r="G61" s="164"/>
      <c r="H61" s="165"/>
      <c r="I61" s="165"/>
      <c r="J61" s="165"/>
      <c r="K61" s="165"/>
      <c r="L61" s="166"/>
      <c r="M61" s="165"/>
      <c r="N61" s="167"/>
      <c r="O61" s="165"/>
      <c r="P61" s="165"/>
      <c r="Q61" s="165"/>
      <c r="R61" s="165"/>
      <c r="S61" s="165"/>
      <c r="T61" s="165"/>
      <c r="U61" s="166"/>
      <c r="V61" s="165"/>
      <c r="W61" s="165"/>
      <c r="X61" s="165"/>
      <c r="Y61" s="165"/>
      <c r="Z61" s="165"/>
      <c r="AA61" s="165"/>
      <c r="AB61" s="165"/>
      <c r="AC61" s="164"/>
      <c r="AD61" s="164"/>
    </row>
    <row r="62" spans="1:30">
      <c r="A62" s="127"/>
      <c r="B62" s="244" t="s">
        <v>42</v>
      </c>
      <c r="C62" s="128" t="s">
        <v>138</v>
      </c>
      <c r="D62" s="128"/>
      <c r="E62" s="128"/>
      <c r="F62" s="128"/>
      <c r="G62" s="127"/>
      <c r="H62" s="127"/>
      <c r="I62" s="127"/>
      <c r="J62" s="127"/>
      <c r="K62" s="244" t="s">
        <v>42</v>
      </c>
      <c r="L62" s="128" t="s">
        <v>158</v>
      </c>
      <c r="M62" s="128"/>
      <c r="N62" s="128"/>
      <c r="O62" s="128"/>
      <c r="P62" s="127"/>
      <c r="Q62" s="127"/>
      <c r="R62" s="127"/>
      <c r="S62" s="127"/>
      <c r="T62" s="127"/>
      <c r="U62" s="127"/>
      <c r="V62" s="127"/>
      <c r="W62" s="127"/>
      <c r="X62" s="127"/>
      <c r="Y62" s="127"/>
      <c r="Z62" s="127"/>
      <c r="AA62" s="127"/>
      <c r="AB62" s="127"/>
      <c r="AC62" s="127"/>
      <c r="AD62" s="127"/>
    </row>
    <row r="63" spans="1:30">
      <c r="A63" s="168" t="s">
        <v>449</v>
      </c>
      <c r="B63" s="169"/>
      <c r="C63" s="169"/>
      <c r="D63" s="169"/>
      <c r="E63" s="169"/>
      <c r="F63" s="688"/>
      <c r="G63" s="688"/>
      <c r="H63" s="688"/>
      <c r="I63" s="688"/>
      <c r="J63" s="688"/>
      <c r="K63" s="688"/>
      <c r="L63" s="688"/>
      <c r="M63" s="688"/>
      <c r="N63" s="688"/>
      <c r="O63" s="688"/>
      <c r="P63" s="688"/>
      <c r="Q63" s="688"/>
      <c r="R63" s="688"/>
      <c r="S63" s="688"/>
      <c r="T63" s="688"/>
      <c r="U63" s="688"/>
      <c r="V63" s="688"/>
      <c r="W63" s="688"/>
      <c r="X63" s="688"/>
      <c r="Y63" s="688"/>
      <c r="Z63" s="688"/>
      <c r="AA63" s="688"/>
      <c r="AB63" s="688"/>
      <c r="AC63" s="688"/>
      <c r="AD63" s="688"/>
    </row>
    <row r="64" spans="1:30">
      <c r="A64" s="127"/>
      <c r="B64" s="127"/>
      <c r="C64" s="127"/>
      <c r="D64" s="127"/>
      <c r="E64" s="127"/>
      <c r="F64" s="689"/>
      <c r="G64" s="689"/>
      <c r="H64" s="689"/>
      <c r="I64" s="689"/>
      <c r="J64" s="689"/>
      <c r="K64" s="689"/>
      <c r="L64" s="689"/>
      <c r="M64" s="689"/>
      <c r="N64" s="689"/>
      <c r="O64" s="689"/>
      <c r="P64" s="689"/>
      <c r="Q64" s="689"/>
      <c r="R64" s="689"/>
      <c r="S64" s="689"/>
      <c r="T64" s="689"/>
      <c r="U64" s="689"/>
      <c r="V64" s="689"/>
      <c r="W64" s="689"/>
      <c r="X64" s="689"/>
      <c r="Y64" s="689"/>
      <c r="Z64" s="689"/>
      <c r="AA64" s="689"/>
      <c r="AB64" s="689"/>
      <c r="AC64" s="689"/>
      <c r="AD64" s="689"/>
    </row>
    <row r="65" spans="1:30">
      <c r="A65" s="127"/>
      <c r="B65" s="127"/>
      <c r="C65" s="127"/>
      <c r="D65" s="127"/>
      <c r="E65" s="127"/>
      <c r="F65" s="689"/>
      <c r="G65" s="689"/>
      <c r="H65" s="689"/>
      <c r="I65" s="689"/>
      <c r="J65" s="689"/>
      <c r="K65" s="689"/>
      <c r="L65" s="689"/>
      <c r="M65" s="689"/>
      <c r="N65" s="689"/>
      <c r="O65" s="689"/>
      <c r="P65" s="689"/>
      <c r="Q65" s="689"/>
      <c r="R65" s="689"/>
      <c r="S65" s="689"/>
      <c r="T65" s="689"/>
      <c r="U65" s="689"/>
      <c r="V65" s="689"/>
      <c r="W65" s="689"/>
      <c r="X65" s="689"/>
      <c r="Y65" s="689"/>
      <c r="Z65" s="689"/>
      <c r="AA65" s="689"/>
      <c r="AB65" s="689"/>
      <c r="AC65" s="689"/>
      <c r="AD65" s="689"/>
    </row>
    <row r="66" spans="1:30">
      <c r="A66" s="127"/>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row>
  </sheetData>
  <mergeCells count="17">
    <mergeCell ref="F64:AD64"/>
    <mergeCell ref="F65:AD65"/>
    <mergeCell ref="B9:AD9"/>
    <mergeCell ref="A3:AD4"/>
    <mergeCell ref="A19:AD19"/>
    <mergeCell ref="L26:AC26"/>
    <mergeCell ref="A15:AD15"/>
    <mergeCell ref="C17:P17"/>
    <mergeCell ref="M18:T18"/>
    <mergeCell ref="A11:AD11"/>
    <mergeCell ref="B6:AD6"/>
    <mergeCell ref="L24:Y24"/>
    <mergeCell ref="A1:AD1"/>
    <mergeCell ref="A5:AD5"/>
    <mergeCell ref="A7:AD7"/>
    <mergeCell ref="B8:AD8"/>
    <mergeCell ref="F63:AD63"/>
  </mergeCells>
  <phoneticPr fontId="1"/>
  <dataValidations count="1">
    <dataValidation type="list" allowBlank="1" showInputMessage="1" showErrorMessage="1" sqref="O38 L42 H21:H24 L21 B62 K25 P25 B31:B32 B40:B42 K41 B16:B18 L29 Q29 J38 B44 B46:B53 Q13:Q14 O46 O49:O51 O55:O57 B13:B14 G13:G14 L13:L14 O22 K62 O59:O60 B55:B60" xr:uid="{4CD1777F-B770-4377-8A3E-4A73534F58C3}">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8" max="29"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28696-363B-4BB6-8B1C-B858AA7867FA}">
  <sheetPr codeName="Sheet13"/>
  <dimension ref="A1:AF58"/>
  <sheetViews>
    <sheetView view="pageBreakPreview" zoomScaleNormal="100" zoomScaleSheetLayoutView="100" workbookViewId="0">
      <selection activeCell="B7" sqref="B7:AD7"/>
    </sheetView>
  </sheetViews>
  <sheetFormatPr defaultRowHeight="18.75"/>
  <cols>
    <col min="1" max="30" width="2.625" customWidth="1"/>
  </cols>
  <sheetData>
    <row r="1" spans="1:30">
      <c r="A1" s="652" t="s">
        <v>227</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3" t="s">
        <v>468</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ht="5.25" customHeight="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row>
    <row r="5" spans="1:30">
      <c r="A5" s="650" t="s">
        <v>518</v>
      </c>
      <c r="B5" s="650"/>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row>
    <row r="6" spans="1:30">
      <c r="A6" s="126"/>
      <c r="B6" s="650" t="s">
        <v>873</v>
      </c>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row>
    <row r="7" spans="1:30">
      <c r="A7" s="153"/>
      <c r="B7" s="679"/>
      <c r="C7" s="679"/>
      <c r="D7" s="679"/>
      <c r="E7" s="679"/>
      <c r="F7" s="679"/>
      <c r="G7" s="679"/>
      <c r="H7" s="679"/>
      <c r="I7" s="679"/>
      <c r="J7" s="679"/>
      <c r="K7" s="679"/>
      <c r="L7" s="679"/>
      <c r="M7" s="679"/>
      <c r="N7" s="679"/>
      <c r="O7" s="679"/>
      <c r="P7" s="679"/>
      <c r="Q7" s="679"/>
      <c r="R7" s="679"/>
      <c r="S7" s="679"/>
      <c r="T7" s="679"/>
      <c r="U7" s="679"/>
      <c r="V7" s="679"/>
      <c r="W7" s="679"/>
      <c r="X7" s="679"/>
      <c r="Y7" s="679"/>
      <c r="Z7" s="679"/>
      <c r="AA7" s="679"/>
      <c r="AB7" s="679"/>
      <c r="AC7" s="679"/>
      <c r="AD7" s="679"/>
    </row>
    <row r="8" spans="1:30">
      <c r="A8" s="165" t="s">
        <v>517</v>
      </c>
      <c r="B8" s="180"/>
      <c r="C8" s="180"/>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180"/>
    </row>
    <row r="9" spans="1:30">
      <c r="A9" s="650" t="s">
        <v>500</v>
      </c>
      <c r="B9" s="650"/>
      <c r="C9" s="650"/>
      <c r="D9" s="650"/>
      <c r="E9" s="650"/>
      <c r="F9" s="650"/>
      <c r="G9" s="650"/>
      <c r="H9" s="650"/>
      <c r="I9" s="650"/>
      <c r="J9" s="650"/>
      <c r="K9" s="650"/>
      <c r="L9" s="650"/>
      <c r="M9" s="650"/>
      <c r="N9" s="650"/>
      <c r="O9" s="650"/>
      <c r="P9" s="650"/>
      <c r="Q9" s="650"/>
      <c r="R9" s="650"/>
      <c r="S9" s="650"/>
      <c r="T9" s="650"/>
      <c r="U9" s="650"/>
      <c r="V9" s="650"/>
      <c r="W9" s="650"/>
      <c r="X9" s="650"/>
      <c r="Y9" s="650"/>
      <c r="Z9" s="650"/>
      <c r="AA9" s="650"/>
      <c r="AB9" s="650"/>
      <c r="AC9" s="650"/>
      <c r="AD9" s="650"/>
    </row>
    <row r="10" spans="1:30">
      <c r="A10" s="181" t="s">
        <v>501</v>
      </c>
      <c r="B10" s="135"/>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row>
    <row r="11" spans="1:30">
      <c r="A11" s="126"/>
      <c r="B11" s="244" t="s">
        <v>22</v>
      </c>
      <c r="C11" s="181" t="s">
        <v>502</v>
      </c>
      <c r="D11" s="181"/>
      <c r="E11" s="181"/>
      <c r="F11" s="181"/>
      <c r="G11" s="244" t="s">
        <v>22</v>
      </c>
      <c r="H11" s="181" t="s">
        <v>503</v>
      </c>
      <c r="I11" s="181"/>
      <c r="J11" s="181"/>
      <c r="K11" s="181"/>
      <c r="L11" s="244" t="s">
        <v>22</v>
      </c>
      <c r="M11" s="181" t="s">
        <v>504</v>
      </c>
      <c r="N11" s="181"/>
      <c r="O11" s="181"/>
      <c r="P11" s="181"/>
      <c r="Q11" s="244" t="s">
        <v>22</v>
      </c>
      <c r="R11" s="181" t="s">
        <v>505</v>
      </c>
      <c r="S11" s="181"/>
      <c r="T11" s="181"/>
      <c r="U11" s="181"/>
      <c r="V11" s="181"/>
      <c r="W11" s="181"/>
      <c r="X11" s="181"/>
      <c r="Y11" s="181"/>
      <c r="Z11" s="181"/>
      <c r="AA11" s="181"/>
      <c r="AB11" s="181"/>
      <c r="AC11" s="181"/>
      <c r="AD11" s="181"/>
    </row>
    <row r="12" spans="1:30">
      <c r="A12" s="153"/>
      <c r="B12" s="245" t="s">
        <v>22</v>
      </c>
      <c r="C12" s="183" t="s">
        <v>506</v>
      </c>
      <c r="D12" s="183"/>
      <c r="E12" s="183"/>
      <c r="F12" s="183"/>
      <c r="G12" s="245" t="s">
        <v>22</v>
      </c>
      <c r="H12" s="183" t="s">
        <v>507</v>
      </c>
      <c r="I12" s="183"/>
      <c r="J12" s="183"/>
      <c r="K12" s="183"/>
      <c r="L12" s="245" t="s">
        <v>22</v>
      </c>
      <c r="M12" s="183" t="s">
        <v>508</v>
      </c>
      <c r="N12" s="183"/>
      <c r="O12" s="183"/>
      <c r="P12" s="183"/>
      <c r="Q12" s="245" t="s">
        <v>22</v>
      </c>
      <c r="R12" s="183" t="s">
        <v>82</v>
      </c>
      <c r="S12" s="183"/>
      <c r="T12" s="183"/>
      <c r="U12" s="183"/>
      <c r="V12" s="183"/>
      <c r="W12" s="183"/>
      <c r="X12" s="183"/>
      <c r="Y12" s="183"/>
      <c r="Z12" s="183"/>
      <c r="AA12" s="183"/>
      <c r="AB12" s="183"/>
      <c r="AC12" s="183"/>
      <c r="AD12" s="183"/>
    </row>
    <row r="13" spans="1:30">
      <c r="A13" s="650" t="s">
        <v>386</v>
      </c>
      <c r="B13" s="650"/>
      <c r="C13" s="650"/>
      <c r="D13" s="650"/>
      <c r="E13" s="650"/>
      <c r="F13" s="650"/>
      <c r="G13" s="650"/>
      <c r="H13" s="650"/>
      <c r="I13" s="650"/>
      <c r="J13" s="650"/>
      <c r="K13" s="650"/>
      <c r="L13" s="650"/>
      <c r="M13" s="650"/>
      <c r="N13" s="650"/>
      <c r="O13" s="650"/>
      <c r="P13" s="650"/>
      <c r="Q13" s="650"/>
      <c r="R13" s="650"/>
      <c r="S13" s="650"/>
      <c r="T13" s="650"/>
      <c r="U13" s="650"/>
      <c r="V13" s="650"/>
      <c r="W13" s="650"/>
      <c r="X13" s="650"/>
      <c r="Y13" s="650"/>
      <c r="Z13" s="650"/>
      <c r="AA13" s="650"/>
      <c r="AB13" s="650"/>
      <c r="AC13" s="650"/>
      <c r="AD13" s="650"/>
    </row>
    <row r="14" spans="1:30">
      <c r="A14" s="126" t="s">
        <v>523</v>
      </c>
      <c r="B14" s="126"/>
      <c r="C14" s="155"/>
      <c r="D14" s="155"/>
      <c r="E14" s="156"/>
      <c r="F14" s="156"/>
      <c r="G14" s="156"/>
      <c r="H14" s="156"/>
      <c r="I14" s="156"/>
      <c r="J14" s="156"/>
      <c r="K14" s="129"/>
      <c r="L14" s="131"/>
      <c r="M14" s="157"/>
      <c r="N14" s="157"/>
      <c r="O14" s="157"/>
      <c r="P14" s="157"/>
      <c r="Q14" s="157"/>
      <c r="R14" s="157"/>
      <c r="S14" s="157"/>
      <c r="T14" s="157"/>
      <c r="U14" s="156"/>
      <c r="V14" s="156"/>
      <c r="W14" s="156"/>
      <c r="X14" s="156"/>
      <c r="Y14" s="156"/>
      <c r="Z14" s="156"/>
      <c r="AA14" s="156"/>
      <c r="AB14" s="129"/>
      <c r="AC14" s="129"/>
      <c r="AD14" s="136"/>
    </row>
    <row r="15" spans="1:30">
      <c r="A15" s="126"/>
      <c r="B15" s="131" t="s">
        <v>519</v>
      </c>
      <c r="C15" s="135"/>
      <c r="D15" s="135"/>
      <c r="E15" s="244" t="s">
        <v>22</v>
      </c>
      <c r="F15" s="128" t="s">
        <v>108</v>
      </c>
      <c r="G15" s="135"/>
      <c r="H15" s="128"/>
      <c r="I15" s="128"/>
      <c r="J15" s="128"/>
      <c r="K15" s="128"/>
      <c r="L15" s="128"/>
      <c r="M15" s="128"/>
      <c r="N15" s="128"/>
      <c r="O15" s="128"/>
      <c r="P15" s="128"/>
      <c r="Q15" s="128"/>
      <c r="R15" s="128"/>
      <c r="S15" s="128"/>
      <c r="T15" s="128"/>
      <c r="U15" s="157"/>
      <c r="V15" s="157"/>
      <c r="W15" s="157"/>
      <c r="X15" s="157"/>
      <c r="Y15" s="156"/>
      <c r="Z15" s="156"/>
      <c r="AA15" s="156"/>
      <c r="AB15" s="129"/>
      <c r="AC15" s="129"/>
      <c r="AD15" s="136"/>
    </row>
    <row r="16" spans="1:30">
      <c r="A16" s="126"/>
      <c r="B16" s="135"/>
      <c r="C16" s="135"/>
      <c r="D16" s="135"/>
      <c r="E16" s="244" t="s">
        <v>22</v>
      </c>
      <c r="F16" s="128" t="s">
        <v>109</v>
      </c>
      <c r="G16" s="135"/>
      <c r="H16" s="128"/>
      <c r="I16" s="128"/>
      <c r="J16" s="128"/>
      <c r="K16" s="128"/>
      <c r="L16" s="128"/>
      <c r="M16" s="128"/>
      <c r="N16" s="128"/>
      <c r="O16" s="128"/>
      <c r="P16" s="128"/>
      <c r="Q16" s="128"/>
      <c r="R16" s="128"/>
      <c r="S16" s="128"/>
      <c r="T16" s="128"/>
      <c r="U16" s="150"/>
      <c r="V16" s="150"/>
      <c r="W16" s="150"/>
      <c r="X16" s="136"/>
      <c r="Y16" s="156"/>
      <c r="Z16" s="156"/>
      <c r="AA16" s="156"/>
      <c r="AB16" s="129"/>
      <c r="AC16" s="129"/>
      <c r="AD16" s="136"/>
    </row>
    <row r="17" spans="1:30">
      <c r="A17" s="126"/>
      <c r="B17" s="135"/>
      <c r="C17" s="135"/>
      <c r="D17" s="135"/>
      <c r="E17" s="244" t="s">
        <v>22</v>
      </c>
      <c r="F17" s="129" t="str">
        <f>IF($AF$3="10月1日から誘導仕様基準施行前まで","","誘導仕様基準")</f>
        <v>誘導仕様基準</v>
      </c>
      <c r="G17" s="135"/>
      <c r="H17" s="129"/>
      <c r="I17" s="129"/>
      <c r="J17" s="129"/>
      <c r="K17" s="129"/>
      <c r="L17" s="129"/>
      <c r="M17" s="129"/>
      <c r="N17" s="129"/>
      <c r="O17" s="129"/>
      <c r="P17" s="129"/>
      <c r="Q17" s="129"/>
      <c r="R17" s="129"/>
      <c r="S17" s="129"/>
      <c r="T17" s="129"/>
      <c r="U17" s="150"/>
      <c r="V17" s="150"/>
      <c r="W17" s="150"/>
      <c r="X17" s="136"/>
      <c r="Y17" s="156"/>
      <c r="Z17" s="156"/>
      <c r="AA17" s="156"/>
      <c r="AB17" s="129"/>
      <c r="AC17" s="129"/>
      <c r="AD17" s="136"/>
    </row>
    <row r="18" spans="1:30">
      <c r="A18" s="126"/>
      <c r="B18" s="135"/>
      <c r="C18" s="135"/>
      <c r="D18" s="135"/>
      <c r="E18" s="244" t="s">
        <v>42</v>
      </c>
      <c r="F18" s="134" t="s">
        <v>106</v>
      </c>
      <c r="G18" s="132"/>
      <c r="H18" s="132"/>
      <c r="I18" s="132"/>
      <c r="J18" s="132"/>
      <c r="K18" s="132"/>
      <c r="L18" s="132"/>
      <c r="M18" s="132"/>
      <c r="N18" s="132"/>
      <c r="O18" s="128" t="s">
        <v>30</v>
      </c>
      <c r="P18" s="686"/>
      <c r="Q18" s="686"/>
      <c r="R18" s="686"/>
      <c r="S18" s="686"/>
      <c r="T18" s="686"/>
      <c r="U18" s="686"/>
      <c r="V18" s="686"/>
      <c r="W18" s="686"/>
      <c r="X18" s="156" t="s">
        <v>733</v>
      </c>
      <c r="Y18" s="156"/>
      <c r="Z18" s="156"/>
      <c r="AA18" s="156"/>
      <c r="AB18" s="129"/>
      <c r="AC18" s="129"/>
      <c r="AD18" s="136"/>
    </row>
    <row r="19" spans="1:30">
      <c r="A19" s="126" t="s">
        <v>522</v>
      </c>
      <c r="B19" s="126"/>
      <c r="C19" s="155"/>
      <c r="D19" s="155"/>
      <c r="E19" s="156"/>
      <c r="F19" s="156"/>
      <c r="G19" s="156"/>
      <c r="H19" s="156"/>
      <c r="I19" s="156"/>
      <c r="J19" s="156"/>
      <c r="K19" s="129"/>
      <c r="L19" s="131"/>
      <c r="M19" s="157"/>
      <c r="N19" s="157"/>
      <c r="O19" s="157"/>
      <c r="P19" s="157"/>
      <c r="Q19" s="157"/>
      <c r="R19" s="157"/>
      <c r="S19" s="157"/>
      <c r="T19" s="157"/>
      <c r="U19" s="156"/>
      <c r="V19" s="156"/>
      <c r="W19" s="156"/>
      <c r="X19" s="156"/>
      <c r="Y19" s="156"/>
      <c r="Z19" s="156"/>
      <c r="AA19" s="156"/>
      <c r="AB19" s="129"/>
      <c r="AC19" s="129"/>
      <c r="AD19" s="136"/>
    </row>
    <row r="20" spans="1:30">
      <c r="A20" s="126"/>
      <c r="B20" s="134" t="s">
        <v>520</v>
      </c>
      <c r="C20" s="135"/>
      <c r="D20" s="155"/>
      <c r="E20" s="244" t="s">
        <v>42</v>
      </c>
      <c r="F20" s="171" t="s">
        <v>469</v>
      </c>
      <c r="G20" s="135"/>
      <c r="H20" s="156"/>
      <c r="I20" s="156"/>
      <c r="J20" s="156"/>
      <c r="K20" s="129"/>
      <c r="L20" s="131"/>
      <c r="M20" s="157"/>
      <c r="N20" s="157"/>
      <c r="O20" s="157"/>
      <c r="P20" s="157"/>
      <c r="Q20" s="157"/>
      <c r="R20" s="157"/>
      <c r="S20" s="157"/>
      <c r="T20" s="157"/>
      <c r="U20" s="156"/>
      <c r="V20" s="156"/>
      <c r="W20" s="156"/>
      <c r="X20" s="156"/>
      <c r="Y20" s="156"/>
      <c r="Z20" s="156"/>
      <c r="AA20" s="156"/>
      <c r="AB20" s="129"/>
      <c r="AC20" s="129"/>
      <c r="AD20" s="136"/>
    </row>
    <row r="21" spans="1:30">
      <c r="A21" s="126"/>
      <c r="B21" s="126"/>
      <c r="C21" s="155"/>
      <c r="D21" s="155"/>
      <c r="E21" s="171"/>
      <c r="F21" s="171" t="s">
        <v>874</v>
      </c>
      <c r="G21" s="135"/>
      <c r="H21" s="156"/>
      <c r="I21" s="156"/>
      <c r="J21" s="156"/>
      <c r="K21" s="129"/>
      <c r="L21" s="131"/>
      <c r="M21" s="157"/>
      <c r="N21" s="157"/>
      <c r="O21" s="157"/>
      <c r="P21" s="157"/>
      <c r="Q21" s="157"/>
      <c r="R21" s="157"/>
      <c r="S21" s="157"/>
      <c r="T21" s="157"/>
      <c r="U21" s="156"/>
      <c r="V21" s="156"/>
      <c r="W21" s="156"/>
      <c r="X21" s="156"/>
      <c r="Y21" s="156"/>
      <c r="Z21" s="156"/>
      <c r="AA21" s="156"/>
      <c r="AB21" s="129"/>
      <c r="AC21" s="129"/>
      <c r="AD21" s="136"/>
    </row>
    <row r="22" spans="1:30">
      <c r="A22" s="126"/>
      <c r="B22" s="126"/>
      <c r="C22" s="135"/>
      <c r="D22" s="155"/>
      <c r="E22" s="244" t="s">
        <v>42</v>
      </c>
      <c r="F22" s="134" t="s">
        <v>106</v>
      </c>
      <c r="G22" s="132"/>
      <c r="H22" s="132"/>
      <c r="I22" s="132"/>
      <c r="J22" s="132"/>
      <c r="K22" s="132"/>
      <c r="L22" s="132"/>
      <c r="M22" s="132"/>
      <c r="N22" s="132"/>
      <c r="O22" s="128" t="s">
        <v>30</v>
      </c>
      <c r="P22" s="686"/>
      <c r="Q22" s="686"/>
      <c r="R22" s="686"/>
      <c r="S22" s="686"/>
      <c r="T22" s="686"/>
      <c r="U22" s="686"/>
      <c r="V22" s="686"/>
      <c r="W22" s="686"/>
      <c r="X22" s="156" t="s">
        <v>733</v>
      </c>
      <c r="Y22" s="156"/>
      <c r="Z22" s="156"/>
      <c r="AA22" s="156"/>
      <c r="AB22" s="129"/>
      <c r="AC22" s="129"/>
      <c r="AD22" s="136"/>
    </row>
    <row r="23" spans="1:30">
      <c r="A23" s="126"/>
      <c r="B23" s="131" t="s">
        <v>519</v>
      </c>
      <c r="C23" s="135"/>
      <c r="D23" s="155"/>
      <c r="E23" s="244" t="s">
        <v>42</v>
      </c>
      <c r="F23" s="171" t="s">
        <v>470</v>
      </c>
      <c r="G23" s="135"/>
      <c r="H23" s="156"/>
      <c r="I23" s="156"/>
      <c r="J23" s="156"/>
      <c r="K23" s="129"/>
      <c r="L23" s="131"/>
      <c r="M23" s="157"/>
      <c r="N23" s="157"/>
      <c r="O23" s="157"/>
      <c r="P23" s="157"/>
      <c r="Q23" s="157"/>
      <c r="R23" s="157"/>
      <c r="S23" s="157"/>
      <c r="T23" s="157"/>
      <c r="U23" s="156"/>
      <c r="V23" s="156"/>
      <c r="W23" s="156"/>
      <c r="X23" s="156"/>
      <c r="Y23" s="156"/>
      <c r="Z23" s="156"/>
      <c r="AA23" s="156"/>
      <c r="AB23" s="129"/>
      <c r="AC23" s="129"/>
      <c r="AD23" s="136"/>
    </row>
    <row r="24" spans="1:30">
      <c r="A24" s="126"/>
      <c r="B24" s="126"/>
      <c r="C24" s="155"/>
      <c r="D24" s="155"/>
      <c r="E24" s="244" t="s">
        <v>42</v>
      </c>
      <c r="F24" s="171" t="s">
        <v>738</v>
      </c>
      <c r="G24" s="135"/>
      <c r="H24" s="156"/>
      <c r="I24" s="156"/>
      <c r="J24" s="156"/>
      <c r="K24" s="129"/>
      <c r="L24" s="131"/>
      <c r="M24" s="157"/>
      <c r="N24" s="157"/>
      <c r="O24" s="157"/>
      <c r="P24" s="157"/>
      <c r="Q24" s="157"/>
      <c r="R24" s="157"/>
      <c r="S24" s="157"/>
      <c r="T24" s="157"/>
      <c r="U24" s="156"/>
      <c r="V24" s="156"/>
      <c r="W24" s="156"/>
      <c r="X24" s="156"/>
      <c r="Y24" s="156"/>
      <c r="Z24" s="156"/>
      <c r="AA24" s="156"/>
      <c r="AB24" s="129"/>
      <c r="AC24" s="129"/>
      <c r="AD24" s="136"/>
    </row>
    <row r="25" spans="1:30">
      <c r="A25" s="126"/>
      <c r="B25" s="126"/>
      <c r="C25" s="155"/>
      <c r="D25" s="155"/>
      <c r="E25" s="244" t="s">
        <v>42</v>
      </c>
      <c r="F25" s="171" t="s">
        <v>739</v>
      </c>
      <c r="G25" s="135"/>
      <c r="H25" s="156"/>
      <c r="I25" s="156"/>
      <c r="J25" s="156"/>
      <c r="K25" s="129"/>
      <c r="L25" s="131"/>
      <c r="M25" s="157"/>
      <c r="N25" s="157"/>
      <c r="O25" s="157"/>
      <c r="P25" s="157"/>
      <c r="Q25" s="157"/>
      <c r="R25" s="157"/>
      <c r="S25" s="157"/>
      <c r="T25" s="157"/>
      <c r="U25" s="156"/>
      <c r="V25" s="156"/>
      <c r="W25" s="156"/>
      <c r="X25" s="156"/>
      <c r="Y25" s="156"/>
      <c r="Z25" s="156"/>
      <c r="AA25" s="156"/>
      <c r="AB25" s="129"/>
      <c r="AC25" s="129"/>
      <c r="AD25" s="136"/>
    </row>
    <row r="26" spans="1:30">
      <c r="A26" s="126"/>
      <c r="B26" s="126"/>
      <c r="C26" s="155"/>
      <c r="D26" s="155"/>
      <c r="E26" s="171"/>
      <c r="F26" s="171"/>
      <c r="G26" s="249" t="s">
        <v>740</v>
      </c>
      <c r="H26" s="156"/>
      <c r="I26" s="156"/>
      <c r="J26" s="156"/>
      <c r="K26" s="129"/>
      <c r="L26" s="131"/>
      <c r="M26" s="157"/>
      <c r="N26" s="157"/>
      <c r="O26" s="157"/>
      <c r="P26" s="157"/>
      <c r="Q26" s="157"/>
      <c r="R26" s="157"/>
      <c r="S26" s="157"/>
      <c r="T26" s="157"/>
      <c r="U26" s="156"/>
      <c r="V26" s="156"/>
      <c r="W26" s="156"/>
      <c r="X26" s="156"/>
      <c r="Y26" s="156"/>
      <c r="Z26" s="156"/>
      <c r="AA26" s="156"/>
      <c r="AB26" s="129"/>
      <c r="AC26" s="129"/>
      <c r="AD26" s="136"/>
    </row>
    <row r="27" spans="1:30">
      <c r="A27" s="126"/>
      <c r="B27" s="126"/>
      <c r="C27" s="155"/>
      <c r="D27" s="155"/>
      <c r="E27" s="244" t="s">
        <v>42</v>
      </c>
      <c r="F27" s="134" t="s">
        <v>106</v>
      </c>
      <c r="G27" s="132"/>
      <c r="H27" s="132"/>
      <c r="I27" s="132"/>
      <c r="J27" s="132"/>
      <c r="K27" s="132"/>
      <c r="L27" s="132"/>
      <c r="M27" s="132"/>
      <c r="N27" s="132"/>
      <c r="O27" s="128" t="s">
        <v>30</v>
      </c>
      <c r="P27" s="686"/>
      <c r="Q27" s="686"/>
      <c r="R27" s="686"/>
      <c r="S27" s="686"/>
      <c r="T27" s="686"/>
      <c r="U27" s="686"/>
      <c r="V27" s="686"/>
      <c r="W27" s="686"/>
      <c r="X27" s="156" t="s">
        <v>733</v>
      </c>
      <c r="Y27" s="156"/>
      <c r="Z27" s="156"/>
      <c r="AA27" s="156"/>
      <c r="AB27" s="129"/>
      <c r="AC27" s="129"/>
      <c r="AD27" s="136"/>
    </row>
    <row r="28" spans="1:30">
      <c r="A28" s="126" t="s">
        <v>521</v>
      </c>
      <c r="B28" s="134"/>
      <c r="C28" s="134"/>
      <c r="D28" s="132"/>
      <c r="E28" s="132"/>
      <c r="F28" s="132"/>
      <c r="G28" s="132"/>
      <c r="H28" s="132"/>
      <c r="I28" s="132"/>
      <c r="J28" s="132"/>
      <c r="K28" s="132"/>
      <c r="L28" s="128"/>
      <c r="M28" s="134"/>
      <c r="N28" s="134"/>
      <c r="O28" s="134"/>
      <c r="P28" s="134"/>
      <c r="Q28" s="134"/>
      <c r="R28" s="134"/>
      <c r="S28" s="134"/>
      <c r="T28" s="134"/>
      <c r="U28" s="156"/>
      <c r="V28" s="156"/>
      <c r="W28" s="156"/>
      <c r="X28" s="156"/>
      <c r="Y28" s="156"/>
      <c r="Z28" s="156"/>
      <c r="AA28" s="156"/>
      <c r="AB28" s="129"/>
      <c r="AC28" s="129"/>
      <c r="AD28" s="136"/>
    </row>
    <row r="29" spans="1:30">
      <c r="A29" s="126"/>
      <c r="B29" s="244" t="s">
        <v>42</v>
      </c>
      <c r="C29" s="134" t="s">
        <v>427</v>
      </c>
      <c r="D29" s="132"/>
      <c r="E29" s="132"/>
      <c r="F29" s="132"/>
      <c r="G29" s="132"/>
      <c r="H29" s="244" t="s">
        <v>42</v>
      </c>
      <c r="I29" s="134" t="s">
        <v>428</v>
      </c>
      <c r="J29" s="132"/>
      <c r="K29" s="132"/>
      <c r="L29" s="128"/>
      <c r="M29" s="134"/>
      <c r="N29" s="134"/>
      <c r="O29" s="134"/>
      <c r="P29" s="134"/>
      <c r="Q29" s="134"/>
      <c r="R29" s="134"/>
      <c r="S29" s="134"/>
      <c r="T29" s="134"/>
      <c r="U29" s="156"/>
      <c r="V29" s="156"/>
      <c r="W29" s="156"/>
      <c r="X29" s="156"/>
      <c r="Y29" s="156"/>
      <c r="Z29" s="156"/>
      <c r="AA29" s="156"/>
      <c r="AB29" s="129"/>
      <c r="AC29" s="129"/>
      <c r="AD29" s="136"/>
    </row>
    <row r="30" spans="1:30">
      <c r="A30" s="126"/>
      <c r="B30" s="177" t="s">
        <v>493</v>
      </c>
      <c r="C30" s="134"/>
      <c r="D30" s="132"/>
      <c r="E30" s="132"/>
      <c r="F30" s="132"/>
      <c r="G30" s="132"/>
      <c r="H30" s="132"/>
      <c r="I30" s="132"/>
      <c r="J30" s="132"/>
      <c r="K30" s="132"/>
      <c r="L30" s="128"/>
      <c r="M30" s="134"/>
      <c r="N30" s="134"/>
      <c r="O30" s="134"/>
      <c r="P30" s="134"/>
      <c r="Q30" s="134"/>
      <c r="R30" s="134"/>
      <c r="S30" s="134"/>
      <c r="T30" s="134"/>
      <c r="U30" s="156"/>
      <c r="V30" s="156"/>
      <c r="W30" s="156"/>
      <c r="X30" s="156"/>
      <c r="Y30" s="156"/>
      <c r="Z30" s="156"/>
      <c r="AA30" s="156"/>
      <c r="AB30" s="129"/>
      <c r="AC30" s="129"/>
      <c r="AD30" s="136"/>
    </row>
    <row r="31" spans="1:30">
      <c r="A31" s="126"/>
      <c r="B31" s="177" t="s">
        <v>524</v>
      </c>
      <c r="C31" s="134"/>
      <c r="D31" s="132"/>
      <c r="E31" s="132"/>
      <c r="F31" s="132"/>
      <c r="G31" s="132"/>
      <c r="H31" s="132"/>
      <c r="I31" s="132"/>
      <c r="J31" s="132"/>
      <c r="K31" s="132"/>
      <c r="L31" s="128"/>
      <c r="M31" s="134"/>
      <c r="N31" s="134"/>
      <c r="O31" s="134"/>
      <c r="P31" s="134"/>
      <c r="Q31" s="134"/>
      <c r="R31" s="134"/>
      <c r="S31" s="134"/>
      <c r="T31" s="134"/>
      <c r="U31" s="156"/>
      <c r="V31" s="156"/>
      <c r="W31" s="156"/>
      <c r="X31" s="156"/>
      <c r="Y31" s="156"/>
      <c r="Z31" s="156"/>
      <c r="AA31" s="156"/>
      <c r="AB31" s="129"/>
      <c r="AC31" s="129"/>
      <c r="AD31" s="136"/>
    </row>
    <row r="32" spans="1:30">
      <c r="A32" s="126"/>
      <c r="B32" s="134"/>
      <c r="C32" s="134" t="s">
        <v>525</v>
      </c>
      <c r="D32" s="132"/>
      <c r="E32" s="132"/>
      <c r="F32" s="132"/>
      <c r="G32" s="132"/>
      <c r="H32" s="132"/>
      <c r="I32" s="132"/>
      <c r="J32" s="132"/>
      <c r="K32" s="132"/>
      <c r="L32" s="128"/>
      <c r="M32" s="134"/>
      <c r="N32" s="134"/>
      <c r="O32" s="134"/>
      <c r="P32" s="134"/>
      <c r="Q32" s="134"/>
      <c r="R32" s="134"/>
      <c r="S32" s="134"/>
      <c r="T32" s="134"/>
      <c r="U32" s="156"/>
      <c r="V32" s="156"/>
      <c r="W32" s="156"/>
      <c r="X32" s="156"/>
      <c r="Y32" s="156"/>
      <c r="Z32" s="156"/>
      <c r="AA32" s="156"/>
      <c r="AB32" s="129"/>
      <c r="AC32" s="129"/>
      <c r="AD32" s="136"/>
    </row>
    <row r="33" spans="1:30">
      <c r="A33" s="680" t="s">
        <v>387</v>
      </c>
      <c r="B33" s="680"/>
      <c r="C33" s="680"/>
      <c r="D33" s="680"/>
      <c r="E33" s="680"/>
      <c r="F33" s="680"/>
      <c r="G33" s="680"/>
      <c r="H33" s="680"/>
      <c r="I33" s="680"/>
      <c r="J33" s="680"/>
      <c r="K33" s="680"/>
      <c r="L33" s="680"/>
      <c r="M33" s="680"/>
      <c r="N33" s="680"/>
      <c r="O33" s="680"/>
      <c r="P33" s="680"/>
      <c r="Q33" s="680"/>
      <c r="R33" s="680"/>
      <c r="S33" s="680"/>
      <c r="T33" s="680"/>
      <c r="U33" s="680"/>
      <c r="V33" s="680"/>
      <c r="W33" s="680"/>
      <c r="X33" s="680"/>
      <c r="Y33" s="680"/>
      <c r="Z33" s="680"/>
      <c r="AA33" s="680"/>
      <c r="AB33" s="680"/>
      <c r="AC33" s="680"/>
      <c r="AD33" s="680"/>
    </row>
    <row r="34" spans="1:30">
      <c r="A34" s="127" t="s">
        <v>513</v>
      </c>
      <c r="B34" s="127"/>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row>
    <row r="35" spans="1:30">
      <c r="A35" s="127"/>
      <c r="B35" s="127" t="s">
        <v>389</v>
      </c>
      <c r="C35" s="127"/>
      <c r="D35" s="127"/>
      <c r="E35" s="127"/>
      <c r="F35" s="127"/>
      <c r="G35" s="127"/>
      <c r="H35" s="244" t="s">
        <v>22</v>
      </c>
      <c r="I35" s="127" t="s">
        <v>391</v>
      </c>
      <c r="J35" s="127"/>
      <c r="K35" s="127"/>
      <c r="L35" s="244" t="s">
        <v>22</v>
      </c>
      <c r="M35" s="127" t="s">
        <v>392</v>
      </c>
      <c r="N35" s="127"/>
      <c r="O35" s="127"/>
      <c r="P35" s="127"/>
      <c r="Q35" s="127"/>
      <c r="R35" s="127"/>
      <c r="S35" s="127"/>
      <c r="T35" s="127"/>
      <c r="U35" s="127"/>
      <c r="V35" s="127"/>
      <c r="W35" s="127"/>
      <c r="X35" s="127"/>
      <c r="Y35" s="127"/>
      <c r="Z35" s="127"/>
      <c r="AA35" s="127"/>
      <c r="AB35" s="127"/>
      <c r="AC35" s="127"/>
      <c r="AD35" s="127"/>
    </row>
    <row r="36" spans="1:30">
      <c r="A36" s="127"/>
      <c r="B36" s="127" t="s">
        <v>390</v>
      </c>
      <c r="C36" s="127"/>
      <c r="D36" s="127"/>
      <c r="E36" s="127"/>
      <c r="F36" s="127"/>
      <c r="G36" s="127"/>
      <c r="H36" s="244" t="s">
        <v>22</v>
      </c>
      <c r="I36" s="127" t="s">
        <v>393</v>
      </c>
      <c r="J36" s="127"/>
      <c r="K36" s="127"/>
      <c r="L36" s="127"/>
      <c r="M36" s="127"/>
      <c r="N36" s="127"/>
      <c r="O36" s="244" t="s">
        <v>22</v>
      </c>
      <c r="P36" s="127" t="s">
        <v>393</v>
      </c>
      <c r="Q36" s="127"/>
      <c r="R36" s="127"/>
      <c r="S36" s="127"/>
      <c r="T36" s="127"/>
      <c r="U36" s="127"/>
      <c r="V36" s="127"/>
      <c r="W36" s="272"/>
      <c r="X36" s="127"/>
      <c r="Y36" s="127"/>
      <c r="Z36" s="127"/>
      <c r="AA36" s="127"/>
      <c r="AB36" s="127"/>
      <c r="AC36" s="127"/>
      <c r="AD36" s="127"/>
    </row>
    <row r="37" spans="1:30">
      <c r="A37" s="127"/>
      <c r="B37" s="127"/>
      <c r="C37" s="127"/>
      <c r="D37" s="127"/>
      <c r="E37" s="127"/>
      <c r="F37" s="127"/>
      <c r="G37" s="127"/>
      <c r="H37" s="271" t="s">
        <v>42</v>
      </c>
      <c r="I37" s="127" t="s">
        <v>892</v>
      </c>
      <c r="J37" s="127"/>
      <c r="K37" s="127"/>
      <c r="L37" s="127"/>
      <c r="M37" s="127"/>
      <c r="N37" s="127"/>
      <c r="O37" s="127"/>
      <c r="P37" s="127"/>
      <c r="Q37" s="127"/>
      <c r="R37" s="127"/>
      <c r="S37" s="127"/>
      <c r="T37" s="127"/>
      <c r="U37" s="127"/>
      <c r="V37" s="127"/>
      <c r="W37" s="272"/>
      <c r="X37" s="127"/>
      <c r="Y37" s="127"/>
      <c r="Z37" s="127"/>
      <c r="AA37" s="127"/>
      <c r="AB37" s="127"/>
      <c r="AC37" s="127"/>
      <c r="AD37" s="127"/>
    </row>
    <row r="38" spans="1:30">
      <c r="A38" s="127"/>
      <c r="B38" s="127"/>
      <c r="C38" s="127"/>
      <c r="D38" s="127"/>
      <c r="E38" s="127"/>
      <c r="F38" s="127"/>
      <c r="G38" s="127"/>
      <c r="H38" s="244" t="s">
        <v>22</v>
      </c>
      <c r="I38" s="127" t="s">
        <v>394</v>
      </c>
      <c r="J38" s="127"/>
      <c r="K38" s="127"/>
      <c r="L38" s="682"/>
      <c r="M38" s="682"/>
      <c r="N38" s="682"/>
      <c r="O38" s="682"/>
      <c r="P38" s="682"/>
      <c r="Q38" s="682"/>
      <c r="R38" s="682"/>
      <c r="S38" s="682"/>
      <c r="T38" s="682"/>
      <c r="U38" s="682"/>
      <c r="V38" s="682"/>
      <c r="W38" s="682"/>
      <c r="X38" s="682"/>
      <c r="Y38" s="682"/>
      <c r="Z38" s="127" t="s">
        <v>395</v>
      </c>
      <c r="AA38" s="127" t="s">
        <v>488</v>
      </c>
      <c r="AB38" s="127"/>
      <c r="AC38" s="127"/>
      <c r="AD38" s="127"/>
    </row>
    <row r="39" spans="1:30">
      <c r="A39" s="127"/>
      <c r="B39" s="127" t="s">
        <v>396</v>
      </c>
      <c r="C39" s="127"/>
      <c r="D39" s="127"/>
      <c r="E39" s="127"/>
      <c r="F39" s="127"/>
      <c r="G39" s="127"/>
      <c r="H39" s="127"/>
      <c r="I39" s="127"/>
      <c r="J39" s="127"/>
      <c r="K39" s="244" t="s">
        <v>22</v>
      </c>
      <c r="L39" s="127" t="s">
        <v>398</v>
      </c>
      <c r="M39" s="127"/>
      <c r="N39" s="127"/>
      <c r="O39" s="127"/>
      <c r="P39" s="244" t="s">
        <v>22</v>
      </c>
      <c r="Q39" s="127" t="s">
        <v>399</v>
      </c>
      <c r="R39" s="127"/>
      <c r="S39" s="127"/>
      <c r="T39" s="127"/>
      <c r="U39" s="127"/>
      <c r="V39" s="127"/>
      <c r="W39" s="127"/>
      <c r="X39" s="127"/>
      <c r="Y39" s="127"/>
      <c r="Z39" s="127"/>
      <c r="AA39" s="127"/>
      <c r="AB39" s="127"/>
      <c r="AC39" s="127"/>
      <c r="AD39" s="127"/>
    </row>
    <row r="40" spans="1:30">
      <c r="A40" s="127"/>
      <c r="B40" s="127" t="s">
        <v>397</v>
      </c>
      <c r="C40" s="127"/>
      <c r="D40" s="127"/>
      <c r="E40" s="127"/>
      <c r="F40" s="127"/>
      <c r="G40" s="127"/>
      <c r="H40" s="127"/>
      <c r="I40" s="127"/>
      <c r="J40" s="127"/>
      <c r="K40" s="127"/>
      <c r="L40" s="682"/>
      <c r="M40" s="682"/>
      <c r="N40" s="682"/>
      <c r="O40" s="682"/>
      <c r="P40" s="682"/>
      <c r="Q40" s="682"/>
      <c r="R40" s="682"/>
      <c r="S40" s="682"/>
      <c r="T40" s="682"/>
      <c r="U40" s="682"/>
      <c r="V40" s="682"/>
      <c r="W40" s="682"/>
      <c r="X40" s="682"/>
      <c r="Y40" s="682"/>
      <c r="Z40" s="682"/>
      <c r="AA40" s="682"/>
      <c r="AB40" s="682"/>
      <c r="AC40" s="682"/>
      <c r="AD40" s="127"/>
    </row>
    <row r="41" spans="1:30">
      <c r="A41" s="127"/>
      <c r="B41" s="127"/>
      <c r="C41" s="178" t="s">
        <v>496</v>
      </c>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row>
    <row r="42" spans="1:30">
      <c r="A42" s="127" t="s">
        <v>511</v>
      </c>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row>
    <row r="43" spans="1:30">
      <c r="A43" s="127"/>
      <c r="B43" s="127" t="s">
        <v>438</v>
      </c>
      <c r="C43" s="127"/>
      <c r="D43" s="127"/>
      <c r="E43" s="127"/>
      <c r="F43" s="127"/>
      <c r="G43" s="127"/>
      <c r="H43" s="127"/>
      <c r="I43" s="127"/>
      <c r="J43" s="127"/>
      <c r="K43" s="127"/>
      <c r="L43" s="244" t="s">
        <v>22</v>
      </c>
      <c r="M43" s="127" t="s">
        <v>439</v>
      </c>
      <c r="N43" s="127"/>
      <c r="O43" s="127"/>
      <c r="P43" s="127"/>
      <c r="Q43" s="244" t="s">
        <v>22</v>
      </c>
      <c r="R43" s="127" t="s">
        <v>440</v>
      </c>
      <c r="S43" s="127"/>
      <c r="T43" s="127"/>
      <c r="U43" s="127"/>
      <c r="V43" s="127"/>
      <c r="W43" s="127"/>
      <c r="X43" s="127"/>
      <c r="Y43" s="127"/>
      <c r="Z43" s="127"/>
      <c r="AA43" s="127"/>
      <c r="AB43" s="127"/>
      <c r="AC43" s="127"/>
      <c r="AD43" s="127"/>
    </row>
    <row r="44" spans="1:30">
      <c r="A44" s="127" t="s">
        <v>512</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0">
      <c r="A45" s="127"/>
      <c r="B45" s="244" t="s">
        <v>22</v>
      </c>
      <c r="C45" s="127" t="s">
        <v>441</v>
      </c>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row>
    <row r="46" spans="1:30">
      <c r="A46" s="127"/>
      <c r="B46" s="244" t="s">
        <v>22</v>
      </c>
      <c r="C46" s="127" t="s">
        <v>624</v>
      </c>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row>
    <row r="47" spans="1:30">
      <c r="A47" s="127"/>
      <c r="B47" s="127"/>
      <c r="C47" s="177" t="s">
        <v>625</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0">
      <c r="A48" s="127"/>
      <c r="B48" s="127"/>
      <c r="C48" s="177"/>
      <c r="D48" s="127" t="s">
        <v>626</v>
      </c>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2">
      <c r="A49" s="127"/>
      <c r="B49" s="127"/>
      <c r="C49" s="177" t="s">
        <v>628</v>
      </c>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2">
      <c r="A50" s="127"/>
      <c r="B50" s="127"/>
      <c r="C50" s="158"/>
      <c r="D50" s="184" t="s">
        <v>627</v>
      </c>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2">
      <c r="A51" s="163" t="s">
        <v>471</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c r="AA51" s="163"/>
      <c r="AB51" s="163"/>
      <c r="AC51" s="163"/>
      <c r="AD51" s="163"/>
      <c r="AF51" s="170"/>
    </row>
    <row r="52" spans="1:32">
      <c r="A52" s="127"/>
      <c r="B52" s="127" t="s">
        <v>443</v>
      </c>
      <c r="C52" s="127"/>
      <c r="D52" s="127"/>
      <c r="E52" s="127"/>
      <c r="F52" s="127"/>
      <c r="G52" s="127"/>
      <c r="H52" s="127"/>
      <c r="I52" s="127"/>
      <c r="J52" s="244" t="s">
        <v>22</v>
      </c>
      <c r="K52" s="127" t="s">
        <v>398</v>
      </c>
      <c r="L52" s="127"/>
      <c r="M52" s="127"/>
      <c r="N52" s="127"/>
      <c r="O52" s="244" t="s">
        <v>22</v>
      </c>
      <c r="P52" s="127" t="s">
        <v>399</v>
      </c>
      <c r="Q52" s="127"/>
      <c r="R52" s="127"/>
      <c r="S52" s="127"/>
      <c r="T52" s="127"/>
      <c r="U52" s="127"/>
      <c r="V52" s="127"/>
      <c r="W52" s="127"/>
      <c r="X52" s="127"/>
      <c r="Y52" s="127"/>
      <c r="Z52" s="127"/>
      <c r="AA52" s="127"/>
      <c r="AB52" s="127"/>
      <c r="AC52" s="127"/>
      <c r="AD52" s="127"/>
      <c r="AF52" s="170"/>
    </row>
    <row r="53" spans="1:32">
      <c r="A53" s="164" t="s">
        <v>410</v>
      </c>
      <c r="B53" s="164"/>
      <c r="C53" s="164"/>
      <c r="D53" s="164"/>
      <c r="E53" s="164"/>
      <c r="F53" s="164"/>
      <c r="G53" s="164"/>
      <c r="H53" s="165"/>
      <c r="I53" s="165"/>
      <c r="J53" s="165"/>
      <c r="K53" s="165"/>
      <c r="L53" s="166"/>
      <c r="M53" s="165"/>
      <c r="N53" s="167"/>
      <c r="O53" s="165"/>
      <c r="P53" s="165"/>
      <c r="Q53" s="165"/>
      <c r="R53" s="165"/>
      <c r="S53" s="165"/>
      <c r="T53" s="165"/>
      <c r="U53" s="166"/>
      <c r="V53" s="165"/>
      <c r="W53" s="165"/>
      <c r="X53" s="165"/>
      <c r="Y53" s="165"/>
      <c r="Z53" s="165"/>
      <c r="AA53" s="165"/>
      <c r="AB53" s="165"/>
      <c r="AC53" s="164"/>
      <c r="AD53" s="164"/>
    </row>
    <row r="54" spans="1:32">
      <c r="A54" s="131"/>
      <c r="B54" s="660" t="s">
        <v>411</v>
      </c>
      <c r="C54" s="660"/>
      <c r="D54" s="660"/>
      <c r="E54" s="660"/>
      <c r="F54" s="660"/>
      <c r="G54" s="660"/>
      <c r="H54" s="660"/>
      <c r="I54" s="660"/>
      <c r="J54" s="660"/>
      <c r="K54" s="660"/>
      <c r="L54" s="660"/>
      <c r="M54" s="660"/>
      <c r="N54" s="660"/>
      <c r="O54" s="660"/>
      <c r="P54" s="660"/>
      <c r="Q54" s="660"/>
      <c r="R54" s="660"/>
      <c r="S54" s="660"/>
      <c r="T54" s="660"/>
      <c r="U54" s="660"/>
      <c r="V54" s="135"/>
      <c r="W54" s="135"/>
      <c r="X54" s="135"/>
      <c r="Y54" s="135"/>
      <c r="Z54" s="135"/>
      <c r="AA54" s="135"/>
      <c r="AB54" s="135"/>
      <c r="AC54" s="135"/>
      <c r="AD54" s="135"/>
    </row>
    <row r="55" spans="1:32">
      <c r="A55" s="127"/>
      <c r="B55" s="244" t="s">
        <v>42</v>
      </c>
      <c r="C55" s="128" t="s">
        <v>138</v>
      </c>
      <c r="D55" s="128"/>
      <c r="E55" s="128"/>
      <c r="F55" s="128"/>
      <c r="G55" s="127"/>
      <c r="H55" s="127"/>
      <c r="I55" s="127"/>
      <c r="J55" s="127"/>
      <c r="K55" s="244" t="s">
        <v>42</v>
      </c>
      <c r="L55" s="128" t="s">
        <v>158</v>
      </c>
      <c r="M55" s="128"/>
      <c r="N55" s="128"/>
      <c r="O55" s="128"/>
      <c r="P55" s="127"/>
      <c r="Q55" s="127"/>
      <c r="R55" s="127"/>
      <c r="S55" s="127"/>
      <c r="T55" s="127"/>
      <c r="U55" s="127"/>
      <c r="V55" s="127"/>
      <c r="W55" s="127"/>
      <c r="X55" s="127"/>
      <c r="Y55" s="127"/>
      <c r="Z55" s="127"/>
      <c r="AA55" s="127"/>
      <c r="AB55" s="127"/>
      <c r="AC55" s="127"/>
      <c r="AD55" s="127"/>
    </row>
    <row r="56" spans="1:32">
      <c r="A56" s="168" t="s">
        <v>472</v>
      </c>
      <c r="B56" s="169"/>
      <c r="C56" s="169"/>
      <c r="D56" s="169"/>
      <c r="E56" s="169"/>
      <c r="F56" s="688"/>
      <c r="G56" s="688"/>
      <c r="H56" s="688"/>
      <c r="I56" s="688"/>
      <c r="J56" s="688"/>
      <c r="K56" s="688"/>
      <c r="L56" s="688"/>
      <c r="M56" s="688"/>
      <c r="N56" s="688"/>
      <c r="O56" s="688"/>
      <c r="P56" s="688"/>
      <c r="Q56" s="688"/>
      <c r="R56" s="688"/>
      <c r="S56" s="688"/>
      <c r="T56" s="688"/>
      <c r="U56" s="688"/>
      <c r="V56" s="688"/>
      <c r="W56" s="688"/>
      <c r="X56" s="688"/>
      <c r="Y56" s="688"/>
      <c r="Z56" s="688"/>
      <c r="AA56" s="688"/>
      <c r="AB56" s="688"/>
      <c r="AC56" s="688"/>
      <c r="AD56" s="688"/>
    </row>
    <row r="57" spans="1:32">
      <c r="A57" s="127"/>
      <c r="B57" s="127"/>
      <c r="C57" s="127"/>
      <c r="D57" s="127"/>
      <c r="E57" s="127"/>
      <c r="F57" s="689"/>
      <c r="G57" s="689"/>
      <c r="H57" s="689"/>
      <c r="I57" s="689"/>
      <c r="J57" s="689"/>
      <c r="K57" s="689"/>
      <c r="L57" s="689"/>
      <c r="M57" s="689"/>
      <c r="N57" s="689"/>
      <c r="O57" s="689"/>
      <c r="P57" s="689"/>
      <c r="Q57" s="689"/>
      <c r="R57" s="689"/>
      <c r="S57" s="689"/>
      <c r="T57" s="689"/>
      <c r="U57" s="689"/>
      <c r="V57" s="689"/>
      <c r="W57" s="689"/>
      <c r="X57" s="689"/>
      <c r="Y57" s="689"/>
      <c r="Z57" s="689"/>
      <c r="AA57" s="689"/>
      <c r="AB57" s="689"/>
      <c r="AC57" s="689"/>
      <c r="AD57" s="689"/>
    </row>
    <row r="58" spans="1:32">
      <c r="A58" s="147"/>
      <c r="B58" s="147"/>
      <c r="C58" s="147"/>
      <c r="D58" s="147"/>
      <c r="E58" s="147"/>
      <c r="F58" s="690"/>
      <c r="G58" s="690"/>
      <c r="H58" s="690"/>
      <c r="I58" s="690"/>
      <c r="J58" s="690"/>
      <c r="K58" s="690"/>
      <c r="L58" s="690"/>
      <c r="M58" s="690"/>
      <c r="N58" s="690"/>
      <c r="O58" s="690"/>
      <c r="P58" s="690"/>
      <c r="Q58" s="690"/>
      <c r="R58" s="690"/>
      <c r="S58" s="690"/>
      <c r="T58" s="690"/>
      <c r="U58" s="690"/>
      <c r="V58" s="690"/>
      <c r="W58" s="690"/>
      <c r="X58" s="690"/>
      <c r="Y58" s="690"/>
      <c r="Z58" s="690"/>
      <c r="AA58" s="690"/>
      <c r="AB58" s="690"/>
      <c r="AC58" s="690"/>
      <c r="AD58" s="690"/>
    </row>
  </sheetData>
  <mergeCells count="17">
    <mergeCell ref="F56:AD56"/>
    <mergeCell ref="F57:AD57"/>
    <mergeCell ref="F58:AD58"/>
    <mergeCell ref="B54:U54"/>
    <mergeCell ref="P22:W22"/>
    <mergeCell ref="P27:W27"/>
    <mergeCell ref="L38:Y38"/>
    <mergeCell ref="A33:AD33"/>
    <mergeCell ref="L40:AC40"/>
    <mergeCell ref="P18:W18"/>
    <mergeCell ref="A13:AD13"/>
    <mergeCell ref="A1:AD1"/>
    <mergeCell ref="A5:AD5"/>
    <mergeCell ref="B6:AD6"/>
    <mergeCell ref="A3:AD3"/>
    <mergeCell ref="A9:AD9"/>
    <mergeCell ref="B7:AD7"/>
  </mergeCells>
  <phoneticPr fontId="1"/>
  <conditionalFormatting sqref="E31:P31">
    <cfRule type="expression" dxfId="2" priority="1" stopIfTrue="1">
      <formula>$AF$3="誘導仕様基準施行後"</formula>
    </cfRule>
  </conditionalFormatting>
  <dataValidations count="1">
    <dataValidation type="list" allowBlank="1" showInputMessage="1" showErrorMessage="1" sqref="K55 B55 H35:H38 L35 E22:E25 K39 P39 E15:E18 L11:L12 H29:H32 B32 F28:F32 E27 L43 Q43 B45:B46 O52 J52 Q11:Q12 B11:B12 G11:G12 B29 E20 O36" xr:uid="{C4850FDA-0A3E-4926-B79D-74697156907E}">
      <formula1>"□,■"</formula1>
    </dataValidation>
  </dataValidations>
  <pageMargins left="0.70866141732283472" right="0.70866141732283472" top="0.74803149606299213" bottom="0.74803149606299213" header="0.31496062992125984" footer="0.31496062992125984"/>
  <pageSetup paperSize="9" orientation="portrait" blackAndWhite="1" r:id="rId1"/>
  <rowBreaks count="1" manualBreakCount="1">
    <brk id="32" max="29"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43258-2AC4-472E-A397-A564AAA8A8E8}">
  <sheetPr codeName="Sheet14"/>
  <dimension ref="A1:AD35"/>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52" t="s">
        <v>742</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ht="16.5" customHeight="1">
      <c r="A2" s="653" t="s">
        <v>749</v>
      </c>
      <c r="B2" s="653"/>
      <c r="C2" s="653"/>
      <c r="D2" s="653"/>
      <c r="E2" s="653"/>
      <c r="F2" s="653"/>
      <c r="G2" s="653"/>
      <c r="H2" s="653"/>
      <c r="I2" s="653"/>
      <c r="J2" s="653"/>
      <c r="K2" s="653"/>
      <c r="L2" s="128"/>
      <c r="M2" s="128"/>
      <c r="N2" s="128"/>
      <c r="O2" s="128"/>
      <c r="P2" s="128"/>
      <c r="Q2" s="128"/>
      <c r="R2" s="128"/>
      <c r="S2" s="128"/>
      <c r="T2" s="128"/>
      <c r="U2" s="128"/>
      <c r="V2" s="128"/>
      <c r="W2" s="128"/>
      <c r="X2" s="128"/>
      <c r="Y2" s="128"/>
      <c r="Z2" s="128"/>
      <c r="AA2" s="128"/>
      <c r="AB2" s="128"/>
      <c r="AC2" s="128"/>
      <c r="AD2" s="128"/>
    </row>
    <row r="3" spans="1:30" ht="16.5" customHeight="1">
      <c r="A3" s="654" t="s">
        <v>743</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row>
    <row r="4" spans="1:30" ht="16.5" customHeight="1">
      <c r="A4" s="126"/>
      <c r="B4" s="650" t="s">
        <v>15</v>
      </c>
      <c r="C4" s="650"/>
      <c r="D4" s="650"/>
      <c r="E4" s="650"/>
      <c r="F4" s="650"/>
      <c r="G4" s="650"/>
      <c r="H4" s="650"/>
      <c r="I4" s="650"/>
      <c r="J4" s="650"/>
      <c r="K4" s="650"/>
      <c r="L4" s="651"/>
      <c r="M4" s="651"/>
      <c r="N4" s="651"/>
      <c r="O4" s="651"/>
      <c r="P4" s="651"/>
      <c r="Q4" s="651"/>
      <c r="R4" s="651"/>
      <c r="S4" s="651"/>
      <c r="T4" s="651"/>
      <c r="U4" s="651"/>
      <c r="V4" s="651"/>
      <c r="W4" s="651"/>
      <c r="X4" s="651"/>
      <c r="Y4" s="651"/>
      <c r="Z4" s="651"/>
      <c r="AA4" s="651"/>
      <c r="AB4" s="651"/>
      <c r="AC4" s="651"/>
      <c r="AD4" s="651"/>
    </row>
    <row r="5" spans="1:30" ht="16.5" customHeight="1">
      <c r="A5" s="126"/>
      <c r="B5" s="650" t="s">
        <v>16</v>
      </c>
      <c r="C5" s="650"/>
      <c r="D5" s="650"/>
      <c r="E5" s="650"/>
      <c r="F5" s="650"/>
      <c r="G5" s="650"/>
      <c r="H5" s="650"/>
      <c r="I5" s="650"/>
      <c r="J5" s="650"/>
      <c r="K5" s="650"/>
      <c r="L5" s="651"/>
      <c r="M5" s="651"/>
      <c r="N5" s="651"/>
      <c r="O5" s="651"/>
      <c r="P5" s="651"/>
      <c r="Q5" s="651"/>
      <c r="R5" s="651"/>
      <c r="S5" s="651"/>
      <c r="T5" s="651"/>
      <c r="U5" s="651"/>
      <c r="V5" s="651"/>
      <c r="W5" s="651"/>
      <c r="X5" s="651"/>
      <c r="Y5" s="651"/>
      <c r="Z5" s="651"/>
      <c r="AA5" s="651"/>
      <c r="AB5" s="651"/>
      <c r="AC5" s="651"/>
      <c r="AD5" s="651"/>
    </row>
    <row r="6" spans="1:30" ht="16.5" customHeight="1">
      <c r="A6" s="126"/>
      <c r="B6" s="126"/>
      <c r="C6" s="126"/>
      <c r="D6" s="126"/>
      <c r="E6" s="126"/>
      <c r="F6" s="126"/>
      <c r="G6" s="126"/>
      <c r="H6" s="126"/>
      <c r="I6" s="126"/>
      <c r="J6" s="126"/>
      <c r="K6" s="126"/>
      <c r="L6" s="651"/>
      <c r="M6" s="651"/>
      <c r="N6" s="651"/>
      <c r="O6" s="651"/>
      <c r="P6" s="651"/>
      <c r="Q6" s="651"/>
      <c r="R6" s="651"/>
      <c r="S6" s="651"/>
      <c r="T6" s="651"/>
      <c r="U6" s="651"/>
      <c r="V6" s="651"/>
      <c r="W6" s="651"/>
      <c r="X6" s="651"/>
      <c r="Y6" s="651"/>
      <c r="Z6" s="651"/>
      <c r="AA6" s="651"/>
      <c r="AB6" s="651"/>
      <c r="AC6" s="651"/>
      <c r="AD6" s="651"/>
    </row>
    <row r="7" spans="1:30" ht="16.5" customHeight="1">
      <c r="A7" s="126"/>
      <c r="B7" s="650" t="s">
        <v>18</v>
      </c>
      <c r="C7" s="650"/>
      <c r="D7" s="650"/>
      <c r="E7" s="650"/>
      <c r="F7" s="650"/>
      <c r="G7" s="650"/>
      <c r="H7" s="650"/>
      <c r="I7" s="650"/>
      <c r="J7" s="650"/>
      <c r="K7" s="650"/>
      <c r="L7" s="651"/>
      <c r="M7" s="651"/>
      <c r="N7" s="651"/>
      <c r="O7" s="651"/>
      <c r="P7" s="651"/>
      <c r="Q7" s="651"/>
      <c r="R7" s="651"/>
      <c r="S7" s="651"/>
      <c r="T7" s="651"/>
      <c r="U7" s="651"/>
      <c r="V7" s="651"/>
      <c r="W7" s="651"/>
      <c r="X7" s="651"/>
      <c r="Y7" s="651"/>
      <c r="Z7" s="651"/>
      <c r="AA7" s="651"/>
      <c r="AB7" s="651"/>
      <c r="AC7" s="651"/>
      <c r="AD7" s="651"/>
    </row>
    <row r="8" spans="1:30" ht="16.5" customHeight="1">
      <c r="A8" s="128"/>
      <c r="B8" s="655"/>
      <c r="C8" s="655"/>
      <c r="D8" s="655"/>
      <c r="E8" s="655"/>
      <c r="F8" s="655"/>
      <c r="G8" s="655"/>
      <c r="H8" s="655"/>
      <c r="I8" s="655"/>
      <c r="J8" s="655"/>
      <c r="K8" s="655"/>
      <c r="L8" s="656"/>
      <c r="M8" s="656"/>
      <c r="N8" s="656"/>
      <c r="O8" s="656"/>
      <c r="P8" s="656"/>
      <c r="Q8" s="656"/>
      <c r="R8" s="656"/>
      <c r="S8" s="656"/>
      <c r="T8" s="656"/>
      <c r="U8" s="656"/>
      <c r="V8" s="656"/>
      <c r="W8" s="656"/>
      <c r="X8" s="656"/>
      <c r="Y8" s="656"/>
      <c r="Z8" s="656"/>
      <c r="AA8" s="656"/>
      <c r="AB8" s="656"/>
      <c r="AC8" s="656"/>
      <c r="AD8" s="656"/>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4" t="s">
        <v>745</v>
      </c>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row>
    <row r="11" spans="1:30" ht="16.5" customHeight="1">
      <c r="A11" s="126"/>
      <c r="B11" s="650" t="s">
        <v>15</v>
      </c>
      <c r="C11" s="650"/>
      <c r="D11" s="650"/>
      <c r="E11" s="650"/>
      <c r="F11" s="650"/>
      <c r="G11" s="650"/>
      <c r="H11" s="650"/>
      <c r="I11" s="650"/>
      <c r="J11" s="650"/>
      <c r="K11" s="650"/>
      <c r="L11" s="651"/>
      <c r="M11" s="651"/>
      <c r="N11" s="651"/>
      <c r="O11" s="651"/>
      <c r="P11" s="651"/>
      <c r="Q11" s="651"/>
      <c r="R11" s="651"/>
      <c r="S11" s="651"/>
      <c r="T11" s="651"/>
      <c r="U11" s="651"/>
      <c r="V11" s="651"/>
      <c r="W11" s="651"/>
      <c r="X11" s="651"/>
      <c r="Y11" s="651"/>
      <c r="Z11" s="651"/>
      <c r="AA11" s="651"/>
      <c r="AB11" s="651"/>
      <c r="AC11" s="651"/>
      <c r="AD11" s="651"/>
    </row>
    <row r="12" spans="1:30" ht="16.5" customHeight="1">
      <c r="A12" s="126"/>
      <c r="B12" s="650" t="s">
        <v>16</v>
      </c>
      <c r="C12" s="650"/>
      <c r="D12" s="650"/>
      <c r="E12" s="650"/>
      <c r="F12" s="650"/>
      <c r="G12" s="650"/>
      <c r="H12" s="650"/>
      <c r="I12" s="650"/>
      <c r="J12" s="650"/>
      <c r="K12" s="650"/>
      <c r="L12" s="651"/>
      <c r="M12" s="651"/>
      <c r="N12" s="651"/>
      <c r="O12" s="651"/>
      <c r="P12" s="651"/>
      <c r="Q12" s="651"/>
      <c r="R12" s="651"/>
      <c r="S12" s="651"/>
      <c r="T12" s="651"/>
      <c r="U12" s="651"/>
      <c r="V12" s="651"/>
      <c r="W12" s="651"/>
      <c r="X12" s="651"/>
      <c r="Y12" s="651"/>
      <c r="Z12" s="651"/>
      <c r="AA12" s="651"/>
      <c r="AB12" s="651"/>
      <c r="AC12" s="651"/>
      <c r="AD12" s="651"/>
    </row>
    <row r="13" spans="1:30" ht="16.5" customHeight="1">
      <c r="A13" s="126"/>
      <c r="B13" s="126"/>
      <c r="C13" s="126"/>
      <c r="D13" s="126"/>
      <c r="E13" s="126"/>
      <c r="F13" s="126"/>
      <c r="G13" s="126"/>
      <c r="H13" s="126"/>
      <c r="I13" s="126"/>
      <c r="J13" s="126"/>
      <c r="K13" s="126"/>
      <c r="L13" s="651"/>
      <c r="M13" s="651"/>
      <c r="N13" s="651"/>
      <c r="O13" s="651"/>
      <c r="P13" s="651"/>
      <c r="Q13" s="651"/>
      <c r="R13" s="651"/>
      <c r="S13" s="651"/>
      <c r="T13" s="651"/>
      <c r="U13" s="651"/>
      <c r="V13" s="651"/>
      <c r="W13" s="651"/>
      <c r="X13" s="651"/>
      <c r="Y13" s="651"/>
      <c r="Z13" s="651"/>
      <c r="AA13" s="651"/>
      <c r="AB13" s="651"/>
      <c r="AC13" s="651"/>
      <c r="AD13" s="651"/>
    </row>
    <row r="14" spans="1:30" ht="16.5" customHeight="1">
      <c r="A14" s="126"/>
      <c r="B14" s="650" t="s">
        <v>18</v>
      </c>
      <c r="C14" s="650"/>
      <c r="D14" s="650"/>
      <c r="E14" s="650"/>
      <c r="F14" s="650"/>
      <c r="G14" s="650"/>
      <c r="H14" s="650"/>
      <c r="I14" s="650"/>
      <c r="J14" s="650"/>
      <c r="K14" s="650"/>
      <c r="L14" s="651"/>
      <c r="M14" s="651"/>
      <c r="N14" s="651"/>
      <c r="O14" s="651"/>
      <c r="P14" s="651"/>
      <c r="Q14" s="651"/>
      <c r="R14" s="651"/>
      <c r="S14" s="651"/>
      <c r="T14" s="651"/>
      <c r="U14" s="651"/>
      <c r="V14" s="651"/>
      <c r="W14" s="651"/>
      <c r="X14" s="651"/>
      <c r="Y14" s="651"/>
      <c r="Z14" s="651"/>
      <c r="AA14" s="651"/>
      <c r="AB14" s="651"/>
      <c r="AC14" s="651"/>
      <c r="AD14" s="651"/>
    </row>
    <row r="15" spans="1:30" ht="16.5" customHeight="1">
      <c r="A15" s="128"/>
      <c r="B15" s="655"/>
      <c r="C15" s="655"/>
      <c r="D15" s="655"/>
      <c r="E15" s="655"/>
      <c r="F15" s="655"/>
      <c r="G15" s="655"/>
      <c r="H15" s="655"/>
      <c r="I15" s="655"/>
      <c r="J15" s="655"/>
      <c r="K15" s="655"/>
      <c r="L15" s="656"/>
      <c r="M15" s="656"/>
      <c r="N15" s="656"/>
      <c r="O15" s="656"/>
      <c r="P15" s="656"/>
      <c r="Q15" s="656"/>
      <c r="R15" s="656"/>
      <c r="S15" s="656"/>
      <c r="T15" s="656"/>
      <c r="U15" s="656"/>
      <c r="V15" s="656"/>
      <c r="W15" s="656"/>
      <c r="X15" s="656"/>
      <c r="Y15" s="656"/>
      <c r="Z15" s="656"/>
      <c r="AA15" s="656"/>
      <c r="AB15" s="656"/>
      <c r="AC15" s="656"/>
      <c r="AD15" s="656"/>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4" t="s">
        <v>746</v>
      </c>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row>
    <row r="18" spans="1:30" ht="16.5" customHeight="1">
      <c r="A18" s="126"/>
      <c r="B18" s="650" t="s">
        <v>15</v>
      </c>
      <c r="C18" s="650"/>
      <c r="D18" s="650"/>
      <c r="E18" s="650"/>
      <c r="F18" s="650"/>
      <c r="G18" s="650"/>
      <c r="H18" s="650"/>
      <c r="I18" s="650"/>
      <c r="J18" s="650"/>
      <c r="K18" s="650"/>
      <c r="L18" s="651"/>
      <c r="M18" s="651"/>
      <c r="N18" s="651"/>
      <c r="O18" s="651"/>
      <c r="P18" s="651"/>
      <c r="Q18" s="651"/>
      <c r="R18" s="651"/>
      <c r="S18" s="651"/>
      <c r="T18" s="651"/>
      <c r="U18" s="651"/>
      <c r="V18" s="651"/>
      <c r="W18" s="651"/>
      <c r="X18" s="651"/>
      <c r="Y18" s="651"/>
      <c r="Z18" s="651"/>
      <c r="AA18" s="651"/>
      <c r="AB18" s="651"/>
      <c r="AC18" s="651"/>
      <c r="AD18" s="651"/>
    </row>
    <row r="19" spans="1:30" ht="16.5" customHeight="1">
      <c r="A19" s="126"/>
      <c r="B19" s="650" t="s">
        <v>16</v>
      </c>
      <c r="C19" s="650"/>
      <c r="D19" s="650"/>
      <c r="E19" s="650"/>
      <c r="F19" s="650"/>
      <c r="G19" s="650"/>
      <c r="H19" s="650"/>
      <c r="I19" s="650"/>
      <c r="J19" s="650"/>
      <c r="K19" s="650"/>
      <c r="L19" s="651"/>
      <c r="M19" s="651"/>
      <c r="N19" s="651"/>
      <c r="O19" s="651"/>
      <c r="P19" s="651"/>
      <c r="Q19" s="651"/>
      <c r="R19" s="651"/>
      <c r="S19" s="651"/>
      <c r="T19" s="651"/>
      <c r="U19" s="651"/>
      <c r="V19" s="651"/>
      <c r="W19" s="651"/>
      <c r="X19" s="651"/>
      <c r="Y19" s="651"/>
      <c r="Z19" s="651"/>
      <c r="AA19" s="651"/>
      <c r="AB19" s="651"/>
      <c r="AC19" s="651"/>
      <c r="AD19" s="651"/>
    </row>
    <row r="20" spans="1:30" ht="16.5" customHeight="1">
      <c r="A20" s="126"/>
      <c r="B20" s="126"/>
      <c r="C20" s="126"/>
      <c r="D20" s="126"/>
      <c r="E20" s="126"/>
      <c r="F20" s="126"/>
      <c r="G20" s="126"/>
      <c r="H20" s="126"/>
      <c r="I20" s="126"/>
      <c r="J20" s="126"/>
      <c r="K20" s="126"/>
      <c r="L20" s="651"/>
      <c r="M20" s="651"/>
      <c r="N20" s="651"/>
      <c r="O20" s="651"/>
      <c r="P20" s="651"/>
      <c r="Q20" s="651"/>
      <c r="R20" s="651"/>
      <c r="S20" s="651"/>
      <c r="T20" s="651"/>
      <c r="U20" s="651"/>
      <c r="V20" s="651"/>
      <c r="W20" s="651"/>
      <c r="X20" s="651"/>
      <c r="Y20" s="651"/>
      <c r="Z20" s="651"/>
      <c r="AA20" s="651"/>
      <c r="AB20" s="651"/>
      <c r="AC20" s="651"/>
      <c r="AD20" s="651"/>
    </row>
    <row r="21" spans="1:30" ht="16.5" customHeight="1">
      <c r="A21" s="126"/>
      <c r="B21" s="650" t="s">
        <v>18</v>
      </c>
      <c r="C21" s="650"/>
      <c r="D21" s="650"/>
      <c r="E21" s="650"/>
      <c r="F21" s="650"/>
      <c r="G21" s="650"/>
      <c r="H21" s="650"/>
      <c r="I21" s="650"/>
      <c r="J21" s="650"/>
      <c r="K21" s="650"/>
      <c r="L21" s="651"/>
      <c r="M21" s="651"/>
      <c r="N21" s="651"/>
      <c r="O21" s="651"/>
      <c r="P21" s="651"/>
      <c r="Q21" s="651"/>
      <c r="R21" s="651"/>
      <c r="S21" s="651"/>
      <c r="T21" s="651"/>
      <c r="U21" s="651"/>
      <c r="V21" s="651"/>
      <c r="W21" s="651"/>
      <c r="X21" s="651"/>
      <c r="Y21" s="651"/>
      <c r="Z21" s="651"/>
      <c r="AA21" s="651"/>
      <c r="AB21" s="651"/>
      <c r="AC21" s="651"/>
      <c r="AD21" s="651"/>
    </row>
    <row r="22" spans="1:30" ht="16.5" customHeight="1">
      <c r="A22" s="128"/>
      <c r="B22" s="655"/>
      <c r="C22" s="655"/>
      <c r="D22" s="655"/>
      <c r="E22" s="655"/>
      <c r="F22" s="655"/>
      <c r="G22" s="655"/>
      <c r="H22" s="655"/>
      <c r="I22" s="655"/>
      <c r="J22" s="655"/>
      <c r="K22" s="655"/>
      <c r="L22" s="656"/>
      <c r="M22" s="656"/>
      <c r="N22" s="656"/>
      <c r="O22" s="656"/>
      <c r="P22" s="656"/>
      <c r="Q22" s="656"/>
      <c r="R22" s="656"/>
      <c r="S22" s="656"/>
      <c r="T22" s="656"/>
      <c r="U22" s="656"/>
      <c r="V22" s="656"/>
      <c r="W22" s="656"/>
      <c r="X22" s="656"/>
      <c r="Y22" s="656"/>
      <c r="Z22" s="656"/>
      <c r="AA22" s="656"/>
      <c r="AB22" s="656"/>
      <c r="AC22" s="656"/>
      <c r="AD22" s="656"/>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4" t="s">
        <v>747</v>
      </c>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54"/>
      <c r="AD24" s="654"/>
    </row>
    <row r="25" spans="1:30" ht="9.9499999999999993" customHeight="1">
      <c r="A25" s="126"/>
      <c r="B25" s="650" t="s">
        <v>15</v>
      </c>
      <c r="C25" s="650"/>
      <c r="D25" s="650"/>
      <c r="E25" s="650"/>
      <c r="F25" s="650"/>
      <c r="G25" s="650"/>
      <c r="H25" s="650"/>
      <c r="I25" s="650"/>
      <c r="J25" s="650"/>
      <c r="K25" s="650"/>
      <c r="L25" s="651"/>
      <c r="M25" s="651"/>
      <c r="N25" s="651"/>
      <c r="O25" s="651"/>
      <c r="P25" s="651"/>
      <c r="Q25" s="651"/>
      <c r="R25" s="651"/>
      <c r="S25" s="651"/>
      <c r="T25" s="651"/>
      <c r="U25" s="651"/>
      <c r="V25" s="651"/>
      <c r="W25" s="651"/>
      <c r="X25" s="651"/>
      <c r="Y25" s="651"/>
      <c r="Z25" s="651"/>
      <c r="AA25" s="651"/>
      <c r="AB25" s="651"/>
      <c r="AC25" s="651"/>
      <c r="AD25" s="651"/>
    </row>
    <row r="26" spans="1:30" ht="16.5" customHeight="1">
      <c r="A26" s="126"/>
      <c r="B26" s="650" t="s">
        <v>16</v>
      </c>
      <c r="C26" s="650"/>
      <c r="D26" s="650"/>
      <c r="E26" s="650"/>
      <c r="F26" s="650"/>
      <c r="G26" s="650"/>
      <c r="H26" s="650"/>
      <c r="I26" s="650"/>
      <c r="J26" s="650"/>
      <c r="K26" s="650"/>
      <c r="L26" s="651"/>
      <c r="M26" s="651"/>
      <c r="N26" s="651"/>
      <c r="O26" s="651"/>
      <c r="P26" s="651"/>
      <c r="Q26" s="651"/>
      <c r="R26" s="651"/>
      <c r="S26" s="651"/>
      <c r="T26" s="651"/>
      <c r="U26" s="651"/>
      <c r="V26" s="651"/>
      <c r="W26" s="651"/>
      <c r="X26" s="651"/>
      <c r="Y26" s="651"/>
      <c r="Z26" s="651"/>
      <c r="AA26" s="651"/>
      <c r="AB26" s="651"/>
      <c r="AC26" s="651"/>
      <c r="AD26" s="651"/>
    </row>
    <row r="27" spans="1:30" ht="16.5" customHeight="1">
      <c r="A27" s="126"/>
      <c r="B27" s="126"/>
      <c r="C27" s="126"/>
      <c r="D27" s="126"/>
      <c r="E27" s="126"/>
      <c r="F27" s="126"/>
      <c r="G27" s="126"/>
      <c r="H27" s="126"/>
      <c r="I27" s="126"/>
      <c r="J27" s="126"/>
      <c r="K27" s="126"/>
      <c r="L27" s="651"/>
      <c r="M27" s="651"/>
      <c r="N27" s="651"/>
      <c r="O27" s="651"/>
      <c r="P27" s="651"/>
      <c r="Q27" s="651"/>
      <c r="R27" s="651"/>
      <c r="S27" s="651"/>
      <c r="T27" s="651"/>
      <c r="U27" s="651"/>
      <c r="V27" s="651"/>
      <c r="W27" s="651"/>
      <c r="X27" s="651"/>
      <c r="Y27" s="651"/>
      <c r="Z27" s="651"/>
      <c r="AA27" s="651"/>
      <c r="AB27" s="651"/>
      <c r="AC27" s="651"/>
      <c r="AD27" s="651"/>
    </row>
    <row r="28" spans="1:30" ht="16.5" customHeight="1">
      <c r="A28" s="126"/>
      <c r="B28" s="650" t="s">
        <v>18</v>
      </c>
      <c r="C28" s="650"/>
      <c r="D28" s="650"/>
      <c r="E28" s="650"/>
      <c r="F28" s="650"/>
      <c r="G28" s="650"/>
      <c r="H28" s="650"/>
      <c r="I28" s="650"/>
      <c r="J28" s="650"/>
      <c r="K28" s="650"/>
      <c r="L28" s="651"/>
      <c r="M28" s="651"/>
      <c r="N28" s="651"/>
      <c r="O28" s="651"/>
      <c r="P28" s="651"/>
      <c r="Q28" s="651"/>
      <c r="R28" s="651"/>
      <c r="S28" s="651"/>
      <c r="T28" s="651"/>
      <c r="U28" s="651"/>
      <c r="V28" s="651"/>
      <c r="W28" s="651"/>
      <c r="X28" s="651"/>
      <c r="Y28" s="651"/>
      <c r="Z28" s="651"/>
      <c r="AA28" s="651"/>
      <c r="AB28" s="651"/>
      <c r="AC28" s="651"/>
      <c r="AD28" s="651"/>
    </row>
    <row r="29" spans="1:30" ht="16.5" customHeight="1">
      <c r="A29" s="128"/>
      <c r="B29" s="655"/>
      <c r="C29" s="655"/>
      <c r="D29" s="655"/>
      <c r="E29" s="655"/>
      <c r="F29" s="655"/>
      <c r="G29" s="655"/>
      <c r="H29" s="655"/>
      <c r="I29" s="655"/>
      <c r="J29" s="655"/>
      <c r="K29" s="655"/>
      <c r="L29" s="656"/>
      <c r="M29" s="656"/>
      <c r="N29" s="656"/>
      <c r="O29" s="656"/>
      <c r="P29" s="656"/>
      <c r="Q29" s="656"/>
      <c r="R29" s="656"/>
      <c r="S29" s="656"/>
      <c r="T29" s="656"/>
      <c r="U29" s="656"/>
      <c r="V29" s="656"/>
      <c r="W29" s="656"/>
      <c r="X29" s="656"/>
      <c r="Y29" s="656"/>
      <c r="Z29" s="656"/>
      <c r="AA29" s="656"/>
      <c r="AB29" s="656"/>
      <c r="AC29" s="656"/>
      <c r="AD29" s="656"/>
    </row>
    <row r="30" spans="1:30" ht="16.5" customHeight="1">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row>
    <row r="31" spans="1:30" ht="16.5" customHeight="1">
      <c r="A31" s="654" t="s">
        <v>744</v>
      </c>
      <c r="B31" s="654"/>
      <c r="C31" s="654"/>
      <c r="D31" s="654"/>
      <c r="E31" s="654"/>
      <c r="F31" s="654"/>
      <c r="G31" s="654"/>
      <c r="H31" s="654"/>
      <c r="I31" s="654"/>
      <c r="J31" s="654"/>
      <c r="K31" s="654"/>
      <c r="L31" s="654"/>
      <c r="M31" s="654"/>
      <c r="N31" s="654"/>
      <c r="O31" s="654"/>
      <c r="P31" s="654"/>
      <c r="Q31" s="654"/>
      <c r="R31" s="654"/>
      <c r="S31" s="654"/>
      <c r="T31" s="654"/>
      <c r="U31" s="654"/>
      <c r="V31" s="654"/>
      <c r="W31" s="654"/>
      <c r="X31" s="654"/>
      <c r="Y31" s="654"/>
      <c r="Z31" s="654"/>
      <c r="AA31" s="654"/>
      <c r="AB31" s="654"/>
      <c r="AC31" s="654"/>
      <c r="AD31" s="654"/>
    </row>
    <row r="32" spans="1:30" ht="16.5" customHeight="1">
      <c r="A32" s="137"/>
      <c r="B32" s="662"/>
      <c r="C32" s="662"/>
      <c r="D32" s="662"/>
      <c r="E32" s="662"/>
      <c r="F32" s="662"/>
      <c r="G32" s="662"/>
      <c r="H32" s="662"/>
      <c r="I32" s="662"/>
      <c r="J32" s="662"/>
      <c r="K32" s="662"/>
      <c r="L32" s="662"/>
      <c r="M32" s="662"/>
      <c r="N32" s="662"/>
      <c r="O32" s="662"/>
      <c r="P32" s="662"/>
      <c r="Q32" s="662"/>
      <c r="R32" s="662"/>
      <c r="S32" s="662"/>
      <c r="T32" s="662"/>
      <c r="U32" s="662"/>
      <c r="V32" s="662"/>
      <c r="W32" s="662"/>
      <c r="X32" s="662"/>
      <c r="Y32" s="662"/>
      <c r="Z32" s="662"/>
      <c r="AA32" s="662"/>
      <c r="AB32" s="662"/>
      <c r="AC32" s="662"/>
      <c r="AD32" s="662"/>
    </row>
    <row r="33" spans="1:30" ht="9.9499999999999993" customHeight="1">
      <c r="A33" s="131"/>
      <c r="B33" s="662"/>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row>
    <row r="34" spans="1:30" ht="16.5" customHeight="1">
      <c r="A34" s="135"/>
      <c r="B34" s="662"/>
      <c r="C34" s="662"/>
      <c r="D34" s="662"/>
      <c r="E34" s="662"/>
      <c r="F34" s="662"/>
      <c r="G34" s="662"/>
      <c r="H34" s="662"/>
      <c r="I34" s="662"/>
      <c r="J34" s="662"/>
      <c r="K34" s="662"/>
      <c r="L34" s="662"/>
      <c r="M34" s="662"/>
      <c r="N34" s="662"/>
      <c r="O34" s="662"/>
      <c r="P34" s="662"/>
      <c r="Q34" s="662"/>
      <c r="R34" s="662"/>
      <c r="S34" s="662"/>
      <c r="T34" s="662"/>
      <c r="U34" s="662"/>
      <c r="V34" s="662"/>
      <c r="W34" s="662"/>
      <c r="X34" s="662"/>
      <c r="Y34" s="662"/>
      <c r="Z34" s="662"/>
      <c r="AA34" s="662"/>
      <c r="AB34" s="662"/>
      <c r="AC34" s="662"/>
      <c r="AD34" s="662"/>
    </row>
    <row r="35" spans="1:30" ht="16.5" customHeight="1">
      <c r="A35" s="247"/>
      <c r="B35" s="663"/>
      <c r="C35" s="663"/>
      <c r="D35" s="663"/>
      <c r="E35" s="663"/>
      <c r="F35" s="663"/>
      <c r="G35" s="663"/>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row>
  </sheetData>
  <mergeCells count="47">
    <mergeCell ref="L27:AD27"/>
    <mergeCell ref="B29:K29"/>
    <mergeCell ref="A24:AD24"/>
    <mergeCell ref="B25:K25"/>
    <mergeCell ref="L25:AD25"/>
    <mergeCell ref="B26:K26"/>
    <mergeCell ref="L26:AD26"/>
    <mergeCell ref="B35:AD35"/>
    <mergeCell ref="A31:AD31"/>
    <mergeCell ref="B28:K28"/>
    <mergeCell ref="L28:AD28"/>
    <mergeCell ref="L29:AD29"/>
    <mergeCell ref="B32:AD32"/>
    <mergeCell ref="B33:AD33"/>
    <mergeCell ref="B34:AD34"/>
    <mergeCell ref="B21:K21"/>
    <mergeCell ref="L21:AD21"/>
    <mergeCell ref="B22:K22"/>
    <mergeCell ref="L22:AD22"/>
    <mergeCell ref="A17:AD17"/>
    <mergeCell ref="B18:K18"/>
    <mergeCell ref="L18:AD18"/>
    <mergeCell ref="B19:K19"/>
    <mergeCell ref="L19:AD19"/>
    <mergeCell ref="L20:AD20"/>
    <mergeCell ref="B14:K14"/>
    <mergeCell ref="L14:AD14"/>
    <mergeCell ref="B15:K15"/>
    <mergeCell ref="L15:AD15"/>
    <mergeCell ref="A10:AD10"/>
    <mergeCell ref="B11:K11"/>
    <mergeCell ref="L11:AD11"/>
    <mergeCell ref="B12:K12"/>
    <mergeCell ref="L12:AD12"/>
    <mergeCell ref="L13:AD13"/>
    <mergeCell ref="L6:AD6"/>
    <mergeCell ref="B7:K7"/>
    <mergeCell ref="L7:AD7"/>
    <mergeCell ref="B8:K8"/>
    <mergeCell ref="L8:AD8"/>
    <mergeCell ref="B5:K5"/>
    <mergeCell ref="L5:AD5"/>
    <mergeCell ref="A1:AD1"/>
    <mergeCell ref="A2:K2"/>
    <mergeCell ref="A3:AD3"/>
    <mergeCell ref="B4:K4"/>
    <mergeCell ref="L4:AD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691A-2FE4-40FE-A31D-F00D4451B956}">
  <sheetPr codeName="Sheet15"/>
  <dimension ref="A1:AD28"/>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52" t="s">
        <v>748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ht="16.5" customHeight="1">
      <c r="A2" s="653" t="s">
        <v>750</v>
      </c>
      <c r="B2" s="653"/>
      <c r="C2" s="653"/>
      <c r="D2" s="653"/>
      <c r="E2" s="653"/>
      <c r="F2" s="653"/>
      <c r="G2" s="653"/>
      <c r="H2" s="653"/>
      <c r="I2" s="653"/>
      <c r="J2" s="653"/>
      <c r="K2" s="653"/>
      <c r="L2" s="128"/>
      <c r="M2" s="128"/>
      <c r="N2" s="128"/>
      <c r="O2" s="128"/>
      <c r="P2" s="128"/>
      <c r="Q2" s="128"/>
      <c r="R2" s="128"/>
      <c r="S2" s="128"/>
      <c r="T2" s="128"/>
      <c r="U2" s="128"/>
      <c r="V2" s="128"/>
      <c r="W2" s="128"/>
      <c r="X2" s="128"/>
      <c r="Y2" s="128"/>
      <c r="Z2" s="128"/>
      <c r="AA2" s="128"/>
      <c r="AB2" s="128"/>
      <c r="AC2" s="128"/>
      <c r="AD2" s="128"/>
    </row>
    <row r="3" spans="1:30" ht="16.5" customHeight="1">
      <c r="A3" s="654" t="s">
        <v>751</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row>
    <row r="4" spans="1:30" ht="16.5" customHeight="1">
      <c r="A4" s="126"/>
      <c r="B4" s="650" t="s">
        <v>15</v>
      </c>
      <c r="C4" s="650"/>
      <c r="D4" s="650"/>
      <c r="E4" s="650"/>
      <c r="F4" s="650"/>
      <c r="G4" s="650"/>
      <c r="H4" s="650"/>
      <c r="I4" s="650"/>
      <c r="J4" s="650"/>
      <c r="K4" s="650"/>
      <c r="L4" s="651"/>
      <c r="M4" s="651"/>
      <c r="N4" s="651"/>
      <c r="O4" s="651"/>
      <c r="P4" s="651"/>
      <c r="Q4" s="651"/>
      <c r="R4" s="651"/>
      <c r="S4" s="651"/>
      <c r="T4" s="651"/>
      <c r="U4" s="651"/>
      <c r="V4" s="651"/>
      <c r="W4" s="651"/>
      <c r="X4" s="651"/>
      <c r="Y4" s="651"/>
      <c r="Z4" s="651"/>
      <c r="AA4" s="651"/>
      <c r="AB4" s="651"/>
      <c r="AC4" s="651"/>
      <c r="AD4" s="651"/>
    </row>
    <row r="5" spans="1:30" ht="16.5" customHeight="1">
      <c r="A5" s="126"/>
      <c r="B5" s="650" t="s">
        <v>16</v>
      </c>
      <c r="C5" s="650"/>
      <c r="D5" s="650"/>
      <c r="E5" s="650"/>
      <c r="F5" s="650"/>
      <c r="G5" s="650"/>
      <c r="H5" s="650"/>
      <c r="I5" s="650"/>
      <c r="J5" s="650"/>
      <c r="K5" s="650"/>
      <c r="L5" s="651"/>
      <c r="M5" s="651"/>
      <c r="N5" s="651"/>
      <c r="O5" s="651"/>
      <c r="P5" s="651"/>
      <c r="Q5" s="651"/>
      <c r="R5" s="651"/>
      <c r="S5" s="651"/>
      <c r="T5" s="651"/>
      <c r="U5" s="651"/>
      <c r="V5" s="651"/>
      <c r="W5" s="651"/>
      <c r="X5" s="651"/>
      <c r="Y5" s="651"/>
      <c r="Z5" s="651"/>
      <c r="AA5" s="651"/>
      <c r="AB5" s="651"/>
      <c r="AC5" s="651"/>
      <c r="AD5" s="651"/>
    </row>
    <row r="6" spans="1:30" ht="16.5" customHeight="1">
      <c r="A6" s="126"/>
      <c r="B6" s="126"/>
      <c r="C6" s="126"/>
      <c r="D6" s="126"/>
      <c r="E6" s="126"/>
      <c r="F6" s="126"/>
      <c r="G6" s="126"/>
      <c r="H6" s="126"/>
      <c r="I6" s="126"/>
      <c r="J6" s="126"/>
      <c r="K6" s="126"/>
      <c r="L6" s="651"/>
      <c r="M6" s="651"/>
      <c r="N6" s="651"/>
      <c r="O6" s="651"/>
      <c r="P6" s="651"/>
      <c r="Q6" s="651"/>
      <c r="R6" s="651"/>
      <c r="S6" s="651"/>
      <c r="T6" s="651"/>
      <c r="U6" s="651"/>
      <c r="V6" s="651"/>
      <c r="W6" s="651"/>
      <c r="X6" s="651"/>
      <c r="Y6" s="651"/>
      <c r="Z6" s="651"/>
      <c r="AA6" s="651"/>
      <c r="AB6" s="651"/>
      <c r="AC6" s="651"/>
      <c r="AD6" s="651"/>
    </row>
    <row r="7" spans="1:30" ht="16.5" customHeight="1">
      <c r="A7" s="126"/>
      <c r="B7" s="650" t="s">
        <v>18</v>
      </c>
      <c r="C7" s="650"/>
      <c r="D7" s="650"/>
      <c r="E7" s="650"/>
      <c r="F7" s="650"/>
      <c r="G7" s="650"/>
      <c r="H7" s="650"/>
      <c r="I7" s="650"/>
      <c r="J7" s="650"/>
      <c r="K7" s="650"/>
      <c r="L7" s="651"/>
      <c r="M7" s="651"/>
      <c r="N7" s="651"/>
      <c r="O7" s="651"/>
      <c r="P7" s="651"/>
      <c r="Q7" s="651"/>
      <c r="R7" s="651"/>
      <c r="S7" s="651"/>
      <c r="T7" s="651"/>
      <c r="U7" s="651"/>
      <c r="V7" s="651"/>
      <c r="W7" s="651"/>
      <c r="X7" s="651"/>
      <c r="Y7" s="651"/>
      <c r="Z7" s="651"/>
      <c r="AA7" s="651"/>
      <c r="AB7" s="651"/>
      <c r="AC7" s="651"/>
      <c r="AD7" s="651"/>
    </row>
    <row r="8" spans="1:30" ht="16.5" customHeight="1">
      <c r="A8" s="128"/>
      <c r="B8" s="655"/>
      <c r="C8" s="655"/>
      <c r="D8" s="655"/>
      <c r="E8" s="655"/>
      <c r="F8" s="655"/>
      <c r="G8" s="655"/>
      <c r="H8" s="655"/>
      <c r="I8" s="655"/>
      <c r="J8" s="655"/>
      <c r="K8" s="655"/>
      <c r="L8" s="651"/>
      <c r="M8" s="651"/>
      <c r="N8" s="651"/>
      <c r="O8" s="651"/>
      <c r="P8" s="651"/>
      <c r="Q8" s="651"/>
      <c r="R8" s="651"/>
      <c r="S8" s="651"/>
      <c r="T8" s="651"/>
      <c r="U8" s="651"/>
      <c r="V8" s="651"/>
      <c r="W8" s="651"/>
      <c r="X8" s="651"/>
      <c r="Y8" s="651"/>
      <c r="Z8" s="651"/>
      <c r="AA8" s="651"/>
      <c r="AB8" s="651"/>
      <c r="AC8" s="651"/>
      <c r="AD8" s="651"/>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4" t="s">
        <v>752</v>
      </c>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row>
    <row r="11" spans="1:30" ht="16.5" customHeight="1">
      <c r="A11" s="126"/>
      <c r="B11" s="650" t="s">
        <v>15</v>
      </c>
      <c r="C11" s="650"/>
      <c r="D11" s="650"/>
      <c r="E11" s="650"/>
      <c r="F11" s="650"/>
      <c r="G11" s="650"/>
      <c r="H11" s="650"/>
      <c r="I11" s="650"/>
      <c r="J11" s="650"/>
      <c r="K11" s="650"/>
      <c r="L11" s="651"/>
      <c r="M11" s="651"/>
      <c r="N11" s="651"/>
      <c r="O11" s="651"/>
      <c r="P11" s="651"/>
      <c r="Q11" s="651"/>
      <c r="R11" s="651"/>
      <c r="S11" s="651"/>
      <c r="T11" s="651"/>
      <c r="U11" s="651"/>
      <c r="V11" s="651"/>
      <c r="W11" s="651"/>
      <c r="X11" s="651"/>
      <c r="Y11" s="651"/>
      <c r="Z11" s="651"/>
      <c r="AA11" s="651"/>
      <c r="AB11" s="651"/>
      <c r="AC11" s="651"/>
      <c r="AD11" s="651"/>
    </row>
    <row r="12" spans="1:30" ht="16.5" customHeight="1">
      <c r="A12" s="126"/>
      <c r="B12" s="650" t="s">
        <v>16</v>
      </c>
      <c r="C12" s="650"/>
      <c r="D12" s="650"/>
      <c r="E12" s="650"/>
      <c r="F12" s="650"/>
      <c r="G12" s="650"/>
      <c r="H12" s="650"/>
      <c r="I12" s="650"/>
      <c r="J12" s="650"/>
      <c r="K12" s="650"/>
      <c r="L12" s="651"/>
      <c r="M12" s="651"/>
      <c r="N12" s="651"/>
      <c r="O12" s="651"/>
      <c r="P12" s="651"/>
      <c r="Q12" s="651"/>
      <c r="R12" s="651"/>
      <c r="S12" s="651"/>
      <c r="T12" s="651"/>
      <c r="U12" s="651"/>
      <c r="V12" s="651"/>
      <c r="W12" s="651"/>
      <c r="X12" s="651"/>
      <c r="Y12" s="651"/>
      <c r="Z12" s="651"/>
      <c r="AA12" s="651"/>
      <c r="AB12" s="651"/>
      <c r="AC12" s="651"/>
      <c r="AD12" s="651"/>
    </row>
    <row r="13" spans="1:30" ht="16.5" customHeight="1">
      <c r="A13" s="126"/>
      <c r="B13" s="126"/>
      <c r="C13" s="126"/>
      <c r="D13" s="126"/>
      <c r="E13" s="126"/>
      <c r="F13" s="126"/>
      <c r="G13" s="126"/>
      <c r="H13" s="126"/>
      <c r="I13" s="126"/>
      <c r="J13" s="126"/>
      <c r="K13" s="126"/>
      <c r="L13" s="651"/>
      <c r="M13" s="651"/>
      <c r="N13" s="651"/>
      <c r="O13" s="651"/>
      <c r="P13" s="651"/>
      <c r="Q13" s="651"/>
      <c r="R13" s="651"/>
      <c r="S13" s="651"/>
      <c r="T13" s="651"/>
      <c r="U13" s="651"/>
      <c r="V13" s="651"/>
      <c r="W13" s="651"/>
      <c r="X13" s="651"/>
      <c r="Y13" s="651"/>
      <c r="Z13" s="651"/>
      <c r="AA13" s="651"/>
      <c r="AB13" s="651"/>
      <c r="AC13" s="651"/>
      <c r="AD13" s="651"/>
    </row>
    <row r="14" spans="1:30" ht="16.5" customHeight="1">
      <c r="A14" s="126"/>
      <c r="B14" s="650" t="s">
        <v>18</v>
      </c>
      <c r="C14" s="650"/>
      <c r="D14" s="650"/>
      <c r="E14" s="650"/>
      <c r="F14" s="650"/>
      <c r="G14" s="650"/>
      <c r="H14" s="650"/>
      <c r="I14" s="650"/>
      <c r="J14" s="650"/>
      <c r="K14" s="650"/>
      <c r="L14" s="651"/>
      <c r="M14" s="651"/>
      <c r="N14" s="651"/>
      <c r="O14" s="651"/>
      <c r="P14" s="651"/>
      <c r="Q14" s="651"/>
      <c r="R14" s="651"/>
      <c r="S14" s="651"/>
      <c r="T14" s="651"/>
      <c r="U14" s="651"/>
      <c r="V14" s="651"/>
      <c r="W14" s="651"/>
      <c r="X14" s="651"/>
      <c r="Y14" s="651"/>
      <c r="Z14" s="651"/>
      <c r="AA14" s="651"/>
      <c r="AB14" s="651"/>
      <c r="AC14" s="651"/>
      <c r="AD14" s="651"/>
    </row>
    <row r="15" spans="1:30" ht="16.5" customHeight="1">
      <c r="A15" s="128"/>
      <c r="B15" s="655"/>
      <c r="C15" s="655"/>
      <c r="D15" s="655"/>
      <c r="E15" s="655"/>
      <c r="F15" s="655"/>
      <c r="G15" s="655"/>
      <c r="H15" s="655"/>
      <c r="I15" s="655"/>
      <c r="J15" s="655"/>
      <c r="K15" s="655"/>
      <c r="L15" s="651"/>
      <c r="M15" s="651"/>
      <c r="N15" s="651"/>
      <c r="O15" s="651"/>
      <c r="P15" s="651"/>
      <c r="Q15" s="651"/>
      <c r="R15" s="651"/>
      <c r="S15" s="651"/>
      <c r="T15" s="651"/>
      <c r="U15" s="651"/>
      <c r="V15" s="651"/>
      <c r="W15" s="651"/>
      <c r="X15" s="651"/>
      <c r="Y15" s="651"/>
      <c r="Z15" s="651"/>
      <c r="AA15" s="651"/>
      <c r="AB15" s="651"/>
      <c r="AC15" s="651"/>
      <c r="AD15" s="651"/>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4" t="s">
        <v>753</v>
      </c>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row>
    <row r="18" spans="1:30" ht="16.5" customHeight="1">
      <c r="A18" s="126"/>
      <c r="B18" s="650" t="s">
        <v>15</v>
      </c>
      <c r="C18" s="650"/>
      <c r="D18" s="650"/>
      <c r="E18" s="650"/>
      <c r="F18" s="650"/>
      <c r="G18" s="650"/>
      <c r="H18" s="650"/>
      <c r="I18" s="650"/>
      <c r="J18" s="650"/>
      <c r="K18" s="650"/>
      <c r="L18" s="651"/>
      <c r="M18" s="651"/>
      <c r="N18" s="651"/>
      <c r="O18" s="651"/>
      <c r="P18" s="651"/>
      <c r="Q18" s="651"/>
      <c r="R18" s="651"/>
      <c r="S18" s="651"/>
      <c r="T18" s="651"/>
      <c r="U18" s="651"/>
      <c r="V18" s="651"/>
      <c r="W18" s="651"/>
      <c r="X18" s="651"/>
      <c r="Y18" s="651"/>
      <c r="Z18" s="651"/>
      <c r="AA18" s="651"/>
      <c r="AB18" s="651"/>
      <c r="AC18" s="651"/>
      <c r="AD18" s="651"/>
    </row>
    <row r="19" spans="1:30" ht="16.5" customHeight="1">
      <c r="A19" s="126"/>
      <c r="B19" s="650" t="s">
        <v>16</v>
      </c>
      <c r="C19" s="650"/>
      <c r="D19" s="650"/>
      <c r="E19" s="650"/>
      <c r="F19" s="650"/>
      <c r="G19" s="650"/>
      <c r="H19" s="650"/>
      <c r="I19" s="650"/>
      <c r="J19" s="650"/>
      <c r="K19" s="650"/>
      <c r="L19" s="651"/>
      <c r="M19" s="651"/>
      <c r="N19" s="651"/>
      <c r="O19" s="651"/>
      <c r="P19" s="651"/>
      <c r="Q19" s="651"/>
      <c r="R19" s="651"/>
      <c r="S19" s="651"/>
      <c r="T19" s="651"/>
      <c r="U19" s="651"/>
      <c r="V19" s="651"/>
      <c r="W19" s="651"/>
      <c r="X19" s="651"/>
      <c r="Y19" s="651"/>
      <c r="Z19" s="651"/>
      <c r="AA19" s="651"/>
      <c r="AB19" s="651"/>
      <c r="AC19" s="651"/>
      <c r="AD19" s="651"/>
    </row>
    <row r="20" spans="1:30" ht="16.5" customHeight="1">
      <c r="A20" s="126"/>
      <c r="B20" s="126"/>
      <c r="C20" s="126"/>
      <c r="D20" s="126"/>
      <c r="E20" s="126"/>
      <c r="F20" s="126"/>
      <c r="G20" s="126"/>
      <c r="H20" s="126"/>
      <c r="I20" s="126"/>
      <c r="J20" s="126"/>
      <c r="K20" s="126"/>
      <c r="L20" s="651"/>
      <c r="M20" s="651"/>
      <c r="N20" s="651"/>
      <c r="O20" s="651"/>
      <c r="P20" s="651"/>
      <c r="Q20" s="651"/>
      <c r="R20" s="651"/>
      <c r="S20" s="651"/>
      <c r="T20" s="651"/>
      <c r="U20" s="651"/>
      <c r="V20" s="651"/>
      <c r="W20" s="651"/>
      <c r="X20" s="651"/>
      <c r="Y20" s="651"/>
      <c r="Z20" s="651"/>
      <c r="AA20" s="651"/>
      <c r="AB20" s="651"/>
      <c r="AC20" s="651"/>
      <c r="AD20" s="651"/>
    </row>
    <row r="21" spans="1:30" ht="16.5" customHeight="1">
      <c r="A21" s="126"/>
      <c r="B21" s="650" t="s">
        <v>18</v>
      </c>
      <c r="C21" s="650"/>
      <c r="D21" s="650"/>
      <c r="E21" s="650"/>
      <c r="F21" s="650"/>
      <c r="G21" s="650"/>
      <c r="H21" s="650"/>
      <c r="I21" s="650"/>
      <c r="J21" s="650"/>
      <c r="K21" s="650"/>
      <c r="L21" s="651"/>
      <c r="M21" s="651"/>
      <c r="N21" s="651"/>
      <c r="O21" s="651"/>
      <c r="P21" s="651"/>
      <c r="Q21" s="651"/>
      <c r="R21" s="651"/>
      <c r="S21" s="651"/>
      <c r="T21" s="651"/>
      <c r="U21" s="651"/>
      <c r="V21" s="651"/>
      <c r="W21" s="651"/>
      <c r="X21" s="651"/>
      <c r="Y21" s="651"/>
      <c r="Z21" s="651"/>
      <c r="AA21" s="651"/>
      <c r="AB21" s="651"/>
      <c r="AC21" s="651"/>
      <c r="AD21" s="651"/>
    </row>
    <row r="22" spans="1:30" ht="16.5" customHeight="1">
      <c r="A22" s="128"/>
      <c r="B22" s="655"/>
      <c r="C22" s="655"/>
      <c r="D22" s="655"/>
      <c r="E22" s="655"/>
      <c r="F22" s="655"/>
      <c r="G22" s="655"/>
      <c r="H22" s="655"/>
      <c r="I22" s="655"/>
      <c r="J22" s="655"/>
      <c r="K22" s="655"/>
      <c r="L22" s="651"/>
      <c r="M22" s="651"/>
      <c r="N22" s="651"/>
      <c r="O22" s="651"/>
      <c r="P22" s="651"/>
      <c r="Q22" s="651"/>
      <c r="R22" s="651"/>
      <c r="S22" s="651"/>
      <c r="T22" s="651"/>
      <c r="U22" s="651"/>
      <c r="V22" s="651"/>
      <c r="W22" s="651"/>
      <c r="X22" s="651"/>
      <c r="Y22" s="651"/>
      <c r="Z22" s="651"/>
      <c r="AA22" s="651"/>
      <c r="AB22" s="651"/>
      <c r="AC22" s="651"/>
      <c r="AD22" s="651"/>
    </row>
    <row r="23" spans="1:30" ht="16.5" customHeight="1">
      <c r="A23" s="128"/>
      <c r="B23" s="128"/>
      <c r="C23" s="128"/>
      <c r="D23" s="128"/>
      <c r="E23" s="128"/>
      <c r="F23" s="128"/>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row>
    <row r="24" spans="1:30" ht="16.5" customHeight="1">
      <c r="A24" s="654" t="s">
        <v>477</v>
      </c>
      <c r="B24" s="654"/>
      <c r="C24" s="654"/>
      <c r="D24" s="654"/>
      <c r="E24" s="654"/>
      <c r="F24" s="654"/>
      <c r="G24" s="654"/>
      <c r="H24" s="654"/>
      <c r="I24" s="654"/>
      <c r="J24" s="654"/>
      <c r="K24" s="654"/>
      <c r="L24" s="654"/>
      <c r="M24" s="654"/>
      <c r="N24" s="654"/>
      <c r="O24" s="654"/>
      <c r="P24" s="654"/>
      <c r="Q24" s="654"/>
      <c r="R24" s="654"/>
      <c r="S24" s="654"/>
      <c r="T24" s="654"/>
      <c r="U24" s="654"/>
      <c r="V24" s="654"/>
      <c r="W24" s="654"/>
      <c r="X24" s="654"/>
      <c r="Y24" s="654"/>
      <c r="Z24" s="654"/>
      <c r="AA24" s="654"/>
      <c r="AB24" s="654"/>
      <c r="AC24" s="654"/>
      <c r="AD24" s="654"/>
    </row>
    <row r="25" spans="1:30" ht="16.5" customHeight="1">
      <c r="A25" s="137"/>
      <c r="B25" s="662"/>
      <c r="C25" s="662"/>
      <c r="D25" s="662"/>
      <c r="E25" s="662"/>
      <c r="F25" s="662"/>
      <c r="G25" s="662"/>
      <c r="H25" s="662"/>
      <c r="I25" s="662"/>
      <c r="J25" s="662"/>
      <c r="K25" s="662"/>
      <c r="L25" s="662"/>
      <c r="M25" s="662"/>
      <c r="N25" s="662"/>
      <c r="O25" s="662"/>
      <c r="P25" s="662"/>
      <c r="Q25" s="662"/>
      <c r="R25" s="662"/>
      <c r="S25" s="662"/>
      <c r="T25" s="662"/>
      <c r="U25" s="662"/>
      <c r="V25" s="662"/>
      <c r="W25" s="662"/>
      <c r="X25" s="662"/>
      <c r="Y25" s="662"/>
      <c r="Z25" s="662"/>
      <c r="AA25" s="662"/>
      <c r="AB25" s="662"/>
      <c r="AC25" s="662"/>
      <c r="AD25" s="662"/>
    </row>
    <row r="26" spans="1:30" ht="16.5" customHeight="1">
      <c r="A26" s="131"/>
      <c r="B26" s="662"/>
      <c r="C26" s="662"/>
      <c r="D26" s="662"/>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row>
    <row r="27" spans="1:30">
      <c r="A27" s="135"/>
      <c r="B27" s="662"/>
      <c r="C27" s="662"/>
      <c r="D27" s="662"/>
      <c r="E27" s="662"/>
      <c r="F27" s="662"/>
      <c r="G27" s="662"/>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row>
    <row r="28" spans="1:30">
      <c r="A28" s="247"/>
      <c r="B28" s="663"/>
      <c r="C28" s="663"/>
      <c r="D28" s="663"/>
      <c r="E28" s="663"/>
      <c r="F28" s="663"/>
      <c r="G28" s="663"/>
      <c r="H28" s="663"/>
      <c r="I28" s="663"/>
      <c r="J28" s="663"/>
      <c r="K28" s="663"/>
      <c r="L28" s="663"/>
      <c r="M28" s="663"/>
      <c r="N28" s="663"/>
      <c r="O28" s="663"/>
      <c r="P28" s="663"/>
      <c r="Q28" s="663"/>
      <c r="R28" s="663"/>
      <c r="S28" s="663"/>
      <c r="T28" s="663"/>
      <c r="U28" s="663"/>
      <c r="V28" s="663"/>
      <c r="W28" s="663"/>
      <c r="X28" s="663"/>
      <c r="Y28" s="663"/>
      <c r="Z28" s="663"/>
      <c r="AA28" s="663"/>
      <c r="AB28" s="663"/>
      <c r="AC28" s="663"/>
      <c r="AD28" s="663"/>
    </row>
  </sheetData>
  <mergeCells count="37">
    <mergeCell ref="B26:AD26"/>
    <mergeCell ref="B27:AD27"/>
    <mergeCell ref="B28:AD28"/>
    <mergeCell ref="L13:AD13"/>
    <mergeCell ref="A24:AD24"/>
    <mergeCell ref="B25:AD25"/>
    <mergeCell ref="B21:K21"/>
    <mergeCell ref="L21:AD21"/>
    <mergeCell ref="B22:K22"/>
    <mergeCell ref="L22:AD22"/>
    <mergeCell ref="A17:AD17"/>
    <mergeCell ref="B18:K18"/>
    <mergeCell ref="L18:AD18"/>
    <mergeCell ref="B19:K19"/>
    <mergeCell ref="L19:AD19"/>
    <mergeCell ref="L20:AD20"/>
    <mergeCell ref="B14:K14"/>
    <mergeCell ref="L14:AD14"/>
    <mergeCell ref="B15:K15"/>
    <mergeCell ref="L15:AD15"/>
    <mergeCell ref="A10:AD10"/>
    <mergeCell ref="B11:K11"/>
    <mergeCell ref="L11:AD11"/>
    <mergeCell ref="B12:K12"/>
    <mergeCell ref="L12:AD12"/>
    <mergeCell ref="L6:AD6"/>
    <mergeCell ref="B7:K7"/>
    <mergeCell ref="L7:AD7"/>
    <mergeCell ref="B8:K8"/>
    <mergeCell ref="L8:AD8"/>
    <mergeCell ref="B5:K5"/>
    <mergeCell ref="L5:AD5"/>
    <mergeCell ref="A1:AD1"/>
    <mergeCell ref="A2:K2"/>
    <mergeCell ref="A3:AD3"/>
    <mergeCell ref="B4:K4"/>
    <mergeCell ref="L4:AD4"/>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2261D-2DCD-4F57-BF25-CD73332871EB}">
  <sheetPr codeName="Sheet16"/>
  <dimension ref="A1:AD34"/>
  <sheetViews>
    <sheetView showGridLines="0" view="pageBreakPreview" zoomScaleNormal="100" zoomScaleSheetLayoutView="100" workbookViewId="0">
      <selection activeCell="W4" sqref="W4:AB4"/>
    </sheetView>
  </sheetViews>
  <sheetFormatPr defaultRowHeight="18.75"/>
  <cols>
    <col min="1" max="30" width="2.625" customWidth="1"/>
  </cols>
  <sheetData>
    <row r="1" spans="1:30" ht="16.5" customHeight="1">
      <c r="A1" s="652" t="s">
        <v>748</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ht="16.5" customHeight="1">
      <c r="A2" s="653" t="s">
        <v>754</v>
      </c>
      <c r="B2" s="653"/>
      <c r="C2" s="653"/>
      <c r="D2" s="653"/>
      <c r="E2" s="653"/>
      <c r="F2" s="653"/>
      <c r="G2" s="653"/>
      <c r="H2" s="653"/>
      <c r="I2" s="653"/>
      <c r="J2" s="653"/>
      <c r="K2" s="653"/>
      <c r="L2" s="128"/>
      <c r="M2" s="128"/>
      <c r="N2" s="128"/>
      <c r="O2" s="128"/>
      <c r="P2" s="128"/>
      <c r="Q2" s="128"/>
      <c r="R2" s="128"/>
      <c r="S2" s="128"/>
      <c r="T2" s="128"/>
      <c r="U2" s="128"/>
      <c r="V2" s="128"/>
      <c r="W2" s="128"/>
      <c r="X2" s="128"/>
      <c r="Y2" s="128"/>
      <c r="Z2" s="128"/>
      <c r="AA2" s="128"/>
      <c r="AB2" s="128"/>
      <c r="AC2" s="128"/>
      <c r="AD2" s="128"/>
    </row>
    <row r="3" spans="1:30" ht="16.5" customHeight="1">
      <c r="A3" s="654" t="s">
        <v>755</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row>
    <row r="4" spans="1:30" ht="16.5" customHeight="1">
      <c r="A4" s="128"/>
      <c r="B4" s="655" t="s">
        <v>29</v>
      </c>
      <c r="C4" s="655"/>
      <c r="D4" s="655"/>
      <c r="E4" s="655"/>
      <c r="F4" s="655"/>
      <c r="G4" s="136" t="s">
        <v>30</v>
      </c>
      <c r="H4" s="657"/>
      <c r="I4" s="657"/>
      <c r="J4" s="657"/>
      <c r="K4" s="136" t="s">
        <v>31</v>
      </c>
      <c r="L4" s="655" t="s">
        <v>32</v>
      </c>
      <c r="M4" s="655"/>
      <c r="N4" s="655"/>
      <c r="O4" s="136" t="s">
        <v>30</v>
      </c>
      <c r="P4" s="658"/>
      <c r="Q4" s="658"/>
      <c r="R4" s="658"/>
      <c r="S4" s="658"/>
      <c r="T4" s="136" t="s">
        <v>33</v>
      </c>
      <c r="U4" s="655" t="s">
        <v>34</v>
      </c>
      <c r="V4" s="655"/>
      <c r="W4" s="661"/>
      <c r="X4" s="661"/>
      <c r="Y4" s="661"/>
      <c r="Z4" s="661"/>
      <c r="AA4" s="661"/>
      <c r="AB4" s="661"/>
      <c r="AC4" s="128" t="s">
        <v>35</v>
      </c>
      <c r="AD4" s="128"/>
    </row>
    <row r="5" spans="1:30" ht="16.5" customHeight="1">
      <c r="A5" s="126"/>
      <c r="B5" s="650" t="s">
        <v>15</v>
      </c>
      <c r="C5" s="650"/>
      <c r="D5" s="650"/>
      <c r="E5" s="650"/>
      <c r="F5" s="650"/>
      <c r="G5" s="650"/>
      <c r="H5" s="650"/>
      <c r="I5" s="650"/>
      <c r="J5" s="650"/>
      <c r="K5" s="650"/>
      <c r="L5" s="651"/>
      <c r="M5" s="651"/>
      <c r="N5" s="651"/>
      <c r="O5" s="651"/>
      <c r="P5" s="651"/>
      <c r="Q5" s="651"/>
      <c r="R5" s="651"/>
      <c r="S5" s="651"/>
      <c r="T5" s="651"/>
      <c r="U5" s="651"/>
      <c r="V5" s="651"/>
      <c r="W5" s="651"/>
      <c r="X5" s="651"/>
      <c r="Y5" s="651"/>
      <c r="Z5" s="651"/>
      <c r="AA5" s="651"/>
      <c r="AB5" s="651"/>
      <c r="AC5" s="651"/>
      <c r="AD5" s="651"/>
    </row>
    <row r="6" spans="1:30" ht="16.5" customHeight="1">
      <c r="A6" s="126"/>
      <c r="B6" s="650" t="s">
        <v>16</v>
      </c>
      <c r="C6" s="650"/>
      <c r="D6" s="650"/>
      <c r="E6" s="650"/>
      <c r="F6" s="650"/>
      <c r="G6" s="650"/>
      <c r="H6" s="650"/>
      <c r="I6" s="650"/>
      <c r="J6" s="650"/>
      <c r="K6" s="650"/>
      <c r="L6" s="651"/>
      <c r="M6" s="651"/>
      <c r="N6" s="651"/>
      <c r="O6" s="651"/>
      <c r="P6" s="651"/>
      <c r="Q6" s="651"/>
      <c r="R6" s="651"/>
      <c r="S6" s="651"/>
      <c r="T6" s="651"/>
      <c r="U6" s="651"/>
      <c r="V6" s="651"/>
      <c r="W6" s="651"/>
      <c r="X6" s="651"/>
      <c r="Y6" s="651"/>
      <c r="Z6" s="651"/>
      <c r="AA6" s="651"/>
      <c r="AB6" s="651"/>
      <c r="AC6" s="651"/>
      <c r="AD6" s="651"/>
    </row>
    <row r="7" spans="1:30" ht="16.5" customHeight="1">
      <c r="A7" s="126"/>
      <c r="B7" s="126"/>
      <c r="C7" s="126"/>
      <c r="D7" s="126"/>
      <c r="E7" s="126"/>
      <c r="F7" s="126"/>
      <c r="G7" s="126"/>
      <c r="H7" s="126"/>
      <c r="I7" s="126"/>
      <c r="J7" s="126"/>
      <c r="K7" s="126"/>
      <c r="L7" s="651"/>
      <c r="M7" s="651"/>
      <c r="N7" s="651"/>
      <c r="O7" s="651"/>
      <c r="P7" s="651"/>
      <c r="Q7" s="651"/>
      <c r="R7" s="651"/>
      <c r="S7" s="651"/>
      <c r="T7" s="651"/>
      <c r="U7" s="651"/>
      <c r="V7" s="651"/>
      <c r="W7" s="651"/>
      <c r="X7" s="651"/>
      <c r="Y7" s="651"/>
      <c r="Z7" s="651"/>
      <c r="AA7" s="651"/>
      <c r="AB7" s="651"/>
      <c r="AC7" s="651"/>
      <c r="AD7" s="651"/>
    </row>
    <row r="8" spans="1:30" ht="16.5" customHeight="1">
      <c r="A8" s="126"/>
      <c r="B8" s="650" t="s">
        <v>17</v>
      </c>
      <c r="C8" s="650"/>
      <c r="D8" s="650"/>
      <c r="E8" s="650"/>
      <c r="F8" s="650"/>
      <c r="G8" s="650"/>
      <c r="H8" s="650"/>
      <c r="I8" s="650"/>
      <c r="J8" s="650"/>
      <c r="K8" s="650"/>
      <c r="L8" s="651"/>
      <c r="M8" s="651"/>
      <c r="N8" s="651"/>
      <c r="O8" s="651"/>
      <c r="P8" s="651"/>
      <c r="Q8" s="651"/>
      <c r="R8" s="651"/>
      <c r="S8" s="651"/>
      <c r="T8" s="651"/>
      <c r="U8" s="651"/>
      <c r="V8" s="651"/>
      <c r="W8" s="651"/>
      <c r="X8" s="651"/>
      <c r="Y8" s="651"/>
      <c r="Z8" s="651"/>
      <c r="AA8" s="651"/>
      <c r="AB8" s="651"/>
      <c r="AC8" s="651"/>
      <c r="AD8" s="651"/>
    </row>
    <row r="9" spans="1:30" ht="16.5" customHeight="1">
      <c r="A9" s="126"/>
      <c r="B9" s="650" t="s">
        <v>18</v>
      </c>
      <c r="C9" s="650"/>
      <c r="D9" s="650"/>
      <c r="E9" s="650"/>
      <c r="F9" s="650"/>
      <c r="G9" s="650"/>
      <c r="H9" s="650"/>
      <c r="I9" s="650"/>
      <c r="J9" s="650"/>
      <c r="K9" s="650"/>
      <c r="L9" s="651"/>
      <c r="M9" s="651"/>
      <c r="N9" s="651"/>
      <c r="O9" s="651"/>
      <c r="P9" s="651"/>
      <c r="Q9" s="651"/>
      <c r="R9" s="651"/>
      <c r="S9" s="651"/>
      <c r="T9" s="651"/>
      <c r="U9" s="651"/>
      <c r="V9" s="651"/>
      <c r="W9" s="651"/>
      <c r="X9" s="651"/>
      <c r="Y9" s="651"/>
      <c r="Z9" s="651"/>
      <c r="AA9" s="651"/>
      <c r="AB9" s="651"/>
      <c r="AC9" s="651"/>
      <c r="AD9" s="651"/>
    </row>
    <row r="10" spans="1:30" ht="16.5" customHeight="1">
      <c r="A10" s="128"/>
      <c r="B10" s="655"/>
      <c r="C10" s="655"/>
      <c r="D10" s="655"/>
      <c r="E10" s="655"/>
      <c r="F10" s="655"/>
      <c r="G10" s="655"/>
      <c r="H10" s="655"/>
      <c r="I10" s="655"/>
      <c r="J10" s="655"/>
      <c r="K10" s="655"/>
      <c r="L10" s="651"/>
      <c r="M10" s="651"/>
      <c r="N10" s="651"/>
      <c r="O10" s="651"/>
      <c r="P10" s="651"/>
      <c r="Q10" s="651"/>
      <c r="R10" s="651"/>
      <c r="S10" s="651"/>
      <c r="T10" s="651"/>
      <c r="U10" s="651"/>
      <c r="V10" s="651"/>
      <c r="W10" s="651"/>
      <c r="X10" s="651"/>
      <c r="Y10" s="651"/>
      <c r="Z10" s="651"/>
      <c r="AA10" s="651"/>
      <c r="AB10" s="651"/>
      <c r="AC10" s="651"/>
      <c r="AD10" s="651"/>
    </row>
    <row r="11" spans="1:30" ht="9.9499999999999993" customHeight="1">
      <c r="A11" s="141"/>
      <c r="B11" s="247"/>
      <c r="C11" s="247"/>
      <c r="D11" s="247"/>
      <c r="E11" s="247"/>
      <c r="F11" s="247"/>
      <c r="G11" s="247"/>
      <c r="H11" s="247"/>
      <c r="I11" s="247"/>
      <c r="J11" s="247"/>
      <c r="K11" s="247"/>
      <c r="L11" s="247"/>
      <c r="M11" s="247"/>
      <c r="N11" s="247"/>
      <c r="O11" s="247"/>
      <c r="P11" s="247"/>
      <c r="Q11" s="247"/>
      <c r="R11" s="247"/>
      <c r="S11" s="247"/>
      <c r="T11" s="145"/>
      <c r="U11" s="145"/>
      <c r="V11" s="145"/>
      <c r="W11" s="145"/>
      <c r="X11" s="145"/>
      <c r="Y11" s="145"/>
      <c r="Z11" s="145"/>
      <c r="AA11" s="145"/>
      <c r="AB11" s="145"/>
      <c r="AC11" s="145"/>
      <c r="AD11" s="145"/>
    </row>
    <row r="12" spans="1:30" ht="16.5" customHeight="1">
      <c r="A12" s="654" t="s">
        <v>756</v>
      </c>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row>
    <row r="13" spans="1:30" ht="16.5" customHeight="1">
      <c r="A13" s="128"/>
      <c r="B13" s="655" t="s">
        <v>29</v>
      </c>
      <c r="C13" s="655"/>
      <c r="D13" s="655"/>
      <c r="E13" s="655"/>
      <c r="F13" s="655"/>
      <c r="G13" s="136" t="s">
        <v>30</v>
      </c>
      <c r="H13" s="657"/>
      <c r="I13" s="657"/>
      <c r="J13" s="657"/>
      <c r="K13" s="136" t="s">
        <v>31</v>
      </c>
      <c r="L13" s="655" t="s">
        <v>32</v>
      </c>
      <c r="M13" s="655"/>
      <c r="N13" s="655"/>
      <c r="O13" s="136" t="s">
        <v>30</v>
      </c>
      <c r="P13" s="658"/>
      <c r="Q13" s="658"/>
      <c r="R13" s="658"/>
      <c r="S13" s="658"/>
      <c r="T13" s="136" t="s">
        <v>33</v>
      </c>
      <c r="U13" s="655" t="s">
        <v>34</v>
      </c>
      <c r="V13" s="655"/>
      <c r="W13" s="661"/>
      <c r="X13" s="661"/>
      <c r="Y13" s="661"/>
      <c r="Z13" s="661"/>
      <c r="AA13" s="661"/>
      <c r="AB13" s="661"/>
      <c r="AC13" s="128" t="s">
        <v>35</v>
      </c>
      <c r="AD13" s="128"/>
    </row>
    <row r="14" spans="1:30" ht="16.5" customHeight="1">
      <c r="A14" s="126"/>
      <c r="B14" s="650" t="s">
        <v>15</v>
      </c>
      <c r="C14" s="650"/>
      <c r="D14" s="650"/>
      <c r="E14" s="650"/>
      <c r="F14" s="650"/>
      <c r="G14" s="650"/>
      <c r="H14" s="650"/>
      <c r="I14" s="650"/>
      <c r="J14" s="650"/>
      <c r="K14" s="650"/>
      <c r="L14" s="651"/>
      <c r="M14" s="651"/>
      <c r="N14" s="651"/>
      <c r="O14" s="651"/>
      <c r="P14" s="651"/>
      <c r="Q14" s="651"/>
      <c r="R14" s="651"/>
      <c r="S14" s="651"/>
      <c r="T14" s="651"/>
      <c r="U14" s="651"/>
      <c r="V14" s="651"/>
      <c r="W14" s="651"/>
      <c r="X14" s="651"/>
      <c r="Y14" s="651"/>
      <c r="Z14" s="651"/>
      <c r="AA14" s="651"/>
      <c r="AB14" s="651"/>
      <c r="AC14" s="651"/>
      <c r="AD14" s="651"/>
    </row>
    <row r="15" spans="1:30" ht="16.5" customHeight="1">
      <c r="A15" s="126"/>
      <c r="B15" s="650" t="s">
        <v>16</v>
      </c>
      <c r="C15" s="650"/>
      <c r="D15" s="650"/>
      <c r="E15" s="650"/>
      <c r="F15" s="650"/>
      <c r="G15" s="650"/>
      <c r="H15" s="650"/>
      <c r="I15" s="650"/>
      <c r="J15" s="650"/>
      <c r="K15" s="650"/>
      <c r="L15" s="651"/>
      <c r="M15" s="651"/>
      <c r="N15" s="651"/>
      <c r="O15" s="651"/>
      <c r="P15" s="651"/>
      <c r="Q15" s="651"/>
      <c r="R15" s="651"/>
      <c r="S15" s="651"/>
      <c r="T15" s="651"/>
      <c r="U15" s="651"/>
      <c r="V15" s="651"/>
      <c r="W15" s="651"/>
      <c r="X15" s="651"/>
      <c r="Y15" s="651"/>
      <c r="Z15" s="651"/>
      <c r="AA15" s="651"/>
      <c r="AB15" s="651"/>
      <c r="AC15" s="651"/>
      <c r="AD15" s="651"/>
    </row>
    <row r="16" spans="1:30" ht="16.5" customHeight="1">
      <c r="A16" s="126"/>
      <c r="B16" s="126"/>
      <c r="C16" s="126"/>
      <c r="D16" s="126"/>
      <c r="E16" s="126"/>
      <c r="F16" s="126"/>
      <c r="G16" s="126"/>
      <c r="H16" s="126"/>
      <c r="I16" s="126"/>
      <c r="J16" s="126"/>
      <c r="K16" s="126"/>
      <c r="L16" s="651"/>
      <c r="M16" s="651"/>
      <c r="N16" s="651"/>
      <c r="O16" s="651"/>
      <c r="P16" s="651"/>
      <c r="Q16" s="651"/>
      <c r="R16" s="651"/>
      <c r="S16" s="651"/>
      <c r="T16" s="651"/>
      <c r="U16" s="651"/>
      <c r="V16" s="651"/>
      <c r="W16" s="651"/>
      <c r="X16" s="651"/>
      <c r="Y16" s="651"/>
      <c r="Z16" s="651"/>
      <c r="AA16" s="651"/>
      <c r="AB16" s="651"/>
      <c r="AC16" s="651"/>
      <c r="AD16" s="651"/>
    </row>
    <row r="17" spans="1:30" ht="16.5" customHeight="1">
      <c r="A17" s="126"/>
      <c r="B17" s="650" t="s">
        <v>17</v>
      </c>
      <c r="C17" s="650"/>
      <c r="D17" s="650"/>
      <c r="E17" s="650"/>
      <c r="F17" s="650"/>
      <c r="G17" s="650"/>
      <c r="H17" s="650"/>
      <c r="I17" s="650"/>
      <c r="J17" s="650"/>
      <c r="K17" s="650"/>
      <c r="L17" s="651"/>
      <c r="M17" s="651"/>
      <c r="N17" s="651"/>
      <c r="O17" s="651"/>
      <c r="P17" s="651"/>
      <c r="Q17" s="651"/>
      <c r="R17" s="651"/>
      <c r="S17" s="651"/>
      <c r="T17" s="651"/>
      <c r="U17" s="651"/>
      <c r="V17" s="651"/>
      <c r="W17" s="651"/>
      <c r="X17" s="651"/>
      <c r="Y17" s="651"/>
      <c r="Z17" s="651"/>
      <c r="AA17" s="651"/>
      <c r="AB17" s="651"/>
      <c r="AC17" s="651"/>
      <c r="AD17" s="651"/>
    </row>
    <row r="18" spans="1:30" ht="16.5" customHeight="1">
      <c r="A18" s="126"/>
      <c r="B18" s="650" t="s">
        <v>18</v>
      </c>
      <c r="C18" s="650"/>
      <c r="D18" s="650"/>
      <c r="E18" s="650"/>
      <c r="F18" s="650"/>
      <c r="G18" s="650"/>
      <c r="H18" s="650"/>
      <c r="I18" s="650"/>
      <c r="J18" s="650"/>
      <c r="K18" s="650"/>
      <c r="L18" s="651"/>
      <c r="M18" s="651"/>
      <c r="N18" s="651"/>
      <c r="O18" s="651"/>
      <c r="P18" s="651"/>
      <c r="Q18" s="651"/>
      <c r="R18" s="651"/>
      <c r="S18" s="651"/>
      <c r="T18" s="651"/>
      <c r="U18" s="651"/>
      <c r="V18" s="651"/>
      <c r="W18" s="651"/>
      <c r="X18" s="651"/>
      <c r="Y18" s="651"/>
      <c r="Z18" s="651"/>
      <c r="AA18" s="651"/>
      <c r="AB18" s="651"/>
      <c r="AC18" s="651"/>
      <c r="AD18" s="651"/>
    </row>
    <row r="19" spans="1:30" ht="16.5" customHeight="1">
      <c r="A19" s="128"/>
      <c r="B19" s="655"/>
      <c r="C19" s="655"/>
      <c r="D19" s="655"/>
      <c r="E19" s="655"/>
      <c r="F19" s="655"/>
      <c r="G19" s="655"/>
      <c r="H19" s="655"/>
      <c r="I19" s="655"/>
      <c r="J19" s="655"/>
      <c r="K19" s="655"/>
      <c r="L19" s="651"/>
      <c r="M19" s="651"/>
      <c r="N19" s="651"/>
      <c r="O19" s="651"/>
      <c r="P19" s="651"/>
      <c r="Q19" s="651"/>
      <c r="R19" s="651"/>
      <c r="S19" s="651"/>
      <c r="T19" s="651"/>
      <c r="U19" s="651"/>
      <c r="V19" s="651"/>
      <c r="W19" s="651"/>
      <c r="X19" s="651"/>
      <c r="Y19" s="651"/>
      <c r="Z19" s="651"/>
      <c r="AA19" s="651"/>
      <c r="AB19" s="651"/>
      <c r="AC19" s="651"/>
      <c r="AD19" s="651"/>
    </row>
    <row r="20" spans="1:30" ht="9.9499999999999993" customHeight="1">
      <c r="A20" s="141"/>
      <c r="B20" s="247"/>
      <c r="C20" s="247"/>
      <c r="D20" s="247"/>
      <c r="E20" s="247"/>
      <c r="F20" s="247"/>
      <c r="G20" s="247"/>
      <c r="H20" s="247"/>
      <c r="I20" s="247"/>
      <c r="J20" s="247"/>
      <c r="K20" s="247"/>
      <c r="L20" s="247"/>
      <c r="M20" s="247"/>
      <c r="N20" s="247"/>
      <c r="O20" s="247"/>
      <c r="P20" s="247"/>
      <c r="Q20" s="247"/>
      <c r="R20" s="247"/>
      <c r="S20" s="247"/>
      <c r="T20" s="145"/>
      <c r="U20" s="145"/>
      <c r="V20" s="145"/>
      <c r="W20" s="145"/>
      <c r="X20" s="145"/>
      <c r="Y20" s="145"/>
      <c r="Z20" s="145"/>
      <c r="AA20" s="145"/>
      <c r="AB20" s="145"/>
      <c r="AC20" s="145"/>
      <c r="AD20" s="145"/>
    </row>
    <row r="21" spans="1:30" ht="16.5" customHeight="1">
      <c r="A21" s="654" t="s">
        <v>757</v>
      </c>
      <c r="B21" s="654"/>
      <c r="C21" s="654"/>
      <c r="D21" s="654"/>
      <c r="E21" s="654"/>
      <c r="F21" s="654"/>
      <c r="G21" s="654"/>
      <c r="H21" s="654"/>
      <c r="I21" s="654"/>
      <c r="J21" s="654"/>
      <c r="K21" s="654"/>
      <c r="L21" s="654"/>
      <c r="M21" s="654"/>
      <c r="N21" s="654"/>
      <c r="O21" s="654"/>
      <c r="P21" s="654"/>
      <c r="Q21" s="654"/>
      <c r="R21" s="654"/>
      <c r="S21" s="654"/>
      <c r="T21" s="654"/>
      <c r="U21" s="654"/>
      <c r="V21" s="654"/>
      <c r="W21" s="654"/>
      <c r="X21" s="654"/>
      <c r="Y21" s="654"/>
      <c r="Z21" s="654"/>
      <c r="AA21" s="654"/>
      <c r="AB21" s="654"/>
      <c r="AC21" s="654"/>
      <c r="AD21" s="654"/>
    </row>
    <row r="22" spans="1:30" ht="16.5" customHeight="1">
      <c r="A22" s="128"/>
      <c r="B22" s="655" t="s">
        <v>29</v>
      </c>
      <c r="C22" s="655"/>
      <c r="D22" s="655"/>
      <c r="E22" s="655"/>
      <c r="F22" s="655"/>
      <c r="G22" s="136" t="s">
        <v>30</v>
      </c>
      <c r="H22" s="657"/>
      <c r="I22" s="657"/>
      <c r="J22" s="657"/>
      <c r="K22" s="136" t="s">
        <v>31</v>
      </c>
      <c r="L22" s="655" t="s">
        <v>32</v>
      </c>
      <c r="M22" s="655"/>
      <c r="N22" s="655"/>
      <c r="O22" s="136" t="s">
        <v>30</v>
      </c>
      <c r="P22" s="658"/>
      <c r="Q22" s="658"/>
      <c r="R22" s="658"/>
      <c r="S22" s="658"/>
      <c r="T22" s="136" t="s">
        <v>33</v>
      </c>
      <c r="U22" s="655" t="s">
        <v>34</v>
      </c>
      <c r="V22" s="655"/>
      <c r="W22" s="661"/>
      <c r="X22" s="661"/>
      <c r="Y22" s="661"/>
      <c r="Z22" s="661"/>
      <c r="AA22" s="661"/>
      <c r="AB22" s="661"/>
      <c r="AC22" s="128" t="s">
        <v>35</v>
      </c>
      <c r="AD22" s="128"/>
    </row>
    <row r="23" spans="1:30" ht="16.5" customHeight="1">
      <c r="A23" s="126"/>
      <c r="B23" s="650" t="s">
        <v>15</v>
      </c>
      <c r="C23" s="650"/>
      <c r="D23" s="650"/>
      <c r="E23" s="650"/>
      <c r="F23" s="650"/>
      <c r="G23" s="650"/>
      <c r="H23" s="650"/>
      <c r="I23" s="650"/>
      <c r="J23" s="650"/>
      <c r="K23" s="650"/>
      <c r="L23" s="651"/>
      <c r="M23" s="651"/>
      <c r="N23" s="651"/>
      <c r="O23" s="651"/>
      <c r="P23" s="651"/>
      <c r="Q23" s="651"/>
      <c r="R23" s="651"/>
      <c r="S23" s="651"/>
      <c r="T23" s="651"/>
      <c r="U23" s="651"/>
      <c r="V23" s="651"/>
      <c r="W23" s="651"/>
      <c r="X23" s="651"/>
      <c r="Y23" s="651"/>
      <c r="Z23" s="651"/>
      <c r="AA23" s="651"/>
      <c r="AB23" s="651"/>
      <c r="AC23" s="651"/>
      <c r="AD23" s="651"/>
    </row>
    <row r="24" spans="1:30" ht="16.5" customHeight="1">
      <c r="A24" s="126"/>
      <c r="B24" s="650" t="s">
        <v>16</v>
      </c>
      <c r="C24" s="650"/>
      <c r="D24" s="650"/>
      <c r="E24" s="650"/>
      <c r="F24" s="650"/>
      <c r="G24" s="650"/>
      <c r="H24" s="650"/>
      <c r="I24" s="650"/>
      <c r="J24" s="650"/>
      <c r="K24" s="650"/>
      <c r="L24" s="651"/>
      <c r="M24" s="651"/>
      <c r="N24" s="651"/>
      <c r="O24" s="651"/>
      <c r="P24" s="651"/>
      <c r="Q24" s="651"/>
      <c r="R24" s="651"/>
      <c r="S24" s="651"/>
      <c r="T24" s="651"/>
      <c r="U24" s="651"/>
      <c r="V24" s="651"/>
      <c r="W24" s="651"/>
      <c r="X24" s="651"/>
      <c r="Y24" s="651"/>
      <c r="Z24" s="651"/>
      <c r="AA24" s="651"/>
      <c r="AB24" s="651"/>
      <c r="AC24" s="651"/>
      <c r="AD24" s="651"/>
    </row>
    <row r="25" spans="1:30" ht="16.5" customHeight="1">
      <c r="A25" s="126"/>
      <c r="B25" s="126"/>
      <c r="C25" s="126"/>
      <c r="D25" s="126"/>
      <c r="E25" s="126"/>
      <c r="F25" s="126"/>
      <c r="G25" s="126"/>
      <c r="H25" s="126"/>
      <c r="I25" s="126"/>
      <c r="J25" s="126"/>
      <c r="K25" s="126"/>
      <c r="L25" s="651"/>
      <c r="M25" s="651"/>
      <c r="N25" s="651"/>
      <c r="O25" s="651"/>
      <c r="P25" s="651"/>
      <c r="Q25" s="651"/>
      <c r="R25" s="651"/>
      <c r="S25" s="651"/>
      <c r="T25" s="651"/>
      <c r="U25" s="651"/>
      <c r="V25" s="651"/>
      <c r="W25" s="651"/>
      <c r="X25" s="651"/>
      <c r="Y25" s="651"/>
      <c r="Z25" s="651"/>
      <c r="AA25" s="651"/>
      <c r="AB25" s="651"/>
      <c r="AC25" s="651"/>
      <c r="AD25" s="651"/>
    </row>
    <row r="26" spans="1:30" ht="16.5" customHeight="1">
      <c r="A26" s="126"/>
      <c r="B26" s="650" t="s">
        <v>17</v>
      </c>
      <c r="C26" s="650"/>
      <c r="D26" s="650"/>
      <c r="E26" s="650"/>
      <c r="F26" s="650"/>
      <c r="G26" s="650"/>
      <c r="H26" s="650"/>
      <c r="I26" s="650"/>
      <c r="J26" s="650"/>
      <c r="K26" s="650"/>
      <c r="L26" s="651"/>
      <c r="M26" s="651"/>
      <c r="N26" s="651"/>
      <c r="O26" s="651"/>
      <c r="P26" s="651"/>
      <c r="Q26" s="651"/>
      <c r="R26" s="651"/>
      <c r="S26" s="651"/>
      <c r="T26" s="651"/>
      <c r="U26" s="651"/>
      <c r="V26" s="651"/>
      <c r="W26" s="651"/>
      <c r="X26" s="651"/>
      <c r="Y26" s="651"/>
      <c r="Z26" s="651"/>
      <c r="AA26" s="651"/>
      <c r="AB26" s="651"/>
      <c r="AC26" s="651"/>
      <c r="AD26" s="651"/>
    </row>
    <row r="27" spans="1:30" ht="16.5" customHeight="1">
      <c r="A27" s="126"/>
      <c r="B27" s="650" t="s">
        <v>18</v>
      </c>
      <c r="C27" s="650"/>
      <c r="D27" s="650"/>
      <c r="E27" s="650"/>
      <c r="F27" s="650"/>
      <c r="G27" s="650"/>
      <c r="H27" s="650"/>
      <c r="I27" s="650"/>
      <c r="J27" s="650"/>
      <c r="K27" s="650"/>
      <c r="L27" s="651"/>
      <c r="M27" s="651"/>
      <c r="N27" s="651"/>
      <c r="O27" s="651"/>
      <c r="P27" s="651"/>
      <c r="Q27" s="651"/>
      <c r="R27" s="651"/>
      <c r="S27" s="651"/>
      <c r="T27" s="651"/>
      <c r="U27" s="651"/>
      <c r="V27" s="651"/>
      <c r="W27" s="651"/>
      <c r="X27" s="651"/>
      <c r="Y27" s="651"/>
      <c r="Z27" s="651"/>
      <c r="AA27" s="651"/>
      <c r="AB27" s="651"/>
      <c r="AC27" s="651"/>
      <c r="AD27" s="651"/>
    </row>
    <row r="28" spans="1:30" ht="16.5" customHeight="1">
      <c r="A28" s="128"/>
      <c r="B28" s="655"/>
      <c r="C28" s="655"/>
      <c r="D28" s="655"/>
      <c r="E28" s="655"/>
      <c r="F28" s="655"/>
      <c r="G28" s="655"/>
      <c r="H28" s="655"/>
      <c r="I28" s="655"/>
      <c r="J28" s="655"/>
      <c r="K28" s="655"/>
      <c r="L28" s="651"/>
      <c r="M28" s="651"/>
      <c r="N28" s="651"/>
      <c r="O28" s="651"/>
      <c r="P28" s="651"/>
      <c r="Q28" s="651"/>
      <c r="R28" s="651"/>
      <c r="S28" s="651"/>
      <c r="T28" s="651"/>
      <c r="U28" s="651"/>
      <c r="V28" s="651"/>
      <c r="W28" s="651"/>
      <c r="X28" s="651"/>
      <c r="Y28" s="651"/>
      <c r="Z28" s="651"/>
      <c r="AA28" s="651"/>
      <c r="AB28" s="651"/>
      <c r="AC28" s="651"/>
      <c r="AD28" s="651"/>
    </row>
    <row r="29" spans="1:30" ht="9.9499999999999993" customHeight="1">
      <c r="A29" s="141"/>
      <c r="B29" s="247"/>
      <c r="C29" s="247"/>
      <c r="D29" s="247"/>
      <c r="E29" s="247"/>
      <c r="F29" s="247"/>
      <c r="G29" s="247"/>
      <c r="H29" s="247"/>
      <c r="I29" s="247"/>
      <c r="J29" s="247"/>
      <c r="K29" s="247"/>
      <c r="L29" s="247"/>
      <c r="M29" s="247"/>
      <c r="N29" s="247"/>
      <c r="O29" s="247"/>
      <c r="P29" s="247"/>
      <c r="Q29" s="247"/>
      <c r="R29" s="247"/>
      <c r="S29" s="247"/>
      <c r="T29" s="145"/>
      <c r="U29" s="145"/>
      <c r="V29" s="145"/>
      <c r="W29" s="145"/>
      <c r="X29" s="145"/>
      <c r="Y29" s="145"/>
      <c r="Z29" s="145"/>
      <c r="AA29" s="145"/>
      <c r="AB29" s="145"/>
      <c r="AC29" s="145"/>
      <c r="AD29" s="145"/>
    </row>
    <row r="30" spans="1:30" ht="16.5" customHeight="1">
      <c r="A30" s="654" t="s">
        <v>477</v>
      </c>
      <c r="B30" s="654"/>
      <c r="C30" s="654"/>
      <c r="D30" s="654"/>
      <c r="E30" s="654"/>
      <c r="F30" s="654"/>
      <c r="G30" s="654"/>
      <c r="H30" s="654"/>
      <c r="I30" s="654"/>
      <c r="J30" s="654"/>
      <c r="K30" s="654"/>
      <c r="L30" s="654"/>
      <c r="M30" s="654"/>
      <c r="N30" s="654"/>
      <c r="O30" s="654"/>
      <c r="P30" s="654"/>
      <c r="Q30" s="654"/>
      <c r="R30" s="654"/>
      <c r="S30" s="654"/>
      <c r="T30" s="654"/>
      <c r="U30" s="654"/>
      <c r="V30" s="654"/>
      <c r="W30" s="654"/>
      <c r="X30" s="654"/>
      <c r="Y30" s="654"/>
      <c r="Z30" s="654"/>
      <c r="AA30" s="654"/>
      <c r="AB30" s="654"/>
      <c r="AC30" s="654"/>
      <c r="AD30" s="654"/>
    </row>
    <row r="31" spans="1:30" ht="16.5" customHeight="1">
      <c r="A31" s="137"/>
      <c r="B31" s="662"/>
      <c r="C31" s="662"/>
      <c r="D31" s="662"/>
      <c r="E31" s="662"/>
      <c r="F31" s="662"/>
      <c r="G31" s="662"/>
      <c r="H31" s="662"/>
      <c r="I31" s="662"/>
      <c r="J31" s="662"/>
      <c r="K31" s="662"/>
      <c r="L31" s="662"/>
      <c r="M31" s="662"/>
      <c r="N31" s="662"/>
      <c r="O31" s="662"/>
      <c r="P31" s="662"/>
      <c r="Q31" s="662"/>
      <c r="R31" s="662"/>
      <c r="S31" s="662"/>
      <c r="T31" s="662"/>
      <c r="U31" s="662"/>
      <c r="V31" s="662"/>
      <c r="W31" s="662"/>
      <c r="X31" s="662"/>
      <c r="Y31" s="662"/>
      <c r="Z31" s="662"/>
      <c r="AA31" s="662"/>
      <c r="AB31" s="662"/>
      <c r="AC31" s="662"/>
      <c r="AD31" s="662"/>
    </row>
    <row r="32" spans="1:30" ht="16.5" customHeight="1">
      <c r="A32" s="131"/>
      <c r="B32" s="662"/>
      <c r="C32" s="662"/>
      <c r="D32" s="662"/>
      <c r="E32" s="662"/>
      <c r="F32" s="662"/>
      <c r="G32" s="662"/>
      <c r="H32" s="662"/>
      <c r="I32" s="662"/>
      <c r="J32" s="662"/>
      <c r="K32" s="662"/>
      <c r="L32" s="662"/>
      <c r="M32" s="662"/>
      <c r="N32" s="662"/>
      <c r="O32" s="662"/>
      <c r="P32" s="662"/>
      <c r="Q32" s="662"/>
      <c r="R32" s="662"/>
      <c r="S32" s="662"/>
      <c r="T32" s="662"/>
      <c r="U32" s="662"/>
      <c r="V32" s="662"/>
      <c r="W32" s="662"/>
      <c r="X32" s="662"/>
      <c r="Y32" s="662"/>
      <c r="Z32" s="662"/>
      <c r="AA32" s="662"/>
      <c r="AB32" s="662"/>
      <c r="AC32" s="662"/>
      <c r="AD32" s="662"/>
    </row>
    <row r="33" spans="1:30">
      <c r="A33" s="135"/>
      <c r="B33" s="662"/>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row>
    <row r="34" spans="1:30">
      <c r="A34" s="247"/>
      <c r="B34" s="663"/>
      <c r="C34" s="663"/>
      <c r="D34" s="663"/>
      <c r="E34" s="663"/>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row>
  </sheetData>
  <mergeCells count="61">
    <mergeCell ref="B32:AD32"/>
    <mergeCell ref="B33:AD33"/>
    <mergeCell ref="B34:AD34"/>
    <mergeCell ref="A12:AD12"/>
    <mergeCell ref="B13:F13"/>
    <mergeCell ref="H13:J13"/>
    <mergeCell ref="L13:N13"/>
    <mergeCell ref="P13:S13"/>
    <mergeCell ref="U13:V13"/>
    <mergeCell ref="W13:AB13"/>
    <mergeCell ref="B31:AD31"/>
    <mergeCell ref="B26:K26"/>
    <mergeCell ref="L26:AD26"/>
    <mergeCell ref="B27:K27"/>
    <mergeCell ref="L27:AD27"/>
    <mergeCell ref="B28:K28"/>
    <mergeCell ref="B10:K10"/>
    <mergeCell ref="L10:AD10"/>
    <mergeCell ref="A30:AD30"/>
    <mergeCell ref="B14:K14"/>
    <mergeCell ref="B18:K18"/>
    <mergeCell ref="L18:AD18"/>
    <mergeCell ref="B19:K19"/>
    <mergeCell ref="B23:K23"/>
    <mergeCell ref="L23:AD23"/>
    <mergeCell ref="B24:K24"/>
    <mergeCell ref="L24:AD24"/>
    <mergeCell ref="L25:AD25"/>
    <mergeCell ref="L28:AD28"/>
    <mergeCell ref="W22:AB22"/>
    <mergeCell ref="B15:K15"/>
    <mergeCell ref="L15:AD15"/>
    <mergeCell ref="B6:K6"/>
    <mergeCell ref="L6:AD6"/>
    <mergeCell ref="L7:AD7"/>
    <mergeCell ref="B9:K9"/>
    <mergeCell ref="L9:AD9"/>
    <mergeCell ref="L16:AD16"/>
    <mergeCell ref="B17:K17"/>
    <mergeCell ref="L17:AD17"/>
    <mergeCell ref="B22:F22"/>
    <mergeCell ref="H22:J22"/>
    <mergeCell ref="L22:N22"/>
    <mergeCell ref="P22:S22"/>
    <mergeCell ref="U22:V22"/>
    <mergeCell ref="A1:AD1"/>
    <mergeCell ref="A2:K2"/>
    <mergeCell ref="A3:AD3"/>
    <mergeCell ref="L19:AD19"/>
    <mergeCell ref="A21:AD21"/>
    <mergeCell ref="L14:AD14"/>
    <mergeCell ref="B8:K8"/>
    <mergeCell ref="L8:AD8"/>
    <mergeCell ref="B4:F4"/>
    <mergeCell ref="H4:J4"/>
    <mergeCell ref="L4:N4"/>
    <mergeCell ref="P4:S4"/>
    <mergeCell ref="U4:V4"/>
    <mergeCell ref="W4:AB4"/>
    <mergeCell ref="B5:K5"/>
    <mergeCell ref="L5:AD5"/>
  </mergeCells>
  <phoneticPr fontId="1"/>
  <dataValidations count="2">
    <dataValidation type="list" allowBlank="1" showInputMessage="1" showErrorMessage="1" sqref="H4:J4 H13:J13 H22:J22" xr:uid="{716F62A0-0191-45A8-9627-2CE67B38E1BA}">
      <formula1>"一級,二級,木造"</formula1>
    </dataValidation>
    <dataValidation type="list" allowBlank="1" showInputMessage="1" sqref="P4:S4 P22:S22 P13:S13" xr:uid="{B52839CD-3D4A-4894-B1A3-5E04F851E7F2}">
      <formula1>$D$35:$D$82</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3EB20-4F21-408C-B763-3A14C207930C}">
  <sheetPr codeName="Sheet17"/>
  <dimension ref="A1:BP225"/>
  <sheetViews>
    <sheetView view="pageBreakPreview" zoomScaleNormal="100" zoomScaleSheetLayoutView="100" workbookViewId="0">
      <selection activeCell="AH1" sqref="AH1"/>
    </sheetView>
  </sheetViews>
  <sheetFormatPr defaultColWidth="2.625" defaultRowHeight="12"/>
  <cols>
    <col min="1" max="32" width="2.625" style="63"/>
    <col min="33" max="33" width="2.75" style="63" customWidth="1"/>
    <col min="34" max="288" width="2.625" style="63"/>
    <col min="289" max="289" width="2.75" style="63" customWidth="1"/>
    <col min="290" max="544" width="2.625" style="63"/>
    <col min="545" max="545" width="2.75" style="63" customWidth="1"/>
    <col min="546" max="800" width="2.625" style="63"/>
    <col min="801" max="801" width="2.75" style="63" customWidth="1"/>
    <col min="802" max="1056" width="2.625" style="63"/>
    <col min="1057" max="1057" width="2.75" style="63" customWidth="1"/>
    <col min="1058" max="1312" width="2.625" style="63"/>
    <col min="1313" max="1313" width="2.75" style="63" customWidth="1"/>
    <col min="1314" max="1568" width="2.625" style="63"/>
    <col min="1569" max="1569" width="2.75" style="63" customWidth="1"/>
    <col min="1570" max="1824" width="2.625" style="63"/>
    <col min="1825" max="1825" width="2.75" style="63" customWidth="1"/>
    <col min="1826" max="2080" width="2.625" style="63"/>
    <col min="2081" max="2081" width="2.75" style="63" customWidth="1"/>
    <col min="2082" max="2336" width="2.625" style="63"/>
    <col min="2337" max="2337" width="2.75" style="63" customWidth="1"/>
    <col min="2338" max="2592" width="2.625" style="63"/>
    <col min="2593" max="2593" width="2.75" style="63" customWidth="1"/>
    <col min="2594" max="2848" width="2.625" style="63"/>
    <col min="2849" max="2849" width="2.75" style="63" customWidth="1"/>
    <col min="2850" max="3104" width="2.625" style="63"/>
    <col min="3105" max="3105" width="2.75" style="63" customWidth="1"/>
    <col min="3106" max="3360" width="2.625" style="63"/>
    <col min="3361" max="3361" width="2.75" style="63" customWidth="1"/>
    <col min="3362" max="3616" width="2.625" style="63"/>
    <col min="3617" max="3617" width="2.75" style="63" customWidth="1"/>
    <col min="3618" max="3872" width="2.625" style="63"/>
    <col min="3873" max="3873" width="2.75" style="63" customWidth="1"/>
    <col min="3874" max="4128" width="2.625" style="63"/>
    <col min="4129" max="4129" width="2.75" style="63" customWidth="1"/>
    <col min="4130" max="4384" width="2.625" style="63"/>
    <col min="4385" max="4385" width="2.75" style="63" customWidth="1"/>
    <col min="4386" max="4640" width="2.625" style="63"/>
    <col min="4641" max="4641" width="2.75" style="63" customWidth="1"/>
    <col min="4642" max="4896" width="2.625" style="63"/>
    <col min="4897" max="4897" width="2.75" style="63" customWidth="1"/>
    <col min="4898" max="5152" width="2.625" style="63"/>
    <col min="5153" max="5153" width="2.75" style="63" customWidth="1"/>
    <col min="5154" max="5408" width="2.625" style="63"/>
    <col min="5409" max="5409" width="2.75" style="63" customWidth="1"/>
    <col min="5410" max="5664" width="2.625" style="63"/>
    <col min="5665" max="5665" width="2.75" style="63" customWidth="1"/>
    <col min="5666" max="5920" width="2.625" style="63"/>
    <col min="5921" max="5921" width="2.75" style="63" customWidth="1"/>
    <col min="5922" max="6176" width="2.625" style="63"/>
    <col min="6177" max="6177" width="2.75" style="63" customWidth="1"/>
    <col min="6178" max="6432" width="2.625" style="63"/>
    <col min="6433" max="6433" width="2.75" style="63" customWidth="1"/>
    <col min="6434" max="6688" width="2.625" style="63"/>
    <col min="6689" max="6689" width="2.75" style="63" customWidth="1"/>
    <col min="6690" max="6944" width="2.625" style="63"/>
    <col min="6945" max="6945" width="2.75" style="63" customWidth="1"/>
    <col min="6946" max="7200" width="2.625" style="63"/>
    <col min="7201" max="7201" width="2.75" style="63" customWidth="1"/>
    <col min="7202" max="7456" width="2.625" style="63"/>
    <col min="7457" max="7457" width="2.75" style="63" customWidth="1"/>
    <col min="7458" max="7712" width="2.625" style="63"/>
    <col min="7713" max="7713" width="2.75" style="63" customWidth="1"/>
    <col min="7714" max="7968" width="2.625" style="63"/>
    <col min="7969" max="7969" width="2.75" style="63" customWidth="1"/>
    <col min="7970" max="8224" width="2.625" style="63"/>
    <col min="8225" max="8225" width="2.75" style="63" customWidth="1"/>
    <col min="8226" max="8480" width="2.625" style="63"/>
    <col min="8481" max="8481" width="2.75" style="63" customWidth="1"/>
    <col min="8482" max="8736" width="2.625" style="63"/>
    <col min="8737" max="8737" width="2.75" style="63" customWidth="1"/>
    <col min="8738" max="8992" width="2.625" style="63"/>
    <col min="8993" max="8993" width="2.75" style="63" customWidth="1"/>
    <col min="8994" max="9248" width="2.625" style="63"/>
    <col min="9249" max="9249" width="2.75" style="63" customWidth="1"/>
    <col min="9250" max="9504" width="2.625" style="63"/>
    <col min="9505" max="9505" width="2.75" style="63" customWidth="1"/>
    <col min="9506" max="9760" width="2.625" style="63"/>
    <col min="9761" max="9761" width="2.75" style="63" customWidth="1"/>
    <col min="9762" max="10016" width="2.625" style="63"/>
    <col min="10017" max="10017" width="2.75" style="63" customWidth="1"/>
    <col min="10018" max="10272" width="2.625" style="63"/>
    <col min="10273" max="10273" width="2.75" style="63" customWidth="1"/>
    <col min="10274" max="10528" width="2.625" style="63"/>
    <col min="10529" max="10529" width="2.75" style="63" customWidth="1"/>
    <col min="10530" max="10784" width="2.625" style="63"/>
    <col min="10785" max="10785" width="2.75" style="63" customWidth="1"/>
    <col min="10786" max="11040" width="2.625" style="63"/>
    <col min="11041" max="11041" width="2.75" style="63" customWidth="1"/>
    <col min="11042" max="11296" width="2.625" style="63"/>
    <col min="11297" max="11297" width="2.75" style="63" customWidth="1"/>
    <col min="11298" max="11552" width="2.625" style="63"/>
    <col min="11553" max="11553" width="2.75" style="63" customWidth="1"/>
    <col min="11554" max="11808" width="2.625" style="63"/>
    <col min="11809" max="11809" width="2.75" style="63" customWidth="1"/>
    <col min="11810" max="12064" width="2.625" style="63"/>
    <col min="12065" max="12065" width="2.75" style="63" customWidth="1"/>
    <col min="12066" max="12320" width="2.625" style="63"/>
    <col min="12321" max="12321" width="2.75" style="63" customWidth="1"/>
    <col min="12322" max="12576" width="2.625" style="63"/>
    <col min="12577" max="12577" width="2.75" style="63" customWidth="1"/>
    <col min="12578" max="12832" width="2.625" style="63"/>
    <col min="12833" max="12833" width="2.75" style="63" customWidth="1"/>
    <col min="12834" max="13088" width="2.625" style="63"/>
    <col min="13089" max="13089" width="2.75" style="63" customWidth="1"/>
    <col min="13090" max="13344" width="2.625" style="63"/>
    <col min="13345" max="13345" width="2.75" style="63" customWidth="1"/>
    <col min="13346" max="13600" width="2.625" style="63"/>
    <col min="13601" max="13601" width="2.75" style="63" customWidth="1"/>
    <col min="13602" max="13856" width="2.625" style="63"/>
    <col min="13857" max="13857" width="2.75" style="63" customWidth="1"/>
    <col min="13858" max="14112" width="2.625" style="63"/>
    <col min="14113" max="14113" width="2.75" style="63" customWidth="1"/>
    <col min="14114" max="14368" width="2.625" style="63"/>
    <col min="14369" max="14369" width="2.75" style="63" customWidth="1"/>
    <col min="14370" max="14624" width="2.625" style="63"/>
    <col min="14625" max="14625" width="2.75" style="63" customWidth="1"/>
    <col min="14626" max="14880" width="2.625" style="63"/>
    <col min="14881" max="14881" width="2.75" style="63" customWidth="1"/>
    <col min="14882" max="15136" width="2.625" style="63"/>
    <col min="15137" max="15137" width="2.75" style="63" customWidth="1"/>
    <col min="15138" max="15392" width="2.625" style="63"/>
    <col min="15393" max="15393" width="2.75" style="63" customWidth="1"/>
    <col min="15394" max="15648" width="2.625" style="63"/>
    <col min="15649" max="15649" width="2.75" style="63" customWidth="1"/>
    <col min="15650" max="15904" width="2.625" style="63"/>
    <col min="15905" max="15905" width="2.75" style="63" customWidth="1"/>
    <col min="15906" max="16160" width="2.625" style="63"/>
    <col min="16161" max="16161" width="2.75" style="63" customWidth="1"/>
    <col min="16162" max="16384" width="2.625" style="63"/>
  </cols>
  <sheetData>
    <row r="1" spans="1:33" ht="16.5" customHeight="1">
      <c r="A1" s="695" t="s">
        <v>239</v>
      </c>
      <c r="B1" s="695"/>
      <c r="C1" s="695"/>
      <c r="D1" s="695"/>
      <c r="E1" s="695"/>
      <c r="F1" s="695"/>
      <c r="G1" s="695"/>
      <c r="H1" s="695"/>
      <c r="I1" s="695"/>
      <c r="J1" s="695"/>
      <c r="K1" s="695"/>
      <c r="L1" s="695"/>
      <c r="M1" s="695"/>
      <c r="N1" s="695"/>
      <c r="O1" s="695"/>
      <c r="P1" s="695"/>
      <c r="Q1" s="695"/>
      <c r="R1" s="695"/>
      <c r="S1" s="695"/>
      <c r="T1" s="695"/>
      <c r="U1" s="695"/>
      <c r="V1" s="695"/>
      <c r="W1" s="695"/>
      <c r="X1" s="695"/>
      <c r="Y1" s="695"/>
      <c r="Z1" s="695"/>
      <c r="AA1" s="695"/>
      <c r="AB1" s="695"/>
      <c r="AC1" s="695"/>
      <c r="AD1" s="695"/>
      <c r="AE1" s="695"/>
      <c r="AF1" s="695"/>
      <c r="AG1" s="695"/>
    </row>
    <row r="2" spans="1:33" ht="16.5"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3" ht="16.5" customHeight="1">
      <c r="A3" s="694" t="s">
        <v>240</v>
      </c>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row>
    <row r="4" spans="1:33" ht="16.5" customHeight="1">
      <c r="A4" s="694" t="s">
        <v>241</v>
      </c>
      <c r="B4" s="694"/>
      <c r="C4" s="694"/>
      <c r="D4" s="694"/>
      <c r="E4" s="694"/>
      <c r="F4" s="694"/>
      <c r="G4" s="694"/>
      <c r="H4" s="694"/>
      <c r="I4" s="694"/>
      <c r="J4" s="694"/>
      <c r="K4" s="694"/>
      <c r="L4" s="694"/>
      <c r="M4" s="694"/>
      <c r="N4" s="694"/>
      <c r="O4" s="694"/>
      <c r="P4" s="694"/>
      <c r="Q4" s="694"/>
      <c r="R4" s="694"/>
      <c r="S4" s="694"/>
      <c r="T4" s="694"/>
      <c r="U4" s="694"/>
      <c r="V4" s="694"/>
      <c r="W4" s="694"/>
      <c r="X4" s="694"/>
      <c r="Y4" s="694"/>
      <c r="Z4" s="694"/>
      <c r="AA4" s="694"/>
      <c r="AB4" s="694"/>
      <c r="AC4" s="694"/>
      <c r="AD4" s="694"/>
      <c r="AE4" s="694"/>
      <c r="AF4" s="694"/>
      <c r="AG4" s="694"/>
    </row>
    <row r="5" spans="1:33" ht="16.5" customHeight="1">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spans="1:33" ht="16.5" customHeight="1">
      <c r="A6" s="694" t="s">
        <v>242</v>
      </c>
      <c r="B6" s="694"/>
      <c r="C6" s="694"/>
      <c r="D6" s="694"/>
      <c r="E6" s="694"/>
      <c r="F6" s="694"/>
      <c r="G6" s="694"/>
      <c r="H6" s="694"/>
      <c r="I6" s="694"/>
      <c r="J6" s="694"/>
      <c r="K6" s="694"/>
      <c r="L6" s="694"/>
      <c r="M6" s="694"/>
      <c r="N6" s="694"/>
      <c r="O6" s="694"/>
      <c r="P6" s="694"/>
      <c r="Q6" s="694"/>
      <c r="R6" s="694"/>
      <c r="S6" s="694"/>
      <c r="T6" s="694"/>
      <c r="U6" s="694"/>
      <c r="V6" s="694"/>
      <c r="W6" s="694"/>
      <c r="X6" s="694"/>
      <c r="Y6" s="694"/>
      <c r="Z6" s="694"/>
      <c r="AA6" s="694"/>
      <c r="AB6" s="694"/>
      <c r="AC6" s="694"/>
      <c r="AD6" s="694"/>
      <c r="AE6" s="694"/>
      <c r="AF6" s="694"/>
      <c r="AG6" s="694"/>
    </row>
    <row r="7" spans="1:33" ht="16.5" customHeight="1">
      <c r="A7" s="694" t="s">
        <v>629</v>
      </c>
      <c r="B7" s="694"/>
      <c r="C7" s="694"/>
      <c r="D7" s="694"/>
      <c r="E7" s="694"/>
      <c r="F7" s="694"/>
      <c r="G7" s="694"/>
      <c r="H7" s="694"/>
      <c r="I7" s="694"/>
      <c r="J7" s="694"/>
      <c r="K7" s="694"/>
      <c r="L7" s="694"/>
      <c r="M7" s="694"/>
      <c r="N7" s="694"/>
      <c r="O7" s="694"/>
      <c r="P7" s="694"/>
      <c r="Q7" s="694"/>
      <c r="R7" s="694"/>
      <c r="S7" s="694"/>
      <c r="T7" s="694"/>
      <c r="U7" s="694"/>
      <c r="V7" s="694"/>
      <c r="W7" s="694"/>
      <c r="X7" s="694"/>
      <c r="Y7" s="694"/>
      <c r="Z7" s="694"/>
      <c r="AA7" s="694"/>
      <c r="AB7" s="694"/>
      <c r="AC7" s="694"/>
      <c r="AD7" s="694"/>
      <c r="AE7" s="694"/>
      <c r="AF7" s="694"/>
      <c r="AG7" s="694"/>
    </row>
    <row r="8" spans="1:33" ht="16.5" customHeight="1">
      <c r="A8" s="694" t="s">
        <v>630</v>
      </c>
      <c r="B8" s="694"/>
      <c r="C8" s="694"/>
      <c r="D8" s="694"/>
      <c r="E8" s="694"/>
      <c r="F8" s="694"/>
      <c r="G8" s="694"/>
      <c r="H8" s="694"/>
      <c r="I8" s="694"/>
      <c r="J8" s="694"/>
      <c r="K8" s="694"/>
      <c r="L8" s="694"/>
      <c r="M8" s="694"/>
      <c r="N8" s="694"/>
      <c r="O8" s="694"/>
      <c r="P8" s="694"/>
      <c r="Q8" s="694"/>
      <c r="R8" s="694"/>
      <c r="S8" s="694"/>
      <c r="T8" s="694"/>
      <c r="U8" s="694"/>
      <c r="V8" s="694"/>
      <c r="W8" s="694"/>
      <c r="X8" s="694"/>
      <c r="Y8" s="694"/>
      <c r="Z8" s="694"/>
      <c r="AA8" s="694"/>
      <c r="AB8" s="694"/>
      <c r="AC8" s="694"/>
      <c r="AD8" s="694"/>
      <c r="AE8" s="694"/>
      <c r="AF8" s="694"/>
      <c r="AG8" s="694"/>
    </row>
    <row r="9" spans="1:33" ht="16.5" customHeight="1">
      <c r="A9" s="694" t="s">
        <v>243</v>
      </c>
      <c r="B9" s="694"/>
      <c r="C9" s="694"/>
      <c r="D9" s="694"/>
      <c r="E9" s="694"/>
      <c r="F9" s="694"/>
      <c r="G9" s="694"/>
      <c r="H9" s="694"/>
      <c r="I9" s="694"/>
      <c r="J9" s="694"/>
      <c r="K9" s="694"/>
      <c r="L9" s="694"/>
      <c r="M9" s="694"/>
      <c r="N9" s="694"/>
      <c r="O9" s="694"/>
      <c r="P9" s="694"/>
      <c r="Q9" s="694"/>
      <c r="R9" s="694"/>
      <c r="S9" s="694"/>
      <c r="T9" s="694"/>
      <c r="U9" s="694"/>
      <c r="V9" s="694"/>
      <c r="W9" s="694"/>
      <c r="X9" s="694"/>
      <c r="Y9" s="694"/>
      <c r="Z9" s="694"/>
      <c r="AA9" s="694"/>
      <c r="AB9" s="694"/>
      <c r="AC9" s="694"/>
      <c r="AD9" s="694"/>
      <c r="AE9" s="694"/>
      <c r="AF9" s="694"/>
      <c r="AG9" s="694"/>
    </row>
    <row r="10" spans="1:33" ht="16.5" customHeight="1">
      <c r="A10" s="694" t="s">
        <v>244</v>
      </c>
      <c r="B10" s="694"/>
      <c r="C10" s="694"/>
      <c r="D10" s="694"/>
      <c r="E10" s="694"/>
      <c r="F10" s="694"/>
      <c r="G10" s="694"/>
      <c r="H10" s="694"/>
      <c r="I10" s="694"/>
      <c r="J10" s="694"/>
      <c r="K10" s="694"/>
      <c r="L10" s="694"/>
      <c r="M10" s="694"/>
      <c r="N10" s="694"/>
      <c r="O10" s="694"/>
      <c r="P10" s="694"/>
      <c r="Q10" s="694"/>
      <c r="R10" s="694"/>
      <c r="S10" s="694"/>
      <c r="T10" s="694"/>
      <c r="U10" s="694"/>
      <c r="V10" s="694"/>
      <c r="W10" s="694"/>
      <c r="X10" s="694"/>
      <c r="Y10" s="694"/>
      <c r="Z10" s="694"/>
      <c r="AA10" s="694"/>
      <c r="AB10" s="694"/>
      <c r="AC10" s="694"/>
      <c r="AD10" s="694"/>
      <c r="AE10" s="694"/>
      <c r="AF10" s="694"/>
      <c r="AG10" s="694"/>
    </row>
    <row r="11" spans="1:33" ht="16.5" customHeight="1">
      <c r="A11" s="694" t="s">
        <v>245</v>
      </c>
      <c r="B11" s="694"/>
      <c r="C11" s="694"/>
      <c r="D11" s="694"/>
      <c r="E11" s="694"/>
      <c r="F11" s="694"/>
      <c r="G11" s="694"/>
      <c r="H11" s="694"/>
      <c r="I11" s="694"/>
      <c r="J11" s="694"/>
      <c r="K11" s="694"/>
      <c r="L11" s="694"/>
      <c r="M11" s="694"/>
      <c r="N11" s="694"/>
      <c r="O11" s="694"/>
      <c r="P11" s="694"/>
      <c r="Q11" s="694"/>
      <c r="R11" s="694"/>
      <c r="S11" s="694"/>
      <c r="T11" s="694"/>
      <c r="U11" s="694"/>
      <c r="V11" s="694"/>
      <c r="W11" s="694"/>
      <c r="X11" s="694"/>
      <c r="Y11" s="694"/>
      <c r="Z11" s="694"/>
      <c r="AA11" s="694"/>
      <c r="AB11" s="694"/>
      <c r="AC11" s="694"/>
      <c r="AD11" s="694"/>
      <c r="AE11" s="694"/>
      <c r="AF11" s="694"/>
      <c r="AG11" s="694"/>
    </row>
    <row r="12" spans="1:33" ht="16.5" customHeight="1">
      <c r="A12" s="694" t="s">
        <v>246</v>
      </c>
      <c r="B12" s="694"/>
      <c r="C12" s="694"/>
      <c r="D12" s="694"/>
      <c r="E12" s="694"/>
      <c r="F12" s="694"/>
      <c r="G12" s="694"/>
      <c r="H12" s="694"/>
      <c r="I12" s="694"/>
      <c r="J12" s="694"/>
      <c r="K12" s="694"/>
      <c r="L12" s="694"/>
      <c r="M12" s="694"/>
      <c r="N12" s="694"/>
      <c r="O12" s="694"/>
      <c r="P12" s="694"/>
      <c r="Q12" s="694"/>
      <c r="R12" s="694"/>
      <c r="S12" s="694"/>
      <c r="T12" s="694"/>
      <c r="U12" s="694"/>
      <c r="V12" s="694"/>
      <c r="W12" s="694"/>
      <c r="X12" s="694"/>
      <c r="Y12" s="694"/>
      <c r="Z12" s="694"/>
      <c r="AA12" s="694"/>
      <c r="AB12" s="694"/>
      <c r="AC12" s="694"/>
      <c r="AD12" s="694"/>
      <c r="AE12" s="694"/>
      <c r="AF12" s="694"/>
      <c r="AG12" s="694"/>
    </row>
    <row r="13" spans="1:33" ht="16.5" customHeight="1">
      <c r="A13" s="694" t="s">
        <v>247</v>
      </c>
      <c r="B13" s="694"/>
      <c r="C13" s="694"/>
      <c r="D13" s="694"/>
      <c r="E13" s="694"/>
      <c r="F13" s="694"/>
      <c r="G13" s="694"/>
      <c r="H13" s="694"/>
      <c r="I13" s="694"/>
      <c r="J13" s="694"/>
      <c r="K13" s="694"/>
      <c r="L13" s="694"/>
      <c r="M13" s="694"/>
      <c r="N13" s="694"/>
      <c r="O13" s="694"/>
      <c r="P13" s="694"/>
      <c r="Q13" s="694"/>
      <c r="R13" s="694"/>
      <c r="S13" s="694"/>
      <c r="T13" s="694"/>
      <c r="U13" s="694"/>
      <c r="V13" s="694"/>
      <c r="W13" s="694"/>
      <c r="X13" s="694"/>
      <c r="Y13" s="694"/>
      <c r="Z13" s="694"/>
      <c r="AA13" s="694"/>
      <c r="AB13" s="694"/>
      <c r="AC13" s="694"/>
      <c r="AD13" s="694"/>
      <c r="AE13" s="694"/>
      <c r="AF13" s="694"/>
      <c r="AG13" s="694"/>
    </row>
    <row r="14" spans="1:33" ht="16.5" customHeight="1">
      <c r="A14" s="694" t="s">
        <v>248</v>
      </c>
      <c r="B14" s="694"/>
      <c r="C14" s="694"/>
      <c r="D14" s="694"/>
      <c r="E14" s="694"/>
      <c r="F14" s="694"/>
      <c r="G14" s="694"/>
      <c r="H14" s="694"/>
      <c r="I14" s="694"/>
      <c r="J14" s="694"/>
      <c r="K14" s="694"/>
      <c r="L14" s="694"/>
      <c r="M14" s="694"/>
      <c r="N14" s="694"/>
      <c r="O14" s="694"/>
      <c r="P14" s="694"/>
      <c r="Q14" s="694"/>
      <c r="R14" s="694"/>
      <c r="S14" s="694"/>
      <c r="T14" s="694"/>
      <c r="U14" s="694"/>
      <c r="V14" s="694"/>
      <c r="W14" s="694"/>
      <c r="X14" s="694"/>
      <c r="Y14" s="694"/>
      <c r="Z14" s="694"/>
      <c r="AA14" s="694"/>
      <c r="AB14" s="694"/>
      <c r="AC14" s="694"/>
      <c r="AD14" s="694"/>
      <c r="AE14" s="694"/>
      <c r="AF14" s="694"/>
      <c r="AG14" s="694"/>
    </row>
    <row r="15" spans="1:33" ht="16.5" customHeight="1">
      <c r="A15" s="694" t="s">
        <v>249</v>
      </c>
      <c r="B15" s="694"/>
      <c r="C15" s="694"/>
      <c r="D15" s="694"/>
      <c r="E15" s="694"/>
      <c r="F15" s="694"/>
      <c r="G15" s="694"/>
      <c r="H15" s="694"/>
      <c r="I15" s="694"/>
      <c r="J15" s="694"/>
      <c r="K15" s="694"/>
      <c r="L15" s="694"/>
      <c r="M15" s="694"/>
      <c r="N15" s="694"/>
      <c r="O15" s="694"/>
      <c r="P15" s="694"/>
      <c r="Q15" s="694"/>
      <c r="R15" s="694"/>
      <c r="S15" s="694"/>
      <c r="T15" s="694"/>
      <c r="U15" s="694"/>
      <c r="V15" s="694"/>
      <c r="W15" s="694"/>
      <c r="X15" s="694"/>
      <c r="Y15" s="694"/>
      <c r="Z15" s="694"/>
      <c r="AA15" s="694"/>
      <c r="AB15" s="694"/>
      <c r="AC15" s="694"/>
      <c r="AD15" s="694"/>
      <c r="AE15" s="694"/>
      <c r="AF15" s="694"/>
      <c r="AG15" s="694"/>
    </row>
    <row r="16" spans="1:33" ht="16.5" customHeight="1">
      <c r="A16" s="694" t="s">
        <v>250</v>
      </c>
      <c r="B16" s="694"/>
      <c r="C16" s="694"/>
      <c r="D16" s="694"/>
      <c r="E16" s="694"/>
      <c r="F16" s="694"/>
      <c r="G16" s="694"/>
      <c r="H16" s="694"/>
      <c r="I16" s="694"/>
      <c r="J16" s="694"/>
      <c r="K16" s="694"/>
      <c r="L16" s="694"/>
      <c r="M16" s="694"/>
      <c r="N16" s="694"/>
      <c r="O16" s="694"/>
      <c r="P16" s="694"/>
      <c r="Q16" s="694"/>
      <c r="R16" s="694"/>
      <c r="S16" s="694"/>
      <c r="T16" s="694"/>
      <c r="U16" s="694"/>
      <c r="V16" s="694"/>
      <c r="W16" s="694"/>
      <c r="X16" s="694"/>
      <c r="Y16" s="694"/>
      <c r="Z16" s="694"/>
      <c r="AA16" s="694"/>
      <c r="AB16" s="694"/>
      <c r="AC16" s="694"/>
      <c r="AD16" s="694"/>
      <c r="AE16" s="694"/>
      <c r="AF16" s="694"/>
      <c r="AG16" s="694"/>
    </row>
    <row r="17" spans="1:33" ht="16.5" customHeight="1">
      <c r="A17" s="694" t="s">
        <v>251</v>
      </c>
      <c r="B17" s="694"/>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4"/>
      <c r="AD17" s="694"/>
      <c r="AE17" s="694"/>
      <c r="AF17" s="694"/>
      <c r="AG17" s="694"/>
    </row>
    <row r="18" spans="1:33" ht="16.5" customHeight="1">
      <c r="A18" s="694" t="s">
        <v>252</v>
      </c>
      <c r="B18" s="694"/>
      <c r="C18" s="694"/>
      <c r="D18" s="694"/>
      <c r="E18" s="694"/>
      <c r="F18" s="694"/>
      <c r="G18" s="694"/>
      <c r="H18" s="694"/>
      <c r="I18" s="694"/>
      <c r="J18" s="694"/>
      <c r="K18" s="694"/>
      <c r="L18" s="694"/>
      <c r="M18" s="694"/>
      <c r="N18" s="694"/>
      <c r="O18" s="694"/>
      <c r="P18" s="694"/>
      <c r="Q18" s="694"/>
      <c r="R18" s="694"/>
      <c r="S18" s="694"/>
      <c r="T18" s="694"/>
      <c r="U18" s="694"/>
      <c r="V18" s="694"/>
      <c r="W18" s="694"/>
      <c r="X18" s="694"/>
      <c r="Y18" s="694"/>
      <c r="Z18" s="694"/>
      <c r="AA18" s="694"/>
      <c r="AB18" s="694"/>
      <c r="AC18" s="694"/>
      <c r="AD18" s="694"/>
      <c r="AE18" s="694"/>
      <c r="AF18" s="694"/>
      <c r="AG18" s="694"/>
    </row>
    <row r="19" spans="1:33" ht="16.5" customHeight="1">
      <c r="A19" s="694" t="s">
        <v>253</v>
      </c>
      <c r="B19" s="694"/>
      <c r="C19" s="694"/>
      <c r="D19" s="694"/>
      <c r="E19" s="694"/>
      <c r="F19" s="694"/>
      <c r="G19" s="694"/>
      <c r="H19" s="694"/>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4"/>
      <c r="AF19" s="694"/>
      <c r="AG19" s="694"/>
    </row>
    <row r="20" spans="1:33" ht="16.5" customHeight="1">
      <c r="A20" s="694" t="s">
        <v>254</v>
      </c>
      <c r="B20" s="694"/>
      <c r="C20" s="694"/>
      <c r="D20" s="694"/>
      <c r="E20" s="694"/>
      <c r="F20" s="694"/>
      <c r="G20" s="694"/>
      <c r="H20" s="694"/>
      <c r="I20" s="694"/>
      <c r="J20" s="694"/>
      <c r="K20" s="694"/>
      <c r="L20" s="694"/>
      <c r="M20" s="694"/>
      <c r="N20" s="694"/>
      <c r="O20" s="694"/>
      <c r="P20" s="694"/>
      <c r="Q20" s="694"/>
      <c r="R20" s="694"/>
      <c r="S20" s="694"/>
      <c r="T20" s="694"/>
      <c r="U20" s="694"/>
      <c r="V20" s="694"/>
      <c r="W20" s="694"/>
      <c r="X20" s="694"/>
      <c r="Y20" s="694"/>
      <c r="Z20" s="694"/>
      <c r="AA20" s="694"/>
      <c r="AB20" s="694"/>
      <c r="AC20" s="694"/>
      <c r="AD20" s="694"/>
      <c r="AE20" s="694"/>
      <c r="AF20" s="694"/>
      <c r="AG20" s="694"/>
    </row>
    <row r="21" spans="1:33" ht="16.5" customHeight="1">
      <c r="A21" s="694" t="s">
        <v>255</v>
      </c>
      <c r="B21" s="694"/>
      <c r="C21" s="694"/>
      <c r="D21" s="694"/>
      <c r="E21" s="694"/>
      <c r="F21" s="694"/>
      <c r="G21" s="694"/>
      <c r="H21" s="694"/>
      <c r="I21" s="694"/>
      <c r="J21" s="694"/>
      <c r="K21" s="694"/>
      <c r="L21" s="694"/>
      <c r="M21" s="694"/>
      <c r="N21" s="694"/>
      <c r="O21" s="694"/>
      <c r="P21" s="694"/>
      <c r="Q21" s="694"/>
      <c r="R21" s="694"/>
      <c r="S21" s="694"/>
      <c r="T21" s="694"/>
      <c r="U21" s="694"/>
      <c r="V21" s="694"/>
      <c r="W21" s="694"/>
      <c r="X21" s="694"/>
      <c r="Y21" s="694"/>
      <c r="Z21" s="694"/>
      <c r="AA21" s="694"/>
      <c r="AB21" s="694"/>
      <c r="AC21" s="694"/>
      <c r="AD21" s="694"/>
      <c r="AE21" s="694"/>
      <c r="AF21" s="694"/>
      <c r="AG21" s="694"/>
    </row>
    <row r="22" spans="1:33" ht="16.5" customHeight="1">
      <c r="A22" s="694" t="s">
        <v>256</v>
      </c>
      <c r="B22" s="694"/>
      <c r="C22" s="694"/>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row>
    <row r="23" spans="1:33" ht="16.5" customHeight="1">
      <c r="A23" s="694" t="s">
        <v>631</v>
      </c>
      <c r="B23" s="694"/>
      <c r="C23" s="694"/>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row>
    <row r="24" spans="1:33" ht="16.5" customHeight="1">
      <c r="A24" s="694" t="s">
        <v>257</v>
      </c>
      <c r="B24" s="694"/>
      <c r="C24" s="694"/>
      <c r="D24" s="694"/>
      <c r="E24" s="694"/>
      <c r="F24" s="694"/>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row>
    <row r="25" spans="1:33" ht="16.5" customHeight="1">
      <c r="A25" s="694" t="s">
        <v>632</v>
      </c>
      <c r="B25" s="694"/>
      <c r="C25" s="694"/>
      <c r="D25" s="694"/>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694"/>
    </row>
    <row r="26" spans="1:33" ht="16.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row>
    <row r="27" spans="1:33" ht="16.5" customHeight="1">
      <c r="A27" s="694" t="s">
        <v>258</v>
      </c>
      <c r="B27" s="694"/>
      <c r="C27" s="694"/>
      <c r="D27" s="694"/>
      <c r="E27" s="694"/>
      <c r="F27" s="694"/>
      <c r="G27" s="694"/>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row>
    <row r="28" spans="1:33" ht="16.5" customHeight="1">
      <c r="A28" s="694" t="s">
        <v>259</v>
      </c>
      <c r="B28" s="694"/>
      <c r="C28" s="694"/>
      <c r="D28" s="694"/>
      <c r="E28" s="694"/>
      <c r="F28" s="694"/>
      <c r="G28" s="694"/>
      <c r="H28" s="694"/>
      <c r="I28" s="694"/>
      <c r="J28" s="694"/>
      <c r="K28" s="694"/>
      <c r="L28" s="694"/>
      <c r="M28" s="694"/>
      <c r="N28" s="694"/>
      <c r="O28" s="694"/>
      <c r="P28" s="694"/>
      <c r="Q28" s="694"/>
      <c r="R28" s="694"/>
      <c r="S28" s="694"/>
      <c r="T28" s="694"/>
      <c r="U28" s="694"/>
      <c r="V28" s="694"/>
      <c r="W28" s="694"/>
      <c r="X28" s="694"/>
      <c r="Y28" s="694"/>
      <c r="Z28" s="694"/>
      <c r="AA28" s="694"/>
      <c r="AB28" s="694"/>
      <c r="AC28" s="694"/>
      <c r="AD28" s="694"/>
      <c r="AE28" s="694"/>
      <c r="AF28" s="694"/>
      <c r="AG28" s="694"/>
    </row>
    <row r="29" spans="1:33" ht="16.5" customHeight="1">
      <c r="A29" s="694" t="s">
        <v>260</v>
      </c>
      <c r="B29" s="694"/>
      <c r="C29" s="694"/>
      <c r="D29" s="694"/>
      <c r="E29" s="694"/>
      <c r="F29" s="694"/>
      <c r="G29" s="694"/>
      <c r="H29" s="694"/>
      <c r="I29" s="694"/>
      <c r="J29" s="694"/>
      <c r="K29" s="694"/>
      <c r="L29" s="694"/>
      <c r="M29" s="694"/>
      <c r="N29" s="694"/>
      <c r="O29" s="694"/>
      <c r="P29" s="694"/>
      <c r="Q29" s="694"/>
      <c r="R29" s="694"/>
      <c r="S29" s="694"/>
      <c r="T29" s="694"/>
      <c r="U29" s="694"/>
      <c r="V29" s="694"/>
      <c r="W29" s="694"/>
      <c r="X29" s="694"/>
      <c r="Y29" s="694"/>
      <c r="Z29" s="694"/>
      <c r="AA29" s="694"/>
      <c r="AB29" s="694"/>
      <c r="AC29" s="694"/>
      <c r="AD29" s="694"/>
      <c r="AE29" s="694"/>
      <c r="AF29" s="694"/>
      <c r="AG29" s="694"/>
    </row>
    <row r="30" spans="1:33" ht="16.5" customHeight="1">
      <c r="A30" s="694" t="s">
        <v>261</v>
      </c>
      <c r="B30" s="694"/>
      <c r="C30" s="694"/>
      <c r="D30" s="694"/>
      <c r="E30" s="694"/>
      <c r="F30" s="694"/>
      <c r="G30" s="694"/>
      <c r="H30" s="694"/>
      <c r="I30" s="694"/>
      <c r="J30" s="694"/>
      <c r="K30" s="694"/>
      <c r="L30" s="694"/>
      <c r="M30" s="694"/>
      <c r="N30" s="694"/>
      <c r="O30" s="694"/>
      <c r="P30" s="694"/>
      <c r="Q30" s="694"/>
      <c r="R30" s="694"/>
      <c r="S30" s="694"/>
      <c r="T30" s="694"/>
      <c r="U30" s="694"/>
      <c r="V30" s="694"/>
      <c r="W30" s="694"/>
      <c r="X30" s="694"/>
      <c r="Y30" s="694"/>
      <c r="Z30" s="694"/>
      <c r="AA30" s="694"/>
      <c r="AB30" s="694"/>
      <c r="AC30" s="694"/>
      <c r="AD30" s="694"/>
      <c r="AE30" s="694"/>
      <c r="AF30" s="694"/>
      <c r="AG30" s="694"/>
    </row>
    <row r="31" spans="1:33" ht="16.5" customHeight="1">
      <c r="A31" s="694" t="s">
        <v>262</v>
      </c>
      <c r="B31" s="694"/>
      <c r="C31" s="694"/>
      <c r="D31" s="694"/>
      <c r="E31" s="694"/>
      <c r="F31" s="694"/>
      <c r="G31" s="694"/>
      <c r="H31" s="694"/>
      <c r="I31" s="694"/>
      <c r="J31" s="694"/>
      <c r="K31" s="694"/>
      <c r="L31" s="694"/>
      <c r="M31" s="694"/>
      <c r="N31" s="694"/>
      <c r="O31" s="694"/>
      <c r="P31" s="694"/>
      <c r="Q31" s="694"/>
      <c r="R31" s="694"/>
      <c r="S31" s="694"/>
      <c r="T31" s="694"/>
      <c r="U31" s="694"/>
      <c r="V31" s="694"/>
      <c r="W31" s="694"/>
      <c r="X31" s="694"/>
      <c r="Y31" s="694"/>
      <c r="Z31" s="694"/>
      <c r="AA31" s="694"/>
      <c r="AB31" s="694"/>
      <c r="AC31" s="694"/>
      <c r="AD31" s="694"/>
      <c r="AE31" s="694"/>
      <c r="AF31" s="694"/>
      <c r="AG31" s="694"/>
    </row>
    <row r="32" spans="1:33" ht="16.5" customHeight="1">
      <c r="A32" s="694" t="s">
        <v>263</v>
      </c>
      <c r="B32" s="694"/>
      <c r="C32" s="694"/>
      <c r="D32" s="694"/>
      <c r="E32" s="694"/>
      <c r="F32" s="694"/>
      <c r="G32" s="694"/>
      <c r="H32" s="694"/>
      <c r="I32" s="694"/>
      <c r="J32" s="694"/>
      <c r="K32" s="694"/>
      <c r="L32" s="694"/>
      <c r="M32" s="694"/>
      <c r="N32" s="694"/>
      <c r="O32" s="694"/>
      <c r="P32" s="694"/>
      <c r="Q32" s="694"/>
      <c r="R32" s="694"/>
      <c r="S32" s="694"/>
      <c r="T32" s="694"/>
      <c r="U32" s="694"/>
      <c r="V32" s="694"/>
      <c r="W32" s="694"/>
      <c r="X32" s="694"/>
      <c r="Y32" s="694"/>
      <c r="Z32" s="694"/>
      <c r="AA32" s="694"/>
      <c r="AB32" s="694"/>
      <c r="AC32" s="694"/>
      <c r="AD32" s="694"/>
      <c r="AE32" s="694"/>
      <c r="AF32" s="694"/>
      <c r="AG32" s="694"/>
    </row>
    <row r="33" spans="1:33" ht="16.5" customHeight="1">
      <c r="A33" s="694" t="s">
        <v>264</v>
      </c>
      <c r="B33" s="694"/>
      <c r="C33" s="694"/>
      <c r="D33" s="694"/>
      <c r="E33" s="694"/>
      <c r="F33" s="694"/>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row>
    <row r="34" spans="1:33" ht="16.5" customHeight="1">
      <c r="A34" s="694" t="s">
        <v>265</v>
      </c>
      <c r="B34" s="694"/>
      <c r="C34" s="694"/>
      <c r="D34" s="694"/>
      <c r="E34" s="694"/>
      <c r="F34" s="694"/>
      <c r="G34" s="694"/>
      <c r="H34" s="694"/>
      <c r="I34" s="694"/>
      <c r="J34" s="694"/>
      <c r="K34" s="694"/>
      <c r="L34" s="694"/>
      <c r="M34" s="694"/>
      <c r="N34" s="694"/>
      <c r="O34" s="694"/>
      <c r="P34" s="694"/>
      <c r="Q34" s="694"/>
      <c r="R34" s="694"/>
      <c r="S34" s="694"/>
      <c r="T34" s="694"/>
      <c r="U34" s="694"/>
      <c r="V34" s="694"/>
      <c r="W34" s="694"/>
      <c r="X34" s="694"/>
      <c r="Y34" s="694"/>
      <c r="Z34" s="694"/>
      <c r="AA34" s="694"/>
      <c r="AB34" s="694"/>
      <c r="AC34" s="694"/>
      <c r="AD34" s="694"/>
      <c r="AE34" s="694"/>
      <c r="AF34" s="694"/>
      <c r="AG34" s="694"/>
    </row>
    <row r="35" spans="1:33" ht="16.5" customHeight="1">
      <c r="A35" s="694" t="s">
        <v>266</v>
      </c>
      <c r="B35" s="694"/>
      <c r="C35" s="694"/>
      <c r="D35" s="694"/>
      <c r="E35" s="694"/>
      <c r="F35" s="694"/>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row>
    <row r="36" spans="1:33" ht="16.5" customHeight="1">
      <c r="A36" s="694" t="s">
        <v>267</v>
      </c>
      <c r="B36" s="694"/>
      <c r="C36" s="694"/>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row>
    <row r="37" spans="1:33" ht="16.5" customHeight="1">
      <c r="A37" s="694" t="s">
        <v>268</v>
      </c>
      <c r="B37" s="694"/>
      <c r="C37" s="694"/>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row>
    <row r="38" spans="1:33" ht="16.5" customHeight="1">
      <c r="A38" s="694" t="s">
        <v>269</v>
      </c>
      <c r="B38" s="694"/>
      <c r="C38" s="694"/>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row>
    <row r="39" spans="1:33" ht="16.5" customHeight="1">
      <c r="A39" s="694" t="s">
        <v>270</v>
      </c>
      <c r="B39" s="694"/>
      <c r="C39" s="694"/>
      <c r="D39" s="694"/>
      <c r="E39" s="694"/>
      <c r="F39" s="694"/>
      <c r="G39" s="694"/>
      <c r="H39" s="694"/>
      <c r="I39" s="694"/>
      <c r="J39" s="694"/>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row>
    <row r="40" spans="1:33" ht="16.5" customHeight="1">
      <c r="A40" s="694" t="s">
        <v>271</v>
      </c>
      <c r="B40" s="694"/>
      <c r="C40" s="694"/>
      <c r="D40" s="694"/>
      <c r="E40" s="694"/>
      <c r="F40" s="694"/>
      <c r="G40" s="694"/>
      <c r="H40" s="694"/>
      <c r="I40" s="694"/>
      <c r="J40" s="694"/>
      <c r="K40" s="694"/>
      <c r="L40" s="694"/>
      <c r="M40" s="694"/>
      <c r="N40" s="694"/>
      <c r="O40" s="694"/>
      <c r="P40" s="694"/>
      <c r="Q40" s="694"/>
      <c r="R40" s="694"/>
      <c r="S40" s="694"/>
      <c r="T40" s="694"/>
      <c r="U40" s="694"/>
      <c r="V40" s="694"/>
      <c r="W40" s="694"/>
      <c r="X40" s="694"/>
      <c r="Y40" s="694"/>
      <c r="Z40" s="694"/>
      <c r="AA40" s="694"/>
      <c r="AB40" s="694"/>
      <c r="AC40" s="694"/>
      <c r="AD40" s="694"/>
      <c r="AE40" s="694"/>
      <c r="AF40" s="694"/>
      <c r="AG40" s="694"/>
    </row>
    <row r="41" spans="1:33" ht="16.5" customHeight="1">
      <c r="A41" s="694" t="s">
        <v>272</v>
      </c>
      <c r="B41" s="694"/>
      <c r="C41" s="694"/>
      <c r="D41" s="694"/>
      <c r="E41" s="694"/>
      <c r="F41" s="694"/>
      <c r="G41" s="694"/>
      <c r="H41" s="694"/>
      <c r="I41" s="694"/>
      <c r="J41" s="694"/>
      <c r="K41" s="694"/>
      <c r="L41" s="694"/>
      <c r="M41" s="694"/>
      <c r="N41" s="694"/>
      <c r="O41" s="694"/>
      <c r="P41" s="694"/>
      <c r="Q41" s="694"/>
      <c r="R41" s="694"/>
      <c r="S41" s="694"/>
      <c r="T41" s="694"/>
      <c r="U41" s="694"/>
      <c r="V41" s="694"/>
      <c r="W41" s="694"/>
      <c r="X41" s="694"/>
      <c r="Y41" s="694"/>
      <c r="Z41" s="694"/>
      <c r="AA41" s="694"/>
      <c r="AB41" s="694"/>
      <c r="AC41" s="694"/>
      <c r="AD41" s="694"/>
      <c r="AE41" s="694"/>
      <c r="AF41" s="694"/>
      <c r="AG41" s="694"/>
    </row>
    <row r="42" spans="1:33" ht="16.5" customHeight="1">
      <c r="A42" s="694" t="s">
        <v>273</v>
      </c>
      <c r="B42" s="694"/>
      <c r="C42" s="694"/>
      <c r="D42" s="694"/>
      <c r="E42" s="694"/>
      <c r="F42" s="694"/>
      <c r="G42" s="694"/>
      <c r="H42" s="694"/>
      <c r="I42" s="694"/>
      <c r="J42" s="694"/>
      <c r="K42" s="694"/>
      <c r="L42" s="694"/>
      <c r="M42" s="694"/>
      <c r="N42" s="694"/>
      <c r="O42" s="694"/>
      <c r="P42" s="694"/>
      <c r="Q42" s="694"/>
      <c r="R42" s="694"/>
      <c r="S42" s="694"/>
      <c r="T42" s="694"/>
      <c r="U42" s="694"/>
      <c r="V42" s="694"/>
      <c r="W42" s="694"/>
      <c r="X42" s="694"/>
      <c r="Y42" s="694"/>
      <c r="Z42" s="694"/>
      <c r="AA42" s="694"/>
      <c r="AB42" s="694"/>
      <c r="AC42" s="694"/>
      <c r="AD42" s="694"/>
      <c r="AE42" s="694"/>
      <c r="AF42" s="694"/>
      <c r="AG42" s="694"/>
    </row>
    <row r="43" spans="1:33" ht="16.5" customHeight="1">
      <c r="A43" s="694" t="s">
        <v>274</v>
      </c>
      <c r="B43" s="694"/>
      <c r="C43" s="694"/>
      <c r="D43" s="694"/>
      <c r="E43" s="694"/>
      <c r="F43" s="694"/>
      <c r="G43" s="694"/>
      <c r="H43" s="694"/>
      <c r="I43" s="694"/>
      <c r="J43" s="694"/>
      <c r="K43" s="694"/>
      <c r="L43" s="694"/>
      <c r="M43" s="694"/>
      <c r="N43" s="694"/>
      <c r="O43" s="694"/>
      <c r="P43" s="694"/>
      <c r="Q43" s="694"/>
      <c r="R43" s="694"/>
      <c r="S43" s="694"/>
      <c r="T43" s="694"/>
      <c r="U43" s="694"/>
      <c r="V43" s="694"/>
      <c r="W43" s="694"/>
      <c r="X43" s="694"/>
      <c r="Y43" s="694"/>
      <c r="Z43" s="694"/>
      <c r="AA43" s="694"/>
      <c r="AB43" s="694"/>
      <c r="AC43" s="694"/>
      <c r="AD43" s="694"/>
      <c r="AE43" s="694"/>
      <c r="AF43" s="694"/>
      <c r="AG43" s="694"/>
    </row>
    <row r="44" spans="1:33" ht="16.5" customHeight="1">
      <c r="A44" s="694" t="s">
        <v>275</v>
      </c>
      <c r="B44" s="694"/>
      <c r="C44" s="694"/>
      <c r="D44" s="694"/>
      <c r="E44" s="694"/>
      <c r="F44" s="694"/>
      <c r="G44" s="694"/>
      <c r="H44" s="694"/>
      <c r="I44" s="694"/>
      <c r="J44" s="694"/>
      <c r="K44" s="694"/>
      <c r="L44" s="694"/>
      <c r="M44" s="694"/>
      <c r="N44" s="694"/>
      <c r="O44" s="694"/>
      <c r="P44" s="694"/>
      <c r="Q44" s="694"/>
      <c r="R44" s="694"/>
      <c r="S44" s="694"/>
      <c r="T44" s="694"/>
      <c r="U44" s="694"/>
      <c r="V44" s="694"/>
      <c r="W44" s="694"/>
      <c r="X44" s="694"/>
      <c r="Y44" s="694"/>
      <c r="Z44" s="694"/>
      <c r="AA44" s="694"/>
      <c r="AB44" s="694"/>
      <c r="AC44" s="694"/>
      <c r="AD44" s="694"/>
      <c r="AE44" s="694"/>
      <c r="AF44" s="694"/>
      <c r="AG44" s="694"/>
    </row>
    <row r="45" spans="1:33" ht="16.5" customHeight="1">
      <c r="A45" s="694" t="s">
        <v>276</v>
      </c>
      <c r="B45" s="694"/>
      <c r="C45" s="694"/>
      <c r="D45" s="694"/>
      <c r="E45" s="694"/>
      <c r="F45" s="694"/>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row>
    <row r="46" spans="1:33" ht="16.5" customHeight="1">
      <c r="A46" s="694" t="s">
        <v>277</v>
      </c>
      <c r="B46" s="694"/>
      <c r="C46" s="694"/>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row>
    <row r="47" spans="1:33" ht="16.5" customHeight="1">
      <c r="A47" s="694" t="s">
        <v>278</v>
      </c>
      <c r="B47" s="694"/>
      <c r="C47" s="694"/>
      <c r="D47" s="694"/>
      <c r="E47" s="694"/>
      <c r="F47" s="694"/>
      <c r="G47" s="694"/>
      <c r="H47" s="694"/>
      <c r="I47" s="694"/>
      <c r="J47" s="694"/>
      <c r="K47" s="694"/>
      <c r="L47" s="694"/>
      <c r="M47" s="694"/>
      <c r="N47" s="694"/>
      <c r="O47" s="694"/>
      <c r="P47" s="694"/>
      <c r="Q47" s="694"/>
      <c r="R47" s="694"/>
      <c r="S47" s="694"/>
      <c r="T47" s="694"/>
      <c r="U47" s="694"/>
      <c r="V47" s="694"/>
      <c r="W47" s="694"/>
      <c r="X47" s="694"/>
      <c r="Y47" s="694"/>
      <c r="Z47" s="694"/>
      <c r="AA47" s="694"/>
      <c r="AB47" s="694"/>
      <c r="AC47" s="694"/>
      <c r="AD47" s="694"/>
      <c r="AE47" s="694"/>
      <c r="AF47" s="694"/>
      <c r="AG47" s="694"/>
    </row>
    <row r="48" spans="1:33" ht="16.5" customHeight="1">
      <c r="A48" s="694" t="s">
        <v>279</v>
      </c>
      <c r="B48" s="694"/>
      <c r="C48" s="694"/>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row>
    <row r="49" spans="1:33" ht="16.5" customHeight="1">
      <c r="A49" s="694" t="s">
        <v>280</v>
      </c>
      <c r="B49" s="694"/>
      <c r="C49" s="694"/>
      <c r="D49" s="694"/>
      <c r="E49" s="694"/>
      <c r="F49" s="694"/>
      <c r="G49" s="694"/>
      <c r="H49" s="694"/>
      <c r="I49" s="694"/>
      <c r="J49" s="694"/>
      <c r="K49" s="694"/>
      <c r="L49" s="694"/>
      <c r="M49" s="694"/>
      <c r="N49" s="694"/>
      <c r="O49" s="694"/>
      <c r="P49" s="694"/>
      <c r="Q49" s="694"/>
      <c r="R49" s="694"/>
      <c r="S49" s="694"/>
      <c r="T49" s="694"/>
      <c r="U49" s="694"/>
      <c r="V49" s="694"/>
      <c r="W49" s="694"/>
      <c r="X49" s="694"/>
      <c r="Y49" s="694"/>
      <c r="Z49" s="694"/>
      <c r="AA49" s="694"/>
      <c r="AB49" s="694"/>
      <c r="AC49" s="694"/>
      <c r="AD49" s="694"/>
      <c r="AE49" s="694"/>
      <c r="AF49" s="694"/>
      <c r="AG49" s="694"/>
    </row>
    <row r="50" spans="1:33" ht="16.5" customHeight="1">
      <c r="A50" s="698" t="s">
        <v>633</v>
      </c>
      <c r="B50" s="698"/>
      <c r="C50" s="698"/>
      <c r="D50" s="698"/>
      <c r="E50" s="698"/>
      <c r="F50" s="698"/>
      <c r="G50" s="698"/>
      <c r="H50" s="698"/>
      <c r="I50" s="698"/>
      <c r="J50" s="698"/>
      <c r="K50" s="698"/>
      <c r="L50" s="698"/>
      <c r="M50" s="698"/>
      <c r="N50" s="698"/>
      <c r="O50" s="698"/>
      <c r="P50" s="698"/>
      <c r="Q50" s="698"/>
      <c r="R50" s="698"/>
      <c r="S50" s="698"/>
      <c r="T50" s="698"/>
      <c r="U50" s="698"/>
      <c r="V50" s="698"/>
      <c r="W50" s="698"/>
      <c r="X50" s="698"/>
      <c r="Y50" s="698"/>
      <c r="Z50" s="698"/>
      <c r="AA50" s="698"/>
      <c r="AB50" s="698"/>
      <c r="AC50" s="698"/>
      <c r="AD50" s="698"/>
      <c r="AE50" s="698"/>
      <c r="AF50" s="698"/>
      <c r="AG50" s="698"/>
    </row>
    <row r="51" spans="1:33" ht="16.5" customHeight="1">
      <c r="A51" s="696" t="s">
        <v>634</v>
      </c>
      <c r="B51" s="696"/>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696"/>
      <c r="AB51" s="696"/>
      <c r="AC51" s="696"/>
      <c r="AD51" s="696"/>
      <c r="AE51" s="696"/>
      <c r="AF51" s="696"/>
      <c r="AG51" s="696"/>
    </row>
    <row r="52" spans="1:33" ht="16.5" customHeight="1">
      <c r="A52" s="696" t="s">
        <v>635</v>
      </c>
      <c r="B52" s="696"/>
      <c r="C52" s="696"/>
      <c r="D52" s="696"/>
      <c r="E52" s="696"/>
      <c r="F52" s="696"/>
      <c r="G52" s="696"/>
      <c r="H52" s="696"/>
      <c r="I52" s="696"/>
      <c r="J52" s="696"/>
      <c r="K52" s="696"/>
      <c r="L52" s="696"/>
      <c r="M52" s="696"/>
      <c r="N52" s="696"/>
      <c r="O52" s="696"/>
      <c r="P52" s="696"/>
      <c r="Q52" s="696"/>
      <c r="R52" s="696"/>
      <c r="S52" s="696"/>
      <c r="T52" s="696"/>
      <c r="U52" s="696"/>
      <c r="V52" s="696"/>
      <c r="W52" s="696"/>
      <c r="X52" s="696"/>
      <c r="Y52" s="696"/>
      <c r="Z52" s="696"/>
      <c r="AA52" s="696"/>
      <c r="AB52" s="696"/>
      <c r="AC52" s="696"/>
      <c r="AD52" s="696"/>
      <c r="AE52" s="696"/>
      <c r="AF52" s="696"/>
      <c r="AG52" s="696"/>
    </row>
    <row r="53" spans="1:33" ht="16.5" customHeight="1">
      <c r="A53" s="696" t="s">
        <v>636</v>
      </c>
      <c r="B53" s="696"/>
      <c r="C53" s="696"/>
      <c r="D53" s="696"/>
      <c r="E53" s="696"/>
      <c r="F53" s="696"/>
      <c r="G53" s="696"/>
      <c r="H53" s="696"/>
      <c r="I53" s="696"/>
      <c r="J53" s="696"/>
      <c r="K53" s="696"/>
      <c r="L53" s="696"/>
      <c r="M53" s="696"/>
      <c r="N53" s="696"/>
      <c r="O53" s="696"/>
      <c r="P53" s="696"/>
      <c r="Q53" s="696"/>
      <c r="R53" s="696"/>
      <c r="S53" s="696"/>
      <c r="T53" s="696"/>
      <c r="U53" s="696"/>
      <c r="V53" s="696"/>
      <c r="W53" s="696"/>
      <c r="X53" s="696"/>
      <c r="Y53" s="696"/>
      <c r="Z53" s="696"/>
      <c r="AA53" s="696"/>
      <c r="AB53" s="696"/>
      <c r="AC53" s="696"/>
      <c r="AD53" s="696"/>
      <c r="AE53" s="696"/>
      <c r="AF53" s="696"/>
      <c r="AG53" s="696"/>
    </row>
    <row r="54" spans="1:33" ht="16.5" customHeight="1">
      <c r="A54" s="696" t="s">
        <v>637</v>
      </c>
      <c r="B54" s="696"/>
      <c r="C54" s="696"/>
      <c r="D54" s="696"/>
      <c r="E54" s="696"/>
      <c r="F54" s="696"/>
      <c r="G54" s="696"/>
      <c r="H54" s="696"/>
      <c r="I54" s="696"/>
      <c r="J54" s="696"/>
      <c r="K54" s="696"/>
      <c r="L54" s="696"/>
      <c r="M54" s="696"/>
      <c r="N54" s="696"/>
      <c r="O54" s="696"/>
      <c r="P54" s="696"/>
      <c r="Q54" s="696"/>
      <c r="R54" s="696"/>
      <c r="S54" s="696"/>
      <c r="T54" s="696"/>
      <c r="U54" s="696"/>
      <c r="V54" s="696"/>
      <c r="W54" s="696"/>
      <c r="X54" s="696"/>
      <c r="Y54" s="696"/>
      <c r="Z54" s="696"/>
      <c r="AA54" s="696"/>
      <c r="AB54" s="696"/>
      <c r="AC54" s="696"/>
      <c r="AD54" s="696"/>
      <c r="AE54" s="696"/>
      <c r="AF54" s="696"/>
      <c r="AG54" s="696"/>
    </row>
    <row r="55" spans="1:33" ht="16.5" customHeight="1">
      <c r="A55" s="696" t="s">
        <v>638</v>
      </c>
      <c r="B55" s="696"/>
      <c r="C55" s="696"/>
      <c r="D55" s="696"/>
      <c r="E55" s="696"/>
      <c r="F55" s="696"/>
      <c r="G55" s="696"/>
      <c r="H55" s="696"/>
      <c r="I55" s="696"/>
      <c r="J55" s="696"/>
      <c r="K55" s="696"/>
      <c r="L55" s="696"/>
      <c r="M55" s="696"/>
      <c r="N55" s="696"/>
      <c r="O55" s="696"/>
      <c r="P55" s="696"/>
      <c r="Q55" s="696"/>
      <c r="R55" s="696"/>
      <c r="S55" s="696"/>
      <c r="T55" s="696"/>
      <c r="U55" s="696"/>
      <c r="V55" s="696"/>
      <c r="W55" s="696"/>
      <c r="X55" s="696"/>
      <c r="Y55" s="696"/>
      <c r="Z55" s="696"/>
      <c r="AA55" s="696"/>
      <c r="AB55" s="696"/>
      <c r="AC55" s="696"/>
      <c r="AD55" s="696"/>
      <c r="AE55" s="696"/>
      <c r="AF55" s="696"/>
      <c r="AG55" s="696"/>
    </row>
    <row r="56" spans="1:33" ht="16.5" customHeight="1">
      <c r="A56" s="696" t="s">
        <v>639</v>
      </c>
      <c r="B56" s="696"/>
      <c r="C56" s="696"/>
      <c r="D56" s="696"/>
      <c r="E56" s="696"/>
      <c r="F56" s="696"/>
      <c r="G56" s="696"/>
      <c r="H56" s="696"/>
      <c r="I56" s="696"/>
      <c r="J56" s="696"/>
      <c r="K56" s="696"/>
      <c r="L56" s="696"/>
      <c r="M56" s="696"/>
      <c r="N56" s="696"/>
      <c r="O56" s="696"/>
      <c r="P56" s="696"/>
      <c r="Q56" s="696"/>
      <c r="R56" s="696"/>
      <c r="S56" s="696"/>
      <c r="T56" s="696"/>
      <c r="U56" s="696"/>
      <c r="V56" s="696"/>
      <c r="W56" s="696"/>
      <c r="X56" s="696"/>
      <c r="Y56" s="696"/>
      <c r="Z56" s="696"/>
      <c r="AA56" s="696"/>
      <c r="AB56" s="696"/>
      <c r="AC56" s="696"/>
      <c r="AD56" s="696"/>
      <c r="AE56" s="696"/>
      <c r="AF56" s="696"/>
      <c r="AG56" s="696"/>
    </row>
    <row r="57" spans="1:33" ht="16.5" customHeight="1">
      <c r="A57" s="694" t="s">
        <v>640</v>
      </c>
      <c r="B57" s="694"/>
      <c r="C57" s="694"/>
      <c r="D57" s="694"/>
      <c r="E57" s="694"/>
      <c r="F57" s="694"/>
      <c r="G57" s="694"/>
      <c r="H57" s="694"/>
      <c r="I57" s="694"/>
      <c r="J57" s="694"/>
      <c r="K57" s="694"/>
      <c r="L57" s="694"/>
      <c r="M57" s="694"/>
      <c r="N57" s="694"/>
      <c r="O57" s="694"/>
      <c r="P57" s="694"/>
      <c r="Q57" s="694"/>
      <c r="R57" s="694"/>
      <c r="S57" s="694"/>
      <c r="T57" s="694"/>
      <c r="U57" s="694"/>
      <c r="V57" s="694"/>
      <c r="W57" s="694"/>
      <c r="X57" s="694"/>
      <c r="Y57" s="694"/>
      <c r="Z57" s="694"/>
      <c r="AA57" s="694"/>
      <c r="AB57" s="694"/>
      <c r="AC57" s="694"/>
      <c r="AD57" s="694"/>
      <c r="AE57" s="694"/>
      <c r="AF57" s="694"/>
      <c r="AG57" s="694"/>
    </row>
    <row r="58" spans="1:33" ht="16.5" customHeight="1">
      <c r="A58" s="697" t="s">
        <v>641</v>
      </c>
      <c r="B58" s="697"/>
      <c r="C58" s="697"/>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697"/>
      <c r="AF58" s="697"/>
      <c r="AG58" s="697"/>
    </row>
    <row r="59" spans="1:33" ht="16.5" customHeight="1">
      <c r="A59" s="697" t="s">
        <v>642</v>
      </c>
      <c r="B59" s="697"/>
      <c r="C59" s="697"/>
      <c r="D59" s="697"/>
      <c r="E59" s="697"/>
      <c r="F59" s="697"/>
      <c r="G59" s="697"/>
      <c r="H59" s="697"/>
      <c r="I59" s="697"/>
      <c r="J59" s="697"/>
      <c r="K59" s="697"/>
      <c r="L59" s="697"/>
      <c r="M59" s="697"/>
      <c r="N59" s="697"/>
      <c r="O59" s="697"/>
      <c r="P59" s="697"/>
      <c r="Q59" s="697"/>
      <c r="R59" s="697"/>
      <c r="S59" s="697"/>
      <c r="T59" s="697"/>
      <c r="U59" s="697"/>
      <c r="V59" s="697"/>
      <c r="W59" s="697"/>
      <c r="X59" s="697"/>
      <c r="Y59" s="697"/>
      <c r="Z59" s="697"/>
      <c r="AA59" s="697"/>
      <c r="AB59" s="697"/>
      <c r="AC59" s="697"/>
      <c r="AD59" s="697"/>
      <c r="AE59" s="697"/>
      <c r="AF59" s="697"/>
      <c r="AG59" s="697"/>
    </row>
    <row r="60" spans="1:33" ht="16.5" customHeight="1">
      <c r="A60" s="694" t="s">
        <v>643</v>
      </c>
      <c r="B60" s="694"/>
      <c r="C60" s="694"/>
      <c r="D60" s="694"/>
      <c r="E60" s="694"/>
      <c r="F60" s="694"/>
      <c r="G60" s="694"/>
      <c r="H60" s="694"/>
      <c r="I60" s="694"/>
      <c r="J60" s="694"/>
      <c r="K60" s="694"/>
      <c r="L60" s="694"/>
      <c r="M60" s="694"/>
      <c r="N60" s="694"/>
      <c r="O60" s="694"/>
      <c r="P60" s="694"/>
      <c r="Q60" s="694"/>
      <c r="R60" s="694"/>
      <c r="S60" s="694"/>
      <c r="T60" s="694"/>
      <c r="U60" s="694"/>
      <c r="V60" s="694"/>
      <c r="W60" s="694"/>
      <c r="X60" s="694"/>
      <c r="Y60" s="694"/>
      <c r="Z60" s="694"/>
      <c r="AA60" s="694"/>
      <c r="AB60" s="694"/>
      <c r="AC60" s="694"/>
      <c r="AD60" s="694"/>
      <c r="AE60" s="694"/>
      <c r="AF60" s="694"/>
      <c r="AG60" s="694"/>
    </row>
    <row r="61" spans="1:33" ht="16.5" customHeight="1">
      <c r="A61" s="697" t="s">
        <v>644</v>
      </c>
      <c r="B61" s="697"/>
      <c r="C61" s="697"/>
      <c r="D61" s="697"/>
      <c r="E61" s="697"/>
      <c r="F61" s="697"/>
      <c r="G61" s="697"/>
      <c r="H61" s="697"/>
      <c r="I61" s="697"/>
      <c r="J61" s="697"/>
      <c r="K61" s="697"/>
      <c r="L61" s="697"/>
      <c r="M61" s="697"/>
      <c r="N61" s="697"/>
      <c r="O61" s="697"/>
      <c r="P61" s="697"/>
      <c r="Q61" s="697"/>
      <c r="R61" s="697"/>
      <c r="S61" s="697"/>
      <c r="T61" s="697"/>
      <c r="U61" s="697"/>
      <c r="V61" s="697"/>
      <c r="W61" s="697"/>
      <c r="X61" s="697"/>
      <c r="Y61" s="697"/>
      <c r="Z61" s="697"/>
      <c r="AA61" s="697"/>
      <c r="AB61" s="697"/>
      <c r="AC61" s="697"/>
      <c r="AD61" s="697"/>
      <c r="AE61" s="697"/>
      <c r="AF61" s="697"/>
      <c r="AG61" s="697"/>
    </row>
    <row r="62" spans="1:33" ht="16.5" customHeight="1">
      <c r="A62" s="697" t="s">
        <v>645</v>
      </c>
      <c r="B62" s="697"/>
      <c r="C62" s="697"/>
      <c r="D62" s="697"/>
      <c r="E62" s="697"/>
      <c r="F62" s="697"/>
      <c r="G62" s="697"/>
      <c r="H62" s="697"/>
      <c r="I62" s="697"/>
      <c r="J62" s="697"/>
      <c r="K62" s="697"/>
      <c r="L62" s="697"/>
      <c r="M62" s="697"/>
      <c r="N62" s="697"/>
      <c r="O62" s="697"/>
      <c r="P62" s="697"/>
      <c r="Q62" s="697"/>
      <c r="R62" s="697"/>
      <c r="S62" s="697"/>
      <c r="T62" s="697"/>
      <c r="U62" s="697"/>
      <c r="V62" s="697"/>
      <c r="W62" s="697"/>
      <c r="X62" s="697"/>
      <c r="Y62" s="697"/>
      <c r="Z62" s="697"/>
      <c r="AA62" s="697"/>
      <c r="AB62" s="697"/>
      <c r="AC62" s="697"/>
      <c r="AD62" s="697"/>
      <c r="AE62" s="697"/>
      <c r="AF62" s="697"/>
      <c r="AG62" s="697"/>
    </row>
    <row r="63" spans="1:33" ht="16.5" customHeight="1">
      <c r="A63" s="697" t="s">
        <v>646</v>
      </c>
      <c r="B63" s="697"/>
      <c r="C63" s="697"/>
      <c r="D63" s="697"/>
      <c r="E63" s="697"/>
      <c r="F63" s="697"/>
      <c r="G63" s="697"/>
      <c r="H63" s="697"/>
      <c r="I63" s="697"/>
      <c r="J63" s="697"/>
      <c r="K63" s="697"/>
      <c r="L63" s="697"/>
      <c r="M63" s="697"/>
      <c r="N63" s="697"/>
      <c r="O63" s="697"/>
      <c r="P63" s="697"/>
      <c r="Q63" s="697"/>
      <c r="R63" s="697"/>
      <c r="S63" s="697"/>
      <c r="T63" s="697"/>
      <c r="U63" s="697"/>
      <c r="V63" s="697"/>
      <c r="W63" s="697"/>
      <c r="X63" s="697"/>
      <c r="Y63" s="697"/>
      <c r="Z63" s="697"/>
      <c r="AA63" s="697"/>
      <c r="AB63" s="697"/>
      <c r="AC63" s="697"/>
      <c r="AD63" s="697"/>
      <c r="AE63" s="697"/>
      <c r="AF63" s="697"/>
      <c r="AG63" s="697"/>
    </row>
    <row r="64" spans="1:33" ht="16.5" customHeight="1">
      <c r="A64" s="697" t="s">
        <v>647</v>
      </c>
      <c r="B64" s="697"/>
      <c r="C64" s="697"/>
      <c r="D64" s="697"/>
      <c r="E64" s="697"/>
      <c r="F64" s="697"/>
      <c r="G64" s="697"/>
      <c r="H64" s="697"/>
      <c r="I64" s="697"/>
      <c r="J64" s="697"/>
      <c r="K64" s="697"/>
      <c r="L64" s="697"/>
      <c r="M64" s="697"/>
      <c r="N64" s="697"/>
      <c r="O64" s="697"/>
      <c r="P64" s="697"/>
      <c r="Q64" s="697"/>
      <c r="R64" s="697"/>
      <c r="S64" s="697"/>
      <c r="T64" s="697"/>
      <c r="U64" s="697"/>
      <c r="V64" s="697"/>
      <c r="W64" s="697"/>
      <c r="X64" s="697"/>
      <c r="Y64" s="697"/>
      <c r="Z64" s="697"/>
      <c r="AA64" s="697"/>
      <c r="AB64" s="697"/>
      <c r="AC64" s="697"/>
      <c r="AD64" s="697"/>
      <c r="AE64" s="697"/>
      <c r="AF64" s="697"/>
      <c r="AG64" s="697"/>
    </row>
    <row r="65" spans="1:33" ht="16.5" customHeight="1">
      <c r="A65" s="697" t="s">
        <v>648</v>
      </c>
      <c r="B65" s="697"/>
      <c r="C65" s="697"/>
      <c r="D65" s="697"/>
      <c r="E65" s="697"/>
      <c r="F65" s="697"/>
      <c r="G65" s="697"/>
      <c r="H65" s="697"/>
      <c r="I65" s="697"/>
      <c r="J65" s="697"/>
      <c r="K65" s="697"/>
      <c r="L65" s="697"/>
      <c r="M65" s="697"/>
      <c r="N65" s="697"/>
      <c r="O65" s="697"/>
      <c r="P65" s="697"/>
      <c r="Q65" s="697"/>
      <c r="R65" s="697"/>
      <c r="S65" s="697"/>
      <c r="T65" s="697"/>
      <c r="U65" s="697"/>
      <c r="V65" s="697"/>
      <c r="W65" s="697"/>
      <c r="X65" s="697"/>
      <c r="Y65" s="697"/>
      <c r="Z65" s="697"/>
      <c r="AA65" s="697"/>
      <c r="AB65" s="697"/>
      <c r="AC65" s="697"/>
      <c r="AD65" s="697"/>
      <c r="AE65" s="697"/>
      <c r="AF65" s="697"/>
      <c r="AG65" s="697"/>
    </row>
    <row r="66" spans="1:33" ht="16.5" customHeight="1">
      <c r="A66" s="697" t="s">
        <v>649</v>
      </c>
      <c r="B66" s="697"/>
      <c r="C66" s="697"/>
      <c r="D66" s="697"/>
      <c r="E66" s="697"/>
      <c r="F66" s="697"/>
      <c r="G66" s="697"/>
      <c r="H66" s="697"/>
      <c r="I66" s="697"/>
      <c r="J66" s="697"/>
      <c r="K66" s="697"/>
      <c r="L66" s="697"/>
      <c r="M66" s="697"/>
      <c r="N66" s="697"/>
      <c r="O66" s="697"/>
      <c r="P66" s="697"/>
      <c r="Q66" s="697"/>
      <c r="R66" s="697"/>
      <c r="S66" s="697"/>
      <c r="T66" s="697"/>
      <c r="U66" s="697"/>
      <c r="V66" s="697"/>
      <c r="W66" s="697"/>
      <c r="X66" s="697"/>
      <c r="Y66" s="697"/>
      <c r="Z66" s="697"/>
      <c r="AA66" s="697"/>
      <c r="AB66" s="697"/>
      <c r="AC66" s="697"/>
      <c r="AD66" s="697"/>
      <c r="AE66" s="697"/>
      <c r="AF66" s="697"/>
      <c r="AG66" s="697"/>
    </row>
    <row r="67" spans="1:33" ht="16.5" customHeight="1">
      <c r="A67" s="697" t="s">
        <v>650</v>
      </c>
      <c r="B67" s="697"/>
      <c r="C67" s="697"/>
      <c r="D67" s="697"/>
      <c r="E67" s="697"/>
      <c r="F67" s="697"/>
      <c r="G67" s="697"/>
      <c r="H67" s="697"/>
      <c r="I67" s="697"/>
      <c r="J67" s="697"/>
      <c r="K67" s="697"/>
      <c r="L67" s="697"/>
      <c r="M67" s="697"/>
      <c r="N67" s="697"/>
      <c r="O67" s="697"/>
      <c r="P67" s="697"/>
      <c r="Q67" s="697"/>
      <c r="R67" s="697"/>
      <c r="S67" s="697"/>
      <c r="T67" s="697"/>
      <c r="U67" s="697"/>
      <c r="V67" s="697"/>
      <c r="W67" s="697"/>
      <c r="X67" s="697"/>
      <c r="Y67" s="697"/>
      <c r="Z67" s="697"/>
      <c r="AA67" s="697"/>
      <c r="AB67" s="697"/>
      <c r="AC67" s="697"/>
      <c r="AD67" s="697"/>
      <c r="AE67" s="697"/>
      <c r="AF67" s="697"/>
      <c r="AG67" s="697"/>
    </row>
    <row r="68" spans="1:33" ht="16.5" customHeight="1">
      <c r="A68" s="697" t="s">
        <v>651</v>
      </c>
      <c r="B68" s="697"/>
      <c r="C68" s="697"/>
      <c r="D68" s="697"/>
      <c r="E68" s="697"/>
      <c r="F68" s="697"/>
      <c r="G68" s="697"/>
      <c r="H68" s="697"/>
      <c r="I68" s="697"/>
      <c r="J68" s="697"/>
      <c r="K68" s="697"/>
      <c r="L68" s="697"/>
      <c r="M68" s="697"/>
      <c r="N68" s="697"/>
      <c r="O68" s="697"/>
      <c r="P68" s="697"/>
      <c r="Q68" s="697"/>
      <c r="R68" s="697"/>
      <c r="S68" s="697"/>
      <c r="T68" s="697"/>
      <c r="U68" s="697"/>
      <c r="V68" s="697"/>
      <c r="W68" s="697"/>
      <c r="X68" s="697"/>
      <c r="Y68" s="697"/>
      <c r="Z68" s="697"/>
      <c r="AA68" s="697"/>
      <c r="AB68" s="697"/>
      <c r="AC68" s="697"/>
      <c r="AD68" s="697"/>
      <c r="AE68" s="697"/>
      <c r="AF68" s="697"/>
      <c r="AG68" s="697"/>
    </row>
    <row r="69" spans="1:33" ht="16.5" customHeight="1">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row>
    <row r="70" spans="1:33" ht="16.5" customHeight="1">
      <c r="A70" s="694" t="s">
        <v>281</v>
      </c>
      <c r="B70" s="694"/>
      <c r="C70" s="694"/>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row>
    <row r="71" spans="1:33" ht="16.5" customHeight="1">
      <c r="A71" s="694" t="s">
        <v>652</v>
      </c>
      <c r="B71" s="694"/>
      <c r="C71" s="694"/>
      <c r="D71" s="694"/>
      <c r="E71" s="694"/>
      <c r="F71" s="694"/>
      <c r="G71" s="694"/>
      <c r="H71" s="694"/>
      <c r="I71" s="694"/>
      <c r="J71" s="694"/>
      <c r="K71" s="694"/>
      <c r="L71" s="694"/>
      <c r="M71" s="694"/>
      <c r="N71" s="694"/>
      <c r="O71" s="694"/>
      <c r="P71" s="694"/>
      <c r="Q71" s="694"/>
      <c r="R71" s="694"/>
      <c r="S71" s="694"/>
      <c r="T71" s="694"/>
      <c r="U71" s="694"/>
      <c r="V71" s="694"/>
      <c r="W71" s="694"/>
      <c r="X71" s="694"/>
      <c r="Y71" s="694"/>
      <c r="Z71" s="694"/>
      <c r="AA71" s="694"/>
      <c r="AB71" s="694"/>
      <c r="AC71" s="694"/>
      <c r="AD71" s="694"/>
      <c r="AE71" s="694"/>
      <c r="AF71" s="694"/>
      <c r="AG71" s="694"/>
    </row>
    <row r="72" spans="1:33" ht="16.5" customHeight="1">
      <c r="A72" s="694" t="s">
        <v>653</v>
      </c>
      <c r="B72" s="694"/>
      <c r="C72" s="694"/>
      <c r="D72" s="694"/>
      <c r="E72" s="694"/>
      <c r="F72" s="694"/>
      <c r="G72" s="694"/>
      <c r="H72" s="694"/>
      <c r="I72" s="694"/>
      <c r="J72" s="694"/>
      <c r="K72" s="694"/>
      <c r="L72" s="694"/>
      <c r="M72" s="694"/>
      <c r="N72" s="694"/>
      <c r="O72" s="694"/>
      <c r="P72" s="694"/>
      <c r="Q72" s="694"/>
      <c r="R72" s="694"/>
      <c r="S72" s="694"/>
      <c r="T72" s="694"/>
      <c r="U72" s="694"/>
      <c r="V72" s="694"/>
      <c r="W72" s="694"/>
      <c r="X72" s="694"/>
      <c r="Y72" s="694"/>
      <c r="Z72" s="694"/>
      <c r="AA72" s="694"/>
      <c r="AB72" s="694"/>
      <c r="AC72" s="694"/>
      <c r="AD72" s="694"/>
      <c r="AE72" s="694"/>
      <c r="AF72" s="694"/>
      <c r="AG72" s="694"/>
    </row>
    <row r="73" spans="1:33" ht="16.5" customHeight="1">
      <c r="A73" s="694" t="s">
        <v>654</v>
      </c>
      <c r="B73" s="694"/>
      <c r="C73" s="694"/>
      <c r="D73" s="694"/>
      <c r="E73" s="694"/>
      <c r="F73" s="694"/>
      <c r="G73" s="694"/>
      <c r="H73" s="694"/>
      <c r="I73" s="694"/>
      <c r="J73" s="694"/>
      <c r="K73" s="694"/>
      <c r="L73" s="694"/>
      <c r="M73" s="694"/>
      <c r="N73" s="694"/>
      <c r="O73" s="694"/>
      <c r="P73" s="694"/>
      <c r="Q73" s="694"/>
      <c r="R73" s="694"/>
      <c r="S73" s="694"/>
      <c r="T73" s="694"/>
      <c r="U73" s="694"/>
      <c r="V73" s="694"/>
      <c r="W73" s="694"/>
      <c r="X73" s="694"/>
      <c r="Y73" s="694"/>
      <c r="Z73" s="694"/>
      <c r="AA73" s="694"/>
      <c r="AB73" s="694"/>
      <c r="AC73" s="694"/>
      <c r="AD73" s="694"/>
      <c r="AE73" s="694"/>
      <c r="AF73" s="694"/>
      <c r="AG73" s="694"/>
    </row>
    <row r="74" spans="1:33" ht="16.5" customHeight="1">
      <c r="A74" s="694" t="s">
        <v>655</v>
      </c>
      <c r="B74" s="694"/>
      <c r="C74" s="694"/>
      <c r="D74" s="694"/>
      <c r="E74" s="694"/>
      <c r="F74" s="694"/>
      <c r="G74" s="694"/>
      <c r="H74" s="694"/>
      <c r="I74" s="694"/>
      <c r="J74" s="694"/>
      <c r="K74" s="694"/>
      <c r="L74" s="694"/>
      <c r="M74" s="694"/>
      <c r="N74" s="694"/>
      <c r="O74" s="694"/>
      <c r="P74" s="694"/>
      <c r="Q74" s="694"/>
      <c r="R74" s="694"/>
      <c r="S74" s="694"/>
      <c r="T74" s="694"/>
      <c r="U74" s="694"/>
      <c r="V74" s="694"/>
      <c r="W74" s="694"/>
      <c r="X74" s="694"/>
      <c r="Y74" s="694"/>
      <c r="Z74" s="694"/>
      <c r="AA74" s="694"/>
      <c r="AB74" s="694"/>
      <c r="AC74" s="694"/>
      <c r="AD74" s="694"/>
      <c r="AE74" s="694"/>
      <c r="AF74" s="694"/>
      <c r="AG74" s="694"/>
    </row>
    <row r="75" spans="1:33" ht="16.5" customHeight="1">
      <c r="A75" s="694" t="s">
        <v>656</v>
      </c>
      <c r="B75" s="694"/>
      <c r="C75" s="694"/>
      <c r="D75" s="694"/>
      <c r="E75" s="694"/>
      <c r="F75" s="694"/>
      <c r="G75" s="694"/>
      <c r="H75" s="694"/>
      <c r="I75" s="694"/>
      <c r="J75" s="694"/>
      <c r="K75" s="694"/>
      <c r="L75" s="694"/>
      <c r="M75" s="694"/>
      <c r="N75" s="694"/>
      <c r="O75" s="694"/>
      <c r="P75" s="694"/>
      <c r="Q75" s="694"/>
      <c r="R75" s="694"/>
      <c r="S75" s="694"/>
      <c r="T75" s="694"/>
      <c r="U75" s="694"/>
      <c r="V75" s="694"/>
      <c r="W75" s="694"/>
      <c r="X75" s="694"/>
      <c r="Y75" s="694"/>
      <c r="Z75" s="694"/>
      <c r="AA75" s="694"/>
      <c r="AB75" s="694"/>
      <c r="AC75" s="694"/>
      <c r="AD75" s="694"/>
      <c r="AE75" s="694"/>
      <c r="AF75" s="694"/>
      <c r="AG75" s="694"/>
    </row>
    <row r="76" spans="1:33" ht="16.5" customHeight="1">
      <c r="A76" s="694" t="s">
        <v>657</v>
      </c>
      <c r="B76" s="694"/>
      <c r="C76" s="694"/>
      <c r="D76" s="694"/>
      <c r="E76" s="694"/>
      <c r="F76" s="694"/>
      <c r="G76" s="694"/>
      <c r="H76" s="694"/>
      <c r="I76" s="694"/>
      <c r="J76" s="694"/>
      <c r="K76" s="694"/>
      <c r="L76" s="694"/>
      <c r="M76" s="694"/>
      <c r="N76" s="694"/>
      <c r="O76" s="694"/>
      <c r="P76" s="694"/>
      <c r="Q76" s="694"/>
      <c r="R76" s="694"/>
      <c r="S76" s="694"/>
      <c r="T76" s="694"/>
      <c r="U76" s="694"/>
      <c r="V76" s="694"/>
      <c r="W76" s="694"/>
      <c r="X76" s="694"/>
      <c r="Y76" s="694"/>
      <c r="Z76" s="694"/>
      <c r="AA76" s="694"/>
      <c r="AB76" s="694"/>
      <c r="AC76" s="694"/>
      <c r="AD76" s="694"/>
      <c r="AE76" s="694"/>
      <c r="AF76" s="694"/>
      <c r="AG76" s="694"/>
    </row>
    <row r="77" spans="1:33" ht="16.5" customHeight="1">
      <c r="A77" s="694" t="s">
        <v>658</v>
      </c>
      <c r="B77" s="694"/>
      <c r="C77" s="694"/>
      <c r="D77" s="694"/>
      <c r="E77" s="694"/>
      <c r="F77" s="694"/>
      <c r="G77" s="694"/>
      <c r="H77" s="694"/>
      <c r="I77" s="694"/>
      <c r="J77" s="694"/>
      <c r="K77" s="694"/>
      <c r="L77" s="694"/>
      <c r="M77" s="694"/>
      <c r="N77" s="694"/>
      <c r="O77" s="694"/>
      <c r="P77" s="694"/>
      <c r="Q77" s="694"/>
      <c r="R77" s="694"/>
      <c r="S77" s="694"/>
      <c r="T77" s="694"/>
      <c r="U77" s="694"/>
      <c r="V77" s="694"/>
      <c r="W77" s="694"/>
      <c r="X77" s="694"/>
      <c r="Y77" s="694"/>
      <c r="Z77" s="694"/>
      <c r="AA77" s="694"/>
      <c r="AB77" s="694"/>
      <c r="AC77" s="694"/>
      <c r="AD77" s="694"/>
      <c r="AE77" s="694"/>
      <c r="AF77" s="694"/>
      <c r="AG77" s="694"/>
    </row>
    <row r="78" spans="1:33" ht="16.5" customHeight="1">
      <c r="A78" s="694" t="s">
        <v>659</v>
      </c>
      <c r="B78" s="694"/>
      <c r="C78" s="694"/>
      <c r="D78" s="694"/>
      <c r="E78" s="694"/>
      <c r="F78" s="694"/>
      <c r="G78" s="694"/>
      <c r="H78" s="694"/>
      <c r="I78" s="694"/>
      <c r="J78" s="694"/>
      <c r="K78" s="694"/>
      <c r="L78" s="694"/>
      <c r="M78" s="694"/>
      <c r="N78" s="694"/>
      <c r="O78" s="694"/>
      <c r="P78" s="694"/>
      <c r="Q78" s="694"/>
      <c r="R78" s="694"/>
      <c r="S78" s="694"/>
      <c r="T78" s="694"/>
      <c r="U78" s="694"/>
      <c r="V78" s="694"/>
      <c r="W78" s="694"/>
      <c r="X78" s="694"/>
      <c r="Y78" s="694"/>
      <c r="Z78" s="694"/>
      <c r="AA78" s="694"/>
      <c r="AB78" s="694"/>
      <c r="AC78" s="694"/>
      <c r="AD78" s="694"/>
      <c r="AE78" s="694"/>
      <c r="AF78" s="694"/>
      <c r="AG78" s="694"/>
    </row>
    <row r="79" spans="1:33" ht="16.5" customHeight="1">
      <c r="A79" s="696" t="s">
        <v>660</v>
      </c>
      <c r="B79" s="696"/>
      <c r="C79" s="696"/>
      <c r="D79" s="696"/>
      <c r="E79" s="696"/>
      <c r="F79" s="696"/>
      <c r="G79" s="696"/>
      <c r="H79" s="696"/>
      <c r="I79" s="696"/>
      <c r="J79" s="696"/>
      <c r="K79" s="696"/>
      <c r="L79" s="696"/>
      <c r="M79" s="696"/>
      <c r="N79" s="696"/>
      <c r="O79" s="696"/>
      <c r="P79" s="696"/>
      <c r="Q79" s="696"/>
      <c r="R79" s="696"/>
      <c r="S79" s="696"/>
      <c r="T79" s="696"/>
      <c r="U79" s="696"/>
      <c r="V79" s="696"/>
      <c r="W79" s="696"/>
      <c r="X79" s="696"/>
      <c r="Y79" s="696"/>
      <c r="Z79" s="696"/>
      <c r="AA79" s="696"/>
      <c r="AB79" s="696"/>
      <c r="AC79" s="696"/>
      <c r="AD79" s="696"/>
      <c r="AE79" s="696"/>
      <c r="AF79" s="696"/>
      <c r="AG79" s="696"/>
    </row>
    <row r="80" spans="1:33" ht="16.5" customHeight="1">
      <c r="A80" s="696" t="s">
        <v>661</v>
      </c>
      <c r="B80" s="696"/>
      <c r="C80" s="696"/>
      <c r="D80" s="696"/>
      <c r="E80" s="696"/>
      <c r="F80" s="696"/>
      <c r="G80" s="696"/>
      <c r="H80" s="696"/>
      <c r="I80" s="696"/>
      <c r="J80" s="696"/>
      <c r="K80" s="696"/>
      <c r="L80" s="696"/>
      <c r="M80" s="696"/>
      <c r="N80" s="696"/>
      <c r="O80" s="696"/>
      <c r="P80" s="696"/>
      <c r="Q80" s="696"/>
      <c r="R80" s="696"/>
      <c r="S80" s="696"/>
      <c r="T80" s="696"/>
      <c r="U80" s="696"/>
      <c r="V80" s="696"/>
      <c r="W80" s="696"/>
      <c r="X80" s="696"/>
      <c r="Y80" s="696"/>
      <c r="Z80" s="696"/>
      <c r="AA80" s="696"/>
      <c r="AB80" s="696"/>
      <c r="AC80" s="696"/>
      <c r="AD80" s="696"/>
      <c r="AE80" s="696"/>
      <c r="AF80" s="696"/>
      <c r="AG80" s="696"/>
    </row>
    <row r="81" spans="1:36" ht="16.5" customHeight="1">
      <c r="A81" s="696" t="s">
        <v>662</v>
      </c>
      <c r="B81" s="696"/>
      <c r="C81" s="696"/>
      <c r="D81" s="696"/>
      <c r="E81" s="696"/>
      <c r="F81" s="696"/>
      <c r="G81" s="696"/>
      <c r="H81" s="696"/>
      <c r="I81" s="696"/>
      <c r="J81" s="696"/>
      <c r="K81" s="696"/>
      <c r="L81" s="696"/>
      <c r="M81" s="696"/>
      <c r="N81" s="696"/>
      <c r="O81" s="696"/>
      <c r="P81" s="696"/>
      <c r="Q81" s="696"/>
      <c r="R81" s="696"/>
      <c r="S81" s="696"/>
      <c r="T81" s="696"/>
      <c r="U81" s="696"/>
      <c r="V81" s="696"/>
      <c r="W81" s="696"/>
      <c r="X81" s="696"/>
      <c r="Y81" s="696"/>
      <c r="Z81" s="696"/>
      <c r="AA81" s="696"/>
      <c r="AB81" s="696"/>
      <c r="AC81" s="696"/>
      <c r="AD81" s="696"/>
      <c r="AE81" s="696"/>
      <c r="AF81" s="696"/>
      <c r="AG81" s="696"/>
    </row>
    <row r="82" spans="1:36" ht="16.5" customHeight="1">
      <c r="A82" s="696" t="s">
        <v>663</v>
      </c>
      <c r="B82" s="696"/>
      <c r="C82" s="696"/>
      <c r="D82" s="696"/>
      <c r="E82" s="696"/>
      <c r="F82" s="696"/>
      <c r="G82" s="696"/>
      <c r="H82" s="696"/>
      <c r="I82" s="696"/>
      <c r="J82" s="696"/>
      <c r="K82" s="696"/>
      <c r="L82" s="696"/>
      <c r="M82" s="696"/>
      <c r="N82" s="696"/>
      <c r="O82" s="696"/>
      <c r="P82" s="696"/>
      <c r="Q82" s="696"/>
      <c r="R82" s="696"/>
      <c r="S82" s="696"/>
      <c r="T82" s="696"/>
      <c r="U82" s="696"/>
      <c r="V82" s="696"/>
      <c r="W82" s="696"/>
      <c r="X82" s="696"/>
      <c r="Y82" s="696"/>
      <c r="Z82" s="696"/>
      <c r="AA82" s="696"/>
      <c r="AB82" s="696"/>
      <c r="AC82" s="696"/>
      <c r="AD82" s="696"/>
      <c r="AE82" s="696"/>
      <c r="AF82" s="696"/>
      <c r="AG82" s="696"/>
    </row>
    <row r="83" spans="1:36" ht="16.5" customHeight="1">
      <c r="A83" s="696" t="s">
        <v>664</v>
      </c>
      <c r="B83" s="696"/>
      <c r="C83" s="696"/>
      <c r="D83" s="696"/>
      <c r="E83" s="696"/>
      <c r="F83" s="696"/>
      <c r="G83" s="696"/>
      <c r="H83" s="696"/>
      <c r="I83" s="696"/>
      <c r="J83" s="696"/>
      <c r="K83" s="696"/>
      <c r="L83" s="696"/>
      <c r="M83" s="696"/>
      <c r="N83" s="696"/>
      <c r="O83" s="696"/>
      <c r="P83" s="696"/>
      <c r="Q83" s="696"/>
      <c r="R83" s="696"/>
      <c r="S83" s="696"/>
      <c r="T83" s="696"/>
      <c r="U83" s="696"/>
      <c r="V83" s="696"/>
      <c r="W83" s="696"/>
      <c r="X83" s="696"/>
      <c r="Y83" s="696"/>
      <c r="Z83" s="696"/>
      <c r="AA83" s="696"/>
      <c r="AB83" s="696"/>
      <c r="AC83" s="696"/>
      <c r="AD83" s="696"/>
      <c r="AE83" s="696"/>
      <c r="AF83" s="696"/>
      <c r="AG83" s="696"/>
    </row>
    <row r="84" spans="1:36" ht="16.5" customHeight="1">
      <c r="A84" s="696" t="s">
        <v>665</v>
      </c>
      <c r="B84" s="696"/>
      <c r="C84" s="696"/>
      <c r="D84" s="696"/>
      <c r="E84" s="696"/>
      <c r="F84" s="696"/>
      <c r="G84" s="696"/>
      <c r="H84" s="696"/>
      <c r="I84" s="696"/>
      <c r="J84" s="696"/>
      <c r="K84" s="696"/>
      <c r="L84" s="696"/>
      <c r="M84" s="696"/>
      <c r="N84" s="696"/>
      <c r="O84" s="696"/>
      <c r="P84" s="696"/>
      <c r="Q84" s="696"/>
      <c r="R84" s="696"/>
      <c r="S84" s="696"/>
      <c r="T84" s="696"/>
      <c r="U84" s="696"/>
      <c r="V84" s="696"/>
      <c r="W84" s="696"/>
      <c r="X84" s="696"/>
      <c r="Y84" s="696"/>
      <c r="Z84" s="696"/>
      <c r="AA84" s="696"/>
      <c r="AB84" s="696"/>
      <c r="AC84" s="696"/>
      <c r="AD84" s="696"/>
      <c r="AE84" s="696"/>
      <c r="AF84" s="696"/>
      <c r="AG84" s="696"/>
    </row>
    <row r="85" spans="1:36" ht="16.5" customHeight="1">
      <c r="A85" s="694" t="s">
        <v>666</v>
      </c>
      <c r="B85" s="694"/>
      <c r="C85" s="694"/>
      <c r="D85" s="694"/>
      <c r="E85" s="694"/>
      <c r="F85" s="694"/>
      <c r="G85" s="694"/>
      <c r="H85" s="694"/>
      <c r="I85" s="694"/>
      <c r="J85" s="694"/>
      <c r="K85" s="694"/>
      <c r="L85" s="694"/>
      <c r="M85" s="694"/>
      <c r="N85" s="694"/>
      <c r="O85" s="694"/>
      <c r="P85" s="694"/>
      <c r="Q85" s="694"/>
      <c r="R85" s="694"/>
      <c r="S85" s="694"/>
      <c r="T85" s="694"/>
      <c r="U85" s="694"/>
      <c r="V85" s="694"/>
      <c r="W85" s="694"/>
      <c r="X85" s="694"/>
      <c r="Y85" s="694"/>
      <c r="Z85" s="694"/>
      <c r="AA85" s="694"/>
      <c r="AB85" s="694"/>
      <c r="AC85" s="694"/>
      <c r="AD85" s="694"/>
      <c r="AE85" s="694"/>
      <c r="AF85" s="694"/>
      <c r="AG85" s="694"/>
    </row>
    <row r="86" spans="1:36" ht="16.5" customHeight="1">
      <c r="A86" s="696" t="s">
        <v>667</v>
      </c>
      <c r="B86" s="696"/>
      <c r="C86" s="696"/>
      <c r="D86" s="696"/>
      <c r="E86" s="696"/>
      <c r="F86" s="696"/>
      <c r="G86" s="696"/>
      <c r="H86" s="696"/>
      <c r="I86" s="696"/>
      <c r="J86" s="696"/>
      <c r="K86" s="696"/>
      <c r="L86" s="696"/>
      <c r="M86" s="696"/>
      <c r="N86" s="696"/>
      <c r="O86" s="696"/>
      <c r="P86" s="696"/>
      <c r="Q86" s="696"/>
      <c r="R86" s="696"/>
      <c r="S86" s="696"/>
      <c r="T86" s="696"/>
      <c r="U86" s="696"/>
      <c r="V86" s="696"/>
      <c r="W86" s="696"/>
      <c r="X86" s="696"/>
      <c r="Y86" s="696"/>
      <c r="Z86" s="696"/>
      <c r="AA86" s="696"/>
      <c r="AB86" s="696"/>
      <c r="AC86" s="696"/>
      <c r="AD86" s="696"/>
      <c r="AE86" s="696"/>
      <c r="AF86" s="696"/>
      <c r="AG86" s="696"/>
    </row>
    <row r="87" spans="1:36" ht="16.5" customHeight="1">
      <c r="A87" s="696" t="s">
        <v>668</v>
      </c>
      <c r="B87" s="696"/>
      <c r="C87" s="696"/>
      <c r="D87" s="696"/>
      <c r="E87" s="696"/>
      <c r="F87" s="696"/>
      <c r="G87" s="696"/>
      <c r="H87" s="696"/>
      <c r="I87" s="696"/>
      <c r="J87" s="696"/>
      <c r="K87" s="696"/>
      <c r="L87" s="696"/>
      <c r="M87" s="696"/>
      <c r="N87" s="696"/>
      <c r="O87" s="696"/>
      <c r="P87" s="696"/>
      <c r="Q87" s="696"/>
      <c r="R87" s="696"/>
      <c r="S87" s="696"/>
      <c r="T87" s="696"/>
      <c r="U87" s="696"/>
      <c r="V87" s="696"/>
      <c r="W87" s="696"/>
      <c r="X87" s="696"/>
      <c r="Y87" s="696"/>
      <c r="Z87" s="696"/>
      <c r="AA87" s="696"/>
      <c r="AB87" s="696"/>
      <c r="AC87" s="696"/>
      <c r="AD87" s="696"/>
      <c r="AE87" s="696"/>
      <c r="AF87" s="696"/>
      <c r="AG87" s="696"/>
    </row>
    <row r="88" spans="1:36"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J88" s="65"/>
    </row>
    <row r="89" spans="1:36" ht="16.5" customHeight="1">
      <c r="A89" s="705" t="s">
        <v>283</v>
      </c>
      <c r="B89" s="703"/>
      <c r="C89" s="703"/>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6"/>
      <c r="AJ89" s="65"/>
    </row>
    <row r="90" spans="1:36" ht="16.5" customHeight="1">
      <c r="A90" s="699" t="s">
        <v>669</v>
      </c>
      <c r="B90" s="696"/>
      <c r="C90" s="696"/>
      <c r="D90" s="696"/>
      <c r="E90" s="696"/>
      <c r="F90" s="696"/>
      <c r="G90" s="696"/>
      <c r="H90" s="696"/>
      <c r="I90" s="696"/>
      <c r="J90" s="696"/>
      <c r="K90" s="696"/>
      <c r="L90" s="696"/>
      <c r="M90" s="696"/>
      <c r="N90" s="696"/>
      <c r="O90" s="696"/>
      <c r="P90" s="696"/>
      <c r="Q90" s="696"/>
      <c r="R90" s="696"/>
      <c r="S90" s="696"/>
      <c r="T90" s="696"/>
      <c r="U90" s="696"/>
      <c r="V90" s="696"/>
      <c r="W90" s="696"/>
      <c r="X90" s="696"/>
      <c r="Y90" s="696"/>
      <c r="Z90" s="696"/>
      <c r="AA90" s="696"/>
      <c r="AB90" s="696"/>
      <c r="AC90" s="696"/>
      <c r="AD90" s="696"/>
      <c r="AE90" s="696"/>
      <c r="AF90" s="696"/>
      <c r="AG90" s="700"/>
      <c r="AJ90" s="65"/>
    </row>
    <row r="91" spans="1:36" ht="16.5" customHeight="1">
      <c r="A91" s="699" t="s">
        <v>670</v>
      </c>
      <c r="B91" s="696"/>
      <c r="C91" s="696"/>
      <c r="D91" s="696"/>
      <c r="E91" s="696"/>
      <c r="F91" s="696"/>
      <c r="G91" s="696"/>
      <c r="H91" s="696"/>
      <c r="I91" s="696"/>
      <c r="J91" s="696"/>
      <c r="K91" s="696"/>
      <c r="L91" s="696"/>
      <c r="M91" s="696"/>
      <c r="N91" s="696"/>
      <c r="O91" s="696"/>
      <c r="P91" s="696"/>
      <c r="Q91" s="696"/>
      <c r="R91" s="696"/>
      <c r="S91" s="696"/>
      <c r="T91" s="696"/>
      <c r="U91" s="696"/>
      <c r="V91" s="696"/>
      <c r="W91" s="696"/>
      <c r="X91" s="696"/>
      <c r="Y91" s="696"/>
      <c r="Z91" s="696"/>
      <c r="AA91" s="696"/>
      <c r="AB91" s="696"/>
      <c r="AC91" s="696"/>
      <c r="AD91" s="696"/>
      <c r="AE91" s="696"/>
      <c r="AF91" s="696"/>
      <c r="AG91" s="700"/>
      <c r="AJ91" s="65"/>
    </row>
    <row r="92" spans="1:36" ht="16.5" customHeight="1">
      <c r="A92" s="699" t="s">
        <v>284</v>
      </c>
      <c r="B92" s="696"/>
      <c r="C92" s="696"/>
      <c r="D92" s="696"/>
      <c r="E92" s="696"/>
      <c r="F92" s="696"/>
      <c r="G92" s="696"/>
      <c r="H92" s="696"/>
      <c r="I92" s="696"/>
      <c r="J92" s="696"/>
      <c r="K92" s="696"/>
      <c r="L92" s="696"/>
      <c r="M92" s="696"/>
      <c r="N92" s="696"/>
      <c r="O92" s="696"/>
      <c r="P92" s="696"/>
      <c r="Q92" s="696"/>
      <c r="R92" s="696"/>
      <c r="S92" s="696"/>
      <c r="T92" s="696"/>
      <c r="U92" s="696"/>
      <c r="V92" s="696"/>
      <c r="W92" s="696"/>
      <c r="X92" s="696"/>
      <c r="Y92" s="696"/>
      <c r="Z92" s="696"/>
      <c r="AA92" s="696"/>
      <c r="AB92" s="696"/>
      <c r="AC92" s="696"/>
      <c r="AD92" s="696"/>
      <c r="AE92" s="696"/>
      <c r="AF92" s="696"/>
      <c r="AG92" s="700"/>
      <c r="AJ92" s="65"/>
    </row>
    <row r="93" spans="1:36" ht="16.5" customHeight="1">
      <c r="A93" s="699" t="s">
        <v>285</v>
      </c>
      <c r="B93" s="696"/>
      <c r="C93" s="696"/>
      <c r="D93" s="696"/>
      <c r="E93" s="696"/>
      <c r="F93" s="696"/>
      <c r="G93" s="696"/>
      <c r="H93" s="696"/>
      <c r="I93" s="696"/>
      <c r="J93" s="696"/>
      <c r="K93" s="696"/>
      <c r="L93" s="696"/>
      <c r="M93" s="696"/>
      <c r="N93" s="696"/>
      <c r="O93" s="696"/>
      <c r="P93" s="696"/>
      <c r="Q93" s="696"/>
      <c r="R93" s="696"/>
      <c r="S93" s="696"/>
      <c r="T93" s="696"/>
      <c r="U93" s="696"/>
      <c r="V93" s="696"/>
      <c r="W93" s="696"/>
      <c r="X93" s="696"/>
      <c r="Y93" s="696"/>
      <c r="Z93" s="696"/>
      <c r="AA93" s="696"/>
      <c r="AB93" s="696"/>
      <c r="AC93" s="696"/>
      <c r="AD93" s="696"/>
      <c r="AE93" s="696"/>
      <c r="AF93" s="696"/>
      <c r="AG93" s="700"/>
    </row>
    <row r="94" spans="1:36" ht="16.5" customHeight="1">
      <c r="A94" s="699" t="s">
        <v>286</v>
      </c>
      <c r="B94" s="696"/>
      <c r="C94" s="696"/>
      <c r="D94" s="696"/>
      <c r="E94" s="696"/>
      <c r="F94" s="696"/>
      <c r="G94" s="696"/>
      <c r="H94" s="696"/>
      <c r="I94" s="696"/>
      <c r="J94" s="696"/>
      <c r="K94" s="696"/>
      <c r="L94" s="696"/>
      <c r="M94" s="696"/>
      <c r="N94" s="696"/>
      <c r="O94" s="696"/>
      <c r="P94" s="696"/>
      <c r="Q94" s="696"/>
      <c r="R94" s="696"/>
      <c r="S94" s="696"/>
      <c r="T94" s="696"/>
      <c r="U94" s="696"/>
      <c r="V94" s="696"/>
      <c r="W94" s="696"/>
      <c r="X94" s="696"/>
      <c r="Y94" s="696"/>
      <c r="Z94" s="696"/>
      <c r="AA94" s="696"/>
      <c r="AB94" s="696"/>
      <c r="AC94" s="696"/>
      <c r="AD94" s="696"/>
      <c r="AE94" s="696"/>
      <c r="AF94" s="696"/>
      <c r="AG94" s="700"/>
    </row>
    <row r="95" spans="1:36" ht="16.5" customHeight="1">
      <c r="A95" s="699" t="s">
        <v>287</v>
      </c>
      <c r="B95" s="696"/>
      <c r="C95" s="696"/>
      <c r="D95" s="696"/>
      <c r="E95" s="696"/>
      <c r="F95" s="696"/>
      <c r="G95" s="696"/>
      <c r="H95" s="696"/>
      <c r="I95" s="696"/>
      <c r="J95" s="696"/>
      <c r="K95" s="696"/>
      <c r="L95" s="696"/>
      <c r="M95" s="696"/>
      <c r="N95" s="696"/>
      <c r="O95" s="696"/>
      <c r="P95" s="696"/>
      <c r="Q95" s="696"/>
      <c r="R95" s="696"/>
      <c r="S95" s="696"/>
      <c r="T95" s="696"/>
      <c r="U95" s="696"/>
      <c r="V95" s="696"/>
      <c r="W95" s="696"/>
      <c r="X95" s="696"/>
      <c r="Y95" s="696"/>
      <c r="Z95" s="696"/>
      <c r="AA95" s="696"/>
      <c r="AB95" s="696"/>
      <c r="AC95" s="696"/>
      <c r="AD95" s="696"/>
      <c r="AE95" s="696"/>
      <c r="AF95" s="696"/>
      <c r="AG95" s="700"/>
    </row>
    <row r="96" spans="1:36" ht="16.5" customHeight="1">
      <c r="A96" s="699" t="s">
        <v>288</v>
      </c>
      <c r="B96" s="696"/>
      <c r="C96" s="696"/>
      <c r="D96" s="696"/>
      <c r="E96" s="696"/>
      <c r="F96" s="696"/>
      <c r="G96" s="696"/>
      <c r="H96" s="696"/>
      <c r="I96" s="696"/>
      <c r="J96" s="696"/>
      <c r="K96" s="696"/>
      <c r="L96" s="696"/>
      <c r="M96" s="696"/>
      <c r="N96" s="696"/>
      <c r="O96" s="696"/>
      <c r="P96" s="696"/>
      <c r="Q96" s="696"/>
      <c r="R96" s="696"/>
      <c r="S96" s="696"/>
      <c r="T96" s="696"/>
      <c r="U96" s="696"/>
      <c r="V96" s="696"/>
      <c r="W96" s="696"/>
      <c r="X96" s="696"/>
      <c r="Y96" s="696"/>
      <c r="Z96" s="696"/>
      <c r="AA96" s="696"/>
      <c r="AB96" s="696"/>
      <c r="AC96" s="696"/>
      <c r="AD96" s="696"/>
      <c r="AE96" s="696"/>
      <c r="AF96" s="696"/>
      <c r="AG96" s="700"/>
    </row>
    <row r="97" spans="1:33" ht="16.5" customHeight="1">
      <c r="A97" s="699" t="s">
        <v>289</v>
      </c>
      <c r="B97" s="696"/>
      <c r="C97" s="696"/>
      <c r="D97" s="696"/>
      <c r="E97" s="696"/>
      <c r="F97" s="696"/>
      <c r="G97" s="696"/>
      <c r="H97" s="696"/>
      <c r="I97" s="696"/>
      <c r="J97" s="696"/>
      <c r="K97" s="696"/>
      <c r="L97" s="696"/>
      <c r="M97" s="696"/>
      <c r="N97" s="696"/>
      <c r="O97" s="696"/>
      <c r="P97" s="696"/>
      <c r="Q97" s="696"/>
      <c r="R97" s="696"/>
      <c r="S97" s="696"/>
      <c r="T97" s="696"/>
      <c r="U97" s="696"/>
      <c r="V97" s="696"/>
      <c r="W97" s="696"/>
      <c r="X97" s="696"/>
      <c r="Y97" s="696"/>
      <c r="Z97" s="696"/>
      <c r="AA97" s="696"/>
      <c r="AB97" s="696"/>
      <c r="AC97" s="696"/>
      <c r="AD97" s="696"/>
      <c r="AE97" s="696"/>
      <c r="AF97" s="696"/>
      <c r="AG97" s="700"/>
    </row>
    <row r="98" spans="1:33" ht="16.5" customHeight="1">
      <c r="A98" s="699" t="s">
        <v>290</v>
      </c>
      <c r="B98" s="696"/>
      <c r="C98" s="696"/>
      <c r="D98" s="696"/>
      <c r="E98" s="696"/>
      <c r="F98" s="696"/>
      <c r="G98" s="696"/>
      <c r="H98" s="696"/>
      <c r="I98" s="696"/>
      <c r="J98" s="696"/>
      <c r="K98" s="696"/>
      <c r="L98" s="696"/>
      <c r="M98" s="696"/>
      <c r="N98" s="696"/>
      <c r="O98" s="696"/>
      <c r="P98" s="696"/>
      <c r="Q98" s="696"/>
      <c r="R98" s="696"/>
      <c r="S98" s="696"/>
      <c r="T98" s="696"/>
      <c r="U98" s="696"/>
      <c r="V98" s="696"/>
      <c r="W98" s="696"/>
      <c r="X98" s="696"/>
      <c r="Y98" s="696"/>
      <c r="Z98" s="696"/>
      <c r="AA98" s="696"/>
      <c r="AB98" s="696"/>
      <c r="AC98" s="696"/>
      <c r="AD98" s="696"/>
      <c r="AE98" s="696"/>
      <c r="AF98" s="696"/>
      <c r="AG98" s="700"/>
    </row>
    <row r="99" spans="1:33" ht="16.5" customHeight="1">
      <c r="A99" s="699" t="s">
        <v>291</v>
      </c>
      <c r="B99" s="696"/>
      <c r="C99" s="696"/>
      <c r="D99" s="696"/>
      <c r="E99" s="696"/>
      <c r="F99" s="696"/>
      <c r="G99" s="696"/>
      <c r="H99" s="696"/>
      <c r="I99" s="696"/>
      <c r="J99" s="696"/>
      <c r="K99" s="696"/>
      <c r="L99" s="696"/>
      <c r="M99" s="696"/>
      <c r="N99" s="696"/>
      <c r="O99" s="696"/>
      <c r="P99" s="696"/>
      <c r="Q99" s="696"/>
      <c r="R99" s="696"/>
      <c r="S99" s="696"/>
      <c r="T99" s="696"/>
      <c r="U99" s="696"/>
      <c r="V99" s="696"/>
      <c r="W99" s="696"/>
      <c r="X99" s="696"/>
      <c r="Y99" s="696"/>
      <c r="Z99" s="696"/>
      <c r="AA99" s="696"/>
      <c r="AB99" s="696"/>
      <c r="AC99" s="696"/>
      <c r="AD99" s="696"/>
      <c r="AE99" s="696"/>
      <c r="AF99" s="696"/>
      <c r="AG99" s="700"/>
    </row>
    <row r="100" spans="1:33" ht="16.5" customHeight="1">
      <c r="A100" s="701" t="s">
        <v>671</v>
      </c>
      <c r="B100" s="694"/>
      <c r="C100" s="694"/>
      <c r="D100" s="694"/>
      <c r="E100" s="694"/>
      <c r="F100" s="694"/>
      <c r="G100" s="694"/>
      <c r="H100" s="694"/>
      <c r="I100" s="694"/>
      <c r="J100" s="694"/>
      <c r="K100" s="694"/>
      <c r="L100" s="694"/>
      <c r="M100" s="694"/>
      <c r="N100" s="694"/>
      <c r="O100" s="694"/>
      <c r="P100" s="694"/>
      <c r="Q100" s="694"/>
      <c r="R100" s="694"/>
      <c r="S100" s="694"/>
      <c r="T100" s="694"/>
      <c r="U100" s="694"/>
      <c r="V100" s="694"/>
      <c r="W100" s="694"/>
      <c r="X100" s="694"/>
      <c r="Y100" s="694"/>
      <c r="Z100" s="694"/>
      <c r="AA100" s="694"/>
      <c r="AB100" s="694"/>
      <c r="AC100" s="694"/>
      <c r="AD100" s="694"/>
      <c r="AE100" s="694"/>
      <c r="AF100" s="694"/>
      <c r="AG100" s="702"/>
    </row>
    <row r="101" spans="1:33" ht="16.5" customHeight="1">
      <c r="A101" s="701" t="s">
        <v>672</v>
      </c>
      <c r="B101" s="694"/>
      <c r="C101" s="694"/>
      <c r="D101" s="694"/>
      <c r="E101" s="694"/>
      <c r="F101" s="694"/>
      <c r="G101" s="694"/>
      <c r="H101" s="694"/>
      <c r="I101" s="694"/>
      <c r="J101" s="694"/>
      <c r="K101" s="694"/>
      <c r="L101" s="694"/>
      <c r="M101" s="694"/>
      <c r="N101" s="694"/>
      <c r="O101" s="694"/>
      <c r="P101" s="694"/>
      <c r="Q101" s="694"/>
      <c r="R101" s="694"/>
      <c r="S101" s="694"/>
      <c r="T101" s="694"/>
      <c r="U101" s="694"/>
      <c r="V101" s="694"/>
      <c r="W101" s="694"/>
      <c r="X101" s="694"/>
      <c r="Y101" s="694"/>
      <c r="Z101" s="694"/>
      <c r="AA101" s="694"/>
      <c r="AB101" s="694"/>
      <c r="AC101" s="694"/>
      <c r="AD101" s="694"/>
      <c r="AE101" s="694"/>
      <c r="AF101" s="694"/>
      <c r="AG101" s="702"/>
    </row>
    <row r="102" spans="1:33" ht="16.5" customHeight="1">
      <c r="A102" s="701" t="s">
        <v>673</v>
      </c>
      <c r="B102" s="694"/>
      <c r="C102" s="694"/>
      <c r="D102" s="694"/>
      <c r="E102" s="694"/>
      <c r="F102" s="694"/>
      <c r="G102" s="694"/>
      <c r="H102" s="694"/>
      <c r="I102" s="694"/>
      <c r="J102" s="694"/>
      <c r="K102" s="694"/>
      <c r="L102" s="694"/>
      <c r="M102" s="694"/>
      <c r="N102" s="694"/>
      <c r="O102" s="694"/>
      <c r="P102" s="694"/>
      <c r="Q102" s="694"/>
      <c r="R102" s="694"/>
      <c r="S102" s="694"/>
      <c r="T102" s="694"/>
      <c r="U102" s="694"/>
      <c r="V102" s="694"/>
      <c r="W102" s="694"/>
      <c r="X102" s="694"/>
      <c r="Y102" s="694"/>
      <c r="Z102" s="694"/>
      <c r="AA102" s="694"/>
      <c r="AB102" s="694"/>
      <c r="AC102" s="694"/>
      <c r="AD102" s="694"/>
      <c r="AE102" s="694"/>
      <c r="AF102" s="694"/>
      <c r="AG102" s="702"/>
    </row>
    <row r="103" spans="1:33" ht="16.5" customHeight="1">
      <c r="A103" s="701" t="s">
        <v>674</v>
      </c>
      <c r="B103" s="694"/>
      <c r="C103" s="694"/>
      <c r="D103" s="694"/>
      <c r="E103" s="694"/>
      <c r="F103" s="694"/>
      <c r="G103" s="694"/>
      <c r="H103" s="694"/>
      <c r="I103" s="694"/>
      <c r="J103" s="694"/>
      <c r="K103" s="694"/>
      <c r="L103" s="694"/>
      <c r="M103" s="694"/>
      <c r="N103" s="694"/>
      <c r="O103" s="694"/>
      <c r="P103" s="694"/>
      <c r="Q103" s="694"/>
      <c r="R103" s="694"/>
      <c r="S103" s="694"/>
      <c r="T103" s="694"/>
      <c r="U103" s="694"/>
      <c r="V103" s="694"/>
      <c r="W103" s="694"/>
      <c r="X103" s="694"/>
      <c r="Y103" s="694"/>
      <c r="Z103" s="694"/>
      <c r="AA103" s="694"/>
      <c r="AB103" s="694"/>
      <c r="AC103" s="694"/>
      <c r="AD103" s="694"/>
      <c r="AE103" s="694"/>
      <c r="AF103" s="694"/>
      <c r="AG103" s="702"/>
    </row>
    <row r="104" spans="1:33" ht="16.5" customHeight="1">
      <c r="A104" s="701" t="s">
        <v>675</v>
      </c>
      <c r="B104" s="694"/>
      <c r="C104" s="694"/>
      <c r="D104" s="694"/>
      <c r="E104" s="694"/>
      <c r="F104" s="694"/>
      <c r="G104" s="694"/>
      <c r="H104" s="694"/>
      <c r="I104" s="694"/>
      <c r="J104" s="694"/>
      <c r="K104" s="694"/>
      <c r="L104" s="694"/>
      <c r="M104" s="694"/>
      <c r="N104" s="694"/>
      <c r="O104" s="694"/>
      <c r="P104" s="694"/>
      <c r="Q104" s="694"/>
      <c r="R104" s="694"/>
      <c r="S104" s="694"/>
      <c r="T104" s="694"/>
      <c r="U104" s="694"/>
      <c r="V104" s="694"/>
      <c r="W104" s="694"/>
      <c r="X104" s="694"/>
      <c r="Y104" s="694"/>
      <c r="Z104" s="694"/>
      <c r="AA104" s="694"/>
      <c r="AB104" s="694"/>
      <c r="AC104" s="694"/>
      <c r="AD104" s="694"/>
      <c r="AE104" s="694"/>
      <c r="AF104" s="694"/>
      <c r="AG104" s="702"/>
    </row>
    <row r="105" spans="1:33" ht="16.5" customHeight="1">
      <c r="A105" s="701" t="s">
        <v>676</v>
      </c>
      <c r="B105" s="694"/>
      <c r="C105" s="694"/>
      <c r="D105" s="694"/>
      <c r="E105" s="694"/>
      <c r="F105" s="694"/>
      <c r="G105" s="694"/>
      <c r="H105" s="694"/>
      <c r="I105" s="694"/>
      <c r="J105" s="694"/>
      <c r="K105" s="694"/>
      <c r="L105" s="694"/>
      <c r="M105" s="694"/>
      <c r="N105" s="694"/>
      <c r="O105" s="694"/>
      <c r="P105" s="694"/>
      <c r="Q105" s="694"/>
      <c r="R105" s="694"/>
      <c r="S105" s="694"/>
      <c r="T105" s="694"/>
      <c r="U105" s="694"/>
      <c r="V105" s="694"/>
      <c r="W105" s="694"/>
      <c r="X105" s="694"/>
      <c r="Y105" s="694"/>
      <c r="Z105" s="694"/>
      <c r="AA105" s="694"/>
      <c r="AB105" s="694"/>
      <c r="AC105" s="694"/>
      <c r="AD105" s="694"/>
      <c r="AE105" s="694"/>
      <c r="AF105" s="694"/>
      <c r="AG105" s="702"/>
    </row>
    <row r="106" spans="1:33" ht="16.5" customHeight="1">
      <c r="A106" s="707" t="s">
        <v>677</v>
      </c>
      <c r="B106" s="708"/>
      <c r="C106" s="708"/>
      <c r="D106" s="708"/>
      <c r="E106" s="708"/>
      <c r="F106" s="708"/>
      <c r="G106" s="708"/>
      <c r="H106" s="708"/>
      <c r="I106" s="708"/>
      <c r="J106" s="708"/>
      <c r="K106" s="708"/>
      <c r="L106" s="708"/>
      <c r="M106" s="708"/>
      <c r="N106" s="708"/>
      <c r="O106" s="708"/>
      <c r="P106" s="708"/>
      <c r="Q106" s="708"/>
      <c r="R106" s="708"/>
      <c r="S106" s="708"/>
      <c r="T106" s="708"/>
      <c r="U106" s="708"/>
      <c r="V106" s="708"/>
      <c r="W106" s="708"/>
      <c r="X106" s="708"/>
      <c r="Y106" s="708"/>
      <c r="Z106" s="708"/>
      <c r="AA106" s="708"/>
      <c r="AB106" s="708"/>
      <c r="AC106" s="708"/>
      <c r="AD106" s="708"/>
      <c r="AE106" s="708"/>
      <c r="AF106" s="708"/>
      <c r="AG106" s="709"/>
    </row>
    <row r="107" spans="1:33" ht="16.5" customHeight="1">
      <c r="A107" s="703"/>
      <c r="B107" s="703"/>
      <c r="C107" s="703"/>
      <c r="D107" s="703"/>
      <c r="E107" s="703"/>
      <c r="F107" s="703"/>
      <c r="G107" s="703"/>
      <c r="H107" s="703"/>
      <c r="I107" s="703"/>
      <c r="J107" s="703"/>
      <c r="K107" s="703"/>
      <c r="L107" s="703"/>
      <c r="M107" s="703"/>
      <c r="N107" s="703"/>
      <c r="O107" s="703"/>
      <c r="P107" s="703"/>
      <c r="Q107" s="703"/>
      <c r="R107" s="703"/>
      <c r="S107" s="703"/>
      <c r="T107" s="703"/>
      <c r="U107" s="703"/>
      <c r="V107" s="703"/>
      <c r="W107" s="703"/>
      <c r="X107" s="703"/>
      <c r="Y107" s="703"/>
      <c r="Z107" s="703"/>
      <c r="AA107" s="703"/>
      <c r="AB107" s="703"/>
      <c r="AC107" s="703"/>
      <c r="AD107" s="703"/>
      <c r="AE107" s="703"/>
      <c r="AF107" s="703"/>
      <c r="AG107" s="703"/>
    </row>
    <row r="108" spans="1:33" ht="16.5" customHeight="1">
      <c r="A108" s="694" t="s">
        <v>292</v>
      </c>
      <c r="B108" s="694"/>
      <c r="C108" s="694"/>
      <c r="D108" s="694"/>
      <c r="E108" s="694"/>
      <c r="F108" s="694"/>
      <c r="G108" s="694"/>
      <c r="H108" s="694"/>
      <c r="I108" s="694"/>
      <c r="J108" s="694"/>
      <c r="K108" s="694"/>
      <c r="L108" s="694"/>
      <c r="M108" s="694"/>
      <c r="N108" s="694"/>
      <c r="O108" s="694"/>
      <c r="P108" s="694"/>
      <c r="Q108" s="694"/>
      <c r="R108" s="694"/>
      <c r="S108" s="694"/>
      <c r="T108" s="694"/>
      <c r="U108" s="694"/>
      <c r="V108" s="694"/>
      <c r="W108" s="694"/>
      <c r="X108" s="694"/>
      <c r="Y108" s="694"/>
      <c r="Z108" s="694"/>
      <c r="AA108" s="694"/>
      <c r="AB108" s="694"/>
      <c r="AC108" s="694"/>
      <c r="AD108" s="694"/>
      <c r="AE108" s="694"/>
      <c r="AF108" s="694"/>
      <c r="AG108" s="694"/>
    </row>
    <row r="109" spans="1:33" ht="16.5" customHeight="1">
      <c r="A109" s="694" t="s">
        <v>678</v>
      </c>
      <c r="B109" s="694"/>
      <c r="C109" s="694"/>
      <c r="D109" s="694"/>
      <c r="E109" s="694"/>
      <c r="F109" s="694"/>
      <c r="G109" s="694"/>
      <c r="H109" s="694"/>
      <c r="I109" s="694"/>
      <c r="J109" s="694"/>
      <c r="K109" s="694"/>
      <c r="L109" s="694"/>
      <c r="M109" s="694"/>
      <c r="N109" s="694"/>
      <c r="O109" s="694"/>
      <c r="P109" s="694"/>
      <c r="Q109" s="694"/>
      <c r="R109" s="694"/>
      <c r="S109" s="694"/>
      <c r="T109" s="694"/>
      <c r="U109" s="694"/>
      <c r="V109" s="694"/>
      <c r="W109" s="694"/>
      <c r="X109" s="694"/>
      <c r="Y109" s="694"/>
      <c r="Z109" s="694"/>
      <c r="AA109" s="694"/>
      <c r="AB109" s="694"/>
      <c r="AC109" s="694"/>
      <c r="AD109" s="694"/>
      <c r="AE109" s="694"/>
      <c r="AF109" s="694"/>
      <c r="AG109" s="694"/>
    </row>
    <row r="110" spans="1:33" ht="16.5" customHeight="1">
      <c r="A110" s="704" t="s">
        <v>679</v>
      </c>
      <c r="B110" s="704"/>
      <c r="C110" s="704"/>
      <c r="D110" s="704"/>
      <c r="E110" s="704"/>
      <c r="F110" s="704"/>
      <c r="G110" s="704"/>
      <c r="H110" s="704"/>
      <c r="I110" s="704"/>
      <c r="J110" s="704"/>
      <c r="K110" s="704"/>
      <c r="L110" s="704"/>
      <c r="M110" s="704"/>
      <c r="N110" s="704"/>
      <c r="O110" s="704"/>
      <c r="P110" s="704"/>
      <c r="Q110" s="704"/>
      <c r="R110" s="704"/>
      <c r="S110" s="704"/>
      <c r="T110" s="704"/>
      <c r="U110" s="704"/>
      <c r="V110" s="704"/>
      <c r="W110" s="704"/>
      <c r="X110" s="704"/>
      <c r="Y110" s="704"/>
      <c r="Z110" s="704"/>
      <c r="AA110" s="704"/>
      <c r="AB110" s="704"/>
      <c r="AC110" s="704"/>
      <c r="AD110" s="704"/>
      <c r="AE110" s="704"/>
      <c r="AF110" s="704"/>
      <c r="AG110" s="704"/>
    </row>
    <row r="111" spans="1:33" ht="16.5" customHeight="1">
      <c r="A111" s="694" t="s">
        <v>680</v>
      </c>
      <c r="B111" s="694"/>
      <c r="C111" s="694"/>
      <c r="D111" s="694"/>
      <c r="E111" s="694"/>
      <c r="F111" s="694"/>
      <c r="G111" s="694"/>
      <c r="H111" s="694"/>
      <c r="I111" s="694"/>
      <c r="J111" s="694"/>
      <c r="K111" s="694"/>
      <c r="L111" s="694"/>
      <c r="M111" s="694"/>
      <c r="N111" s="694"/>
      <c r="O111" s="694"/>
      <c r="P111" s="694"/>
      <c r="Q111" s="694"/>
      <c r="R111" s="694"/>
      <c r="S111" s="694"/>
      <c r="T111" s="694"/>
      <c r="U111" s="694"/>
      <c r="V111" s="694"/>
      <c r="W111" s="694"/>
      <c r="X111" s="694"/>
      <c r="Y111" s="694"/>
      <c r="Z111" s="694"/>
      <c r="AA111" s="694"/>
      <c r="AB111" s="694"/>
      <c r="AC111" s="694"/>
      <c r="AD111" s="694"/>
      <c r="AE111" s="694"/>
      <c r="AF111" s="694"/>
      <c r="AG111" s="694"/>
    </row>
    <row r="112" spans="1:33" ht="16.5" customHeight="1">
      <c r="A112" s="704" t="s">
        <v>681</v>
      </c>
      <c r="B112" s="704"/>
      <c r="C112" s="704"/>
      <c r="D112" s="704"/>
      <c r="E112" s="704"/>
      <c r="F112" s="704"/>
      <c r="G112" s="704"/>
      <c r="H112" s="704"/>
      <c r="I112" s="704"/>
      <c r="J112" s="704"/>
      <c r="K112" s="704"/>
      <c r="L112" s="704"/>
      <c r="M112" s="704"/>
      <c r="N112" s="704"/>
      <c r="O112" s="704"/>
      <c r="P112" s="704"/>
      <c r="Q112" s="704"/>
      <c r="R112" s="704"/>
      <c r="S112" s="704"/>
      <c r="T112" s="704"/>
      <c r="U112" s="704"/>
      <c r="V112" s="704"/>
      <c r="W112" s="704"/>
      <c r="X112" s="704"/>
      <c r="Y112" s="704"/>
      <c r="Z112" s="704"/>
      <c r="AA112" s="704"/>
      <c r="AB112" s="704"/>
      <c r="AC112" s="704"/>
      <c r="AD112" s="704"/>
      <c r="AE112" s="704"/>
      <c r="AF112" s="704"/>
      <c r="AG112" s="704"/>
    </row>
    <row r="113" spans="1:33" ht="16.5" customHeight="1">
      <c r="A113" s="694" t="s">
        <v>682</v>
      </c>
      <c r="B113" s="694"/>
      <c r="C113" s="694"/>
      <c r="D113" s="694"/>
      <c r="E113" s="694"/>
      <c r="F113" s="694"/>
      <c r="G113" s="694"/>
      <c r="H113" s="694"/>
      <c r="I113" s="694"/>
      <c r="J113" s="694"/>
      <c r="K113" s="694"/>
      <c r="L113" s="694"/>
      <c r="M113" s="694"/>
      <c r="N113" s="694"/>
      <c r="O113" s="694"/>
      <c r="P113" s="694"/>
      <c r="Q113" s="694"/>
      <c r="R113" s="694"/>
      <c r="S113" s="694"/>
      <c r="T113" s="694"/>
      <c r="U113" s="694"/>
      <c r="V113" s="694"/>
      <c r="W113" s="694"/>
      <c r="X113" s="694"/>
      <c r="Y113" s="694"/>
      <c r="Z113" s="694"/>
      <c r="AA113" s="694"/>
      <c r="AB113" s="694"/>
      <c r="AC113" s="694"/>
      <c r="AD113" s="694"/>
      <c r="AE113" s="694"/>
      <c r="AF113" s="694"/>
      <c r="AG113" s="694"/>
    </row>
    <row r="114" spans="1:33" ht="16.5" customHeight="1">
      <c r="A114" s="704" t="s">
        <v>683</v>
      </c>
      <c r="B114" s="704"/>
      <c r="C114" s="704"/>
      <c r="D114" s="704"/>
      <c r="E114" s="704"/>
      <c r="F114" s="704"/>
      <c r="G114" s="704"/>
      <c r="H114" s="704"/>
      <c r="I114" s="704"/>
      <c r="J114" s="704"/>
      <c r="K114" s="704"/>
      <c r="L114" s="704"/>
      <c r="M114" s="704"/>
      <c r="N114" s="704"/>
      <c r="O114" s="704"/>
      <c r="P114" s="704"/>
      <c r="Q114" s="704"/>
      <c r="R114" s="704"/>
      <c r="S114" s="704"/>
      <c r="T114" s="704"/>
      <c r="U114" s="704"/>
      <c r="V114" s="704"/>
      <c r="W114" s="704"/>
      <c r="X114" s="704"/>
      <c r="Y114" s="704"/>
      <c r="Z114" s="704"/>
      <c r="AA114" s="704"/>
      <c r="AB114" s="704"/>
      <c r="AC114" s="704"/>
      <c r="AD114" s="704"/>
      <c r="AE114" s="704"/>
      <c r="AF114" s="704"/>
      <c r="AG114" s="704"/>
    </row>
    <row r="115" spans="1:33" ht="16.5" customHeight="1">
      <c r="A115" s="694" t="s">
        <v>684</v>
      </c>
      <c r="B115" s="694"/>
      <c r="C115" s="694"/>
      <c r="D115" s="694"/>
      <c r="E115" s="694"/>
      <c r="F115" s="694"/>
      <c r="G115" s="694"/>
      <c r="H115" s="694"/>
      <c r="I115" s="694"/>
      <c r="J115" s="694"/>
      <c r="K115" s="694"/>
      <c r="L115" s="694"/>
      <c r="M115" s="694"/>
      <c r="N115" s="694"/>
      <c r="O115" s="694"/>
      <c r="P115" s="694"/>
      <c r="Q115" s="694"/>
      <c r="R115" s="694"/>
      <c r="S115" s="694"/>
      <c r="T115" s="694"/>
      <c r="U115" s="694"/>
      <c r="V115" s="694"/>
      <c r="W115" s="694"/>
      <c r="X115" s="694"/>
      <c r="Y115" s="694"/>
      <c r="Z115" s="694"/>
      <c r="AA115" s="694"/>
      <c r="AB115" s="694"/>
      <c r="AC115" s="694"/>
      <c r="AD115" s="694"/>
      <c r="AE115" s="694"/>
      <c r="AF115" s="694"/>
      <c r="AG115" s="694"/>
    </row>
    <row r="116" spans="1:33" ht="16.5" customHeight="1">
      <c r="A116" s="704" t="s">
        <v>685</v>
      </c>
      <c r="B116" s="704"/>
      <c r="C116" s="704"/>
      <c r="D116" s="704"/>
      <c r="E116" s="704"/>
      <c r="F116" s="704"/>
      <c r="G116" s="704"/>
      <c r="H116" s="704"/>
      <c r="I116" s="704"/>
      <c r="J116" s="704"/>
      <c r="K116" s="704"/>
      <c r="L116" s="704"/>
      <c r="M116" s="704"/>
      <c r="N116" s="704"/>
      <c r="O116" s="704"/>
      <c r="P116" s="704"/>
      <c r="Q116" s="704"/>
      <c r="R116" s="704"/>
      <c r="S116" s="704"/>
      <c r="T116" s="704"/>
      <c r="U116" s="704"/>
      <c r="V116" s="704"/>
      <c r="W116" s="704"/>
      <c r="X116" s="704"/>
      <c r="Y116" s="704"/>
      <c r="Z116" s="704"/>
      <c r="AA116" s="704"/>
      <c r="AB116" s="704"/>
      <c r="AC116" s="704"/>
      <c r="AD116" s="704"/>
      <c r="AE116" s="704"/>
      <c r="AF116" s="704"/>
      <c r="AG116" s="704"/>
    </row>
    <row r="117" spans="1:33" ht="16.5" customHeight="1">
      <c r="A117" s="694" t="s">
        <v>686</v>
      </c>
      <c r="B117" s="694"/>
      <c r="C117" s="694"/>
      <c r="D117" s="694"/>
      <c r="E117" s="694"/>
      <c r="F117" s="694"/>
      <c r="G117" s="694"/>
      <c r="H117" s="694"/>
      <c r="I117" s="694"/>
      <c r="J117" s="694"/>
      <c r="K117" s="694"/>
      <c r="L117" s="694"/>
      <c r="M117" s="694"/>
      <c r="N117" s="694"/>
      <c r="O117" s="694"/>
      <c r="P117" s="694"/>
      <c r="Q117" s="694"/>
      <c r="R117" s="694"/>
      <c r="S117" s="694"/>
      <c r="T117" s="694"/>
      <c r="U117" s="694"/>
      <c r="V117" s="694"/>
      <c r="W117" s="694"/>
      <c r="X117" s="694"/>
      <c r="Y117" s="694"/>
      <c r="Z117" s="694"/>
      <c r="AA117" s="694"/>
      <c r="AB117" s="694"/>
      <c r="AC117" s="694"/>
      <c r="AD117" s="694"/>
      <c r="AE117" s="694"/>
      <c r="AF117" s="694"/>
      <c r="AG117" s="694"/>
    </row>
    <row r="118" spans="1:33" ht="16.5" customHeight="1">
      <c r="A118" s="694" t="s">
        <v>687</v>
      </c>
      <c r="B118" s="694"/>
      <c r="C118" s="694"/>
      <c r="D118" s="694"/>
      <c r="E118" s="694"/>
      <c r="F118" s="694"/>
      <c r="G118" s="694"/>
      <c r="H118" s="694"/>
      <c r="I118" s="694"/>
      <c r="J118" s="694"/>
      <c r="K118" s="694"/>
      <c r="L118" s="694"/>
      <c r="M118" s="694"/>
      <c r="N118" s="694"/>
      <c r="O118" s="694"/>
      <c r="P118" s="694"/>
      <c r="Q118" s="694"/>
      <c r="R118" s="694"/>
      <c r="S118" s="694"/>
      <c r="T118" s="694"/>
      <c r="U118" s="694"/>
      <c r="V118" s="694"/>
      <c r="W118" s="694"/>
      <c r="X118" s="694"/>
      <c r="Y118" s="694"/>
      <c r="Z118" s="694"/>
      <c r="AA118" s="694"/>
      <c r="AB118" s="694"/>
      <c r="AC118" s="694"/>
      <c r="AD118" s="694"/>
      <c r="AE118" s="694"/>
      <c r="AF118" s="694"/>
      <c r="AG118" s="694"/>
    </row>
    <row r="119" spans="1:33" ht="16.5" customHeight="1">
      <c r="A119" s="696" t="s">
        <v>667</v>
      </c>
      <c r="B119" s="696"/>
      <c r="C119" s="696"/>
      <c r="D119" s="696"/>
      <c r="E119" s="696"/>
      <c r="F119" s="696"/>
      <c r="G119" s="696"/>
      <c r="H119" s="696"/>
      <c r="I119" s="696"/>
      <c r="J119" s="696"/>
      <c r="K119" s="696"/>
      <c r="L119" s="696"/>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row>
    <row r="120" spans="1:33" ht="16.5" customHeight="1">
      <c r="A120" s="696" t="s">
        <v>668</v>
      </c>
      <c r="B120" s="696"/>
      <c r="C120" s="696"/>
      <c r="D120" s="696"/>
      <c r="E120" s="696"/>
      <c r="F120" s="696"/>
      <c r="G120" s="696"/>
      <c r="H120" s="696"/>
      <c r="I120" s="696"/>
      <c r="J120" s="696"/>
      <c r="K120" s="696"/>
      <c r="L120" s="696"/>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row>
    <row r="121" spans="1:33"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6.5" customHeight="1">
      <c r="A122" s="705" t="s">
        <v>283</v>
      </c>
      <c r="B122" s="703"/>
      <c r="C122" s="703"/>
      <c r="D122" s="703"/>
      <c r="E122" s="703"/>
      <c r="F122" s="703"/>
      <c r="G122" s="703"/>
      <c r="H122" s="703"/>
      <c r="I122" s="703"/>
      <c r="J122" s="703"/>
      <c r="K122" s="703"/>
      <c r="L122" s="703"/>
      <c r="M122" s="703"/>
      <c r="N122" s="703"/>
      <c r="O122" s="703"/>
      <c r="P122" s="703"/>
      <c r="Q122" s="703"/>
      <c r="R122" s="703"/>
      <c r="S122" s="703"/>
      <c r="T122" s="703"/>
      <c r="U122" s="703"/>
      <c r="V122" s="703"/>
      <c r="W122" s="703"/>
      <c r="X122" s="703"/>
      <c r="Y122" s="703"/>
      <c r="Z122" s="703"/>
      <c r="AA122" s="703"/>
      <c r="AB122" s="703"/>
      <c r="AC122" s="703"/>
      <c r="AD122" s="703"/>
      <c r="AE122" s="703"/>
      <c r="AF122" s="703"/>
      <c r="AG122" s="706"/>
    </row>
    <row r="123" spans="1:33" ht="16.5" customHeight="1">
      <c r="A123" s="699" t="s">
        <v>669</v>
      </c>
      <c r="B123" s="696"/>
      <c r="C123" s="696"/>
      <c r="D123" s="696"/>
      <c r="E123" s="696"/>
      <c r="F123" s="696"/>
      <c r="G123" s="696"/>
      <c r="H123" s="696"/>
      <c r="I123" s="696"/>
      <c r="J123" s="696"/>
      <c r="K123" s="696"/>
      <c r="L123" s="696"/>
      <c r="M123" s="696"/>
      <c r="N123" s="696"/>
      <c r="O123" s="696"/>
      <c r="P123" s="696"/>
      <c r="Q123" s="696"/>
      <c r="R123" s="696"/>
      <c r="S123" s="696"/>
      <c r="T123" s="696"/>
      <c r="U123" s="696"/>
      <c r="V123" s="696"/>
      <c r="W123" s="696"/>
      <c r="X123" s="696"/>
      <c r="Y123" s="696"/>
      <c r="Z123" s="696"/>
      <c r="AA123" s="696"/>
      <c r="AB123" s="696"/>
      <c r="AC123" s="696"/>
      <c r="AD123" s="696"/>
      <c r="AE123" s="696"/>
      <c r="AF123" s="696"/>
      <c r="AG123" s="700"/>
    </row>
    <row r="124" spans="1:33" ht="16.5" customHeight="1">
      <c r="A124" s="699" t="s">
        <v>670</v>
      </c>
      <c r="B124" s="696"/>
      <c r="C124" s="696"/>
      <c r="D124" s="696"/>
      <c r="E124" s="696"/>
      <c r="F124" s="696"/>
      <c r="G124" s="696"/>
      <c r="H124" s="696"/>
      <c r="I124" s="696"/>
      <c r="J124" s="696"/>
      <c r="K124" s="696"/>
      <c r="L124" s="696"/>
      <c r="M124" s="696"/>
      <c r="N124" s="696"/>
      <c r="O124" s="696"/>
      <c r="P124" s="696"/>
      <c r="Q124" s="696"/>
      <c r="R124" s="696"/>
      <c r="S124" s="696"/>
      <c r="T124" s="696"/>
      <c r="U124" s="696"/>
      <c r="V124" s="696"/>
      <c r="W124" s="696"/>
      <c r="X124" s="696"/>
      <c r="Y124" s="696"/>
      <c r="Z124" s="696"/>
      <c r="AA124" s="696"/>
      <c r="AB124" s="696"/>
      <c r="AC124" s="696"/>
      <c r="AD124" s="696"/>
      <c r="AE124" s="696"/>
      <c r="AF124" s="696"/>
      <c r="AG124" s="700"/>
    </row>
    <row r="125" spans="1:33" ht="16.5" customHeight="1">
      <c r="A125" s="699" t="s">
        <v>284</v>
      </c>
      <c r="B125" s="696"/>
      <c r="C125" s="696"/>
      <c r="D125" s="696"/>
      <c r="E125" s="696"/>
      <c r="F125" s="696"/>
      <c r="G125" s="696"/>
      <c r="H125" s="696"/>
      <c r="I125" s="696"/>
      <c r="J125" s="696"/>
      <c r="K125" s="696"/>
      <c r="L125" s="696"/>
      <c r="M125" s="696"/>
      <c r="N125" s="696"/>
      <c r="O125" s="696"/>
      <c r="P125" s="696"/>
      <c r="Q125" s="696"/>
      <c r="R125" s="696"/>
      <c r="S125" s="696"/>
      <c r="T125" s="696"/>
      <c r="U125" s="696"/>
      <c r="V125" s="696"/>
      <c r="W125" s="696"/>
      <c r="X125" s="696"/>
      <c r="Y125" s="696"/>
      <c r="Z125" s="696"/>
      <c r="AA125" s="696"/>
      <c r="AB125" s="696"/>
      <c r="AC125" s="696"/>
      <c r="AD125" s="696"/>
      <c r="AE125" s="696"/>
      <c r="AF125" s="696"/>
      <c r="AG125" s="700"/>
    </row>
    <row r="126" spans="1:33" ht="16.5" customHeight="1">
      <c r="A126" s="699" t="s">
        <v>285</v>
      </c>
      <c r="B126" s="696"/>
      <c r="C126" s="696"/>
      <c r="D126" s="696"/>
      <c r="E126" s="696"/>
      <c r="F126" s="696"/>
      <c r="G126" s="696"/>
      <c r="H126" s="696"/>
      <c r="I126" s="696"/>
      <c r="J126" s="696"/>
      <c r="K126" s="696"/>
      <c r="L126" s="696"/>
      <c r="M126" s="696"/>
      <c r="N126" s="696"/>
      <c r="O126" s="696"/>
      <c r="P126" s="696"/>
      <c r="Q126" s="696"/>
      <c r="R126" s="696"/>
      <c r="S126" s="696"/>
      <c r="T126" s="696"/>
      <c r="U126" s="696"/>
      <c r="V126" s="696"/>
      <c r="W126" s="696"/>
      <c r="X126" s="696"/>
      <c r="Y126" s="696"/>
      <c r="Z126" s="696"/>
      <c r="AA126" s="696"/>
      <c r="AB126" s="696"/>
      <c r="AC126" s="696"/>
      <c r="AD126" s="696"/>
      <c r="AE126" s="696"/>
      <c r="AF126" s="696"/>
      <c r="AG126" s="700"/>
    </row>
    <row r="127" spans="1:33" ht="16.5" customHeight="1">
      <c r="A127" s="699" t="s">
        <v>286</v>
      </c>
      <c r="B127" s="696"/>
      <c r="C127" s="696"/>
      <c r="D127" s="696"/>
      <c r="E127" s="696"/>
      <c r="F127" s="696"/>
      <c r="G127" s="696"/>
      <c r="H127" s="696"/>
      <c r="I127" s="696"/>
      <c r="J127" s="696"/>
      <c r="K127" s="696"/>
      <c r="L127" s="696"/>
      <c r="M127" s="696"/>
      <c r="N127" s="696"/>
      <c r="O127" s="696"/>
      <c r="P127" s="696"/>
      <c r="Q127" s="696"/>
      <c r="R127" s="696"/>
      <c r="S127" s="696"/>
      <c r="T127" s="696"/>
      <c r="U127" s="696"/>
      <c r="V127" s="696"/>
      <c r="W127" s="696"/>
      <c r="X127" s="696"/>
      <c r="Y127" s="696"/>
      <c r="Z127" s="696"/>
      <c r="AA127" s="696"/>
      <c r="AB127" s="696"/>
      <c r="AC127" s="696"/>
      <c r="AD127" s="696"/>
      <c r="AE127" s="696"/>
      <c r="AF127" s="696"/>
      <c r="AG127" s="700"/>
    </row>
    <row r="128" spans="1:33" ht="16.5" customHeight="1">
      <c r="A128" s="699" t="s">
        <v>287</v>
      </c>
      <c r="B128" s="696"/>
      <c r="C128" s="696"/>
      <c r="D128" s="696"/>
      <c r="E128" s="696"/>
      <c r="F128" s="696"/>
      <c r="G128" s="696"/>
      <c r="H128" s="696"/>
      <c r="I128" s="696"/>
      <c r="J128" s="696"/>
      <c r="K128" s="696"/>
      <c r="L128" s="696"/>
      <c r="M128" s="696"/>
      <c r="N128" s="696"/>
      <c r="O128" s="696"/>
      <c r="P128" s="696"/>
      <c r="Q128" s="696"/>
      <c r="R128" s="696"/>
      <c r="S128" s="696"/>
      <c r="T128" s="696"/>
      <c r="U128" s="696"/>
      <c r="V128" s="696"/>
      <c r="W128" s="696"/>
      <c r="X128" s="696"/>
      <c r="Y128" s="696"/>
      <c r="Z128" s="696"/>
      <c r="AA128" s="696"/>
      <c r="AB128" s="696"/>
      <c r="AC128" s="696"/>
      <c r="AD128" s="696"/>
      <c r="AE128" s="696"/>
      <c r="AF128" s="696"/>
      <c r="AG128" s="700"/>
    </row>
    <row r="129" spans="1:33" ht="16.5" customHeight="1">
      <c r="A129" s="699" t="s">
        <v>288</v>
      </c>
      <c r="B129" s="696"/>
      <c r="C129" s="696"/>
      <c r="D129" s="696"/>
      <c r="E129" s="696"/>
      <c r="F129" s="696"/>
      <c r="G129" s="696"/>
      <c r="H129" s="696"/>
      <c r="I129" s="696"/>
      <c r="J129" s="696"/>
      <c r="K129" s="696"/>
      <c r="L129" s="696"/>
      <c r="M129" s="696"/>
      <c r="N129" s="696"/>
      <c r="O129" s="696"/>
      <c r="P129" s="696"/>
      <c r="Q129" s="696"/>
      <c r="R129" s="696"/>
      <c r="S129" s="696"/>
      <c r="T129" s="696"/>
      <c r="U129" s="696"/>
      <c r="V129" s="696"/>
      <c r="W129" s="696"/>
      <c r="X129" s="696"/>
      <c r="Y129" s="696"/>
      <c r="Z129" s="696"/>
      <c r="AA129" s="696"/>
      <c r="AB129" s="696"/>
      <c r="AC129" s="696"/>
      <c r="AD129" s="696"/>
      <c r="AE129" s="696"/>
      <c r="AF129" s="696"/>
      <c r="AG129" s="700"/>
    </row>
    <row r="130" spans="1:33" ht="16.5" customHeight="1">
      <c r="A130" s="699" t="s">
        <v>289</v>
      </c>
      <c r="B130" s="696"/>
      <c r="C130" s="696"/>
      <c r="D130" s="696"/>
      <c r="E130" s="696"/>
      <c r="F130" s="696"/>
      <c r="G130" s="696"/>
      <c r="H130" s="696"/>
      <c r="I130" s="696"/>
      <c r="J130" s="696"/>
      <c r="K130" s="696"/>
      <c r="L130" s="696"/>
      <c r="M130" s="696"/>
      <c r="N130" s="696"/>
      <c r="O130" s="696"/>
      <c r="P130" s="696"/>
      <c r="Q130" s="696"/>
      <c r="R130" s="696"/>
      <c r="S130" s="696"/>
      <c r="T130" s="696"/>
      <c r="U130" s="696"/>
      <c r="V130" s="696"/>
      <c r="W130" s="696"/>
      <c r="X130" s="696"/>
      <c r="Y130" s="696"/>
      <c r="Z130" s="696"/>
      <c r="AA130" s="696"/>
      <c r="AB130" s="696"/>
      <c r="AC130" s="696"/>
      <c r="AD130" s="696"/>
      <c r="AE130" s="696"/>
      <c r="AF130" s="696"/>
      <c r="AG130" s="700"/>
    </row>
    <row r="131" spans="1:33" ht="16.5" customHeight="1">
      <c r="A131" s="699" t="s">
        <v>290</v>
      </c>
      <c r="B131" s="696"/>
      <c r="C131" s="696"/>
      <c r="D131" s="696"/>
      <c r="E131" s="696"/>
      <c r="F131" s="696"/>
      <c r="G131" s="696"/>
      <c r="H131" s="696"/>
      <c r="I131" s="696"/>
      <c r="J131" s="696"/>
      <c r="K131" s="696"/>
      <c r="L131" s="696"/>
      <c r="M131" s="696"/>
      <c r="N131" s="696"/>
      <c r="O131" s="696"/>
      <c r="P131" s="696"/>
      <c r="Q131" s="696"/>
      <c r="R131" s="696"/>
      <c r="S131" s="696"/>
      <c r="T131" s="696"/>
      <c r="U131" s="696"/>
      <c r="V131" s="696"/>
      <c r="W131" s="696"/>
      <c r="X131" s="696"/>
      <c r="Y131" s="696"/>
      <c r="Z131" s="696"/>
      <c r="AA131" s="696"/>
      <c r="AB131" s="696"/>
      <c r="AC131" s="696"/>
      <c r="AD131" s="696"/>
      <c r="AE131" s="696"/>
      <c r="AF131" s="696"/>
      <c r="AG131" s="700"/>
    </row>
    <row r="132" spans="1:33" ht="16.5" customHeight="1">
      <c r="A132" s="699" t="s">
        <v>291</v>
      </c>
      <c r="B132" s="696"/>
      <c r="C132" s="696"/>
      <c r="D132" s="696"/>
      <c r="E132" s="696"/>
      <c r="F132" s="696"/>
      <c r="G132" s="696"/>
      <c r="H132" s="696"/>
      <c r="I132" s="696"/>
      <c r="J132" s="696"/>
      <c r="K132" s="696"/>
      <c r="L132" s="696"/>
      <c r="M132" s="696"/>
      <c r="N132" s="696"/>
      <c r="O132" s="696"/>
      <c r="P132" s="696"/>
      <c r="Q132" s="696"/>
      <c r="R132" s="696"/>
      <c r="S132" s="696"/>
      <c r="T132" s="696"/>
      <c r="U132" s="696"/>
      <c r="V132" s="696"/>
      <c r="W132" s="696"/>
      <c r="X132" s="696"/>
      <c r="Y132" s="696"/>
      <c r="Z132" s="696"/>
      <c r="AA132" s="696"/>
      <c r="AB132" s="696"/>
      <c r="AC132" s="696"/>
      <c r="AD132" s="696"/>
      <c r="AE132" s="696"/>
      <c r="AF132" s="696"/>
      <c r="AG132" s="700"/>
    </row>
    <row r="133" spans="1:33" ht="16.5" customHeight="1">
      <c r="A133" s="701" t="s">
        <v>671</v>
      </c>
      <c r="B133" s="694"/>
      <c r="C133" s="694"/>
      <c r="D133" s="694"/>
      <c r="E133" s="694"/>
      <c r="F133" s="694"/>
      <c r="G133" s="694"/>
      <c r="H133" s="694"/>
      <c r="I133" s="694"/>
      <c r="J133" s="694"/>
      <c r="K133" s="694"/>
      <c r="L133" s="694"/>
      <c r="M133" s="694"/>
      <c r="N133" s="694"/>
      <c r="O133" s="694"/>
      <c r="P133" s="694"/>
      <c r="Q133" s="694"/>
      <c r="R133" s="694"/>
      <c r="S133" s="694"/>
      <c r="T133" s="694"/>
      <c r="U133" s="694"/>
      <c r="V133" s="694"/>
      <c r="W133" s="694"/>
      <c r="X133" s="694"/>
      <c r="Y133" s="694"/>
      <c r="Z133" s="694"/>
      <c r="AA133" s="694"/>
      <c r="AB133" s="694"/>
      <c r="AC133" s="694"/>
      <c r="AD133" s="694"/>
      <c r="AE133" s="694"/>
      <c r="AF133" s="694"/>
      <c r="AG133" s="702"/>
    </row>
    <row r="134" spans="1:33" ht="16.5" customHeight="1">
      <c r="A134" s="701" t="s">
        <v>672</v>
      </c>
      <c r="B134" s="694"/>
      <c r="C134" s="694"/>
      <c r="D134" s="694"/>
      <c r="E134" s="694"/>
      <c r="F134" s="694"/>
      <c r="G134" s="694"/>
      <c r="H134" s="694"/>
      <c r="I134" s="694"/>
      <c r="J134" s="694"/>
      <c r="K134" s="694"/>
      <c r="L134" s="694"/>
      <c r="M134" s="694"/>
      <c r="N134" s="694"/>
      <c r="O134" s="694"/>
      <c r="P134" s="694"/>
      <c r="Q134" s="694"/>
      <c r="R134" s="694"/>
      <c r="S134" s="694"/>
      <c r="T134" s="694"/>
      <c r="U134" s="694"/>
      <c r="V134" s="694"/>
      <c r="W134" s="694"/>
      <c r="X134" s="694"/>
      <c r="Y134" s="694"/>
      <c r="Z134" s="694"/>
      <c r="AA134" s="694"/>
      <c r="AB134" s="694"/>
      <c r="AC134" s="694"/>
      <c r="AD134" s="694"/>
      <c r="AE134" s="694"/>
      <c r="AF134" s="694"/>
      <c r="AG134" s="702"/>
    </row>
    <row r="135" spans="1:33" ht="16.5" customHeight="1">
      <c r="A135" s="701" t="s">
        <v>673</v>
      </c>
      <c r="B135" s="694"/>
      <c r="C135" s="694"/>
      <c r="D135" s="694"/>
      <c r="E135" s="694"/>
      <c r="F135" s="694"/>
      <c r="G135" s="694"/>
      <c r="H135" s="694"/>
      <c r="I135" s="694"/>
      <c r="J135" s="694"/>
      <c r="K135" s="694"/>
      <c r="L135" s="694"/>
      <c r="M135" s="694"/>
      <c r="N135" s="694"/>
      <c r="O135" s="694"/>
      <c r="P135" s="694"/>
      <c r="Q135" s="694"/>
      <c r="R135" s="694"/>
      <c r="S135" s="694"/>
      <c r="T135" s="694"/>
      <c r="U135" s="694"/>
      <c r="V135" s="694"/>
      <c r="W135" s="694"/>
      <c r="X135" s="694"/>
      <c r="Y135" s="694"/>
      <c r="Z135" s="694"/>
      <c r="AA135" s="694"/>
      <c r="AB135" s="694"/>
      <c r="AC135" s="694"/>
      <c r="AD135" s="694"/>
      <c r="AE135" s="694"/>
      <c r="AF135" s="694"/>
      <c r="AG135" s="702"/>
    </row>
    <row r="136" spans="1:33" ht="16.5" customHeight="1">
      <c r="A136" s="701" t="s">
        <v>674</v>
      </c>
      <c r="B136" s="694"/>
      <c r="C136" s="694"/>
      <c r="D136" s="694"/>
      <c r="E136" s="694"/>
      <c r="F136" s="694"/>
      <c r="G136" s="694"/>
      <c r="H136" s="694"/>
      <c r="I136" s="694"/>
      <c r="J136" s="694"/>
      <c r="K136" s="694"/>
      <c r="L136" s="694"/>
      <c r="M136" s="694"/>
      <c r="N136" s="694"/>
      <c r="O136" s="694"/>
      <c r="P136" s="694"/>
      <c r="Q136" s="694"/>
      <c r="R136" s="694"/>
      <c r="S136" s="694"/>
      <c r="T136" s="694"/>
      <c r="U136" s="694"/>
      <c r="V136" s="694"/>
      <c r="W136" s="694"/>
      <c r="X136" s="694"/>
      <c r="Y136" s="694"/>
      <c r="Z136" s="694"/>
      <c r="AA136" s="694"/>
      <c r="AB136" s="694"/>
      <c r="AC136" s="694"/>
      <c r="AD136" s="694"/>
      <c r="AE136" s="694"/>
      <c r="AF136" s="694"/>
      <c r="AG136" s="702"/>
    </row>
    <row r="137" spans="1:33" ht="16.5" customHeight="1">
      <c r="A137" s="701" t="s">
        <v>675</v>
      </c>
      <c r="B137" s="694"/>
      <c r="C137" s="694"/>
      <c r="D137" s="694"/>
      <c r="E137" s="694"/>
      <c r="F137" s="694"/>
      <c r="G137" s="694"/>
      <c r="H137" s="694"/>
      <c r="I137" s="694"/>
      <c r="J137" s="694"/>
      <c r="K137" s="694"/>
      <c r="L137" s="694"/>
      <c r="M137" s="694"/>
      <c r="N137" s="694"/>
      <c r="O137" s="694"/>
      <c r="P137" s="694"/>
      <c r="Q137" s="694"/>
      <c r="R137" s="694"/>
      <c r="S137" s="694"/>
      <c r="T137" s="694"/>
      <c r="U137" s="694"/>
      <c r="V137" s="694"/>
      <c r="W137" s="694"/>
      <c r="X137" s="694"/>
      <c r="Y137" s="694"/>
      <c r="Z137" s="694"/>
      <c r="AA137" s="694"/>
      <c r="AB137" s="694"/>
      <c r="AC137" s="694"/>
      <c r="AD137" s="694"/>
      <c r="AE137" s="694"/>
      <c r="AF137" s="694"/>
      <c r="AG137" s="702"/>
    </row>
    <row r="138" spans="1:33" ht="16.5" customHeight="1">
      <c r="A138" s="701" t="s">
        <v>676</v>
      </c>
      <c r="B138" s="694"/>
      <c r="C138" s="694"/>
      <c r="D138" s="694"/>
      <c r="E138" s="694"/>
      <c r="F138" s="694"/>
      <c r="G138" s="694"/>
      <c r="H138" s="694"/>
      <c r="I138" s="694"/>
      <c r="J138" s="694"/>
      <c r="K138" s="694"/>
      <c r="L138" s="694"/>
      <c r="M138" s="694"/>
      <c r="N138" s="694"/>
      <c r="O138" s="694"/>
      <c r="P138" s="694"/>
      <c r="Q138" s="694"/>
      <c r="R138" s="694"/>
      <c r="S138" s="694"/>
      <c r="T138" s="694"/>
      <c r="U138" s="694"/>
      <c r="V138" s="694"/>
      <c r="W138" s="694"/>
      <c r="X138" s="694"/>
      <c r="Y138" s="694"/>
      <c r="Z138" s="694"/>
      <c r="AA138" s="694"/>
      <c r="AB138" s="694"/>
      <c r="AC138" s="694"/>
      <c r="AD138" s="694"/>
      <c r="AE138" s="694"/>
      <c r="AF138" s="694"/>
      <c r="AG138" s="702"/>
    </row>
    <row r="139" spans="1:33" ht="16.5" customHeight="1">
      <c r="A139" s="707" t="s">
        <v>677</v>
      </c>
      <c r="B139" s="708"/>
      <c r="C139" s="708"/>
      <c r="D139" s="708"/>
      <c r="E139" s="708"/>
      <c r="F139" s="708"/>
      <c r="G139" s="708"/>
      <c r="H139" s="708"/>
      <c r="I139" s="708"/>
      <c r="J139" s="708"/>
      <c r="K139" s="708"/>
      <c r="L139" s="708"/>
      <c r="M139" s="708"/>
      <c r="N139" s="708"/>
      <c r="O139" s="708"/>
      <c r="P139" s="708"/>
      <c r="Q139" s="708"/>
      <c r="R139" s="708"/>
      <c r="S139" s="708"/>
      <c r="T139" s="708"/>
      <c r="U139" s="708"/>
      <c r="V139" s="708"/>
      <c r="W139" s="708"/>
      <c r="X139" s="708"/>
      <c r="Y139" s="708"/>
      <c r="Z139" s="708"/>
      <c r="AA139" s="708"/>
      <c r="AB139" s="708"/>
      <c r="AC139" s="708"/>
      <c r="AD139" s="708"/>
      <c r="AE139" s="708"/>
      <c r="AF139" s="708"/>
      <c r="AG139" s="709"/>
    </row>
    <row r="140" spans="1:33"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6.5" customHeight="1">
      <c r="A141" s="694" t="s">
        <v>293</v>
      </c>
      <c r="B141" s="694"/>
      <c r="C141" s="694"/>
      <c r="D141" s="694"/>
      <c r="E141" s="694"/>
      <c r="F141" s="694"/>
      <c r="G141" s="694"/>
      <c r="H141" s="694"/>
      <c r="I141" s="694"/>
      <c r="J141" s="694"/>
      <c r="K141" s="694"/>
      <c r="L141" s="694"/>
      <c r="M141" s="694"/>
      <c r="N141" s="694"/>
      <c r="O141" s="694"/>
      <c r="P141" s="694"/>
      <c r="Q141" s="694"/>
      <c r="R141" s="694"/>
      <c r="S141" s="694"/>
      <c r="T141" s="694"/>
      <c r="U141" s="694"/>
      <c r="V141" s="694"/>
      <c r="W141" s="694"/>
      <c r="X141" s="694"/>
      <c r="Y141" s="694"/>
      <c r="Z141" s="694"/>
      <c r="AA141" s="694"/>
      <c r="AB141" s="694"/>
      <c r="AC141" s="694"/>
      <c r="AD141" s="694"/>
      <c r="AE141" s="694"/>
      <c r="AF141" s="694"/>
      <c r="AG141" s="694"/>
    </row>
    <row r="142" spans="1:33" ht="16.5" customHeight="1">
      <c r="A142" s="694" t="s">
        <v>688</v>
      </c>
      <c r="B142" s="694"/>
      <c r="C142" s="694"/>
      <c r="D142" s="694"/>
      <c r="E142" s="694"/>
      <c r="F142" s="694"/>
      <c r="G142" s="694"/>
      <c r="H142" s="694"/>
      <c r="I142" s="694"/>
      <c r="J142" s="694"/>
      <c r="K142" s="694"/>
      <c r="L142" s="694"/>
      <c r="M142" s="694"/>
      <c r="N142" s="694"/>
      <c r="O142" s="694"/>
      <c r="P142" s="694"/>
      <c r="Q142" s="694"/>
      <c r="R142" s="694"/>
      <c r="S142" s="694"/>
      <c r="T142" s="694"/>
      <c r="U142" s="694"/>
      <c r="V142" s="694"/>
      <c r="W142" s="694"/>
      <c r="X142" s="694"/>
      <c r="Y142" s="694"/>
      <c r="Z142" s="694"/>
      <c r="AA142" s="694"/>
      <c r="AB142" s="694"/>
      <c r="AC142" s="694"/>
      <c r="AD142" s="694"/>
      <c r="AE142" s="694"/>
      <c r="AF142" s="694"/>
      <c r="AG142" s="694"/>
    </row>
    <row r="143" spans="1:33" ht="16.5" customHeight="1">
      <c r="A143" s="704" t="s">
        <v>689</v>
      </c>
      <c r="B143" s="704"/>
      <c r="C143" s="704"/>
      <c r="D143" s="704"/>
      <c r="E143" s="704"/>
      <c r="F143" s="704"/>
      <c r="G143" s="704"/>
      <c r="H143" s="704"/>
      <c r="I143" s="704"/>
      <c r="J143" s="704"/>
      <c r="K143" s="704"/>
      <c r="L143" s="704"/>
      <c r="M143" s="704"/>
      <c r="N143" s="704"/>
      <c r="O143" s="704"/>
      <c r="P143" s="704"/>
      <c r="Q143" s="704"/>
      <c r="R143" s="704"/>
      <c r="S143" s="704"/>
      <c r="T143" s="704"/>
      <c r="U143" s="704"/>
      <c r="V143" s="704"/>
      <c r="W143" s="704"/>
      <c r="X143" s="704"/>
      <c r="Y143" s="704"/>
      <c r="Z143" s="704"/>
      <c r="AA143" s="704"/>
      <c r="AB143" s="704"/>
      <c r="AC143" s="704"/>
      <c r="AD143" s="704"/>
      <c r="AE143" s="704"/>
      <c r="AF143" s="704"/>
      <c r="AG143" s="704"/>
    </row>
    <row r="144" spans="1:33" ht="16.5" customHeight="1">
      <c r="A144" s="704" t="s">
        <v>690</v>
      </c>
      <c r="B144" s="704"/>
      <c r="C144" s="704"/>
      <c r="D144" s="704"/>
      <c r="E144" s="704"/>
      <c r="F144" s="704"/>
      <c r="G144" s="704"/>
      <c r="H144" s="704"/>
      <c r="I144" s="704"/>
      <c r="J144" s="704"/>
      <c r="K144" s="704"/>
      <c r="L144" s="704"/>
      <c r="M144" s="704"/>
      <c r="N144" s="704"/>
      <c r="O144" s="704"/>
      <c r="P144" s="704"/>
      <c r="Q144" s="704"/>
      <c r="R144" s="704"/>
      <c r="S144" s="704"/>
      <c r="T144" s="704"/>
      <c r="U144" s="704"/>
      <c r="V144" s="704"/>
      <c r="W144" s="704"/>
      <c r="X144" s="704"/>
      <c r="Y144" s="704"/>
      <c r="Z144" s="704"/>
      <c r="AA144" s="704"/>
      <c r="AB144" s="704"/>
      <c r="AC144" s="704"/>
      <c r="AD144" s="704"/>
      <c r="AE144" s="704"/>
      <c r="AF144" s="704"/>
      <c r="AG144" s="704"/>
    </row>
    <row r="145" spans="1:68" ht="16.5" customHeight="1">
      <c r="A145" s="704" t="s">
        <v>691</v>
      </c>
      <c r="B145" s="704"/>
      <c r="C145" s="704"/>
      <c r="D145" s="704"/>
      <c r="E145" s="704"/>
      <c r="F145" s="704"/>
      <c r="G145" s="704"/>
      <c r="H145" s="704"/>
      <c r="I145" s="704"/>
      <c r="J145" s="704"/>
      <c r="K145" s="704"/>
      <c r="L145" s="704"/>
      <c r="M145" s="704"/>
      <c r="N145" s="704"/>
      <c r="O145" s="704"/>
      <c r="P145" s="704"/>
      <c r="Q145" s="704"/>
      <c r="R145" s="704"/>
      <c r="S145" s="704"/>
      <c r="T145" s="704"/>
      <c r="U145" s="704"/>
      <c r="V145" s="704"/>
      <c r="W145" s="704"/>
      <c r="X145" s="704"/>
      <c r="Y145" s="704"/>
      <c r="Z145" s="704"/>
      <c r="AA145" s="704"/>
      <c r="AB145" s="704"/>
      <c r="AC145" s="704"/>
      <c r="AD145" s="704"/>
      <c r="AE145" s="704"/>
      <c r="AF145" s="704"/>
      <c r="AG145" s="704"/>
    </row>
    <row r="146" spans="1:68" ht="16.5" customHeight="1">
      <c r="A146" s="704" t="s">
        <v>282</v>
      </c>
      <c r="B146" s="704"/>
      <c r="C146" s="704"/>
      <c r="D146" s="704"/>
      <c r="E146" s="704"/>
      <c r="F146" s="704"/>
      <c r="G146" s="704"/>
      <c r="H146" s="704"/>
      <c r="I146" s="704"/>
      <c r="J146" s="704"/>
      <c r="K146" s="704"/>
      <c r="L146" s="704"/>
      <c r="M146" s="704"/>
      <c r="N146" s="704"/>
      <c r="O146" s="704"/>
      <c r="P146" s="704"/>
      <c r="Q146" s="704"/>
      <c r="R146" s="704"/>
      <c r="S146" s="704"/>
      <c r="T146" s="704"/>
      <c r="U146" s="704"/>
      <c r="V146" s="704"/>
      <c r="W146" s="704"/>
      <c r="X146" s="704"/>
      <c r="Y146" s="704"/>
      <c r="Z146" s="704"/>
      <c r="AA146" s="704"/>
      <c r="AB146" s="704"/>
      <c r="AC146" s="704"/>
      <c r="AD146" s="704"/>
      <c r="AE146" s="704"/>
      <c r="AF146" s="704"/>
      <c r="AG146" s="704"/>
    </row>
    <row r="147" spans="1:68" ht="16.5" customHeight="1">
      <c r="A147" s="704" t="s">
        <v>692</v>
      </c>
      <c r="B147" s="704"/>
      <c r="C147" s="704"/>
      <c r="D147" s="704"/>
      <c r="E147" s="704"/>
      <c r="F147" s="704"/>
      <c r="G147" s="704"/>
      <c r="H147" s="704"/>
      <c r="I147" s="704"/>
      <c r="J147" s="704"/>
      <c r="K147" s="704"/>
      <c r="L147" s="704"/>
      <c r="M147" s="704"/>
      <c r="N147" s="704"/>
      <c r="O147" s="704"/>
      <c r="P147" s="704"/>
      <c r="Q147" s="704"/>
      <c r="R147" s="704"/>
      <c r="S147" s="704"/>
      <c r="T147" s="704"/>
      <c r="U147" s="704"/>
      <c r="V147" s="704"/>
      <c r="W147" s="704"/>
      <c r="X147" s="704"/>
      <c r="Y147" s="704"/>
      <c r="Z147" s="704"/>
      <c r="AA147" s="704"/>
      <c r="AB147" s="704"/>
      <c r="AC147" s="704"/>
      <c r="AD147" s="704"/>
      <c r="AE147" s="704"/>
      <c r="AF147" s="704"/>
      <c r="AG147" s="704"/>
    </row>
    <row r="148" spans="1:68" ht="16.5" customHeight="1">
      <c r="A148" s="704" t="s">
        <v>693</v>
      </c>
      <c r="B148" s="704"/>
      <c r="C148" s="704"/>
      <c r="D148" s="704"/>
      <c r="E148" s="704"/>
      <c r="F148" s="704"/>
      <c r="G148" s="704"/>
      <c r="H148" s="704"/>
      <c r="I148" s="704"/>
      <c r="J148" s="704"/>
      <c r="K148" s="704"/>
      <c r="L148" s="704"/>
      <c r="M148" s="704"/>
      <c r="N148" s="704"/>
      <c r="O148" s="704"/>
      <c r="P148" s="704"/>
      <c r="Q148" s="704"/>
      <c r="R148" s="704"/>
      <c r="S148" s="704"/>
      <c r="T148" s="704"/>
      <c r="U148" s="704"/>
      <c r="V148" s="704"/>
      <c r="W148" s="704"/>
      <c r="X148" s="704"/>
      <c r="Y148" s="704"/>
      <c r="Z148" s="704"/>
      <c r="AA148" s="704"/>
      <c r="AB148" s="704"/>
      <c r="AC148" s="704"/>
      <c r="AD148" s="704"/>
      <c r="AE148" s="704"/>
      <c r="AF148" s="704"/>
      <c r="AG148" s="704"/>
    </row>
    <row r="149" spans="1:68" ht="16.5" customHeight="1">
      <c r="A149" s="704" t="s">
        <v>694</v>
      </c>
      <c r="B149" s="704"/>
      <c r="C149" s="704"/>
      <c r="D149" s="704"/>
      <c r="E149" s="704"/>
      <c r="F149" s="704"/>
      <c r="G149" s="704"/>
      <c r="H149" s="704"/>
      <c r="I149" s="704"/>
      <c r="J149" s="704"/>
      <c r="K149" s="704"/>
      <c r="L149" s="704"/>
      <c r="M149" s="704"/>
      <c r="N149" s="704"/>
      <c r="O149" s="704"/>
      <c r="P149" s="704"/>
      <c r="Q149" s="704"/>
      <c r="R149" s="704"/>
      <c r="S149" s="704"/>
      <c r="T149" s="704"/>
      <c r="U149" s="704"/>
      <c r="V149" s="704"/>
      <c r="W149" s="704"/>
      <c r="X149" s="704"/>
      <c r="Y149" s="704"/>
      <c r="Z149" s="704"/>
      <c r="AA149" s="704"/>
      <c r="AB149" s="704"/>
      <c r="AC149" s="704"/>
      <c r="AD149" s="704"/>
      <c r="AE149" s="704"/>
      <c r="AF149" s="704"/>
      <c r="AG149" s="704"/>
    </row>
    <row r="150" spans="1:68" ht="16.5" customHeight="1">
      <c r="A150" s="704" t="s">
        <v>686</v>
      </c>
      <c r="B150" s="704"/>
      <c r="C150" s="704"/>
      <c r="D150" s="704"/>
      <c r="E150" s="704"/>
      <c r="F150" s="704"/>
      <c r="G150" s="704"/>
      <c r="H150" s="704"/>
      <c r="I150" s="704"/>
      <c r="J150" s="704"/>
      <c r="K150" s="704"/>
      <c r="L150" s="704"/>
      <c r="M150" s="704"/>
      <c r="N150" s="704"/>
      <c r="O150" s="704"/>
      <c r="P150" s="704"/>
      <c r="Q150" s="704"/>
      <c r="R150" s="704"/>
      <c r="S150" s="704"/>
      <c r="T150" s="704"/>
      <c r="U150" s="704"/>
      <c r="V150" s="704"/>
      <c r="W150" s="704"/>
      <c r="X150" s="704"/>
      <c r="Y150" s="704"/>
      <c r="Z150" s="704"/>
      <c r="AA150" s="704"/>
      <c r="AB150" s="704"/>
      <c r="AC150" s="704"/>
      <c r="AD150" s="704"/>
      <c r="AE150" s="704"/>
      <c r="AF150" s="704"/>
      <c r="AG150" s="704"/>
    </row>
    <row r="151" spans="1:68" ht="16.5" customHeight="1">
      <c r="A151" s="694" t="s">
        <v>695</v>
      </c>
      <c r="B151" s="694"/>
      <c r="C151" s="694"/>
      <c r="D151" s="694"/>
      <c r="E151" s="694"/>
      <c r="F151" s="694"/>
      <c r="G151" s="694"/>
      <c r="H151" s="694"/>
      <c r="I151" s="694"/>
      <c r="J151" s="694"/>
      <c r="K151" s="694"/>
      <c r="L151" s="694"/>
      <c r="M151" s="694"/>
      <c r="N151" s="694"/>
      <c r="O151" s="694"/>
      <c r="P151" s="694"/>
      <c r="Q151" s="694"/>
      <c r="R151" s="694"/>
      <c r="S151" s="694"/>
      <c r="T151" s="694"/>
      <c r="U151" s="694"/>
      <c r="V151" s="694"/>
      <c r="W151" s="694"/>
      <c r="X151" s="694"/>
      <c r="Y151" s="694"/>
      <c r="Z151" s="694"/>
      <c r="AA151" s="694"/>
      <c r="AB151" s="694"/>
      <c r="AC151" s="694"/>
      <c r="AD151" s="694"/>
      <c r="AE151" s="694"/>
      <c r="AF151" s="694"/>
      <c r="AG151" s="694"/>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c r="BL151" s="66"/>
      <c r="BM151" s="66"/>
      <c r="BN151" s="66"/>
      <c r="BO151" s="66"/>
      <c r="BP151" s="66"/>
    </row>
    <row r="152" spans="1:68" ht="16.5" customHeight="1">
      <c r="A152" s="696" t="s">
        <v>696</v>
      </c>
      <c r="B152" s="696"/>
      <c r="C152" s="696"/>
      <c r="D152" s="696"/>
      <c r="E152" s="696"/>
      <c r="F152" s="696"/>
      <c r="G152" s="696"/>
      <c r="H152" s="696"/>
      <c r="I152" s="696"/>
      <c r="J152" s="696"/>
      <c r="K152" s="696"/>
      <c r="L152" s="696"/>
      <c r="M152" s="696"/>
      <c r="N152" s="696"/>
      <c r="O152" s="696"/>
      <c r="P152" s="696"/>
      <c r="Q152" s="696"/>
      <c r="R152" s="696"/>
      <c r="S152" s="696"/>
      <c r="T152" s="696"/>
      <c r="U152" s="696"/>
      <c r="V152" s="696"/>
      <c r="W152" s="696"/>
      <c r="X152" s="696"/>
      <c r="Y152" s="696"/>
      <c r="Z152" s="696"/>
      <c r="AA152" s="696"/>
      <c r="AB152" s="696"/>
      <c r="AC152" s="696"/>
      <c r="AD152" s="696"/>
      <c r="AE152" s="696"/>
      <c r="AF152" s="696"/>
      <c r="AG152" s="69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c r="BL152" s="66"/>
      <c r="BM152" s="66"/>
      <c r="BN152" s="66"/>
      <c r="BO152" s="66"/>
      <c r="BP152" s="66"/>
    </row>
    <row r="153" spans="1:68" ht="16.5" customHeight="1">
      <c r="A153" s="696" t="s">
        <v>697</v>
      </c>
      <c r="B153" s="696"/>
      <c r="C153" s="696"/>
      <c r="D153" s="696"/>
      <c r="E153" s="696"/>
      <c r="F153" s="696"/>
      <c r="G153" s="696"/>
      <c r="H153" s="696"/>
      <c r="I153" s="696"/>
      <c r="J153" s="696"/>
      <c r="K153" s="696"/>
      <c r="L153" s="696"/>
      <c r="M153" s="696"/>
      <c r="N153" s="696"/>
      <c r="O153" s="696"/>
      <c r="P153" s="696"/>
      <c r="Q153" s="696"/>
      <c r="R153" s="696"/>
      <c r="S153" s="696"/>
      <c r="T153" s="696"/>
      <c r="U153" s="696"/>
      <c r="V153" s="696"/>
      <c r="W153" s="696"/>
      <c r="X153" s="696"/>
      <c r="Y153" s="696"/>
      <c r="Z153" s="696"/>
      <c r="AA153" s="696"/>
      <c r="AB153" s="696"/>
      <c r="AC153" s="696"/>
      <c r="AD153" s="696"/>
      <c r="AE153" s="696"/>
      <c r="AF153" s="696"/>
      <c r="AG153" s="69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c r="BL153" s="66"/>
      <c r="BM153" s="66"/>
      <c r="BN153" s="66"/>
      <c r="BO153" s="66"/>
      <c r="BP153" s="66"/>
    </row>
    <row r="154" spans="1:68" ht="16.5" customHeight="1">
      <c r="A154" s="696" t="s">
        <v>698</v>
      </c>
      <c r="B154" s="696"/>
      <c r="C154" s="696"/>
      <c r="D154" s="696"/>
      <c r="E154" s="696"/>
      <c r="F154" s="696"/>
      <c r="G154" s="696"/>
      <c r="H154" s="696"/>
      <c r="I154" s="696"/>
      <c r="J154" s="696"/>
      <c r="K154" s="696"/>
      <c r="L154" s="696"/>
      <c r="M154" s="696"/>
      <c r="N154" s="696"/>
      <c r="O154" s="696"/>
      <c r="P154" s="696"/>
      <c r="Q154" s="696"/>
      <c r="R154" s="696"/>
      <c r="S154" s="696"/>
      <c r="T154" s="696"/>
      <c r="U154" s="696"/>
      <c r="V154" s="696"/>
      <c r="W154" s="696"/>
      <c r="X154" s="696"/>
      <c r="Y154" s="696"/>
      <c r="Z154" s="696"/>
      <c r="AA154" s="696"/>
      <c r="AB154" s="696"/>
      <c r="AC154" s="696"/>
      <c r="AD154" s="696"/>
      <c r="AE154" s="696"/>
      <c r="AF154" s="696"/>
      <c r="AG154" s="69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c r="BL154" s="66"/>
      <c r="BM154" s="66"/>
      <c r="BN154" s="66"/>
      <c r="BO154" s="66"/>
      <c r="BP154" s="66"/>
    </row>
    <row r="155" spans="1:68" ht="16.5" customHeight="1">
      <c r="A155" s="710" t="s">
        <v>699</v>
      </c>
      <c r="B155" s="696"/>
      <c r="C155" s="696"/>
      <c r="D155" s="696"/>
      <c r="E155" s="696"/>
      <c r="F155" s="696"/>
      <c r="G155" s="696"/>
      <c r="H155" s="696"/>
      <c r="I155" s="696"/>
      <c r="J155" s="696"/>
      <c r="K155" s="696"/>
      <c r="L155" s="696"/>
      <c r="M155" s="696"/>
      <c r="N155" s="696"/>
      <c r="O155" s="696"/>
      <c r="P155" s="696"/>
      <c r="Q155" s="696"/>
      <c r="R155" s="696"/>
      <c r="S155" s="696"/>
      <c r="T155" s="696"/>
      <c r="U155" s="696"/>
      <c r="V155" s="696"/>
      <c r="W155" s="696"/>
      <c r="X155" s="696"/>
      <c r="Y155" s="696"/>
      <c r="Z155" s="696"/>
      <c r="AA155" s="696"/>
      <c r="AB155" s="696"/>
      <c r="AC155" s="696"/>
      <c r="AD155" s="696"/>
      <c r="AE155" s="696"/>
      <c r="AF155" s="696"/>
      <c r="AG155" s="696"/>
    </row>
    <row r="156" spans="1:68" ht="16.5" customHeight="1">
      <c r="A156" s="694" t="s">
        <v>700</v>
      </c>
      <c r="B156" s="694"/>
      <c r="C156" s="694"/>
      <c r="D156" s="694"/>
      <c r="E156" s="694"/>
      <c r="F156" s="694"/>
      <c r="G156" s="694"/>
      <c r="H156" s="694"/>
      <c r="I156" s="694"/>
      <c r="J156" s="694"/>
      <c r="K156" s="694"/>
      <c r="L156" s="694"/>
      <c r="M156" s="694"/>
      <c r="N156" s="694"/>
      <c r="O156" s="694"/>
      <c r="P156" s="694"/>
      <c r="Q156" s="694"/>
      <c r="R156" s="694"/>
      <c r="S156" s="694"/>
      <c r="T156" s="694"/>
      <c r="U156" s="694"/>
      <c r="V156" s="694"/>
      <c r="W156" s="694"/>
      <c r="X156" s="694"/>
      <c r="Y156" s="694"/>
      <c r="Z156" s="694"/>
      <c r="AA156" s="694"/>
      <c r="AB156" s="694"/>
      <c r="AC156" s="694"/>
      <c r="AD156" s="694"/>
      <c r="AE156" s="694"/>
      <c r="AF156" s="694"/>
      <c r="AG156" s="694"/>
    </row>
    <row r="157" spans="1:68" ht="16.5" customHeight="1">
      <c r="A157" s="696" t="s">
        <v>435</v>
      </c>
      <c r="B157" s="696"/>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row>
    <row r="158" spans="1:68" ht="16.5" customHeight="1">
      <c r="A158" s="694" t="s">
        <v>701</v>
      </c>
      <c r="B158" s="694"/>
      <c r="C158" s="694"/>
      <c r="D158" s="694"/>
      <c r="E158" s="694"/>
      <c r="F158" s="694"/>
      <c r="G158" s="694"/>
      <c r="H158" s="694"/>
      <c r="I158" s="694"/>
      <c r="J158" s="694"/>
      <c r="K158" s="694"/>
      <c r="L158" s="694"/>
      <c r="M158" s="694"/>
      <c r="N158" s="694"/>
      <c r="O158" s="694"/>
      <c r="P158" s="694"/>
      <c r="Q158" s="694"/>
      <c r="R158" s="694"/>
      <c r="S158" s="694"/>
      <c r="T158" s="694"/>
      <c r="U158" s="694"/>
      <c r="V158" s="694"/>
      <c r="W158" s="694"/>
      <c r="X158" s="694"/>
      <c r="Y158" s="694"/>
      <c r="Z158" s="694"/>
      <c r="AA158" s="694"/>
      <c r="AB158" s="694"/>
      <c r="AC158" s="694"/>
      <c r="AD158" s="694"/>
      <c r="AE158" s="694"/>
      <c r="AF158" s="694"/>
      <c r="AG158" s="694"/>
    </row>
    <row r="159" spans="1:68" ht="16.5" customHeight="1">
      <c r="A159" s="696" t="s">
        <v>667</v>
      </c>
      <c r="B159" s="696"/>
      <c r="C159" s="696"/>
      <c r="D159" s="696"/>
      <c r="E159" s="696"/>
      <c r="F159" s="696"/>
      <c r="G159" s="696"/>
      <c r="H159" s="696"/>
      <c r="I159" s="696"/>
      <c r="J159" s="696"/>
      <c r="K159" s="696"/>
      <c r="L159" s="696"/>
      <c r="M159" s="696"/>
      <c r="N159" s="696"/>
      <c r="O159" s="696"/>
      <c r="P159" s="696"/>
      <c r="Q159" s="696"/>
      <c r="R159" s="696"/>
      <c r="S159" s="696"/>
      <c r="T159" s="696"/>
      <c r="U159" s="696"/>
      <c r="V159" s="696"/>
      <c r="W159" s="696"/>
      <c r="X159" s="696"/>
      <c r="Y159" s="696"/>
      <c r="Z159" s="696"/>
      <c r="AA159" s="696"/>
      <c r="AB159" s="696"/>
      <c r="AC159" s="696"/>
      <c r="AD159" s="696"/>
      <c r="AE159" s="696"/>
      <c r="AF159" s="696"/>
      <c r="AG159" s="696"/>
    </row>
    <row r="160" spans="1:68" ht="16.5" customHeight="1">
      <c r="A160" s="696" t="s">
        <v>668</v>
      </c>
      <c r="B160" s="696"/>
      <c r="C160" s="696"/>
      <c r="D160" s="696"/>
      <c r="E160" s="696"/>
      <c r="F160" s="696"/>
      <c r="G160" s="696"/>
      <c r="H160" s="696"/>
      <c r="I160" s="696"/>
      <c r="J160" s="696"/>
      <c r="K160" s="696"/>
      <c r="L160" s="696"/>
      <c r="M160" s="696"/>
      <c r="N160" s="696"/>
      <c r="O160" s="696"/>
      <c r="P160" s="696"/>
      <c r="Q160" s="696"/>
      <c r="R160" s="696"/>
      <c r="S160" s="696"/>
      <c r="T160" s="696"/>
      <c r="U160" s="696"/>
      <c r="V160" s="696"/>
      <c r="W160" s="696"/>
      <c r="X160" s="696"/>
      <c r="Y160" s="696"/>
      <c r="Z160" s="696"/>
      <c r="AA160" s="696"/>
      <c r="AB160" s="696"/>
      <c r="AC160" s="696"/>
      <c r="AD160" s="696"/>
      <c r="AE160" s="696"/>
      <c r="AF160" s="696"/>
      <c r="AG160" s="696"/>
    </row>
    <row r="161" spans="1:33"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6.5" customHeight="1">
      <c r="A162" s="705" t="s">
        <v>283</v>
      </c>
      <c r="B162" s="703"/>
      <c r="C162" s="703"/>
      <c r="D162" s="703"/>
      <c r="E162" s="703"/>
      <c r="F162" s="703"/>
      <c r="G162" s="703"/>
      <c r="H162" s="703"/>
      <c r="I162" s="703"/>
      <c r="J162" s="703"/>
      <c r="K162" s="703"/>
      <c r="L162" s="703"/>
      <c r="M162" s="703"/>
      <c r="N162" s="703"/>
      <c r="O162" s="703"/>
      <c r="P162" s="703"/>
      <c r="Q162" s="703"/>
      <c r="R162" s="703"/>
      <c r="S162" s="703"/>
      <c r="T162" s="703"/>
      <c r="U162" s="703"/>
      <c r="V162" s="703"/>
      <c r="W162" s="703"/>
      <c r="X162" s="703"/>
      <c r="Y162" s="703"/>
      <c r="Z162" s="703"/>
      <c r="AA162" s="703"/>
      <c r="AB162" s="703"/>
      <c r="AC162" s="703"/>
      <c r="AD162" s="703"/>
      <c r="AE162" s="703"/>
      <c r="AF162" s="703"/>
      <c r="AG162" s="706"/>
    </row>
    <row r="163" spans="1:33" ht="16.5" customHeight="1">
      <c r="A163" s="699" t="s">
        <v>669</v>
      </c>
      <c r="B163" s="696"/>
      <c r="C163" s="696"/>
      <c r="D163" s="696"/>
      <c r="E163" s="696"/>
      <c r="F163" s="696"/>
      <c r="G163" s="696"/>
      <c r="H163" s="696"/>
      <c r="I163" s="696"/>
      <c r="J163" s="696"/>
      <c r="K163" s="696"/>
      <c r="L163" s="696"/>
      <c r="M163" s="696"/>
      <c r="N163" s="696"/>
      <c r="O163" s="696"/>
      <c r="P163" s="696"/>
      <c r="Q163" s="696"/>
      <c r="R163" s="696"/>
      <c r="S163" s="696"/>
      <c r="T163" s="696"/>
      <c r="U163" s="696"/>
      <c r="V163" s="696"/>
      <c r="W163" s="696"/>
      <c r="X163" s="696"/>
      <c r="Y163" s="696"/>
      <c r="Z163" s="696"/>
      <c r="AA163" s="696"/>
      <c r="AB163" s="696"/>
      <c r="AC163" s="696"/>
      <c r="AD163" s="696"/>
      <c r="AE163" s="696"/>
      <c r="AF163" s="696"/>
      <c r="AG163" s="700"/>
    </row>
    <row r="164" spans="1:33" ht="16.5" customHeight="1">
      <c r="A164" s="699" t="s">
        <v>670</v>
      </c>
      <c r="B164" s="696"/>
      <c r="C164" s="696"/>
      <c r="D164" s="696"/>
      <c r="E164" s="696"/>
      <c r="F164" s="696"/>
      <c r="G164" s="696"/>
      <c r="H164" s="696"/>
      <c r="I164" s="696"/>
      <c r="J164" s="696"/>
      <c r="K164" s="696"/>
      <c r="L164" s="696"/>
      <c r="M164" s="696"/>
      <c r="N164" s="696"/>
      <c r="O164" s="696"/>
      <c r="P164" s="696"/>
      <c r="Q164" s="696"/>
      <c r="R164" s="696"/>
      <c r="S164" s="696"/>
      <c r="T164" s="696"/>
      <c r="U164" s="696"/>
      <c r="V164" s="696"/>
      <c r="W164" s="696"/>
      <c r="X164" s="696"/>
      <c r="Y164" s="696"/>
      <c r="Z164" s="696"/>
      <c r="AA164" s="696"/>
      <c r="AB164" s="696"/>
      <c r="AC164" s="696"/>
      <c r="AD164" s="696"/>
      <c r="AE164" s="696"/>
      <c r="AF164" s="696"/>
      <c r="AG164" s="700"/>
    </row>
    <row r="165" spans="1:33" ht="16.5" customHeight="1">
      <c r="A165" s="699" t="s">
        <v>284</v>
      </c>
      <c r="B165" s="696"/>
      <c r="C165" s="696"/>
      <c r="D165" s="696"/>
      <c r="E165" s="696"/>
      <c r="F165" s="696"/>
      <c r="G165" s="696"/>
      <c r="H165" s="696"/>
      <c r="I165" s="696"/>
      <c r="J165" s="696"/>
      <c r="K165" s="696"/>
      <c r="L165" s="696"/>
      <c r="M165" s="696"/>
      <c r="N165" s="696"/>
      <c r="O165" s="696"/>
      <c r="P165" s="696"/>
      <c r="Q165" s="696"/>
      <c r="R165" s="696"/>
      <c r="S165" s="696"/>
      <c r="T165" s="696"/>
      <c r="U165" s="696"/>
      <c r="V165" s="696"/>
      <c r="W165" s="696"/>
      <c r="X165" s="696"/>
      <c r="Y165" s="696"/>
      <c r="Z165" s="696"/>
      <c r="AA165" s="696"/>
      <c r="AB165" s="696"/>
      <c r="AC165" s="696"/>
      <c r="AD165" s="696"/>
      <c r="AE165" s="696"/>
      <c r="AF165" s="696"/>
      <c r="AG165" s="700"/>
    </row>
    <row r="166" spans="1:33" ht="16.5" customHeight="1">
      <c r="A166" s="699" t="s">
        <v>285</v>
      </c>
      <c r="B166" s="696"/>
      <c r="C166" s="696"/>
      <c r="D166" s="696"/>
      <c r="E166" s="696"/>
      <c r="F166" s="696"/>
      <c r="G166" s="696"/>
      <c r="H166" s="696"/>
      <c r="I166" s="696"/>
      <c r="J166" s="696"/>
      <c r="K166" s="696"/>
      <c r="L166" s="696"/>
      <c r="M166" s="696"/>
      <c r="N166" s="696"/>
      <c r="O166" s="696"/>
      <c r="P166" s="696"/>
      <c r="Q166" s="696"/>
      <c r="R166" s="696"/>
      <c r="S166" s="696"/>
      <c r="T166" s="696"/>
      <c r="U166" s="696"/>
      <c r="V166" s="696"/>
      <c r="W166" s="696"/>
      <c r="X166" s="696"/>
      <c r="Y166" s="696"/>
      <c r="Z166" s="696"/>
      <c r="AA166" s="696"/>
      <c r="AB166" s="696"/>
      <c r="AC166" s="696"/>
      <c r="AD166" s="696"/>
      <c r="AE166" s="696"/>
      <c r="AF166" s="696"/>
      <c r="AG166" s="700"/>
    </row>
    <row r="167" spans="1:33" ht="16.5" customHeight="1">
      <c r="A167" s="699" t="s">
        <v>286</v>
      </c>
      <c r="B167" s="696"/>
      <c r="C167" s="696"/>
      <c r="D167" s="696"/>
      <c r="E167" s="696"/>
      <c r="F167" s="696"/>
      <c r="G167" s="696"/>
      <c r="H167" s="696"/>
      <c r="I167" s="696"/>
      <c r="J167" s="696"/>
      <c r="K167" s="696"/>
      <c r="L167" s="696"/>
      <c r="M167" s="696"/>
      <c r="N167" s="696"/>
      <c r="O167" s="696"/>
      <c r="P167" s="696"/>
      <c r="Q167" s="696"/>
      <c r="R167" s="696"/>
      <c r="S167" s="696"/>
      <c r="T167" s="696"/>
      <c r="U167" s="696"/>
      <c r="V167" s="696"/>
      <c r="W167" s="696"/>
      <c r="X167" s="696"/>
      <c r="Y167" s="696"/>
      <c r="Z167" s="696"/>
      <c r="AA167" s="696"/>
      <c r="AB167" s="696"/>
      <c r="AC167" s="696"/>
      <c r="AD167" s="696"/>
      <c r="AE167" s="696"/>
      <c r="AF167" s="696"/>
      <c r="AG167" s="700"/>
    </row>
    <row r="168" spans="1:33" ht="16.5" customHeight="1">
      <c r="A168" s="699" t="s">
        <v>287</v>
      </c>
      <c r="B168" s="696"/>
      <c r="C168" s="696"/>
      <c r="D168" s="696"/>
      <c r="E168" s="696"/>
      <c r="F168" s="696"/>
      <c r="G168" s="696"/>
      <c r="H168" s="696"/>
      <c r="I168" s="696"/>
      <c r="J168" s="696"/>
      <c r="K168" s="696"/>
      <c r="L168" s="696"/>
      <c r="M168" s="696"/>
      <c r="N168" s="696"/>
      <c r="O168" s="696"/>
      <c r="P168" s="696"/>
      <c r="Q168" s="696"/>
      <c r="R168" s="696"/>
      <c r="S168" s="696"/>
      <c r="T168" s="696"/>
      <c r="U168" s="696"/>
      <c r="V168" s="696"/>
      <c r="W168" s="696"/>
      <c r="X168" s="696"/>
      <c r="Y168" s="696"/>
      <c r="Z168" s="696"/>
      <c r="AA168" s="696"/>
      <c r="AB168" s="696"/>
      <c r="AC168" s="696"/>
      <c r="AD168" s="696"/>
      <c r="AE168" s="696"/>
      <c r="AF168" s="696"/>
      <c r="AG168" s="700"/>
    </row>
    <row r="169" spans="1:33" ht="16.5" customHeight="1">
      <c r="A169" s="699" t="s">
        <v>288</v>
      </c>
      <c r="B169" s="696"/>
      <c r="C169" s="696"/>
      <c r="D169" s="696"/>
      <c r="E169" s="696"/>
      <c r="F169" s="696"/>
      <c r="G169" s="696"/>
      <c r="H169" s="696"/>
      <c r="I169" s="696"/>
      <c r="J169" s="696"/>
      <c r="K169" s="696"/>
      <c r="L169" s="696"/>
      <c r="M169" s="696"/>
      <c r="N169" s="696"/>
      <c r="O169" s="696"/>
      <c r="P169" s="696"/>
      <c r="Q169" s="696"/>
      <c r="R169" s="696"/>
      <c r="S169" s="696"/>
      <c r="T169" s="696"/>
      <c r="U169" s="696"/>
      <c r="V169" s="696"/>
      <c r="W169" s="696"/>
      <c r="X169" s="696"/>
      <c r="Y169" s="696"/>
      <c r="Z169" s="696"/>
      <c r="AA169" s="696"/>
      <c r="AB169" s="696"/>
      <c r="AC169" s="696"/>
      <c r="AD169" s="696"/>
      <c r="AE169" s="696"/>
      <c r="AF169" s="696"/>
      <c r="AG169" s="700"/>
    </row>
    <row r="170" spans="1:33" ht="16.5" customHeight="1">
      <c r="A170" s="699" t="s">
        <v>289</v>
      </c>
      <c r="B170" s="696"/>
      <c r="C170" s="696"/>
      <c r="D170" s="696"/>
      <c r="E170" s="696"/>
      <c r="F170" s="696"/>
      <c r="G170" s="696"/>
      <c r="H170" s="696"/>
      <c r="I170" s="696"/>
      <c r="J170" s="696"/>
      <c r="K170" s="696"/>
      <c r="L170" s="696"/>
      <c r="M170" s="696"/>
      <c r="N170" s="696"/>
      <c r="O170" s="696"/>
      <c r="P170" s="696"/>
      <c r="Q170" s="696"/>
      <c r="R170" s="696"/>
      <c r="S170" s="696"/>
      <c r="T170" s="696"/>
      <c r="U170" s="696"/>
      <c r="V170" s="696"/>
      <c r="W170" s="696"/>
      <c r="X170" s="696"/>
      <c r="Y170" s="696"/>
      <c r="Z170" s="696"/>
      <c r="AA170" s="696"/>
      <c r="AB170" s="696"/>
      <c r="AC170" s="696"/>
      <c r="AD170" s="696"/>
      <c r="AE170" s="696"/>
      <c r="AF170" s="696"/>
      <c r="AG170" s="700"/>
    </row>
    <row r="171" spans="1:33" ht="16.5" customHeight="1">
      <c r="A171" s="699" t="s">
        <v>290</v>
      </c>
      <c r="B171" s="696"/>
      <c r="C171" s="696"/>
      <c r="D171" s="696"/>
      <c r="E171" s="696"/>
      <c r="F171" s="696"/>
      <c r="G171" s="696"/>
      <c r="H171" s="696"/>
      <c r="I171" s="696"/>
      <c r="J171" s="696"/>
      <c r="K171" s="696"/>
      <c r="L171" s="696"/>
      <c r="M171" s="696"/>
      <c r="N171" s="696"/>
      <c r="O171" s="696"/>
      <c r="P171" s="696"/>
      <c r="Q171" s="696"/>
      <c r="R171" s="696"/>
      <c r="S171" s="696"/>
      <c r="T171" s="696"/>
      <c r="U171" s="696"/>
      <c r="V171" s="696"/>
      <c r="W171" s="696"/>
      <c r="X171" s="696"/>
      <c r="Y171" s="696"/>
      <c r="Z171" s="696"/>
      <c r="AA171" s="696"/>
      <c r="AB171" s="696"/>
      <c r="AC171" s="696"/>
      <c r="AD171" s="696"/>
      <c r="AE171" s="696"/>
      <c r="AF171" s="696"/>
      <c r="AG171" s="700"/>
    </row>
    <row r="172" spans="1:33" ht="16.5" customHeight="1">
      <c r="A172" s="711" t="s">
        <v>291</v>
      </c>
      <c r="B172" s="712"/>
      <c r="C172" s="712"/>
      <c r="D172" s="712"/>
      <c r="E172" s="712"/>
      <c r="F172" s="712"/>
      <c r="G172" s="712"/>
      <c r="H172" s="712"/>
      <c r="I172" s="712"/>
      <c r="J172" s="712"/>
      <c r="K172" s="712"/>
      <c r="L172" s="712"/>
      <c r="M172" s="712"/>
      <c r="N172" s="712"/>
      <c r="O172" s="712"/>
      <c r="P172" s="712"/>
      <c r="Q172" s="712"/>
      <c r="R172" s="712"/>
      <c r="S172" s="712"/>
      <c r="T172" s="712"/>
      <c r="U172" s="712"/>
      <c r="V172" s="712"/>
      <c r="W172" s="712"/>
      <c r="X172" s="712"/>
      <c r="Y172" s="712"/>
      <c r="Z172" s="712"/>
      <c r="AA172" s="712"/>
      <c r="AB172" s="712"/>
      <c r="AC172" s="712"/>
      <c r="AD172" s="712"/>
      <c r="AE172" s="712"/>
      <c r="AF172" s="712"/>
      <c r="AG172" s="713"/>
    </row>
    <row r="173" spans="1:33"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6.5" customHeight="1">
      <c r="A174" s="694" t="s">
        <v>295</v>
      </c>
      <c r="B174" s="694"/>
      <c r="C174" s="694"/>
      <c r="D174" s="694"/>
      <c r="E174" s="694"/>
      <c r="F174" s="694"/>
      <c r="G174" s="694"/>
      <c r="H174" s="694"/>
      <c r="I174" s="694"/>
      <c r="J174" s="694"/>
      <c r="K174" s="694"/>
      <c r="L174" s="694"/>
      <c r="M174" s="694"/>
      <c r="N174" s="694"/>
      <c r="O174" s="694"/>
      <c r="P174" s="694"/>
      <c r="Q174" s="694"/>
      <c r="R174" s="694"/>
      <c r="S174" s="694"/>
      <c r="T174" s="694"/>
      <c r="U174" s="694"/>
      <c r="V174" s="694"/>
      <c r="W174" s="694"/>
      <c r="X174" s="694"/>
      <c r="Y174" s="694"/>
      <c r="Z174" s="694"/>
      <c r="AA174" s="694"/>
      <c r="AB174" s="694"/>
      <c r="AC174" s="694"/>
      <c r="AD174" s="694"/>
      <c r="AE174" s="694"/>
      <c r="AF174" s="694"/>
      <c r="AG174" s="694"/>
    </row>
    <row r="175" spans="1:33" ht="16.5" customHeight="1">
      <c r="A175" s="694" t="s">
        <v>702</v>
      </c>
      <c r="B175" s="694"/>
      <c r="C175" s="694"/>
      <c r="D175" s="694"/>
      <c r="E175" s="694"/>
      <c r="F175" s="694"/>
      <c r="G175" s="694"/>
      <c r="H175" s="694"/>
      <c r="I175" s="694"/>
      <c r="J175" s="694"/>
      <c r="K175" s="694"/>
      <c r="L175" s="694"/>
      <c r="M175" s="694"/>
      <c r="N175" s="694"/>
      <c r="O175" s="694"/>
      <c r="P175" s="694"/>
      <c r="Q175" s="694"/>
      <c r="R175" s="694"/>
      <c r="S175" s="694"/>
      <c r="T175" s="694"/>
      <c r="U175" s="694"/>
      <c r="V175" s="694"/>
      <c r="W175" s="694"/>
      <c r="X175" s="694"/>
      <c r="Y175" s="694"/>
      <c r="Z175" s="694"/>
      <c r="AA175" s="694"/>
      <c r="AB175" s="694"/>
      <c r="AC175" s="694"/>
      <c r="AD175" s="694"/>
      <c r="AE175" s="694"/>
      <c r="AF175" s="694"/>
      <c r="AG175" s="694"/>
    </row>
    <row r="176" spans="1:33" ht="16.5" customHeight="1">
      <c r="A176" s="694" t="s">
        <v>703</v>
      </c>
      <c r="B176" s="694"/>
      <c r="C176" s="694"/>
      <c r="D176" s="694"/>
      <c r="E176" s="694"/>
      <c r="F176" s="694"/>
      <c r="G176" s="694"/>
      <c r="H176" s="694"/>
      <c r="I176" s="694"/>
      <c r="J176" s="694"/>
      <c r="K176" s="694"/>
      <c r="L176" s="694"/>
      <c r="M176" s="694"/>
      <c r="N176" s="694"/>
      <c r="O176" s="694"/>
      <c r="P176" s="694"/>
      <c r="Q176" s="694"/>
      <c r="R176" s="694"/>
      <c r="S176" s="694"/>
      <c r="T176" s="694"/>
      <c r="U176" s="694"/>
      <c r="V176" s="694"/>
      <c r="W176" s="694"/>
      <c r="X176" s="694"/>
      <c r="Y176" s="694"/>
      <c r="Z176" s="694"/>
      <c r="AA176" s="694"/>
      <c r="AB176" s="694"/>
      <c r="AC176" s="694"/>
      <c r="AD176" s="694"/>
      <c r="AE176" s="694"/>
      <c r="AF176" s="694"/>
      <c r="AG176" s="694"/>
    </row>
    <row r="177" spans="1:33" ht="16.5" customHeight="1">
      <c r="A177" s="704" t="s">
        <v>704</v>
      </c>
      <c r="B177" s="704"/>
      <c r="C177" s="704"/>
      <c r="D177" s="704"/>
      <c r="E177" s="704"/>
      <c r="F177" s="704"/>
      <c r="G177" s="704"/>
      <c r="H177" s="704"/>
      <c r="I177" s="704"/>
      <c r="J177" s="704"/>
      <c r="K177" s="704"/>
      <c r="L177" s="704"/>
      <c r="M177" s="704"/>
      <c r="N177" s="704"/>
      <c r="O177" s="704"/>
      <c r="P177" s="704"/>
      <c r="Q177" s="704"/>
      <c r="R177" s="704"/>
      <c r="S177" s="704"/>
      <c r="T177" s="704"/>
      <c r="U177" s="704"/>
      <c r="V177" s="704"/>
      <c r="W177" s="704"/>
      <c r="X177" s="704"/>
      <c r="Y177" s="704"/>
      <c r="Z177" s="704"/>
      <c r="AA177" s="704"/>
      <c r="AB177" s="704"/>
      <c r="AC177" s="704"/>
      <c r="AD177" s="704"/>
      <c r="AE177" s="704"/>
      <c r="AF177" s="704"/>
      <c r="AG177" s="704"/>
    </row>
    <row r="178" spans="1:33" ht="16.5" customHeight="1">
      <c r="A178" s="704" t="s">
        <v>705</v>
      </c>
      <c r="B178" s="704"/>
      <c r="C178" s="704"/>
      <c r="D178" s="704"/>
      <c r="E178" s="704"/>
      <c r="F178" s="704"/>
      <c r="G178" s="704"/>
      <c r="H178" s="704"/>
      <c r="I178" s="704"/>
      <c r="J178" s="704"/>
      <c r="K178" s="704"/>
      <c r="L178" s="704"/>
      <c r="M178" s="704"/>
      <c r="N178" s="704"/>
      <c r="O178" s="704"/>
      <c r="P178" s="704"/>
      <c r="Q178" s="704"/>
      <c r="R178" s="704"/>
      <c r="S178" s="704"/>
      <c r="T178" s="704"/>
      <c r="U178" s="704"/>
      <c r="V178" s="704"/>
      <c r="W178" s="704"/>
      <c r="X178" s="704"/>
      <c r="Y178" s="704"/>
      <c r="Z178" s="704"/>
      <c r="AA178" s="704"/>
      <c r="AB178" s="704"/>
      <c r="AC178" s="704"/>
      <c r="AD178" s="704"/>
      <c r="AE178" s="704"/>
      <c r="AF178" s="704"/>
      <c r="AG178" s="704"/>
    </row>
    <row r="179" spans="1:33" ht="16.5" customHeight="1">
      <c r="A179" s="704" t="s">
        <v>706</v>
      </c>
      <c r="B179" s="704"/>
      <c r="C179" s="704"/>
      <c r="D179" s="704"/>
      <c r="E179" s="704"/>
      <c r="F179" s="704"/>
      <c r="G179" s="704"/>
      <c r="H179" s="704"/>
      <c r="I179" s="704"/>
      <c r="J179" s="704"/>
      <c r="K179" s="704"/>
      <c r="L179" s="704"/>
      <c r="M179" s="704"/>
      <c r="N179" s="704"/>
      <c r="O179" s="704"/>
      <c r="P179" s="704"/>
      <c r="Q179" s="704"/>
      <c r="R179" s="704"/>
      <c r="S179" s="704"/>
      <c r="T179" s="704"/>
      <c r="U179" s="704"/>
      <c r="V179" s="704"/>
      <c r="W179" s="704"/>
      <c r="X179" s="704"/>
      <c r="Y179" s="704"/>
      <c r="Z179" s="704"/>
      <c r="AA179" s="704"/>
      <c r="AB179" s="704"/>
      <c r="AC179" s="704"/>
      <c r="AD179" s="704"/>
      <c r="AE179" s="704"/>
      <c r="AF179" s="704"/>
      <c r="AG179" s="704"/>
    </row>
    <row r="180" spans="1:33" ht="16.5" customHeight="1">
      <c r="A180" s="704" t="s">
        <v>707</v>
      </c>
      <c r="B180" s="704"/>
      <c r="C180" s="704"/>
      <c r="D180" s="704"/>
      <c r="E180" s="704"/>
      <c r="F180" s="704"/>
      <c r="G180" s="704"/>
      <c r="H180" s="704"/>
      <c r="I180" s="704"/>
      <c r="J180" s="704"/>
      <c r="K180" s="704"/>
      <c r="L180" s="704"/>
      <c r="M180" s="704"/>
      <c r="N180" s="704"/>
      <c r="O180" s="704"/>
      <c r="P180" s="704"/>
      <c r="Q180" s="704"/>
      <c r="R180" s="704"/>
      <c r="S180" s="704"/>
      <c r="T180" s="704"/>
      <c r="U180" s="704"/>
      <c r="V180" s="704"/>
      <c r="W180" s="704"/>
      <c r="X180" s="704"/>
      <c r="Y180" s="704"/>
      <c r="Z180" s="704"/>
      <c r="AA180" s="704"/>
      <c r="AB180" s="704"/>
      <c r="AC180" s="704"/>
      <c r="AD180" s="704"/>
      <c r="AE180" s="704"/>
      <c r="AF180" s="704"/>
      <c r="AG180" s="704"/>
    </row>
    <row r="181" spans="1:33" ht="16.5" customHeight="1">
      <c r="A181" s="704" t="s">
        <v>473</v>
      </c>
      <c r="B181" s="704"/>
      <c r="C181" s="704"/>
      <c r="D181" s="704"/>
      <c r="E181" s="704"/>
      <c r="F181" s="704"/>
      <c r="G181" s="704"/>
      <c r="H181" s="704"/>
      <c r="I181" s="704"/>
      <c r="J181" s="704"/>
      <c r="K181" s="704"/>
      <c r="L181" s="704"/>
      <c r="M181" s="704"/>
      <c r="N181" s="704"/>
      <c r="O181" s="704"/>
      <c r="P181" s="704"/>
      <c r="Q181" s="704"/>
      <c r="R181" s="704"/>
      <c r="S181" s="704"/>
      <c r="T181" s="704"/>
      <c r="U181" s="704"/>
      <c r="V181" s="704"/>
      <c r="W181" s="704"/>
      <c r="X181" s="704"/>
      <c r="Y181" s="704"/>
      <c r="Z181" s="704"/>
      <c r="AA181" s="704"/>
      <c r="AB181" s="704"/>
      <c r="AC181" s="704"/>
      <c r="AD181" s="704"/>
      <c r="AE181" s="704"/>
      <c r="AF181" s="704"/>
      <c r="AG181" s="704"/>
    </row>
    <row r="182" spans="1:33" ht="16.5" customHeight="1">
      <c r="A182" s="704" t="s">
        <v>708</v>
      </c>
      <c r="B182" s="704"/>
      <c r="C182" s="704"/>
      <c r="D182" s="704"/>
      <c r="E182" s="704"/>
      <c r="F182" s="704"/>
      <c r="G182" s="704"/>
      <c r="H182" s="704"/>
      <c r="I182" s="704"/>
      <c r="J182" s="704"/>
      <c r="K182" s="704"/>
      <c r="L182" s="704"/>
      <c r="M182" s="704"/>
      <c r="N182" s="704"/>
      <c r="O182" s="704"/>
      <c r="P182" s="704"/>
      <c r="Q182" s="704"/>
      <c r="R182" s="704"/>
      <c r="S182" s="704"/>
      <c r="T182" s="704"/>
      <c r="U182" s="704"/>
      <c r="V182" s="704"/>
      <c r="W182" s="704"/>
      <c r="X182" s="704"/>
      <c r="Y182" s="704"/>
      <c r="Z182" s="704"/>
      <c r="AA182" s="704"/>
      <c r="AB182" s="704"/>
      <c r="AC182" s="704"/>
      <c r="AD182" s="704"/>
      <c r="AE182" s="704"/>
      <c r="AF182" s="704"/>
      <c r="AG182" s="704"/>
    </row>
    <row r="183" spans="1:33" ht="16.5" customHeight="1">
      <c r="A183" s="694" t="s">
        <v>709</v>
      </c>
      <c r="B183" s="694"/>
      <c r="C183" s="694"/>
      <c r="D183" s="694"/>
      <c r="E183" s="694"/>
      <c r="F183" s="694"/>
      <c r="G183" s="694"/>
      <c r="H183" s="694"/>
      <c r="I183" s="694"/>
      <c r="J183" s="694"/>
      <c r="K183" s="694"/>
      <c r="L183" s="694"/>
      <c r="M183" s="694"/>
      <c r="N183" s="694"/>
      <c r="O183" s="694"/>
      <c r="P183" s="694"/>
      <c r="Q183" s="694"/>
      <c r="R183" s="694"/>
      <c r="S183" s="694"/>
      <c r="T183" s="694"/>
      <c r="U183" s="694"/>
      <c r="V183" s="694"/>
      <c r="W183" s="694"/>
      <c r="X183" s="694"/>
      <c r="Y183" s="694"/>
      <c r="Z183" s="694"/>
      <c r="AA183" s="694"/>
      <c r="AB183" s="694"/>
      <c r="AC183" s="694"/>
      <c r="AD183" s="694"/>
      <c r="AE183" s="694"/>
      <c r="AF183" s="694"/>
      <c r="AG183" s="694"/>
    </row>
    <row r="184" spans="1:33" ht="16.5" customHeight="1">
      <c r="A184" s="704" t="s">
        <v>710</v>
      </c>
      <c r="B184" s="704"/>
      <c r="C184" s="704"/>
      <c r="D184" s="704"/>
      <c r="E184" s="704"/>
      <c r="F184" s="704"/>
      <c r="G184" s="704"/>
      <c r="H184" s="704"/>
      <c r="I184" s="704"/>
      <c r="J184" s="704"/>
      <c r="K184" s="704"/>
      <c r="L184" s="704"/>
      <c r="M184" s="704"/>
      <c r="N184" s="704"/>
      <c r="O184" s="704"/>
      <c r="P184" s="704"/>
      <c r="Q184" s="704"/>
      <c r="R184" s="704"/>
      <c r="S184" s="704"/>
      <c r="T184" s="704"/>
      <c r="U184" s="704"/>
      <c r="V184" s="704"/>
      <c r="W184" s="704"/>
      <c r="X184" s="704"/>
      <c r="Y184" s="704"/>
      <c r="Z184" s="704"/>
      <c r="AA184" s="704"/>
      <c r="AB184" s="704"/>
      <c r="AC184" s="704"/>
      <c r="AD184" s="704"/>
      <c r="AE184" s="704"/>
      <c r="AF184" s="704"/>
      <c r="AG184" s="704"/>
    </row>
    <row r="185" spans="1:33" ht="16.5" customHeight="1">
      <c r="A185" s="704" t="s">
        <v>711</v>
      </c>
      <c r="B185" s="704"/>
      <c r="C185" s="704"/>
      <c r="D185" s="704"/>
      <c r="E185" s="704"/>
      <c r="F185" s="704"/>
      <c r="G185" s="704"/>
      <c r="H185" s="704"/>
      <c r="I185" s="704"/>
      <c r="J185" s="704"/>
      <c r="K185" s="704"/>
      <c r="L185" s="704"/>
      <c r="M185" s="704"/>
      <c r="N185" s="704"/>
      <c r="O185" s="704"/>
      <c r="P185" s="704"/>
      <c r="Q185" s="704"/>
      <c r="R185" s="704"/>
      <c r="S185" s="704"/>
      <c r="T185" s="704"/>
      <c r="U185" s="704"/>
      <c r="V185" s="704"/>
      <c r="W185" s="704"/>
      <c r="X185" s="704"/>
      <c r="Y185" s="704"/>
      <c r="Z185" s="704"/>
      <c r="AA185" s="704"/>
      <c r="AB185" s="704"/>
      <c r="AC185" s="704"/>
      <c r="AD185" s="704"/>
      <c r="AE185" s="704"/>
      <c r="AF185" s="704"/>
      <c r="AG185" s="704"/>
    </row>
    <row r="186" spans="1:33" ht="16.5" customHeight="1">
      <c r="A186" s="704" t="s">
        <v>712</v>
      </c>
      <c r="B186" s="704"/>
      <c r="C186" s="704"/>
      <c r="D186" s="704"/>
      <c r="E186" s="704"/>
      <c r="F186" s="704"/>
      <c r="G186" s="704"/>
      <c r="H186" s="704"/>
      <c r="I186" s="704"/>
      <c r="J186" s="704"/>
      <c r="K186" s="704"/>
      <c r="L186" s="704"/>
      <c r="M186" s="704"/>
      <c r="N186" s="704"/>
      <c r="O186" s="704"/>
      <c r="P186" s="704"/>
      <c r="Q186" s="704"/>
      <c r="R186" s="704"/>
      <c r="S186" s="704"/>
      <c r="T186" s="704"/>
      <c r="U186" s="704"/>
      <c r="V186" s="704"/>
      <c r="W186" s="704"/>
      <c r="X186" s="704"/>
      <c r="Y186" s="704"/>
      <c r="Z186" s="704"/>
      <c r="AA186" s="704"/>
      <c r="AB186" s="704"/>
      <c r="AC186" s="704"/>
      <c r="AD186" s="704"/>
      <c r="AE186" s="704"/>
      <c r="AF186" s="704"/>
      <c r="AG186" s="704"/>
    </row>
    <row r="187" spans="1:33" ht="16.5" customHeight="1">
      <c r="A187" s="704" t="s">
        <v>713</v>
      </c>
      <c r="B187" s="704"/>
      <c r="C187" s="704"/>
      <c r="D187" s="704"/>
      <c r="E187" s="704"/>
      <c r="F187" s="704"/>
      <c r="G187" s="704"/>
      <c r="H187" s="704"/>
      <c r="I187" s="704"/>
      <c r="J187" s="704"/>
      <c r="K187" s="704"/>
      <c r="L187" s="704"/>
      <c r="M187" s="704"/>
      <c r="N187" s="704"/>
      <c r="O187" s="704"/>
      <c r="P187" s="704"/>
      <c r="Q187" s="704"/>
      <c r="R187" s="704"/>
      <c r="S187" s="704"/>
      <c r="T187" s="704"/>
      <c r="U187" s="704"/>
      <c r="V187" s="704"/>
      <c r="W187" s="704"/>
      <c r="X187" s="704"/>
      <c r="Y187" s="704"/>
      <c r="Z187" s="704"/>
      <c r="AA187" s="704"/>
      <c r="AB187" s="704"/>
      <c r="AC187" s="704"/>
      <c r="AD187" s="704"/>
      <c r="AE187" s="704"/>
      <c r="AF187" s="704"/>
      <c r="AG187" s="704"/>
    </row>
    <row r="188" spans="1:33" ht="16.5" customHeight="1">
      <c r="A188" s="694" t="s">
        <v>714</v>
      </c>
      <c r="B188" s="694"/>
      <c r="C188" s="694"/>
      <c r="D188" s="694"/>
      <c r="E188" s="694"/>
      <c r="F188" s="694"/>
      <c r="G188" s="694"/>
      <c r="H188" s="694"/>
      <c r="I188" s="694"/>
      <c r="J188" s="694"/>
      <c r="K188" s="694"/>
      <c r="L188" s="694"/>
      <c r="M188" s="694"/>
      <c r="N188" s="694"/>
      <c r="O188" s="694"/>
      <c r="P188" s="694"/>
      <c r="Q188" s="694"/>
      <c r="R188" s="694"/>
      <c r="S188" s="694"/>
      <c r="T188" s="694"/>
      <c r="U188" s="694"/>
      <c r="V188" s="694"/>
      <c r="W188" s="694"/>
      <c r="X188" s="694"/>
      <c r="Y188" s="694"/>
      <c r="Z188" s="694"/>
      <c r="AA188" s="694"/>
      <c r="AB188" s="694"/>
      <c r="AC188" s="694"/>
      <c r="AD188" s="694"/>
      <c r="AE188" s="694"/>
      <c r="AF188" s="694"/>
      <c r="AG188" s="694"/>
    </row>
    <row r="189" spans="1:33" ht="16.5" customHeight="1">
      <c r="A189" s="696" t="s">
        <v>715</v>
      </c>
      <c r="B189" s="696"/>
      <c r="C189" s="696"/>
      <c r="D189" s="696"/>
      <c r="E189" s="696"/>
      <c r="F189" s="696"/>
      <c r="G189" s="696"/>
      <c r="H189" s="696"/>
      <c r="I189" s="696"/>
      <c r="J189" s="696"/>
      <c r="K189" s="696"/>
      <c r="L189" s="696"/>
      <c r="M189" s="696"/>
      <c r="N189" s="696"/>
      <c r="O189" s="696"/>
      <c r="P189" s="696"/>
      <c r="Q189" s="696"/>
      <c r="R189" s="696"/>
      <c r="S189" s="696"/>
      <c r="T189" s="696"/>
      <c r="U189" s="696"/>
      <c r="V189" s="696"/>
      <c r="W189" s="696"/>
      <c r="X189" s="696"/>
      <c r="Y189" s="696"/>
      <c r="Z189" s="696"/>
      <c r="AA189" s="696"/>
      <c r="AB189" s="696"/>
      <c r="AC189" s="696"/>
      <c r="AD189" s="696"/>
      <c r="AE189" s="696"/>
      <c r="AF189" s="696"/>
      <c r="AG189" s="696"/>
    </row>
    <row r="190" spans="1:33" ht="16.5" customHeight="1">
      <c r="A190" s="696" t="s">
        <v>716</v>
      </c>
      <c r="B190" s="696"/>
      <c r="C190" s="696"/>
      <c r="D190" s="696"/>
      <c r="E190" s="696"/>
      <c r="F190" s="696"/>
      <c r="G190" s="696"/>
      <c r="H190" s="696"/>
      <c r="I190" s="696"/>
      <c r="J190" s="696"/>
      <c r="K190" s="696"/>
      <c r="L190" s="696"/>
      <c r="M190" s="696"/>
      <c r="N190" s="696"/>
      <c r="O190" s="696"/>
      <c r="P190" s="696"/>
      <c r="Q190" s="696"/>
      <c r="R190" s="696"/>
      <c r="S190" s="696"/>
      <c r="T190" s="696"/>
      <c r="U190" s="696"/>
      <c r="V190" s="696"/>
      <c r="W190" s="696"/>
      <c r="X190" s="696"/>
      <c r="Y190" s="696"/>
      <c r="Z190" s="696"/>
      <c r="AA190" s="696"/>
      <c r="AB190" s="696"/>
      <c r="AC190" s="696"/>
      <c r="AD190" s="696"/>
      <c r="AE190" s="696"/>
      <c r="AF190" s="696"/>
      <c r="AG190" s="696"/>
    </row>
    <row r="191" spans="1:33" ht="16.5" customHeight="1">
      <c r="A191" s="696" t="s">
        <v>717</v>
      </c>
      <c r="B191" s="696"/>
      <c r="C191" s="696"/>
      <c r="D191" s="696"/>
      <c r="E191" s="696"/>
      <c r="F191" s="696"/>
      <c r="G191" s="696"/>
      <c r="H191" s="696"/>
      <c r="I191" s="696"/>
      <c r="J191" s="696"/>
      <c r="K191" s="696"/>
      <c r="L191" s="696"/>
      <c r="M191" s="696"/>
      <c r="N191" s="696"/>
      <c r="O191" s="696"/>
      <c r="P191" s="696"/>
      <c r="Q191" s="696"/>
      <c r="R191" s="696"/>
      <c r="S191" s="696"/>
      <c r="T191" s="696"/>
      <c r="U191" s="696"/>
      <c r="V191" s="696"/>
      <c r="W191" s="696"/>
      <c r="X191" s="696"/>
      <c r="Y191" s="696"/>
      <c r="Z191" s="696"/>
      <c r="AA191" s="696"/>
      <c r="AB191" s="696"/>
      <c r="AC191" s="696"/>
      <c r="AD191" s="696"/>
      <c r="AE191" s="696"/>
      <c r="AF191" s="696"/>
      <c r="AG191" s="696"/>
    </row>
    <row r="192" spans="1:33" ht="16.5" customHeight="1">
      <c r="A192" s="694" t="s">
        <v>701</v>
      </c>
      <c r="B192" s="694"/>
      <c r="C192" s="694"/>
      <c r="D192" s="694"/>
      <c r="E192" s="694"/>
      <c r="F192" s="694"/>
      <c r="G192" s="694"/>
      <c r="H192" s="694"/>
      <c r="I192" s="694"/>
      <c r="J192" s="694"/>
      <c r="K192" s="694"/>
      <c r="L192" s="694"/>
      <c r="M192" s="694"/>
      <c r="N192" s="694"/>
      <c r="O192" s="694"/>
      <c r="P192" s="694"/>
      <c r="Q192" s="694"/>
      <c r="R192" s="694"/>
      <c r="S192" s="694"/>
      <c r="T192" s="694"/>
      <c r="U192" s="694"/>
      <c r="V192" s="694"/>
      <c r="W192" s="694"/>
      <c r="X192" s="694"/>
      <c r="Y192" s="694"/>
      <c r="Z192" s="694"/>
      <c r="AA192" s="694"/>
      <c r="AB192" s="694"/>
      <c r="AC192" s="694"/>
      <c r="AD192" s="694"/>
      <c r="AE192" s="694"/>
      <c r="AF192" s="694"/>
      <c r="AG192" s="694"/>
    </row>
    <row r="193" spans="1:33" ht="16.5" customHeight="1">
      <c r="A193" s="696" t="s">
        <v>667</v>
      </c>
      <c r="B193" s="696"/>
      <c r="C193" s="696"/>
      <c r="D193" s="696"/>
      <c r="E193" s="696"/>
      <c r="F193" s="696"/>
      <c r="G193" s="696"/>
      <c r="H193" s="696"/>
      <c r="I193" s="696"/>
      <c r="J193" s="696"/>
      <c r="K193" s="696"/>
      <c r="L193" s="696"/>
      <c r="M193" s="696"/>
      <c r="N193" s="696"/>
      <c r="O193" s="696"/>
      <c r="P193" s="696"/>
      <c r="Q193" s="696"/>
      <c r="R193" s="696"/>
      <c r="S193" s="696"/>
      <c r="T193" s="696"/>
      <c r="U193" s="696"/>
      <c r="V193" s="696"/>
      <c r="W193" s="696"/>
      <c r="X193" s="696"/>
      <c r="Y193" s="696"/>
      <c r="Z193" s="696"/>
      <c r="AA193" s="696"/>
      <c r="AB193" s="696"/>
      <c r="AC193" s="696"/>
      <c r="AD193" s="696"/>
      <c r="AE193" s="696"/>
      <c r="AF193" s="696"/>
      <c r="AG193" s="696"/>
    </row>
    <row r="194" spans="1:33" ht="16.5" customHeight="1">
      <c r="A194" s="696" t="s">
        <v>668</v>
      </c>
      <c r="B194" s="696"/>
      <c r="C194" s="696"/>
      <c r="D194" s="696"/>
      <c r="E194" s="696"/>
      <c r="F194" s="696"/>
      <c r="G194" s="696"/>
      <c r="H194" s="696"/>
      <c r="I194" s="696"/>
      <c r="J194" s="696"/>
      <c r="K194" s="696"/>
      <c r="L194" s="696"/>
      <c r="M194" s="696"/>
      <c r="N194" s="696"/>
      <c r="O194" s="696"/>
      <c r="P194" s="696"/>
      <c r="Q194" s="696"/>
      <c r="R194" s="696"/>
      <c r="S194" s="696"/>
      <c r="T194" s="696"/>
      <c r="U194" s="696"/>
      <c r="V194" s="696"/>
      <c r="W194" s="696"/>
      <c r="X194" s="696"/>
      <c r="Y194" s="696"/>
      <c r="Z194" s="696"/>
      <c r="AA194" s="696"/>
      <c r="AB194" s="696"/>
      <c r="AC194" s="696"/>
      <c r="AD194" s="696"/>
      <c r="AE194" s="696"/>
      <c r="AF194" s="696"/>
      <c r="AG194" s="696"/>
    </row>
    <row r="195" spans="1:33"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6.5" customHeight="1">
      <c r="A196" s="694" t="s">
        <v>296</v>
      </c>
      <c r="B196" s="694"/>
      <c r="C196" s="694"/>
      <c r="D196" s="694"/>
      <c r="E196" s="694"/>
      <c r="F196" s="694"/>
      <c r="G196" s="694"/>
      <c r="H196" s="694"/>
      <c r="I196" s="694"/>
      <c r="J196" s="694"/>
      <c r="K196" s="694"/>
      <c r="L196" s="694"/>
      <c r="M196" s="694"/>
      <c r="N196" s="694"/>
      <c r="O196" s="694"/>
      <c r="P196" s="694"/>
      <c r="Q196" s="694"/>
      <c r="R196" s="694"/>
      <c r="S196" s="694"/>
      <c r="T196" s="694"/>
      <c r="U196" s="694"/>
      <c r="V196" s="694"/>
      <c r="W196" s="694"/>
      <c r="X196" s="694"/>
      <c r="Y196" s="694"/>
      <c r="Z196" s="694"/>
      <c r="AA196" s="694"/>
      <c r="AB196" s="694"/>
      <c r="AC196" s="694"/>
      <c r="AD196" s="694"/>
      <c r="AE196" s="694"/>
      <c r="AF196" s="694"/>
      <c r="AG196" s="694"/>
    </row>
    <row r="197" spans="1:33" ht="16.5" customHeight="1">
      <c r="A197" s="694" t="s">
        <v>718</v>
      </c>
      <c r="B197" s="694"/>
      <c r="C197" s="694"/>
      <c r="D197" s="694"/>
      <c r="E197" s="694"/>
      <c r="F197" s="694"/>
      <c r="G197" s="694"/>
      <c r="H197" s="694"/>
      <c r="I197" s="694"/>
      <c r="J197" s="694"/>
      <c r="K197" s="694"/>
      <c r="L197" s="694"/>
      <c r="M197" s="694"/>
      <c r="N197" s="694"/>
      <c r="O197" s="694"/>
      <c r="P197" s="694"/>
      <c r="Q197" s="694"/>
      <c r="R197" s="694"/>
      <c r="S197" s="694"/>
      <c r="T197" s="694"/>
      <c r="U197" s="694"/>
      <c r="V197" s="694"/>
      <c r="W197" s="694"/>
      <c r="X197" s="694"/>
      <c r="Y197" s="694"/>
      <c r="Z197" s="694"/>
      <c r="AA197" s="694"/>
      <c r="AB197" s="694"/>
      <c r="AC197" s="694"/>
      <c r="AD197" s="694"/>
      <c r="AE197" s="694"/>
      <c r="AF197" s="694"/>
      <c r="AG197" s="694"/>
    </row>
    <row r="198" spans="1:33" ht="16.5" customHeight="1">
      <c r="A198" s="704" t="s">
        <v>719</v>
      </c>
      <c r="B198" s="704"/>
      <c r="C198" s="704"/>
      <c r="D198" s="704"/>
      <c r="E198" s="704"/>
      <c r="F198" s="704"/>
      <c r="G198" s="704"/>
      <c r="H198" s="704"/>
      <c r="I198" s="704"/>
      <c r="J198" s="704"/>
      <c r="K198" s="704"/>
      <c r="L198" s="704"/>
      <c r="M198" s="704"/>
      <c r="N198" s="704"/>
      <c r="O198" s="704"/>
      <c r="P198" s="704"/>
      <c r="Q198" s="704"/>
      <c r="R198" s="704"/>
      <c r="S198" s="704"/>
      <c r="T198" s="704"/>
      <c r="U198" s="704"/>
      <c r="V198" s="704"/>
      <c r="W198" s="704"/>
      <c r="X198" s="704"/>
      <c r="Y198" s="704"/>
      <c r="Z198" s="704"/>
      <c r="AA198" s="704"/>
      <c r="AB198" s="704"/>
      <c r="AC198" s="704"/>
      <c r="AD198" s="704"/>
      <c r="AE198" s="704"/>
      <c r="AF198" s="704"/>
      <c r="AG198" s="704"/>
    </row>
    <row r="199" spans="1:33" ht="16.5" customHeight="1">
      <c r="A199" s="704" t="s">
        <v>720</v>
      </c>
      <c r="B199" s="704"/>
      <c r="C199" s="704"/>
      <c r="D199" s="704"/>
      <c r="E199" s="704"/>
      <c r="F199" s="704"/>
      <c r="G199" s="704"/>
      <c r="H199" s="704"/>
      <c r="I199" s="704"/>
      <c r="J199" s="704"/>
      <c r="K199" s="704"/>
      <c r="L199" s="704"/>
      <c r="M199" s="704"/>
      <c r="N199" s="704"/>
      <c r="O199" s="704"/>
      <c r="P199" s="704"/>
      <c r="Q199" s="704"/>
      <c r="R199" s="704"/>
      <c r="S199" s="704"/>
      <c r="T199" s="704"/>
      <c r="U199" s="704"/>
      <c r="V199" s="704"/>
      <c r="W199" s="704"/>
      <c r="X199" s="704"/>
      <c r="Y199" s="704"/>
      <c r="Z199" s="704"/>
      <c r="AA199" s="704"/>
      <c r="AB199" s="704"/>
      <c r="AC199" s="704"/>
      <c r="AD199" s="704"/>
      <c r="AE199" s="704"/>
      <c r="AF199" s="704"/>
      <c r="AG199" s="704"/>
    </row>
    <row r="200" spans="1:33" ht="16.5" customHeight="1">
      <c r="A200" s="704" t="s">
        <v>721</v>
      </c>
      <c r="B200" s="704"/>
      <c r="C200" s="704"/>
      <c r="D200" s="704"/>
      <c r="E200" s="704"/>
      <c r="F200" s="704"/>
      <c r="G200" s="704"/>
      <c r="H200" s="704"/>
      <c r="I200" s="704"/>
      <c r="J200" s="704"/>
      <c r="K200" s="704"/>
      <c r="L200" s="704"/>
      <c r="M200" s="704"/>
      <c r="N200" s="704"/>
      <c r="O200" s="704"/>
      <c r="P200" s="704"/>
      <c r="Q200" s="704"/>
      <c r="R200" s="704"/>
      <c r="S200" s="704"/>
      <c r="T200" s="704"/>
      <c r="U200" s="704"/>
      <c r="V200" s="704"/>
      <c r="W200" s="704"/>
      <c r="X200" s="704"/>
      <c r="Y200" s="704"/>
      <c r="Z200" s="704"/>
      <c r="AA200" s="704"/>
      <c r="AB200" s="704"/>
      <c r="AC200" s="704"/>
      <c r="AD200" s="704"/>
      <c r="AE200" s="704"/>
      <c r="AF200" s="704"/>
      <c r="AG200" s="704"/>
    </row>
    <row r="201" spans="1:33" ht="16.5" customHeight="1">
      <c r="A201" s="704" t="s">
        <v>693</v>
      </c>
      <c r="B201" s="704"/>
      <c r="C201" s="704"/>
      <c r="D201" s="704"/>
      <c r="E201" s="704"/>
      <c r="F201" s="704"/>
      <c r="G201" s="704"/>
      <c r="H201" s="704"/>
      <c r="I201" s="704"/>
      <c r="J201" s="704"/>
      <c r="K201" s="704"/>
      <c r="L201" s="704"/>
      <c r="M201" s="704"/>
      <c r="N201" s="704"/>
      <c r="O201" s="704"/>
      <c r="P201" s="704"/>
      <c r="Q201" s="704"/>
      <c r="R201" s="704"/>
      <c r="S201" s="704"/>
      <c r="T201" s="704"/>
      <c r="U201" s="704"/>
      <c r="V201" s="704"/>
      <c r="W201" s="704"/>
      <c r="X201" s="704"/>
      <c r="Y201" s="704"/>
      <c r="Z201" s="704"/>
      <c r="AA201" s="704"/>
      <c r="AB201" s="704"/>
      <c r="AC201" s="704"/>
      <c r="AD201" s="704"/>
      <c r="AE201" s="704"/>
      <c r="AF201" s="704"/>
      <c r="AG201" s="704"/>
    </row>
    <row r="202" spans="1:33" ht="16.5" customHeight="1">
      <c r="A202" s="704" t="s">
        <v>722</v>
      </c>
      <c r="B202" s="704"/>
      <c r="C202" s="704"/>
      <c r="D202" s="704"/>
      <c r="E202" s="704"/>
      <c r="F202" s="704"/>
      <c r="G202" s="704"/>
      <c r="H202" s="704"/>
      <c r="I202" s="704"/>
      <c r="J202" s="704"/>
      <c r="K202" s="704"/>
      <c r="L202" s="704"/>
      <c r="M202" s="704"/>
      <c r="N202" s="704"/>
      <c r="O202" s="704"/>
      <c r="P202" s="704"/>
      <c r="Q202" s="704"/>
      <c r="R202" s="704"/>
      <c r="S202" s="704"/>
      <c r="T202" s="704"/>
      <c r="U202" s="704"/>
      <c r="V202" s="704"/>
      <c r="W202" s="704"/>
      <c r="X202" s="704"/>
      <c r="Y202" s="704"/>
      <c r="Z202" s="704"/>
      <c r="AA202" s="704"/>
      <c r="AB202" s="704"/>
      <c r="AC202" s="704"/>
      <c r="AD202" s="704"/>
      <c r="AE202" s="704"/>
      <c r="AF202" s="704"/>
      <c r="AG202" s="704"/>
    </row>
    <row r="203" spans="1:33" ht="16.5" customHeight="1">
      <c r="A203" s="704" t="s">
        <v>723</v>
      </c>
      <c r="B203" s="704"/>
      <c r="C203" s="704"/>
      <c r="D203" s="704"/>
      <c r="E203" s="704"/>
      <c r="F203" s="704"/>
      <c r="G203" s="704"/>
      <c r="H203" s="704"/>
      <c r="I203" s="704"/>
      <c r="J203" s="704"/>
      <c r="K203" s="704"/>
      <c r="L203" s="704"/>
      <c r="M203" s="704"/>
      <c r="N203" s="704"/>
      <c r="O203" s="704"/>
      <c r="P203" s="704"/>
      <c r="Q203" s="704"/>
      <c r="R203" s="704"/>
      <c r="S203" s="704"/>
      <c r="T203" s="704"/>
      <c r="U203" s="704"/>
      <c r="V203" s="704"/>
      <c r="W203" s="704"/>
      <c r="X203" s="704"/>
      <c r="Y203" s="704"/>
      <c r="Z203" s="704"/>
      <c r="AA203" s="704"/>
      <c r="AB203" s="704"/>
      <c r="AC203" s="704"/>
      <c r="AD203" s="704"/>
      <c r="AE203" s="704"/>
      <c r="AF203" s="704"/>
      <c r="AG203" s="704"/>
    </row>
    <row r="204" spans="1:33" ht="16.5" customHeight="1">
      <c r="A204" s="694" t="s">
        <v>724</v>
      </c>
      <c r="B204" s="694"/>
      <c r="C204" s="694"/>
      <c r="D204" s="694"/>
      <c r="E204" s="694"/>
      <c r="F204" s="694"/>
      <c r="G204" s="694"/>
      <c r="H204" s="694"/>
      <c r="I204" s="694"/>
      <c r="J204" s="694"/>
      <c r="K204" s="694"/>
      <c r="L204" s="694"/>
      <c r="M204" s="694"/>
      <c r="N204" s="694"/>
      <c r="O204" s="694"/>
      <c r="P204" s="694"/>
      <c r="Q204" s="694"/>
      <c r="R204" s="694"/>
      <c r="S204" s="694"/>
      <c r="T204" s="694"/>
      <c r="U204" s="694"/>
      <c r="V204" s="694"/>
      <c r="W204" s="694"/>
      <c r="X204" s="694"/>
      <c r="Y204" s="694"/>
      <c r="Z204" s="694"/>
      <c r="AA204" s="694"/>
      <c r="AB204" s="694"/>
      <c r="AC204" s="694"/>
      <c r="AD204" s="694"/>
      <c r="AE204" s="694"/>
      <c r="AF204" s="694"/>
      <c r="AG204" s="694"/>
    </row>
    <row r="205" spans="1:33" ht="16.5" customHeight="1">
      <c r="A205" s="696" t="s">
        <v>667</v>
      </c>
      <c r="B205" s="696"/>
      <c r="C205" s="696"/>
      <c r="D205" s="696"/>
      <c r="E205" s="696"/>
      <c r="F205" s="696"/>
      <c r="G205" s="696"/>
      <c r="H205" s="696"/>
      <c r="I205" s="696"/>
      <c r="J205" s="696"/>
      <c r="K205" s="696"/>
      <c r="L205" s="696"/>
      <c r="M205" s="696"/>
      <c r="N205" s="696"/>
      <c r="O205" s="696"/>
      <c r="P205" s="696"/>
      <c r="Q205" s="696"/>
      <c r="R205" s="696"/>
      <c r="S205" s="696"/>
      <c r="T205" s="696"/>
      <c r="U205" s="696"/>
      <c r="V205" s="696"/>
      <c r="W205" s="696"/>
      <c r="X205" s="696"/>
      <c r="Y205" s="696"/>
      <c r="Z205" s="696"/>
      <c r="AA205" s="696"/>
      <c r="AB205" s="696"/>
      <c r="AC205" s="696"/>
      <c r="AD205" s="696"/>
      <c r="AE205" s="696"/>
      <c r="AF205" s="696"/>
      <c r="AG205" s="696"/>
    </row>
    <row r="206" spans="1:33" ht="16.5" customHeight="1">
      <c r="A206" s="696" t="s">
        <v>668</v>
      </c>
      <c r="B206" s="696"/>
      <c r="C206" s="696"/>
      <c r="D206" s="696"/>
      <c r="E206" s="696"/>
      <c r="F206" s="696"/>
      <c r="G206" s="696"/>
      <c r="H206" s="696"/>
      <c r="I206" s="696"/>
      <c r="J206" s="696"/>
      <c r="K206" s="696"/>
      <c r="L206" s="696"/>
      <c r="M206" s="696"/>
      <c r="N206" s="696"/>
      <c r="O206" s="696"/>
      <c r="P206" s="696"/>
      <c r="Q206" s="696"/>
      <c r="R206" s="696"/>
      <c r="S206" s="696"/>
      <c r="T206" s="696"/>
      <c r="U206" s="696"/>
      <c r="V206" s="696"/>
      <c r="W206" s="696"/>
      <c r="X206" s="696"/>
      <c r="Y206" s="696"/>
      <c r="Z206" s="696"/>
      <c r="AA206" s="696"/>
      <c r="AB206" s="696"/>
      <c r="AC206" s="696"/>
      <c r="AD206" s="696"/>
      <c r="AE206" s="696"/>
      <c r="AF206" s="696"/>
      <c r="AG206" s="696"/>
    </row>
    <row r="207" spans="1:33" ht="16.5" customHeight="1"/>
    <row r="208" spans="1:33" ht="16.5" customHeight="1">
      <c r="A208" s="705" t="s">
        <v>283</v>
      </c>
      <c r="B208" s="703"/>
      <c r="C208" s="703"/>
      <c r="D208" s="703"/>
      <c r="E208" s="703"/>
      <c r="F208" s="703"/>
      <c r="G208" s="703"/>
      <c r="H208" s="703"/>
      <c r="I208" s="703"/>
      <c r="J208" s="703"/>
      <c r="K208" s="703"/>
      <c r="L208" s="703"/>
      <c r="M208" s="703"/>
      <c r="N208" s="703"/>
      <c r="O208" s="703"/>
      <c r="P208" s="703"/>
      <c r="Q208" s="703"/>
      <c r="R208" s="703"/>
      <c r="S208" s="703"/>
      <c r="T208" s="703"/>
      <c r="U208" s="703"/>
      <c r="V208" s="703"/>
      <c r="W208" s="703"/>
      <c r="X208" s="703"/>
      <c r="Y208" s="703"/>
      <c r="Z208" s="703"/>
      <c r="AA208" s="703"/>
      <c r="AB208" s="703"/>
      <c r="AC208" s="703"/>
      <c r="AD208" s="703"/>
      <c r="AE208" s="703"/>
      <c r="AF208" s="703"/>
      <c r="AG208" s="706"/>
    </row>
    <row r="209" spans="1:33" ht="16.5" customHeight="1">
      <c r="A209" s="699" t="s">
        <v>669</v>
      </c>
      <c r="B209" s="696"/>
      <c r="C209" s="696"/>
      <c r="D209" s="696"/>
      <c r="E209" s="696"/>
      <c r="F209" s="696"/>
      <c r="G209" s="696"/>
      <c r="H209" s="696"/>
      <c r="I209" s="696"/>
      <c r="J209" s="696"/>
      <c r="K209" s="696"/>
      <c r="L209" s="696"/>
      <c r="M209" s="696"/>
      <c r="N209" s="696"/>
      <c r="O209" s="696"/>
      <c r="P209" s="696"/>
      <c r="Q209" s="696"/>
      <c r="R209" s="696"/>
      <c r="S209" s="696"/>
      <c r="T209" s="696"/>
      <c r="U209" s="696"/>
      <c r="V209" s="696"/>
      <c r="W209" s="696"/>
      <c r="X209" s="696"/>
      <c r="Y209" s="696"/>
      <c r="Z209" s="696"/>
      <c r="AA209" s="696"/>
      <c r="AB209" s="696"/>
      <c r="AC209" s="696"/>
      <c r="AD209" s="696"/>
      <c r="AE209" s="696"/>
      <c r="AF209" s="696"/>
      <c r="AG209" s="700"/>
    </row>
    <row r="210" spans="1:33" ht="16.5" customHeight="1">
      <c r="A210" s="699" t="s">
        <v>670</v>
      </c>
      <c r="B210" s="696"/>
      <c r="C210" s="696"/>
      <c r="D210" s="696"/>
      <c r="E210" s="696"/>
      <c r="F210" s="696"/>
      <c r="G210" s="696"/>
      <c r="H210" s="696"/>
      <c r="I210" s="696"/>
      <c r="J210" s="696"/>
      <c r="K210" s="696"/>
      <c r="L210" s="696"/>
      <c r="M210" s="696"/>
      <c r="N210" s="696"/>
      <c r="O210" s="696"/>
      <c r="P210" s="696"/>
      <c r="Q210" s="696"/>
      <c r="R210" s="696"/>
      <c r="S210" s="696"/>
      <c r="T210" s="696"/>
      <c r="U210" s="696"/>
      <c r="V210" s="696"/>
      <c r="W210" s="696"/>
      <c r="X210" s="696"/>
      <c r="Y210" s="696"/>
      <c r="Z210" s="696"/>
      <c r="AA210" s="696"/>
      <c r="AB210" s="696"/>
      <c r="AC210" s="696"/>
      <c r="AD210" s="696"/>
      <c r="AE210" s="696"/>
      <c r="AF210" s="696"/>
      <c r="AG210" s="700"/>
    </row>
    <row r="211" spans="1:33" ht="16.5" customHeight="1">
      <c r="A211" s="699" t="s">
        <v>284</v>
      </c>
      <c r="B211" s="696"/>
      <c r="C211" s="696"/>
      <c r="D211" s="696"/>
      <c r="E211" s="696"/>
      <c r="F211" s="696"/>
      <c r="G211" s="696"/>
      <c r="H211" s="696"/>
      <c r="I211" s="696"/>
      <c r="J211" s="696"/>
      <c r="K211" s="696"/>
      <c r="L211" s="696"/>
      <c r="M211" s="696"/>
      <c r="N211" s="696"/>
      <c r="O211" s="696"/>
      <c r="P211" s="696"/>
      <c r="Q211" s="696"/>
      <c r="R211" s="696"/>
      <c r="S211" s="696"/>
      <c r="T211" s="696"/>
      <c r="U211" s="696"/>
      <c r="V211" s="696"/>
      <c r="W211" s="696"/>
      <c r="X211" s="696"/>
      <c r="Y211" s="696"/>
      <c r="Z211" s="696"/>
      <c r="AA211" s="696"/>
      <c r="AB211" s="696"/>
      <c r="AC211" s="696"/>
      <c r="AD211" s="696"/>
      <c r="AE211" s="696"/>
      <c r="AF211" s="696"/>
      <c r="AG211" s="700"/>
    </row>
    <row r="212" spans="1:33" ht="16.5" customHeight="1">
      <c r="A212" s="699" t="s">
        <v>285</v>
      </c>
      <c r="B212" s="696"/>
      <c r="C212" s="696"/>
      <c r="D212" s="696"/>
      <c r="E212" s="696"/>
      <c r="F212" s="696"/>
      <c r="G212" s="696"/>
      <c r="H212" s="696"/>
      <c r="I212" s="696"/>
      <c r="J212" s="696"/>
      <c r="K212" s="696"/>
      <c r="L212" s="696"/>
      <c r="M212" s="696"/>
      <c r="N212" s="696"/>
      <c r="O212" s="696"/>
      <c r="P212" s="696"/>
      <c r="Q212" s="696"/>
      <c r="R212" s="696"/>
      <c r="S212" s="696"/>
      <c r="T212" s="696"/>
      <c r="U212" s="696"/>
      <c r="V212" s="696"/>
      <c r="W212" s="696"/>
      <c r="X212" s="696"/>
      <c r="Y212" s="696"/>
      <c r="Z212" s="696"/>
      <c r="AA212" s="696"/>
      <c r="AB212" s="696"/>
      <c r="AC212" s="696"/>
      <c r="AD212" s="696"/>
      <c r="AE212" s="696"/>
      <c r="AF212" s="696"/>
      <c r="AG212" s="700"/>
    </row>
    <row r="213" spans="1:33" ht="16.5" customHeight="1">
      <c r="A213" s="699" t="s">
        <v>286</v>
      </c>
      <c r="B213" s="696"/>
      <c r="C213" s="696"/>
      <c r="D213" s="696"/>
      <c r="E213" s="696"/>
      <c r="F213" s="696"/>
      <c r="G213" s="696"/>
      <c r="H213" s="696"/>
      <c r="I213" s="696"/>
      <c r="J213" s="696"/>
      <c r="K213" s="696"/>
      <c r="L213" s="696"/>
      <c r="M213" s="696"/>
      <c r="N213" s="696"/>
      <c r="O213" s="696"/>
      <c r="P213" s="696"/>
      <c r="Q213" s="696"/>
      <c r="R213" s="696"/>
      <c r="S213" s="696"/>
      <c r="T213" s="696"/>
      <c r="U213" s="696"/>
      <c r="V213" s="696"/>
      <c r="W213" s="696"/>
      <c r="X213" s="696"/>
      <c r="Y213" s="696"/>
      <c r="Z213" s="696"/>
      <c r="AA213" s="696"/>
      <c r="AB213" s="696"/>
      <c r="AC213" s="696"/>
      <c r="AD213" s="696"/>
      <c r="AE213" s="696"/>
      <c r="AF213" s="696"/>
      <c r="AG213" s="700"/>
    </row>
    <row r="214" spans="1:33" ht="16.5" customHeight="1">
      <c r="A214" s="699" t="s">
        <v>294</v>
      </c>
      <c r="B214" s="696"/>
      <c r="C214" s="696"/>
      <c r="D214" s="696"/>
      <c r="E214" s="696"/>
      <c r="F214" s="696"/>
      <c r="G214" s="696"/>
      <c r="H214" s="696"/>
      <c r="I214" s="696"/>
      <c r="J214" s="696"/>
      <c r="K214" s="696"/>
      <c r="L214" s="696"/>
      <c r="M214" s="696"/>
      <c r="N214" s="696"/>
      <c r="O214" s="696"/>
      <c r="P214" s="696"/>
      <c r="Q214" s="696"/>
      <c r="R214" s="696"/>
      <c r="S214" s="696"/>
      <c r="T214" s="696"/>
      <c r="U214" s="696"/>
      <c r="V214" s="696"/>
      <c r="W214" s="696"/>
      <c r="X214" s="696"/>
      <c r="Y214" s="696"/>
      <c r="Z214" s="696"/>
      <c r="AA214" s="696"/>
      <c r="AB214" s="696"/>
      <c r="AC214" s="696"/>
      <c r="AD214" s="696"/>
      <c r="AE214" s="696"/>
      <c r="AF214" s="696"/>
      <c r="AG214" s="700"/>
    </row>
    <row r="215" spans="1:33" ht="16.5" customHeight="1">
      <c r="A215" s="699" t="s">
        <v>288</v>
      </c>
      <c r="B215" s="696"/>
      <c r="C215" s="696"/>
      <c r="D215" s="696"/>
      <c r="E215" s="696"/>
      <c r="F215" s="696"/>
      <c r="G215" s="696"/>
      <c r="H215" s="696"/>
      <c r="I215" s="696"/>
      <c r="J215" s="696"/>
      <c r="K215" s="696"/>
      <c r="L215" s="696"/>
      <c r="M215" s="696"/>
      <c r="N215" s="696"/>
      <c r="O215" s="696"/>
      <c r="P215" s="696"/>
      <c r="Q215" s="696"/>
      <c r="R215" s="696"/>
      <c r="S215" s="696"/>
      <c r="T215" s="696"/>
      <c r="U215" s="696"/>
      <c r="V215" s="696"/>
      <c r="W215" s="696"/>
      <c r="X215" s="696"/>
      <c r="Y215" s="696"/>
      <c r="Z215" s="696"/>
      <c r="AA215" s="696"/>
      <c r="AB215" s="696"/>
      <c r="AC215" s="696"/>
      <c r="AD215" s="696"/>
      <c r="AE215" s="696"/>
      <c r="AF215" s="696"/>
      <c r="AG215" s="700"/>
    </row>
    <row r="216" spans="1:33" ht="16.5" customHeight="1">
      <c r="A216" s="699" t="s">
        <v>289</v>
      </c>
      <c r="B216" s="696"/>
      <c r="C216" s="696"/>
      <c r="D216" s="696"/>
      <c r="E216" s="696"/>
      <c r="F216" s="696"/>
      <c r="G216" s="696"/>
      <c r="H216" s="696"/>
      <c r="I216" s="696"/>
      <c r="J216" s="696"/>
      <c r="K216" s="696"/>
      <c r="L216" s="696"/>
      <c r="M216" s="696"/>
      <c r="N216" s="696"/>
      <c r="O216" s="696"/>
      <c r="P216" s="696"/>
      <c r="Q216" s="696"/>
      <c r="R216" s="696"/>
      <c r="S216" s="696"/>
      <c r="T216" s="696"/>
      <c r="U216" s="696"/>
      <c r="V216" s="696"/>
      <c r="W216" s="696"/>
      <c r="X216" s="696"/>
      <c r="Y216" s="696"/>
      <c r="Z216" s="696"/>
      <c r="AA216" s="696"/>
      <c r="AB216" s="696"/>
      <c r="AC216" s="696"/>
      <c r="AD216" s="696"/>
      <c r="AE216" s="696"/>
      <c r="AF216" s="696"/>
      <c r="AG216" s="700"/>
    </row>
    <row r="217" spans="1:33" ht="16.5" customHeight="1">
      <c r="A217" s="699" t="s">
        <v>290</v>
      </c>
      <c r="B217" s="696"/>
      <c r="C217" s="696"/>
      <c r="D217" s="696"/>
      <c r="E217" s="696"/>
      <c r="F217" s="696"/>
      <c r="G217" s="696"/>
      <c r="H217" s="696"/>
      <c r="I217" s="696"/>
      <c r="J217" s="696"/>
      <c r="K217" s="696"/>
      <c r="L217" s="696"/>
      <c r="M217" s="696"/>
      <c r="N217" s="696"/>
      <c r="O217" s="696"/>
      <c r="P217" s="696"/>
      <c r="Q217" s="696"/>
      <c r="R217" s="696"/>
      <c r="S217" s="696"/>
      <c r="T217" s="696"/>
      <c r="U217" s="696"/>
      <c r="V217" s="696"/>
      <c r="W217" s="696"/>
      <c r="X217" s="696"/>
      <c r="Y217" s="696"/>
      <c r="Z217" s="696"/>
      <c r="AA217" s="696"/>
      <c r="AB217" s="696"/>
      <c r="AC217" s="696"/>
      <c r="AD217" s="696"/>
      <c r="AE217" s="696"/>
      <c r="AF217" s="696"/>
      <c r="AG217" s="700"/>
    </row>
    <row r="218" spans="1:33" ht="16.5" customHeight="1">
      <c r="A218" s="711" t="s">
        <v>291</v>
      </c>
      <c r="B218" s="712"/>
      <c r="C218" s="712"/>
      <c r="D218" s="712"/>
      <c r="E218" s="712"/>
      <c r="F218" s="712"/>
      <c r="G218" s="712"/>
      <c r="H218" s="712"/>
      <c r="I218" s="712"/>
      <c r="J218" s="712"/>
      <c r="K218" s="712"/>
      <c r="L218" s="712"/>
      <c r="M218" s="712"/>
      <c r="N218" s="712"/>
      <c r="O218" s="712"/>
      <c r="P218" s="712"/>
      <c r="Q218" s="712"/>
      <c r="R218" s="712"/>
      <c r="S218" s="712"/>
      <c r="T218" s="712"/>
      <c r="U218" s="712"/>
      <c r="V218" s="712"/>
      <c r="W218" s="712"/>
      <c r="X218" s="712"/>
      <c r="Y218" s="712"/>
      <c r="Z218" s="712"/>
      <c r="AA218" s="712"/>
      <c r="AB218" s="712"/>
      <c r="AC218" s="712"/>
      <c r="AD218" s="712"/>
      <c r="AE218" s="712"/>
      <c r="AF218" s="712"/>
      <c r="AG218" s="713"/>
    </row>
    <row r="219" spans="1:33"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spans="1:33"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spans="1:33"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spans="1:33"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spans="1:33"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spans="1:33"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spans="1:31"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sheetData>
  <mergeCells count="207">
    <mergeCell ref="A205:AG205"/>
    <mergeCell ref="A218:AG218"/>
    <mergeCell ref="A106:AG106"/>
    <mergeCell ref="A83:AG83"/>
    <mergeCell ref="A85:AG85"/>
    <mergeCell ref="A89:AG89"/>
    <mergeCell ref="A90:AG90"/>
    <mergeCell ref="A91:AG91"/>
    <mergeCell ref="A92:AG92"/>
    <mergeCell ref="A104:AG104"/>
    <mergeCell ref="A105:AG105"/>
    <mergeCell ref="A94:AG94"/>
    <mergeCell ref="A95:AG95"/>
    <mergeCell ref="A96:AG96"/>
    <mergeCell ref="A97:AG97"/>
    <mergeCell ref="A93:AG93"/>
    <mergeCell ref="A197:AG197"/>
    <mergeCell ref="A198:AG198"/>
    <mergeCell ref="A199:AG199"/>
    <mergeCell ref="A200:AG200"/>
    <mergeCell ref="A202:AG202"/>
    <mergeCell ref="A203:AG203"/>
    <mergeCell ref="A201:AG201"/>
    <mergeCell ref="A204:AG204"/>
    <mergeCell ref="A70:AG70"/>
    <mergeCell ref="A112:AG112"/>
    <mergeCell ref="A130:AG130"/>
    <mergeCell ref="A167:AG167"/>
    <mergeCell ref="A190:AG190"/>
    <mergeCell ref="A80:AG80"/>
    <mergeCell ref="A81:AG81"/>
    <mergeCell ref="A82:AG82"/>
    <mergeCell ref="A217:AG217"/>
    <mergeCell ref="A211:AG211"/>
    <mergeCell ref="A212:AG212"/>
    <mergeCell ref="A213:AG213"/>
    <mergeCell ref="A214:AG214"/>
    <mergeCell ref="A215:AG215"/>
    <mergeCell ref="A216:AG216"/>
    <mergeCell ref="A206:AG206"/>
    <mergeCell ref="A208:AG208"/>
    <mergeCell ref="A209:AG209"/>
    <mergeCell ref="A210:AG210"/>
    <mergeCell ref="A191:AG191"/>
    <mergeCell ref="A192:AG192"/>
    <mergeCell ref="A193:AG193"/>
    <mergeCell ref="A194:AG194"/>
    <mergeCell ref="A196:AG196"/>
    <mergeCell ref="A182:AG182"/>
    <mergeCell ref="A183:AG183"/>
    <mergeCell ref="A184:AG184"/>
    <mergeCell ref="A185:AG185"/>
    <mergeCell ref="A186:AG186"/>
    <mergeCell ref="A187:AG187"/>
    <mergeCell ref="A189:AG189"/>
    <mergeCell ref="A188:AG188"/>
    <mergeCell ref="A176:AG176"/>
    <mergeCell ref="A177:AG177"/>
    <mergeCell ref="A178:AG178"/>
    <mergeCell ref="A179:AG179"/>
    <mergeCell ref="A180:AG180"/>
    <mergeCell ref="A181:AG181"/>
    <mergeCell ref="A172:AG172"/>
    <mergeCell ref="A174:AG174"/>
    <mergeCell ref="A175:AG175"/>
    <mergeCell ref="A164:AG164"/>
    <mergeCell ref="A165:AG165"/>
    <mergeCell ref="A166:AG166"/>
    <mergeCell ref="A168:AG168"/>
    <mergeCell ref="A169:AG169"/>
    <mergeCell ref="A171:AG171"/>
    <mergeCell ref="A158:AG158"/>
    <mergeCell ref="A159:AG159"/>
    <mergeCell ref="A160:AG160"/>
    <mergeCell ref="A162:AG162"/>
    <mergeCell ref="A163:AG163"/>
    <mergeCell ref="A170:AG170"/>
    <mergeCell ref="A154:AG154"/>
    <mergeCell ref="A155:AG155"/>
    <mergeCell ref="A156:AG156"/>
    <mergeCell ref="A157:AG157"/>
    <mergeCell ref="A149:AG149"/>
    <mergeCell ref="A150:AG150"/>
    <mergeCell ref="A151:AG151"/>
    <mergeCell ref="A152:AG152"/>
    <mergeCell ref="A153:AG153"/>
    <mergeCell ref="A141:AG141"/>
    <mergeCell ref="A142:AG142"/>
    <mergeCell ref="A146:AG146"/>
    <mergeCell ref="A147:AG147"/>
    <mergeCell ref="A148:AG148"/>
    <mergeCell ref="A136:AG136"/>
    <mergeCell ref="A137:AG137"/>
    <mergeCell ref="A138:AG138"/>
    <mergeCell ref="A139:AG139"/>
    <mergeCell ref="A143:AG143"/>
    <mergeCell ref="A144:AG144"/>
    <mergeCell ref="A145:AG145"/>
    <mergeCell ref="A131:AG131"/>
    <mergeCell ref="A132:AG132"/>
    <mergeCell ref="A133:AG133"/>
    <mergeCell ref="A134:AG134"/>
    <mergeCell ref="A135:AG135"/>
    <mergeCell ref="A128:AG128"/>
    <mergeCell ref="A129:AG129"/>
    <mergeCell ref="A122:AG122"/>
    <mergeCell ref="A123:AG123"/>
    <mergeCell ref="A124:AG124"/>
    <mergeCell ref="A125:AG125"/>
    <mergeCell ref="A117:AG117"/>
    <mergeCell ref="A118:AG118"/>
    <mergeCell ref="A119:AG119"/>
    <mergeCell ref="A120:AG120"/>
    <mergeCell ref="A126:AG126"/>
    <mergeCell ref="A127:AG127"/>
    <mergeCell ref="A113:AG113"/>
    <mergeCell ref="A114:AG114"/>
    <mergeCell ref="A115:AG115"/>
    <mergeCell ref="A116:AG116"/>
    <mergeCell ref="A110:AG110"/>
    <mergeCell ref="A111:AG111"/>
    <mergeCell ref="A79:AG79"/>
    <mergeCell ref="A72:AG72"/>
    <mergeCell ref="A73:AG73"/>
    <mergeCell ref="A74:AG74"/>
    <mergeCell ref="A75:AG75"/>
    <mergeCell ref="A76:AG76"/>
    <mergeCell ref="A109:AG109"/>
    <mergeCell ref="A71:AG71"/>
    <mergeCell ref="A98:AG98"/>
    <mergeCell ref="A99:AG99"/>
    <mergeCell ref="A100:AG100"/>
    <mergeCell ref="A101:AG101"/>
    <mergeCell ref="A102:AG102"/>
    <mergeCell ref="A103:AG103"/>
    <mergeCell ref="A107:AG107"/>
    <mergeCell ref="A108:AG108"/>
    <mergeCell ref="A84:AG84"/>
    <mergeCell ref="A86:AG86"/>
    <mergeCell ref="A87:AG87"/>
    <mergeCell ref="A77:AG77"/>
    <mergeCell ref="A78:AG78"/>
    <mergeCell ref="A46:AG46"/>
    <mergeCell ref="A47:AG47"/>
    <mergeCell ref="A48:AG48"/>
    <mergeCell ref="A49:AG49"/>
    <mergeCell ref="A50:AG50"/>
    <mergeCell ref="A51:AG51"/>
    <mergeCell ref="A52:AG52"/>
    <mergeCell ref="A53:AG53"/>
    <mergeCell ref="A54:AG54"/>
    <mergeCell ref="A55:AG55"/>
    <mergeCell ref="A56:AG56"/>
    <mergeCell ref="A57:AG57"/>
    <mergeCell ref="A67:AG67"/>
    <mergeCell ref="A68:AG68"/>
    <mergeCell ref="A58:AG58"/>
    <mergeCell ref="A59:AG59"/>
    <mergeCell ref="A60:AG60"/>
    <mergeCell ref="A61:AG61"/>
    <mergeCell ref="A62:AG62"/>
    <mergeCell ref="A63:AG63"/>
    <mergeCell ref="A64:AG64"/>
    <mergeCell ref="A65:AG65"/>
    <mergeCell ref="A66:AG66"/>
    <mergeCell ref="A40:AG40"/>
    <mergeCell ref="A41:AG41"/>
    <mergeCell ref="A42:AG42"/>
    <mergeCell ref="A43:AG43"/>
    <mergeCell ref="A44:AG44"/>
    <mergeCell ref="A45:AG45"/>
    <mergeCell ref="A37:AG37"/>
    <mergeCell ref="A38:AG38"/>
    <mergeCell ref="A39:AG39"/>
    <mergeCell ref="A30:AG30"/>
    <mergeCell ref="A31:AG31"/>
    <mergeCell ref="A32:AG32"/>
    <mergeCell ref="A33:AG33"/>
    <mergeCell ref="A24:AG24"/>
    <mergeCell ref="A25:AG25"/>
    <mergeCell ref="A18:AG18"/>
    <mergeCell ref="A19:AG19"/>
    <mergeCell ref="A20:AG20"/>
    <mergeCell ref="A34:AG34"/>
    <mergeCell ref="A35:AG35"/>
    <mergeCell ref="A36:AG36"/>
    <mergeCell ref="A27:AG27"/>
    <mergeCell ref="A1:AG1"/>
    <mergeCell ref="A3:AG3"/>
    <mergeCell ref="A4:AG4"/>
    <mergeCell ref="A6:AG6"/>
    <mergeCell ref="A7:AG7"/>
    <mergeCell ref="A8:AG8"/>
    <mergeCell ref="A21:AG21"/>
    <mergeCell ref="A22:AG22"/>
    <mergeCell ref="A23:AG23"/>
    <mergeCell ref="A15:AG15"/>
    <mergeCell ref="A16:AG16"/>
    <mergeCell ref="A17:AG17"/>
    <mergeCell ref="A9:AG9"/>
    <mergeCell ref="A10:AG10"/>
    <mergeCell ref="A11:AG11"/>
    <mergeCell ref="A12:AG12"/>
    <mergeCell ref="A13:AG13"/>
    <mergeCell ref="A14:AG14"/>
    <mergeCell ref="A28:AG28"/>
    <mergeCell ref="A29:AG29"/>
  </mergeCells>
  <phoneticPr fontId="1"/>
  <pageMargins left="0.7" right="0.7" top="0.75" bottom="0.75" header="0.3" footer="0.3"/>
  <pageSetup paperSize="9" scale="66" orientation="portrait" r:id="rId1"/>
  <rowBreaks count="3" manualBreakCount="3">
    <brk id="69" max="16383" man="1"/>
    <brk id="111" max="16383" man="1"/>
    <brk id="16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4DA9B-1295-4295-8976-BC2B03BE6B76}">
  <sheetPr codeName="Sheet18">
    <tabColor rgb="FF00B050"/>
  </sheetPr>
  <dimension ref="A1:AK54"/>
  <sheetViews>
    <sheetView showGridLines="0" showZeros="0" view="pageBreakPreview" zoomScaleNormal="100" zoomScaleSheetLayoutView="100" workbookViewId="0">
      <selection activeCell="F11" sqref="F11:W11"/>
    </sheetView>
  </sheetViews>
  <sheetFormatPr defaultColWidth="2.5" defaultRowHeight="14.1" customHeight="1"/>
  <cols>
    <col min="1" max="16384" width="2.5" style="106"/>
  </cols>
  <sheetData>
    <row r="1" spans="1:37" s="108" customFormat="1" ht="15.75" customHeight="1">
      <c r="A1" s="251"/>
      <c r="B1" s="252" t="s">
        <v>352</v>
      </c>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row>
    <row r="2" spans="1:37" s="108" customFormat="1" ht="15.75" customHeight="1">
      <c r="A2" s="251"/>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7" s="108" customFormat="1" ht="15.75" customHeight="1">
      <c r="A3" s="251"/>
      <c r="B3" s="251"/>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row>
    <row r="4" spans="1:37" s="108" customFormat="1" ht="18.75" customHeight="1">
      <c r="A4" s="715" t="s">
        <v>351</v>
      </c>
      <c r="B4" s="715"/>
      <c r="C4" s="715"/>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c r="AK4" s="109"/>
    </row>
    <row r="5" spans="1:37" s="108" customFormat="1" ht="15.75" customHeight="1">
      <c r="A5" s="251"/>
      <c r="B5" s="251"/>
      <c r="C5" s="251"/>
      <c r="D5" s="251"/>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row>
    <row r="6" spans="1:37" s="108" customFormat="1" ht="15.75" customHeight="1">
      <c r="A6" s="251"/>
      <c r="B6" s="251"/>
      <c r="C6" s="251"/>
      <c r="D6" s="251"/>
      <c r="E6" s="251"/>
      <c r="F6" s="251"/>
      <c r="G6" s="251"/>
      <c r="H6" s="251"/>
      <c r="I6" s="251"/>
      <c r="J6" s="251"/>
      <c r="K6" s="251"/>
      <c r="L6" s="251"/>
      <c r="M6" s="251"/>
      <c r="N6" s="251"/>
      <c r="O6" s="251"/>
      <c r="P6" s="251"/>
      <c r="Q6" s="251"/>
      <c r="R6" s="251"/>
      <c r="S6" s="251"/>
      <c r="T6" s="251"/>
      <c r="U6" s="251"/>
      <c r="V6" s="251"/>
      <c r="W6" s="251"/>
      <c r="X6" s="251"/>
      <c r="Y6" s="251"/>
      <c r="Z6" s="251"/>
      <c r="AA6" s="251"/>
      <c r="AB6" s="251"/>
      <c r="AC6" s="253"/>
      <c r="AD6" s="253"/>
      <c r="AE6" s="253"/>
      <c r="AF6" s="253"/>
      <c r="AG6" s="253"/>
      <c r="AH6" s="253"/>
      <c r="AI6" s="253"/>
      <c r="AJ6" s="253"/>
    </row>
    <row r="7" spans="1:37" s="108" customFormat="1" ht="15.75" customHeight="1">
      <c r="A7" s="251"/>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3"/>
      <c r="AD7" s="253"/>
      <c r="AE7" s="253"/>
      <c r="AF7" s="253"/>
      <c r="AG7" s="253"/>
      <c r="AH7" s="253"/>
      <c r="AI7" s="253"/>
      <c r="AJ7" s="253"/>
    </row>
    <row r="8" spans="1:37" s="108" customFormat="1" ht="15.75" customHeight="1">
      <c r="A8" s="251"/>
      <c r="B8" s="251"/>
      <c r="C8" s="251"/>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3"/>
      <c r="AD8" s="253"/>
      <c r="AE8" s="253"/>
      <c r="AF8" s="253"/>
      <c r="AG8" s="253"/>
      <c r="AH8" s="253"/>
      <c r="AI8" s="253"/>
      <c r="AJ8" s="253"/>
    </row>
    <row r="9" spans="1:37" s="107" customFormat="1" ht="15.75" customHeight="1">
      <c r="A9" s="254"/>
      <c r="B9" s="254"/>
      <c r="C9" s="254"/>
      <c r="D9" s="254"/>
      <c r="E9" s="254"/>
      <c r="F9" s="254"/>
      <c r="G9" s="254"/>
      <c r="H9" s="254"/>
      <c r="I9" s="254"/>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row>
    <row r="10" spans="1:37" s="107" customFormat="1" ht="15.75" customHeight="1">
      <c r="A10" s="254"/>
      <c r="B10" s="254"/>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row>
    <row r="11" spans="1:37" s="107" customFormat="1" ht="15.75" customHeight="1">
      <c r="A11" s="254"/>
      <c r="B11" s="254"/>
      <c r="C11" s="254"/>
      <c r="D11" s="254" t="s">
        <v>350</v>
      </c>
      <c r="E11" s="254"/>
      <c r="F11" s="717"/>
      <c r="G11" s="717"/>
      <c r="H11" s="717"/>
      <c r="I11" s="717"/>
      <c r="J11" s="717"/>
      <c r="K11" s="717"/>
      <c r="L11" s="717"/>
      <c r="M11" s="717"/>
      <c r="N11" s="717"/>
      <c r="O11" s="717"/>
      <c r="P11" s="717"/>
      <c r="Q11" s="717"/>
      <c r="R11" s="717"/>
      <c r="S11" s="717"/>
      <c r="T11" s="717"/>
      <c r="U11" s="717"/>
      <c r="V11" s="717"/>
      <c r="W11" s="717"/>
      <c r="X11" s="254" t="s">
        <v>349</v>
      </c>
      <c r="Y11" s="254"/>
      <c r="Z11" s="254"/>
      <c r="AA11" s="254"/>
      <c r="AB11" s="254"/>
      <c r="AC11" s="254"/>
      <c r="AD11" s="254"/>
      <c r="AE11" s="254"/>
      <c r="AF11" s="254"/>
      <c r="AG11" s="254"/>
      <c r="AH11" s="254"/>
      <c r="AI11" s="254"/>
      <c r="AJ11" s="254"/>
    </row>
    <row r="12" spans="1:37" s="107" customFormat="1" ht="15.75" customHeight="1">
      <c r="A12" s="254"/>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row>
    <row r="13" spans="1:37" s="107" customFormat="1" ht="15.75" customHeight="1">
      <c r="A13" s="254"/>
      <c r="B13" s="254"/>
      <c r="C13" s="254"/>
      <c r="D13" s="254" t="s">
        <v>348</v>
      </c>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row>
    <row r="14" spans="1:37" s="107" customFormat="1" ht="15.75" customHeight="1">
      <c r="A14" s="254"/>
      <c r="B14" s="254"/>
      <c r="C14" s="254"/>
      <c r="D14" s="254"/>
      <c r="E14" s="254"/>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row>
    <row r="15" spans="1:37" s="107" customFormat="1" ht="15.75" customHeight="1">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row>
    <row r="16" spans="1:37" s="107" customFormat="1" ht="15.75" customHeight="1">
      <c r="A16" s="254"/>
      <c r="B16" s="254"/>
      <c r="C16" s="254" t="s">
        <v>346</v>
      </c>
      <c r="D16" s="254" t="s">
        <v>353</v>
      </c>
      <c r="E16" s="254"/>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row>
    <row r="17" spans="1:36" s="107" customFormat="1" ht="15.75" customHeight="1">
      <c r="A17" s="254"/>
      <c r="B17" s="254"/>
      <c r="C17" s="254"/>
      <c r="D17" s="266" t="s">
        <v>42</v>
      </c>
      <c r="E17" s="255" t="s">
        <v>758</v>
      </c>
      <c r="F17" s="255"/>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row>
    <row r="18" spans="1:36" s="107" customFormat="1" ht="15.75" customHeight="1">
      <c r="A18" s="254"/>
      <c r="B18" s="254"/>
      <c r="C18" s="254"/>
      <c r="D18" s="255"/>
      <c r="E18" s="255" t="s">
        <v>760</v>
      </c>
      <c r="F18" s="255"/>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row>
    <row r="19" spans="1:36" s="107" customFormat="1" ht="15.75" customHeight="1">
      <c r="A19" s="254"/>
      <c r="B19" s="254"/>
      <c r="C19" s="254"/>
      <c r="D19" s="256"/>
      <c r="E19" s="256"/>
      <c r="F19" s="256"/>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row>
    <row r="20" spans="1:36" s="107" customFormat="1" ht="15.75" customHeight="1">
      <c r="A20" s="254"/>
      <c r="B20" s="254"/>
      <c r="C20" s="257"/>
      <c r="D20" s="266" t="s">
        <v>42</v>
      </c>
      <c r="E20" s="256" t="s">
        <v>759</v>
      </c>
      <c r="F20" s="256"/>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row>
    <row r="21" spans="1:36" s="107" customFormat="1" ht="15.75" customHeight="1">
      <c r="A21" s="254"/>
      <c r="B21" s="254"/>
      <c r="C21" s="254"/>
      <c r="D21" s="256"/>
      <c r="E21" s="256" t="s">
        <v>761</v>
      </c>
      <c r="F21" s="256"/>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row>
    <row r="22" spans="1:36" s="107" customFormat="1" ht="15.75" customHeight="1">
      <c r="A22" s="254"/>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row>
    <row r="23" spans="1:36" s="107" customFormat="1" ht="15.75" customHeight="1">
      <c r="A23" s="254"/>
      <c r="B23" s="254"/>
      <c r="C23" s="258"/>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row>
    <row r="24" spans="1:36" s="107" customFormat="1" ht="15.75" customHeight="1">
      <c r="A24" s="254"/>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row>
    <row r="25" spans="1:36" s="107" customFormat="1" ht="15.75" customHeight="1">
      <c r="A25" s="254"/>
      <c r="B25" s="254"/>
      <c r="C25" s="254" t="s">
        <v>346</v>
      </c>
      <c r="D25" s="254" t="s">
        <v>347</v>
      </c>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row>
    <row r="26" spans="1:36" s="107" customFormat="1" ht="15.75" customHeight="1">
      <c r="A26" s="254"/>
      <c r="B26" s="254"/>
      <c r="C26" s="254"/>
      <c r="D26" s="254"/>
      <c r="E26" s="718">
        <f>第三面!J4</f>
        <v>0</v>
      </c>
      <c r="F26" s="718"/>
      <c r="G26" s="718"/>
      <c r="H26" s="718"/>
      <c r="I26" s="718"/>
      <c r="J26" s="718"/>
      <c r="K26" s="718"/>
      <c r="L26" s="718"/>
      <c r="M26" s="718"/>
      <c r="N26" s="718"/>
      <c r="O26" s="718"/>
      <c r="P26" s="718"/>
      <c r="Q26" s="718"/>
      <c r="R26" s="718"/>
      <c r="S26" s="718"/>
      <c r="T26" s="718"/>
      <c r="U26" s="718"/>
      <c r="V26" s="718"/>
      <c r="W26" s="718"/>
      <c r="X26" s="718"/>
      <c r="Y26" s="718"/>
      <c r="Z26" s="718"/>
      <c r="AA26" s="718"/>
      <c r="AB26" s="718"/>
      <c r="AC26" s="718"/>
      <c r="AD26" s="718"/>
      <c r="AE26" s="718"/>
      <c r="AF26" s="718"/>
      <c r="AG26" s="718"/>
      <c r="AH26" s="718"/>
      <c r="AI26" s="254"/>
      <c r="AJ26" s="254"/>
    </row>
    <row r="27" spans="1:36" s="107" customFormat="1" ht="15.75" customHeight="1">
      <c r="A27" s="254"/>
      <c r="B27" s="254"/>
      <c r="C27" s="254"/>
      <c r="D27" s="254"/>
      <c r="E27" s="718"/>
      <c r="F27" s="718"/>
      <c r="G27" s="718"/>
      <c r="H27" s="718"/>
      <c r="I27" s="718"/>
      <c r="J27" s="718"/>
      <c r="K27" s="718"/>
      <c r="L27" s="718"/>
      <c r="M27" s="718"/>
      <c r="N27" s="718"/>
      <c r="O27" s="718"/>
      <c r="P27" s="718"/>
      <c r="Q27" s="718"/>
      <c r="R27" s="718"/>
      <c r="S27" s="718"/>
      <c r="T27" s="718"/>
      <c r="U27" s="718"/>
      <c r="V27" s="718"/>
      <c r="W27" s="718"/>
      <c r="X27" s="718"/>
      <c r="Y27" s="718"/>
      <c r="Z27" s="718"/>
      <c r="AA27" s="718"/>
      <c r="AB27" s="718"/>
      <c r="AC27" s="718"/>
      <c r="AD27" s="718"/>
      <c r="AE27" s="718"/>
      <c r="AF27" s="718"/>
      <c r="AG27" s="718"/>
      <c r="AH27" s="718"/>
      <c r="AI27" s="254"/>
      <c r="AJ27" s="254"/>
    </row>
    <row r="28" spans="1:36" s="107" customFormat="1" ht="15.75" customHeight="1">
      <c r="A28" s="254"/>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row>
    <row r="29" spans="1:36" s="107" customFormat="1" ht="15.75" customHeight="1">
      <c r="A29" s="254"/>
      <c r="B29" s="254"/>
      <c r="C29" s="254" t="s">
        <v>346</v>
      </c>
      <c r="D29" s="254" t="s">
        <v>345</v>
      </c>
      <c r="E29" s="254"/>
      <c r="F29" s="254"/>
      <c r="G29" s="254"/>
      <c r="H29" s="254"/>
      <c r="I29" s="254"/>
      <c r="J29" s="254"/>
      <c r="K29" s="259"/>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row>
    <row r="30" spans="1:36" s="107" customFormat="1" ht="15.75" customHeight="1">
      <c r="A30" s="254"/>
      <c r="B30" s="254"/>
      <c r="C30" s="254"/>
      <c r="D30" s="254"/>
      <c r="E30" s="718">
        <f>第三面!J7</f>
        <v>0</v>
      </c>
      <c r="F30" s="718"/>
      <c r="G30" s="718"/>
      <c r="H30" s="718"/>
      <c r="I30" s="718"/>
      <c r="J30" s="718"/>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254"/>
      <c r="AJ30" s="254"/>
    </row>
    <row r="31" spans="1:36" s="107" customFormat="1" ht="15.75" customHeight="1">
      <c r="A31" s="254"/>
      <c r="B31" s="254"/>
      <c r="C31" s="254"/>
      <c r="D31" s="254"/>
      <c r="E31" s="718"/>
      <c r="F31" s="718"/>
      <c r="G31" s="718"/>
      <c r="H31" s="718"/>
      <c r="I31" s="718"/>
      <c r="J31" s="718"/>
      <c r="K31" s="718"/>
      <c r="L31" s="718"/>
      <c r="M31" s="718"/>
      <c r="N31" s="718"/>
      <c r="O31" s="718"/>
      <c r="P31" s="718"/>
      <c r="Q31" s="718"/>
      <c r="R31" s="718"/>
      <c r="S31" s="718"/>
      <c r="T31" s="718"/>
      <c r="U31" s="718"/>
      <c r="V31" s="718"/>
      <c r="W31" s="718"/>
      <c r="X31" s="718"/>
      <c r="Y31" s="718"/>
      <c r="Z31" s="718"/>
      <c r="AA31" s="718"/>
      <c r="AB31" s="718"/>
      <c r="AC31" s="718"/>
      <c r="AD31" s="718"/>
      <c r="AE31" s="718"/>
      <c r="AF31" s="718"/>
      <c r="AG31" s="718"/>
      <c r="AH31" s="718"/>
      <c r="AI31" s="254"/>
      <c r="AJ31" s="254"/>
    </row>
    <row r="32" spans="1:36" s="107" customFormat="1" ht="15.75" customHeight="1">
      <c r="A32" s="254"/>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row>
    <row r="33" spans="1:36" s="107" customFormat="1" ht="15.75" customHeight="1">
      <c r="A33" s="254"/>
      <c r="B33" s="254"/>
      <c r="C33" s="254"/>
      <c r="D33" s="254"/>
      <c r="E33" s="254"/>
      <c r="F33" s="254"/>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row>
    <row r="34" spans="1:36" s="107" customFormat="1" ht="15.75" customHeight="1">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row>
    <row r="35" spans="1:36" s="107" customFormat="1" ht="15.75" customHeight="1">
      <c r="A35" s="254"/>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row>
    <row r="36" spans="1:36" s="107" customFormat="1" ht="15.75" customHeight="1">
      <c r="A36" s="254"/>
      <c r="B36" s="254"/>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row>
    <row r="37" spans="1:36" s="107" customFormat="1" ht="15.75" customHeight="1">
      <c r="A37" s="254"/>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row>
    <row r="38" spans="1:36" s="107" customFormat="1" ht="15.75" customHeight="1">
      <c r="A38" s="254"/>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row>
    <row r="39" spans="1:36" s="107" customFormat="1" ht="15.75" customHeight="1">
      <c r="A39" s="254"/>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row>
    <row r="40" spans="1:36" s="107" customFormat="1" ht="15.75" customHeight="1">
      <c r="A40" s="254"/>
      <c r="B40" s="254"/>
      <c r="C40" s="254"/>
      <c r="D40" s="254"/>
      <c r="E40" s="254"/>
      <c r="F40" s="254"/>
      <c r="G40" s="254"/>
      <c r="H40" s="254"/>
      <c r="I40" s="254"/>
      <c r="J40" s="260"/>
      <c r="K40" s="260"/>
      <c r="L40" s="260"/>
      <c r="M40" s="260"/>
      <c r="N40" s="260"/>
      <c r="O40" s="254"/>
      <c r="P40" s="254"/>
      <c r="Q40" s="254"/>
      <c r="R40" s="254"/>
      <c r="S40" s="254"/>
      <c r="T40" s="254"/>
      <c r="U40" s="254"/>
      <c r="V40" s="254"/>
      <c r="W40" s="254"/>
      <c r="X40" s="254"/>
      <c r="Y40" s="254"/>
      <c r="Z40" s="254"/>
      <c r="AA40" s="254"/>
      <c r="AB40" s="254"/>
      <c r="AC40" s="254"/>
      <c r="AD40" s="254"/>
      <c r="AE40" s="254"/>
      <c r="AF40" s="254"/>
      <c r="AG40" s="254"/>
      <c r="AH40" s="254"/>
      <c r="AI40" s="254"/>
      <c r="AJ40" s="254"/>
    </row>
    <row r="41" spans="1:36" s="107" customFormat="1" ht="15.75" customHeight="1">
      <c r="A41" s="254"/>
      <c r="B41" s="254"/>
      <c r="C41" s="254"/>
      <c r="D41" s="254"/>
      <c r="E41" s="254"/>
      <c r="F41" s="261"/>
      <c r="G41" s="261"/>
      <c r="H41" s="261"/>
      <c r="I41" s="261"/>
      <c r="J41" s="261"/>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row>
    <row r="42" spans="1:36" s="107" customFormat="1" ht="15.75" customHeight="1">
      <c r="A42" s="254"/>
      <c r="B42" s="254"/>
      <c r="C42" s="254"/>
      <c r="D42" s="254"/>
      <c r="E42" s="254"/>
      <c r="F42" s="254"/>
      <c r="G42" s="254"/>
      <c r="H42" s="254"/>
      <c r="I42" s="254"/>
      <c r="J42" s="257"/>
      <c r="K42" s="257"/>
      <c r="L42" s="257"/>
      <c r="M42" s="257"/>
      <c r="N42" s="257"/>
      <c r="O42" s="257"/>
      <c r="P42" s="254"/>
      <c r="Q42" s="254"/>
      <c r="R42" s="254"/>
      <c r="S42" s="254"/>
      <c r="T42" s="254"/>
      <c r="U42" s="254"/>
      <c r="V42" s="254"/>
      <c r="W42" s="254"/>
      <c r="X42" s="254"/>
      <c r="Y42" s="254"/>
      <c r="Z42" s="254"/>
      <c r="AA42" s="254"/>
      <c r="AB42" s="254"/>
      <c r="AC42" s="254"/>
      <c r="AD42" s="254"/>
      <c r="AE42" s="254"/>
      <c r="AF42" s="254"/>
      <c r="AG42" s="254"/>
      <c r="AH42" s="254"/>
      <c r="AI42" s="254"/>
      <c r="AJ42" s="254"/>
    </row>
    <row r="43" spans="1:36" s="107" customFormat="1" ht="15.75" customHeight="1">
      <c r="A43" s="254"/>
      <c r="B43" s="254"/>
      <c r="C43" s="254"/>
      <c r="D43" s="254"/>
      <c r="E43" s="254"/>
      <c r="F43" s="254"/>
      <c r="G43" s="254"/>
      <c r="H43" s="254"/>
      <c r="I43" s="254"/>
      <c r="J43" s="254"/>
      <c r="K43" s="254"/>
      <c r="L43" s="254"/>
      <c r="M43" s="254"/>
      <c r="N43" s="254"/>
      <c r="O43" s="254"/>
      <c r="P43" s="254"/>
      <c r="Q43" s="254"/>
      <c r="R43" s="254"/>
      <c r="S43" s="628" t="s">
        <v>762</v>
      </c>
      <c r="T43" s="628"/>
      <c r="U43" s="719">
        <v>7</v>
      </c>
      <c r="V43" s="719"/>
      <c r="W43" s="250" t="s">
        <v>2</v>
      </c>
      <c r="X43" s="719"/>
      <c r="Y43" s="719"/>
      <c r="Z43" s="250" t="s">
        <v>57</v>
      </c>
      <c r="AA43" s="719"/>
      <c r="AB43" s="719"/>
      <c r="AC43" s="250" t="s">
        <v>92</v>
      </c>
      <c r="AD43" s="250"/>
      <c r="AE43" s="254"/>
      <c r="AF43" s="254"/>
      <c r="AG43" s="254"/>
      <c r="AH43" s="254"/>
      <c r="AI43" s="254"/>
      <c r="AJ43" s="254"/>
    </row>
    <row r="44" spans="1:36" s="107" customFormat="1" ht="15.75" customHeight="1">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row>
    <row r="45" spans="1:36" s="107" customFormat="1" ht="15.75" customHeight="1">
      <c r="A45" s="254"/>
      <c r="B45" s="254"/>
      <c r="C45" s="254"/>
      <c r="D45" s="254"/>
      <c r="E45" s="254"/>
      <c r="F45" s="254"/>
      <c r="G45" s="254"/>
      <c r="H45" s="254"/>
      <c r="I45" s="254"/>
      <c r="J45" s="254"/>
      <c r="K45" s="254"/>
      <c r="L45" s="262" t="s">
        <v>344</v>
      </c>
      <c r="M45" s="254"/>
      <c r="N45" s="254"/>
      <c r="O45" s="254"/>
      <c r="P45" s="263"/>
      <c r="Q45" s="263"/>
      <c r="R45" s="263"/>
      <c r="S45" s="716"/>
      <c r="T45" s="716"/>
      <c r="U45" s="716"/>
      <c r="V45" s="716"/>
      <c r="W45" s="716"/>
      <c r="X45" s="716"/>
      <c r="Y45" s="716"/>
      <c r="Z45" s="716"/>
      <c r="AA45" s="716"/>
      <c r="AB45" s="716"/>
      <c r="AC45" s="716"/>
      <c r="AD45" s="716"/>
      <c r="AE45" s="716"/>
      <c r="AF45" s="716"/>
      <c r="AG45" s="716"/>
      <c r="AH45" s="716"/>
      <c r="AI45" s="716"/>
      <c r="AJ45" s="254"/>
    </row>
    <row r="46" spans="1:36" s="107" customFormat="1" ht="15.75" customHeight="1">
      <c r="A46" s="254"/>
      <c r="B46" s="254"/>
      <c r="C46" s="254"/>
      <c r="D46" s="254"/>
      <c r="E46" s="254"/>
      <c r="F46" s="254"/>
      <c r="G46" s="254"/>
      <c r="H46" s="254"/>
      <c r="I46" s="254"/>
      <c r="J46" s="254"/>
      <c r="K46" s="254"/>
      <c r="L46" s="262" t="s">
        <v>343</v>
      </c>
      <c r="M46" s="254"/>
      <c r="N46" s="254"/>
      <c r="O46" s="254"/>
      <c r="P46" s="254"/>
      <c r="Q46" s="254"/>
      <c r="R46" s="254"/>
      <c r="S46" s="716"/>
      <c r="T46" s="716"/>
      <c r="U46" s="716"/>
      <c r="V46" s="716"/>
      <c r="W46" s="716"/>
      <c r="X46" s="716"/>
      <c r="Y46" s="716"/>
      <c r="Z46" s="716"/>
      <c r="AA46" s="716"/>
      <c r="AB46" s="716"/>
      <c r="AC46" s="716"/>
      <c r="AD46" s="716"/>
      <c r="AE46" s="716"/>
      <c r="AF46" s="716"/>
      <c r="AG46" s="716"/>
      <c r="AH46" s="716"/>
      <c r="AI46" s="716"/>
      <c r="AJ46" s="254"/>
    </row>
    <row r="47" spans="1:36" s="107" customFormat="1" ht="15.75" customHeight="1">
      <c r="A47" s="254"/>
      <c r="B47" s="254"/>
      <c r="C47" s="254"/>
      <c r="D47" s="254"/>
      <c r="E47" s="254"/>
      <c r="F47" s="254"/>
      <c r="G47" s="254"/>
      <c r="H47" s="254"/>
      <c r="I47" s="254"/>
      <c r="J47" s="254"/>
      <c r="K47" s="254"/>
      <c r="L47" s="254"/>
      <c r="M47" s="254"/>
      <c r="N47" s="254"/>
      <c r="O47" s="254"/>
      <c r="P47" s="254"/>
      <c r="Q47" s="254"/>
      <c r="R47" s="254"/>
      <c r="S47" s="716"/>
      <c r="T47" s="716"/>
      <c r="U47" s="716"/>
      <c r="V47" s="716"/>
      <c r="W47" s="716"/>
      <c r="X47" s="716"/>
      <c r="Y47" s="716"/>
      <c r="Z47" s="716"/>
      <c r="AA47" s="716"/>
      <c r="AB47" s="716"/>
      <c r="AC47" s="716"/>
      <c r="AD47" s="716"/>
      <c r="AE47" s="716"/>
      <c r="AF47" s="716"/>
      <c r="AG47" s="716"/>
      <c r="AH47" s="716"/>
      <c r="AI47" s="716"/>
      <c r="AJ47" s="254"/>
    </row>
    <row r="48" spans="1:36" s="107" customFormat="1"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row>
    <row r="49" spans="1:36" s="107" customFormat="1" ht="15.75" customHeight="1">
      <c r="A49" s="254"/>
      <c r="B49" s="254"/>
      <c r="C49" s="254"/>
      <c r="D49" s="254"/>
      <c r="E49" s="254"/>
      <c r="F49" s="254"/>
      <c r="G49" s="254"/>
      <c r="H49" s="254"/>
      <c r="I49" s="254"/>
      <c r="J49" s="254"/>
      <c r="K49" s="254"/>
      <c r="L49" s="262" t="s">
        <v>342</v>
      </c>
      <c r="M49" s="254"/>
      <c r="N49" s="254"/>
      <c r="O49" s="254"/>
      <c r="P49" s="263"/>
      <c r="Q49" s="263"/>
      <c r="R49" s="263"/>
      <c r="S49" s="714"/>
      <c r="T49" s="714"/>
      <c r="U49" s="714"/>
      <c r="V49" s="714"/>
      <c r="W49" s="714"/>
      <c r="X49" s="714"/>
      <c r="Y49" s="714"/>
      <c r="Z49" s="714"/>
      <c r="AA49" s="714"/>
      <c r="AB49" s="714"/>
      <c r="AC49" s="714"/>
      <c r="AD49" s="714"/>
      <c r="AE49" s="714"/>
      <c r="AF49" s="714"/>
      <c r="AG49" s="714"/>
      <c r="AH49" s="714"/>
      <c r="AI49" s="714"/>
      <c r="AJ49" s="254"/>
    </row>
    <row r="50" spans="1:36" s="107" customFormat="1" ht="15.75" customHeight="1">
      <c r="A50" s="254"/>
      <c r="B50" s="254"/>
      <c r="C50" s="254"/>
      <c r="D50" s="254"/>
      <c r="E50" s="254"/>
      <c r="F50" s="254"/>
      <c r="G50" s="254"/>
      <c r="H50" s="254"/>
      <c r="I50" s="254"/>
      <c r="J50" s="254"/>
      <c r="K50" s="254"/>
      <c r="L50" s="254"/>
      <c r="M50" s="254"/>
      <c r="N50" s="254"/>
      <c r="O50" s="254"/>
      <c r="P50" s="254"/>
      <c r="Q50" s="254"/>
      <c r="R50" s="254"/>
      <c r="S50" s="714"/>
      <c r="T50" s="714"/>
      <c r="U50" s="714"/>
      <c r="V50" s="714"/>
      <c r="W50" s="714"/>
      <c r="X50" s="714"/>
      <c r="Y50" s="714"/>
      <c r="Z50" s="714"/>
      <c r="AA50" s="714"/>
      <c r="AB50" s="714"/>
      <c r="AC50" s="714"/>
      <c r="AD50" s="714"/>
      <c r="AE50" s="714"/>
      <c r="AF50" s="714"/>
      <c r="AG50" s="714"/>
      <c r="AH50" s="714"/>
      <c r="AI50" s="714"/>
      <c r="AJ50" s="254"/>
    </row>
    <row r="51" spans="1:36" s="107" customFormat="1" ht="15.75" customHeight="1">
      <c r="A51" s="254"/>
      <c r="B51" s="254"/>
      <c r="C51" s="254"/>
      <c r="D51" s="254"/>
      <c r="E51" s="254"/>
      <c r="F51" s="254"/>
      <c r="G51" s="254"/>
      <c r="H51" s="254"/>
      <c r="I51" s="254"/>
      <c r="J51" s="254"/>
      <c r="K51" s="254"/>
      <c r="L51" s="254"/>
      <c r="M51" s="254"/>
      <c r="N51" s="254"/>
      <c r="O51" s="254"/>
      <c r="P51" s="254"/>
      <c r="Q51" s="254"/>
      <c r="R51" s="254"/>
      <c r="S51" s="264"/>
      <c r="T51" s="264"/>
      <c r="U51" s="264"/>
      <c r="V51" s="264"/>
      <c r="W51" s="264"/>
      <c r="X51" s="264"/>
      <c r="Y51" s="264"/>
      <c r="Z51" s="264"/>
      <c r="AA51" s="264"/>
      <c r="AB51" s="264"/>
      <c r="AC51" s="264"/>
      <c r="AD51" s="264"/>
      <c r="AE51" s="264"/>
      <c r="AF51" s="264"/>
      <c r="AG51" s="264"/>
      <c r="AH51" s="254"/>
      <c r="AI51" s="254"/>
      <c r="AJ51" s="254"/>
    </row>
    <row r="52" spans="1:36" s="107" customFormat="1" ht="15.75" customHeight="1">
      <c r="A52" s="254"/>
      <c r="B52" s="254"/>
      <c r="C52" s="254"/>
      <c r="D52" s="254"/>
      <c r="E52" s="254"/>
      <c r="F52" s="254"/>
      <c r="G52" s="254"/>
      <c r="H52" s="254"/>
      <c r="I52" s="254"/>
      <c r="J52" s="254"/>
      <c r="K52" s="254"/>
      <c r="L52" s="254"/>
      <c r="M52" s="254"/>
      <c r="N52" s="254"/>
      <c r="O52" s="254"/>
      <c r="P52" s="254"/>
      <c r="Q52" s="254"/>
      <c r="R52" s="254"/>
      <c r="S52" s="265"/>
      <c r="T52" s="265"/>
      <c r="U52" s="265"/>
      <c r="V52" s="265"/>
      <c r="W52" s="265"/>
      <c r="X52" s="265"/>
      <c r="Y52" s="265"/>
      <c r="Z52" s="265"/>
      <c r="AA52" s="265"/>
      <c r="AB52" s="265"/>
      <c r="AC52" s="265"/>
      <c r="AD52" s="265"/>
      <c r="AE52" s="265"/>
      <c r="AF52" s="265"/>
      <c r="AG52" s="265"/>
      <c r="AH52" s="254"/>
      <c r="AI52" s="254"/>
      <c r="AJ52" s="254"/>
    </row>
    <row r="53" spans="1:36" s="107" customFormat="1"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row>
    <row r="54" spans="1:36" s="107" customFormat="1"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row>
  </sheetData>
  <mergeCells count="11">
    <mergeCell ref="S50:AI50"/>
    <mergeCell ref="A4:AJ4"/>
    <mergeCell ref="S45:AI47"/>
    <mergeCell ref="F11:W11"/>
    <mergeCell ref="E26:AH27"/>
    <mergeCell ref="E30:AH31"/>
    <mergeCell ref="S43:T43"/>
    <mergeCell ref="U43:V43"/>
    <mergeCell ref="X43:Y43"/>
    <mergeCell ref="AA43:AB43"/>
    <mergeCell ref="S49:AI49"/>
  </mergeCells>
  <phoneticPr fontId="1"/>
  <dataValidations count="4">
    <dataValidation type="list" allowBlank="1" showInputMessage="1" showErrorMessage="1" sqref="D17 JC17:JC21 SY17:SY21 ACU17:ACU21 AMQ17:AMQ21 AWM17:AWM21 BGI17:BGI21 BQE17:BQE21 CAA17:CAA21 CJW17:CJW21 CTS17:CTS21 DDO17:DDO21 DNK17:DNK21 DXG17:DXG21 EHC17:EHC21 EQY17:EQY21 FAU17:FAU21 FKQ17:FKQ21 FUM17:FUM21 GEI17:GEI21 GOE17:GOE21 GYA17:GYA21 HHW17:HHW21 HRS17:HRS21 IBO17:IBO21 ILK17:ILK21 IVG17:IVG21 JFC17:JFC21 JOY17:JOY21 JYU17:JYU21 KIQ17:KIQ21 KSM17:KSM21 LCI17:LCI21 LME17:LME21 LWA17:LWA21 MFW17:MFW21 MPS17:MPS21 MZO17:MZO21 NJK17:NJK21 NTG17:NTG21 ODC17:ODC21 OMY17:OMY21 OWU17:OWU21 PGQ17:PGQ21 PQM17:PQM21 QAI17:QAI21 QKE17:QKE21 QUA17:QUA21 RDW17:RDW21 RNS17:RNS21 RXO17:RXO21 SHK17:SHK21 SRG17:SRG21 TBC17:TBC21 TKY17:TKY21 TUU17:TUU21 UEQ17:UEQ21 UOM17:UOM21 UYI17:UYI21 VIE17:VIE21 VSA17:VSA21 WBW17:WBW21 WLS17:WLS21 WVO17:WVO21 G65553:G65557 JC65553:JC65557 SY65553:SY65557 ACU65553:ACU65557 AMQ65553:AMQ65557 AWM65553:AWM65557 BGI65553:BGI65557 BQE65553:BQE65557 CAA65553:CAA65557 CJW65553:CJW65557 CTS65553:CTS65557 DDO65553:DDO65557 DNK65553:DNK65557 DXG65553:DXG65557 EHC65553:EHC65557 EQY65553:EQY65557 FAU65553:FAU65557 FKQ65553:FKQ65557 FUM65553:FUM65557 GEI65553:GEI65557 GOE65553:GOE65557 GYA65553:GYA65557 HHW65553:HHW65557 HRS65553:HRS65557 IBO65553:IBO65557 ILK65553:ILK65557 IVG65553:IVG65557 JFC65553:JFC65557 JOY65553:JOY65557 JYU65553:JYU65557 KIQ65553:KIQ65557 KSM65553:KSM65557 LCI65553:LCI65557 LME65553:LME65557 LWA65553:LWA65557 MFW65553:MFW65557 MPS65553:MPS65557 MZO65553:MZO65557 NJK65553:NJK65557 NTG65553:NTG65557 ODC65553:ODC65557 OMY65553:OMY65557 OWU65553:OWU65557 PGQ65553:PGQ65557 PQM65553:PQM65557 QAI65553:QAI65557 QKE65553:QKE65557 QUA65553:QUA65557 RDW65553:RDW65557 RNS65553:RNS65557 RXO65553:RXO65557 SHK65553:SHK65557 SRG65553:SRG65557 TBC65553:TBC65557 TKY65553:TKY65557 TUU65553:TUU65557 UEQ65553:UEQ65557 UOM65553:UOM65557 UYI65553:UYI65557 VIE65553:VIE65557 VSA65553:VSA65557 WBW65553:WBW65557 WLS65553:WLS65557 WVO65553:WVO65557 G131089:G131093 JC131089:JC131093 SY131089:SY131093 ACU131089:ACU131093 AMQ131089:AMQ131093 AWM131089:AWM131093 BGI131089:BGI131093 BQE131089:BQE131093 CAA131089:CAA131093 CJW131089:CJW131093 CTS131089:CTS131093 DDO131089:DDO131093 DNK131089:DNK131093 DXG131089:DXG131093 EHC131089:EHC131093 EQY131089:EQY131093 FAU131089:FAU131093 FKQ131089:FKQ131093 FUM131089:FUM131093 GEI131089:GEI131093 GOE131089:GOE131093 GYA131089:GYA131093 HHW131089:HHW131093 HRS131089:HRS131093 IBO131089:IBO131093 ILK131089:ILK131093 IVG131089:IVG131093 JFC131089:JFC131093 JOY131089:JOY131093 JYU131089:JYU131093 KIQ131089:KIQ131093 KSM131089:KSM131093 LCI131089:LCI131093 LME131089:LME131093 LWA131089:LWA131093 MFW131089:MFW131093 MPS131089:MPS131093 MZO131089:MZO131093 NJK131089:NJK131093 NTG131089:NTG131093 ODC131089:ODC131093 OMY131089:OMY131093 OWU131089:OWU131093 PGQ131089:PGQ131093 PQM131089:PQM131093 QAI131089:QAI131093 QKE131089:QKE131093 QUA131089:QUA131093 RDW131089:RDW131093 RNS131089:RNS131093 RXO131089:RXO131093 SHK131089:SHK131093 SRG131089:SRG131093 TBC131089:TBC131093 TKY131089:TKY131093 TUU131089:TUU131093 UEQ131089:UEQ131093 UOM131089:UOM131093 UYI131089:UYI131093 VIE131089:VIE131093 VSA131089:VSA131093 WBW131089:WBW131093 WLS131089:WLS131093 WVO131089:WVO131093 G196625:G196629 JC196625:JC196629 SY196625:SY196629 ACU196625:ACU196629 AMQ196625:AMQ196629 AWM196625:AWM196629 BGI196625:BGI196629 BQE196625:BQE196629 CAA196625:CAA196629 CJW196625:CJW196629 CTS196625:CTS196629 DDO196625:DDO196629 DNK196625:DNK196629 DXG196625:DXG196629 EHC196625:EHC196629 EQY196625:EQY196629 FAU196625:FAU196629 FKQ196625:FKQ196629 FUM196625:FUM196629 GEI196625:GEI196629 GOE196625:GOE196629 GYA196625:GYA196629 HHW196625:HHW196629 HRS196625:HRS196629 IBO196625:IBO196629 ILK196625:ILK196629 IVG196625:IVG196629 JFC196625:JFC196629 JOY196625:JOY196629 JYU196625:JYU196629 KIQ196625:KIQ196629 KSM196625:KSM196629 LCI196625:LCI196629 LME196625:LME196629 LWA196625:LWA196629 MFW196625:MFW196629 MPS196625:MPS196629 MZO196625:MZO196629 NJK196625:NJK196629 NTG196625:NTG196629 ODC196625:ODC196629 OMY196625:OMY196629 OWU196625:OWU196629 PGQ196625:PGQ196629 PQM196625:PQM196629 QAI196625:QAI196629 QKE196625:QKE196629 QUA196625:QUA196629 RDW196625:RDW196629 RNS196625:RNS196629 RXO196625:RXO196629 SHK196625:SHK196629 SRG196625:SRG196629 TBC196625:TBC196629 TKY196625:TKY196629 TUU196625:TUU196629 UEQ196625:UEQ196629 UOM196625:UOM196629 UYI196625:UYI196629 VIE196625:VIE196629 VSA196625:VSA196629 WBW196625:WBW196629 WLS196625:WLS196629 WVO196625:WVO196629 G262161:G262165 JC262161:JC262165 SY262161:SY262165 ACU262161:ACU262165 AMQ262161:AMQ262165 AWM262161:AWM262165 BGI262161:BGI262165 BQE262161:BQE262165 CAA262161:CAA262165 CJW262161:CJW262165 CTS262161:CTS262165 DDO262161:DDO262165 DNK262161:DNK262165 DXG262161:DXG262165 EHC262161:EHC262165 EQY262161:EQY262165 FAU262161:FAU262165 FKQ262161:FKQ262165 FUM262161:FUM262165 GEI262161:GEI262165 GOE262161:GOE262165 GYA262161:GYA262165 HHW262161:HHW262165 HRS262161:HRS262165 IBO262161:IBO262165 ILK262161:ILK262165 IVG262161:IVG262165 JFC262161:JFC262165 JOY262161:JOY262165 JYU262161:JYU262165 KIQ262161:KIQ262165 KSM262161:KSM262165 LCI262161:LCI262165 LME262161:LME262165 LWA262161:LWA262165 MFW262161:MFW262165 MPS262161:MPS262165 MZO262161:MZO262165 NJK262161:NJK262165 NTG262161:NTG262165 ODC262161:ODC262165 OMY262161:OMY262165 OWU262161:OWU262165 PGQ262161:PGQ262165 PQM262161:PQM262165 QAI262161:QAI262165 QKE262161:QKE262165 QUA262161:QUA262165 RDW262161:RDW262165 RNS262161:RNS262165 RXO262161:RXO262165 SHK262161:SHK262165 SRG262161:SRG262165 TBC262161:TBC262165 TKY262161:TKY262165 TUU262161:TUU262165 UEQ262161:UEQ262165 UOM262161:UOM262165 UYI262161:UYI262165 VIE262161:VIE262165 VSA262161:VSA262165 WBW262161:WBW262165 WLS262161:WLS262165 WVO262161:WVO262165 G327697:G327701 JC327697:JC327701 SY327697:SY327701 ACU327697:ACU327701 AMQ327697:AMQ327701 AWM327697:AWM327701 BGI327697:BGI327701 BQE327697:BQE327701 CAA327697:CAA327701 CJW327697:CJW327701 CTS327697:CTS327701 DDO327697:DDO327701 DNK327697:DNK327701 DXG327697:DXG327701 EHC327697:EHC327701 EQY327697:EQY327701 FAU327697:FAU327701 FKQ327697:FKQ327701 FUM327697:FUM327701 GEI327697:GEI327701 GOE327697:GOE327701 GYA327697:GYA327701 HHW327697:HHW327701 HRS327697:HRS327701 IBO327697:IBO327701 ILK327697:ILK327701 IVG327697:IVG327701 JFC327697:JFC327701 JOY327697:JOY327701 JYU327697:JYU327701 KIQ327697:KIQ327701 KSM327697:KSM327701 LCI327697:LCI327701 LME327697:LME327701 LWA327697:LWA327701 MFW327697:MFW327701 MPS327697:MPS327701 MZO327697:MZO327701 NJK327697:NJK327701 NTG327697:NTG327701 ODC327697:ODC327701 OMY327697:OMY327701 OWU327697:OWU327701 PGQ327697:PGQ327701 PQM327697:PQM327701 QAI327697:QAI327701 QKE327697:QKE327701 QUA327697:QUA327701 RDW327697:RDW327701 RNS327697:RNS327701 RXO327697:RXO327701 SHK327697:SHK327701 SRG327697:SRG327701 TBC327697:TBC327701 TKY327697:TKY327701 TUU327697:TUU327701 UEQ327697:UEQ327701 UOM327697:UOM327701 UYI327697:UYI327701 VIE327697:VIE327701 VSA327697:VSA327701 WBW327697:WBW327701 WLS327697:WLS327701 WVO327697:WVO327701 G393233:G393237 JC393233:JC393237 SY393233:SY393237 ACU393233:ACU393237 AMQ393233:AMQ393237 AWM393233:AWM393237 BGI393233:BGI393237 BQE393233:BQE393237 CAA393233:CAA393237 CJW393233:CJW393237 CTS393233:CTS393237 DDO393233:DDO393237 DNK393233:DNK393237 DXG393233:DXG393237 EHC393233:EHC393237 EQY393233:EQY393237 FAU393233:FAU393237 FKQ393233:FKQ393237 FUM393233:FUM393237 GEI393233:GEI393237 GOE393233:GOE393237 GYA393233:GYA393237 HHW393233:HHW393237 HRS393233:HRS393237 IBO393233:IBO393237 ILK393233:ILK393237 IVG393233:IVG393237 JFC393233:JFC393237 JOY393233:JOY393237 JYU393233:JYU393237 KIQ393233:KIQ393237 KSM393233:KSM393237 LCI393233:LCI393237 LME393233:LME393237 LWA393233:LWA393237 MFW393233:MFW393237 MPS393233:MPS393237 MZO393233:MZO393237 NJK393233:NJK393237 NTG393233:NTG393237 ODC393233:ODC393237 OMY393233:OMY393237 OWU393233:OWU393237 PGQ393233:PGQ393237 PQM393233:PQM393237 QAI393233:QAI393237 QKE393233:QKE393237 QUA393233:QUA393237 RDW393233:RDW393237 RNS393233:RNS393237 RXO393233:RXO393237 SHK393233:SHK393237 SRG393233:SRG393237 TBC393233:TBC393237 TKY393233:TKY393237 TUU393233:TUU393237 UEQ393233:UEQ393237 UOM393233:UOM393237 UYI393233:UYI393237 VIE393233:VIE393237 VSA393233:VSA393237 WBW393233:WBW393237 WLS393233:WLS393237 WVO393233:WVO393237 G458769:G458773 JC458769:JC458773 SY458769:SY458773 ACU458769:ACU458773 AMQ458769:AMQ458773 AWM458769:AWM458773 BGI458769:BGI458773 BQE458769:BQE458773 CAA458769:CAA458773 CJW458769:CJW458773 CTS458769:CTS458773 DDO458769:DDO458773 DNK458769:DNK458773 DXG458769:DXG458773 EHC458769:EHC458773 EQY458769:EQY458773 FAU458769:FAU458773 FKQ458769:FKQ458773 FUM458769:FUM458773 GEI458769:GEI458773 GOE458769:GOE458773 GYA458769:GYA458773 HHW458769:HHW458773 HRS458769:HRS458773 IBO458769:IBO458773 ILK458769:ILK458773 IVG458769:IVG458773 JFC458769:JFC458773 JOY458769:JOY458773 JYU458769:JYU458773 KIQ458769:KIQ458773 KSM458769:KSM458773 LCI458769:LCI458773 LME458769:LME458773 LWA458769:LWA458773 MFW458769:MFW458773 MPS458769:MPS458773 MZO458769:MZO458773 NJK458769:NJK458773 NTG458769:NTG458773 ODC458769:ODC458773 OMY458769:OMY458773 OWU458769:OWU458773 PGQ458769:PGQ458773 PQM458769:PQM458773 QAI458769:QAI458773 QKE458769:QKE458773 QUA458769:QUA458773 RDW458769:RDW458773 RNS458769:RNS458773 RXO458769:RXO458773 SHK458769:SHK458773 SRG458769:SRG458773 TBC458769:TBC458773 TKY458769:TKY458773 TUU458769:TUU458773 UEQ458769:UEQ458773 UOM458769:UOM458773 UYI458769:UYI458773 VIE458769:VIE458773 VSA458769:VSA458773 WBW458769:WBW458773 WLS458769:WLS458773 WVO458769:WVO458773 G524305:G524309 JC524305:JC524309 SY524305:SY524309 ACU524305:ACU524309 AMQ524305:AMQ524309 AWM524305:AWM524309 BGI524305:BGI524309 BQE524305:BQE524309 CAA524305:CAA524309 CJW524305:CJW524309 CTS524305:CTS524309 DDO524305:DDO524309 DNK524305:DNK524309 DXG524305:DXG524309 EHC524305:EHC524309 EQY524305:EQY524309 FAU524305:FAU524309 FKQ524305:FKQ524309 FUM524305:FUM524309 GEI524305:GEI524309 GOE524305:GOE524309 GYA524305:GYA524309 HHW524305:HHW524309 HRS524305:HRS524309 IBO524305:IBO524309 ILK524305:ILK524309 IVG524305:IVG524309 JFC524305:JFC524309 JOY524305:JOY524309 JYU524305:JYU524309 KIQ524305:KIQ524309 KSM524305:KSM524309 LCI524305:LCI524309 LME524305:LME524309 LWA524305:LWA524309 MFW524305:MFW524309 MPS524305:MPS524309 MZO524305:MZO524309 NJK524305:NJK524309 NTG524305:NTG524309 ODC524305:ODC524309 OMY524305:OMY524309 OWU524305:OWU524309 PGQ524305:PGQ524309 PQM524305:PQM524309 QAI524305:QAI524309 QKE524305:QKE524309 QUA524305:QUA524309 RDW524305:RDW524309 RNS524305:RNS524309 RXO524305:RXO524309 SHK524305:SHK524309 SRG524305:SRG524309 TBC524305:TBC524309 TKY524305:TKY524309 TUU524305:TUU524309 UEQ524305:UEQ524309 UOM524305:UOM524309 UYI524305:UYI524309 VIE524305:VIE524309 VSA524305:VSA524309 WBW524305:WBW524309 WLS524305:WLS524309 WVO524305:WVO524309 G589841:G589845 JC589841:JC589845 SY589841:SY589845 ACU589841:ACU589845 AMQ589841:AMQ589845 AWM589841:AWM589845 BGI589841:BGI589845 BQE589841:BQE589845 CAA589841:CAA589845 CJW589841:CJW589845 CTS589841:CTS589845 DDO589841:DDO589845 DNK589841:DNK589845 DXG589841:DXG589845 EHC589841:EHC589845 EQY589841:EQY589845 FAU589841:FAU589845 FKQ589841:FKQ589845 FUM589841:FUM589845 GEI589841:GEI589845 GOE589841:GOE589845 GYA589841:GYA589845 HHW589841:HHW589845 HRS589841:HRS589845 IBO589841:IBO589845 ILK589841:ILK589845 IVG589841:IVG589845 JFC589841:JFC589845 JOY589841:JOY589845 JYU589841:JYU589845 KIQ589841:KIQ589845 KSM589841:KSM589845 LCI589841:LCI589845 LME589841:LME589845 LWA589841:LWA589845 MFW589841:MFW589845 MPS589841:MPS589845 MZO589841:MZO589845 NJK589841:NJK589845 NTG589841:NTG589845 ODC589841:ODC589845 OMY589841:OMY589845 OWU589841:OWU589845 PGQ589841:PGQ589845 PQM589841:PQM589845 QAI589841:QAI589845 QKE589841:QKE589845 QUA589841:QUA589845 RDW589841:RDW589845 RNS589841:RNS589845 RXO589841:RXO589845 SHK589841:SHK589845 SRG589841:SRG589845 TBC589841:TBC589845 TKY589841:TKY589845 TUU589841:TUU589845 UEQ589841:UEQ589845 UOM589841:UOM589845 UYI589841:UYI589845 VIE589841:VIE589845 VSA589841:VSA589845 WBW589841:WBW589845 WLS589841:WLS589845 WVO589841:WVO589845 G655377:G655381 JC655377:JC655381 SY655377:SY655381 ACU655377:ACU655381 AMQ655377:AMQ655381 AWM655377:AWM655381 BGI655377:BGI655381 BQE655377:BQE655381 CAA655377:CAA655381 CJW655377:CJW655381 CTS655377:CTS655381 DDO655377:DDO655381 DNK655377:DNK655381 DXG655377:DXG655381 EHC655377:EHC655381 EQY655377:EQY655381 FAU655377:FAU655381 FKQ655377:FKQ655381 FUM655377:FUM655381 GEI655377:GEI655381 GOE655377:GOE655381 GYA655377:GYA655381 HHW655377:HHW655381 HRS655377:HRS655381 IBO655377:IBO655381 ILK655377:ILK655381 IVG655377:IVG655381 JFC655377:JFC655381 JOY655377:JOY655381 JYU655377:JYU655381 KIQ655377:KIQ655381 KSM655377:KSM655381 LCI655377:LCI655381 LME655377:LME655381 LWA655377:LWA655381 MFW655377:MFW655381 MPS655377:MPS655381 MZO655377:MZO655381 NJK655377:NJK655381 NTG655377:NTG655381 ODC655377:ODC655381 OMY655377:OMY655381 OWU655377:OWU655381 PGQ655377:PGQ655381 PQM655377:PQM655381 QAI655377:QAI655381 QKE655377:QKE655381 QUA655377:QUA655381 RDW655377:RDW655381 RNS655377:RNS655381 RXO655377:RXO655381 SHK655377:SHK655381 SRG655377:SRG655381 TBC655377:TBC655381 TKY655377:TKY655381 TUU655377:TUU655381 UEQ655377:UEQ655381 UOM655377:UOM655381 UYI655377:UYI655381 VIE655377:VIE655381 VSA655377:VSA655381 WBW655377:WBW655381 WLS655377:WLS655381 WVO655377:WVO655381 G720913:G720917 JC720913:JC720917 SY720913:SY720917 ACU720913:ACU720917 AMQ720913:AMQ720917 AWM720913:AWM720917 BGI720913:BGI720917 BQE720913:BQE720917 CAA720913:CAA720917 CJW720913:CJW720917 CTS720913:CTS720917 DDO720913:DDO720917 DNK720913:DNK720917 DXG720913:DXG720917 EHC720913:EHC720917 EQY720913:EQY720917 FAU720913:FAU720917 FKQ720913:FKQ720917 FUM720913:FUM720917 GEI720913:GEI720917 GOE720913:GOE720917 GYA720913:GYA720917 HHW720913:HHW720917 HRS720913:HRS720917 IBO720913:IBO720917 ILK720913:ILK720917 IVG720913:IVG720917 JFC720913:JFC720917 JOY720913:JOY720917 JYU720913:JYU720917 KIQ720913:KIQ720917 KSM720913:KSM720917 LCI720913:LCI720917 LME720913:LME720917 LWA720913:LWA720917 MFW720913:MFW720917 MPS720913:MPS720917 MZO720913:MZO720917 NJK720913:NJK720917 NTG720913:NTG720917 ODC720913:ODC720917 OMY720913:OMY720917 OWU720913:OWU720917 PGQ720913:PGQ720917 PQM720913:PQM720917 QAI720913:QAI720917 QKE720913:QKE720917 QUA720913:QUA720917 RDW720913:RDW720917 RNS720913:RNS720917 RXO720913:RXO720917 SHK720913:SHK720917 SRG720913:SRG720917 TBC720913:TBC720917 TKY720913:TKY720917 TUU720913:TUU720917 UEQ720913:UEQ720917 UOM720913:UOM720917 UYI720913:UYI720917 VIE720913:VIE720917 VSA720913:VSA720917 WBW720913:WBW720917 WLS720913:WLS720917 WVO720913:WVO720917 G786449:G786453 JC786449:JC786453 SY786449:SY786453 ACU786449:ACU786453 AMQ786449:AMQ786453 AWM786449:AWM786453 BGI786449:BGI786453 BQE786449:BQE786453 CAA786449:CAA786453 CJW786449:CJW786453 CTS786449:CTS786453 DDO786449:DDO786453 DNK786449:DNK786453 DXG786449:DXG786453 EHC786449:EHC786453 EQY786449:EQY786453 FAU786449:FAU786453 FKQ786449:FKQ786453 FUM786449:FUM786453 GEI786449:GEI786453 GOE786449:GOE786453 GYA786449:GYA786453 HHW786449:HHW786453 HRS786449:HRS786453 IBO786449:IBO786453 ILK786449:ILK786453 IVG786449:IVG786453 JFC786449:JFC786453 JOY786449:JOY786453 JYU786449:JYU786453 KIQ786449:KIQ786453 KSM786449:KSM786453 LCI786449:LCI786453 LME786449:LME786453 LWA786449:LWA786453 MFW786449:MFW786453 MPS786449:MPS786453 MZO786449:MZO786453 NJK786449:NJK786453 NTG786449:NTG786453 ODC786449:ODC786453 OMY786449:OMY786453 OWU786449:OWU786453 PGQ786449:PGQ786453 PQM786449:PQM786453 QAI786449:QAI786453 QKE786449:QKE786453 QUA786449:QUA786453 RDW786449:RDW786453 RNS786449:RNS786453 RXO786449:RXO786453 SHK786449:SHK786453 SRG786449:SRG786453 TBC786449:TBC786453 TKY786449:TKY786453 TUU786449:TUU786453 UEQ786449:UEQ786453 UOM786449:UOM786453 UYI786449:UYI786453 VIE786449:VIE786453 VSA786449:VSA786453 WBW786449:WBW786453 WLS786449:WLS786453 WVO786449:WVO786453 G851985:G851989 JC851985:JC851989 SY851985:SY851989 ACU851985:ACU851989 AMQ851985:AMQ851989 AWM851985:AWM851989 BGI851985:BGI851989 BQE851985:BQE851989 CAA851985:CAA851989 CJW851985:CJW851989 CTS851985:CTS851989 DDO851985:DDO851989 DNK851985:DNK851989 DXG851985:DXG851989 EHC851985:EHC851989 EQY851985:EQY851989 FAU851985:FAU851989 FKQ851985:FKQ851989 FUM851985:FUM851989 GEI851985:GEI851989 GOE851985:GOE851989 GYA851985:GYA851989 HHW851985:HHW851989 HRS851985:HRS851989 IBO851985:IBO851989 ILK851985:ILK851989 IVG851985:IVG851989 JFC851985:JFC851989 JOY851985:JOY851989 JYU851985:JYU851989 KIQ851985:KIQ851989 KSM851985:KSM851989 LCI851985:LCI851989 LME851985:LME851989 LWA851985:LWA851989 MFW851985:MFW851989 MPS851985:MPS851989 MZO851985:MZO851989 NJK851985:NJK851989 NTG851985:NTG851989 ODC851985:ODC851989 OMY851985:OMY851989 OWU851985:OWU851989 PGQ851985:PGQ851989 PQM851985:PQM851989 QAI851985:QAI851989 QKE851985:QKE851989 QUA851985:QUA851989 RDW851985:RDW851989 RNS851985:RNS851989 RXO851985:RXO851989 SHK851985:SHK851989 SRG851985:SRG851989 TBC851985:TBC851989 TKY851985:TKY851989 TUU851985:TUU851989 UEQ851985:UEQ851989 UOM851985:UOM851989 UYI851985:UYI851989 VIE851985:VIE851989 VSA851985:VSA851989 WBW851985:WBW851989 WLS851985:WLS851989 WVO851985:WVO851989 G917521:G917525 JC917521:JC917525 SY917521:SY917525 ACU917521:ACU917525 AMQ917521:AMQ917525 AWM917521:AWM917525 BGI917521:BGI917525 BQE917521:BQE917525 CAA917521:CAA917525 CJW917521:CJW917525 CTS917521:CTS917525 DDO917521:DDO917525 DNK917521:DNK917525 DXG917521:DXG917525 EHC917521:EHC917525 EQY917521:EQY917525 FAU917521:FAU917525 FKQ917521:FKQ917525 FUM917521:FUM917525 GEI917521:GEI917525 GOE917521:GOE917525 GYA917521:GYA917525 HHW917521:HHW917525 HRS917521:HRS917525 IBO917521:IBO917525 ILK917521:ILK917525 IVG917521:IVG917525 JFC917521:JFC917525 JOY917521:JOY917525 JYU917521:JYU917525 KIQ917521:KIQ917525 KSM917521:KSM917525 LCI917521:LCI917525 LME917521:LME917525 LWA917521:LWA917525 MFW917521:MFW917525 MPS917521:MPS917525 MZO917521:MZO917525 NJK917521:NJK917525 NTG917521:NTG917525 ODC917521:ODC917525 OMY917521:OMY917525 OWU917521:OWU917525 PGQ917521:PGQ917525 PQM917521:PQM917525 QAI917521:QAI917525 QKE917521:QKE917525 QUA917521:QUA917525 RDW917521:RDW917525 RNS917521:RNS917525 RXO917521:RXO917525 SHK917521:SHK917525 SRG917521:SRG917525 TBC917521:TBC917525 TKY917521:TKY917525 TUU917521:TUU917525 UEQ917521:UEQ917525 UOM917521:UOM917525 UYI917521:UYI917525 VIE917521:VIE917525 VSA917521:VSA917525 WBW917521:WBW917525 WLS917521:WLS917525 WVO917521:WVO917525 G983057:G983061 JC983057:JC983061 SY983057:SY983061 ACU983057:ACU983061 AMQ983057:AMQ983061 AWM983057:AWM983061 BGI983057:BGI983061 BQE983057:BQE983061 CAA983057:CAA983061 CJW983057:CJW983061 CTS983057:CTS983061 DDO983057:DDO983061 DNK983057:DNK983061 DXG983057:DXG983061 EHC983057:EHC983061 EQY983057:EQY983061 FAU983057:FAU983061 FKQ983057:FKQ983061 FUM983057:FUM983061 GEI983057:GEI983061 GOE983057:GOE983061 GYA983057:GYA983061 HHW983057:HHW983061 HRS983057:HRS983061 IBO983057:IBO983061 ILK983057:ILK983061 IVG983057:IVG983061 JFC983057:JFC983061 JOY983057:JOY983061 JYU983057:JYU983061 KIQ983057:KIQ983061 KSM983057:KSM983061 LCI983057:LCI983061 LME983057:LME983061 LWA983057:LWA983061 MFW983057:MFW983061 MPS983057:MPS983061 MZO983057:MZO983061 NJK983057:NJK983061 NTG983057:NTG983061 ODC983057:ODC983061 OMY983057:OMY983061 OWU983057:OWU983061 PGQ983057:PGQ983061 PQM983057:PQM983061 QAI983057:QAI983061 QKE983057:QKE983061 QUA983057:QUA983061 RDW983057:RDW983061 RNS983057:RNS983061 RXO983057:RXO983061 SHK983057:SHK983061 SRG983057:SRG983061 TBC983057:TBC983061 TKY983057:TKY983061 TUU983057:TUU983061 UEQ983057:UEQ983061 UOM983057:UOM983061 UYI983057:UYI983061 VIE983057:VIE983061 VSA983057:VSA983061 WBW983057:WBW983061 WLS983057:WLS983061 WVO983057:WVO983061 D20" xr:uid="{5A2D1DD8-D5DE-4A4E-8B0C-0BDDB7A4A319}">
      <formula1>"□,■"</formula1>
    </dataValidation>
    <dataValidation type="list" allowBlank="1" showInputMessage="1" showErrorMessage="1" sqref="AA43:AB43" xr:uid="{4AC6A620-503E-4207-B553-A42EFE2A9677}">
      <formula1>"1,2,3,4,5,6,7,8,9,10,11,12,13,14,15,16,17,18,19,20,21,22,23,24,25,26,27,28,29,30,31"</formula1>
    </dataValidation>
    <dataValidation type="list" allowBlank="1" showInputMessage="1" showErrorMessage="1" sqref="X43:Y43" xr:uid="{67F4DD3E-652C-4A3F-9229-8FCFDE8DB431}">
      <formula1>"1,2,3,4,5,6,7,8,9,10,11,12"</formula1>
    </dataValidation>
    <dataValidation type="list" allowBlank="1" showInputMessage="1" showErrorMessage="1" sqref="U43:V43" xr:uid="{EC257E23-B920-479A-B84F-D2344D546797}">
      <formula1>"元,2,3,4,5,6,7,8,9,10"</formula1>
    </dataValidation>
  </dataValidations>
  <pageMargins left="0.78740157480314965" right="0.59055118110236227" top="0.59055118110236227" bottom="0.59055118110236227" header="0.19685039370078741" footer="0.19685039370078741"/>
  <pageSetup paperSize="9" scale="88"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92BFE-5FD1-4D3A-BA3D-CD0491FE2321}">
  <sheetPr codeName="Sheet29">
    <tabColor rgb="FFFF0000"/>
  </sheetPr>
  <dimension ref="A1"/>
  <sheetViews>
    <sheetView workbookViewId="0"/>
  </sheetViews>
  <sheetFormatPr defaultRowHeight="13.5"/>
  <cols>
    <col min="1" max="16384" width="9" style="228"/>
  </cols>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BD347-4AAC-47A1-ADD0-A291788AE7AE}">
  <sheetPr codeName="Sheet2">
    <tabColor rgb="FFFFCC99"/>
    <pageSetUpPr fitToPage="1"/>
  </sheetPr>
  <dimension ref="A1:AC53"/>
  <sheetViews>
    <sheetView showGridLines="0" view="pageBreakPreview" zoomScaleNormal="100" zoomScaleSheetLayoutView="100" workbookViewId="0">
      <selection activeCell="E18" sqref="E18:K18"/>
    </sheetView>
  </sheetViews>
  <sheetFormatPr defaultRowHeight="18.75"/>
  <cols>
    <col min="1" max="1" width="2.625" style="197" customWidth="1"/>
    <col min="2" max="2" width="9" style="197" bestFit="1" customWidth="1"/>
    <col min="3" max="4" width="7.625" style="197" customWidth="1"/>
    <col min="5" max="26" width="5.625" style="197" customWidth="1"/>
    <col min="27" max="16384" width="9" style="197"/>
  </cols>
  <sheetData>
    <row r="1" spans="1:29" ht="33">
      <c r="A1" s="196"/>
      <c r="B1" s="322" t="s">
        <v>535</v>
      </c>
      <c r="C1" s="322"/>
      <c r="D1" s="322"/>
      <c r="E1" s="322"/>
      <c r="F1" s="322"/>
      <c r="G1" s="322"/>
      <c r="H1" s="322"/>
      <c r="I1" s="322"/>
      <c r="J1" s="322"/>
      <c r="K1" s="322"/>
      <c r="L1" s="322"/>
      <c r="M1" s="322"/>
      <c r="N1" s="322"/>
      <c r="O1" s="322"/>
      <c r="P1" s="322"/>
      <c r="Q1" s="322"/>
      <c r="R1" s="322"/>
      <c r="S1" s="322"/>
      <c r="T1" s="322"/>
      <c r="U1" s="323"/>
      <c r="V1" s="323"/>
      <c r="W1" s="323"/>
      <c r="X1" s="323"/>
      <c r="Y1" s="323"/>
      <c r="Z1" s="324"/>
    </row>
    <row r="2" spans="1:29" ht="33.75" thickBot="1">
      <c r="A2" s="198"/>
      <c r="B2" s="199"/>
      <c r="C2" s="199"/>
      <c r="D2" s="199"/>
      <c r="E2" s="199"/>
      <c r="F2" s="199"/>
      <c r="G2" s="199"/>
      <c r="H2" s="199"/>
      <c r="I2" s="199"/>
      <c r="J2" s="199"/>
      <c r="K2" s="199"/>
      <c r="L2" s="199"/>
      <c r="M2" s="199"/>
      <c r="N2" s="199"/>
      <c r="O2" s="199"/>
      <c r="P2" s="199"/>
      <c r="Q2" s="199"/>
      <c r="R2" s="199"/>
      <c r="S2" s="199"/>
      <c r="T2" s="199"/>
      <c r="U2" s="199"/>
      <c r="V2" s="199"/>
      <c r="W2" s="199"/>
      <c r="X2" s="199"/>
      <c r="Y2" s="199"/>
      <c r="Z2" s="200"/>
    </row>
    <row r="3" spans="1:29" ht="18.75" customHeight="1" thickBot="1">
      <c r="A3" s="198"/>
      <c r="B3" s="201"/>
      <c r="C3" s="201"/>
      <c r="D3" s="325"/>
      <c r="E3" s="326"/>
      <c r="F3" s="202" t="s">
        <v>536</v>
      </c>
      <c r="G3" s="203" t="s">
        <v>537</v>
      </c>
      <c r="H3" s="201"/>
      <c r="I3" s="201"/>
      <c r="J3" s="201"/>
      <c r="K3" s="327"/>
      <c r="L3" s="328"/>
      <c r="M3" s="202" t="s">
        <v>536</v>
      </c>
      <c r="N3" s="204"/>
      <c r="O3" s="203" t="s">
        <v>538</v>
      </c>
      <c r="Q3" s="201"/>
      <c r="R3" s="201"/>
      <c r="S3" s="201"/>
      <c r="T3" s="201"/>
      <c r="U3" s="201"/>
      <c r="V3" s="329" t="s">
        <v>539</v>
      </c>
      <c r="W3" s="330"/>
      <c r="X3" s="330"/>
      <c r="Y3" s="330"/>
      <c r="Z3" s="331"/>
      <c r="AB3" s="197" t="s">
        <v>540</v>
      </c>
    </row>
    <row r="4" spans="1:29" ht="24.95" customHeight="1" thickBot="1">
      <c r="A4" s="198"/>
      <c r="B4" s="201"/>
      <c r="C4" s="201"/>
      <c r="D4" s="201"/>
      <c r="E4" s="201"/>
      <c r="F4" s="201"/>
      <c r="G4" s="201"/>
      <c r="H4" s="201"/>
      <c r="I4" s="201"/>
      <c r="J4" s="201"/>
      <c r="K4" s="201"/>
      <c r="L4" s="201"/>
      <c r="M4" s="201"/>
      <c r="N4" s="201"/>
      <c r="O4" s="201"/>
      <c r="P4" s="201"/>
      <c r="Q4" s="201"/>
      <c r="R4" s="201"/>
      <c r="S4" s="201"/>
      <c r="T4" s="201"/>
      <c r="U4" s="201"/>
      <c r="V4" s="349" t="str">
        <f>IF(AB4&lt;&gt;"",TEXT(AB4,"gggy年mm月d日"),"")</f>
        <v/>
      </c>
      <c r="W4" s="350"/>
      <c r="X4" s="350"/>
      <c r="Y4" s="350"/>
      <c r="Z4" s="351"/>
      <c r="AA4" s="205" t="s">
        <v>541</v>
      </c>
      <c r="AB4" s="332"/>
      <c r="AC4" s="333"/>
    </row>
    <row r="5" spans="1:29" ht="19.5" thickBot="1">
      <c r="A5" s="198"/>
      <c r="Z5" s="206"/>
    </row>
    <row r="6" spans="1:29" ht="24.75" thickBot="1">
      <c r="A6" s="198"/>
      <c r="B6" s="334" t="s">
        <v>542</v>
      </c>
      <c r="C6" s="335"/>
      <c r="D6" s="335"/>
      <c r="E6" s="335"/>
      <c r="F6" s="335"/>
      <c r="G6" s="335"/>
      <c r="H6" s="335"/>
      <c r="I6" s="335"/>
      <c r="J6" s="335"/>
      <c r="K6" s="335"/>
      <c r="L6" s="335"/>
      <c r="M6" s="335"/>
      <c r="N6" s="335"/>
      <c r="O6" s="336"/>
      <c r="P6" s="337" t="s">
        <v>543</v>
      </c>
      <c r="Q6" s="338"/>
      <c r="R6" s="338"/>
      <c r="S6" s="338"/>
      <c r="T6" s="338"/>
      <c r="U6" s="339"/>
      <c r="V6" s="340" t="s">
        <v>544</v>
      </c>
      <c r="W6" s="341"/>
      <c r="X6" s="341"/>
      <c r="Y6" s="341"/>
      <c r="Z6" s="342"/>
      <c r="AB6" s="197" t="s">
        <v>545</v>
      </c>
    </row>
    <row r="7" spans="1:29" ht="24.95" customHeight="1" thickBot="1">
      <c r="A7" s="198"/>
      <c r="B7" s="343"/>
      <c r="C7" s="344"/>
      <c r="D7" s="344"/>
      <c r="E7" s="344"/>
      <c r="F7" s="344"/>
      <c r="G7" s="344"/>
      <c r="H7" s="344"/>
      <c r="I7" s="344"/>
      <c r="J7" s="344"/>
      <c r="K7" s="344"/>
      <c r="L7" s="344"/>
      <c r="M7" s="344"/>
      <c r="N7" s="344"/>
      <c r="O7" s="345"/>
      <c r="P7" s="346"/>
      <c r="Q7" s="347"/>
      <c r="R7" s="347"/>
      <c r="S7" s="347"/>
      <c r="T7" s="347"/>
      <c r="U7" s="348"/>
      <c r="V7" s="349" t="str">
        <f>IF(AB7&lt;&gt;"",TEXT(AB7,"ggg年mm月d日"),"")</f>
        <v/>
      </c>
      <c r="W7" s="350"/>
      <c r="X7" s="350"/>
      <c r="Y7" s="350"/>
      <c r="Z7" s="351"/>
      <c r="AA7" s="208" t="s">
        <v>541</v>
      </c>
      <c r="AB7" s="332"/>
      <c r="AC7" s="333"/>
    </row>
    <row r="8" spans="1:29">
      <c r="A8" s="198"/>
      <c r="B8" s="209"/>
      <c r="C8" s="209"/>
      <c r="D8" s="209"/>
      <c r="E8" s="209"/>
      <c r="F8" s="209"/>
      <c r="G8" s="209"/>
      <c r="H8" s="209"/>
      <c r="I8" s="209"/>
      <c r="J8" s="209"/>
      <c r="K8" s="209"/>
      <c r="L8" s="209"/>
      <c r="M8" s="209"/>
      <c r="N8" s="209"/>
      <c r="O8" s="209"/>
      <c r="P8" s="208"/>
      <c r="Q8" s="208"/>
      <c r="R8" s="208"/>
      <c r="S8" s="208"/>
      <c r="T8" s="208"/>
      <c r="U8" s="208"/>
      <c r="V8" s="208"/>
      <c r="W8" s="208"/>
      <c r="X8" s="208"/>
      <c r="Y8" s="208"/>
      <c r="Z8" s="210"/>
    </row>
    <row r="9" spans="1:29" ht="19.5" thickBot="1">
      <c r="A9" s="198"/>
      <c r="B9" s="209"/>
      <c r="C9" s="209"/>
      <c r="D9" s="209"/>
      <c r="E9" s="209"/>
      <c r="F9" s="209"/>
      <c r="G9" s="209"/>
      <c r="H9" s="209"/>
      <c r="I9" s="209"/>
      <c r="J9" s="209"/>
      <c r="K9" s="209"/>
      <c r="L9" s="209"/>
      <c r="M9" s="209"/>
      <c r="N9" s="209"/>
      <c r="O9" s="209"/>
      <c r="P9" s="208"/>
      <c r="Q9" s="208"/>
      <c r="R9" s="208"/>
      <c r="S9" s="208"/>
      <c r="T9" s="208"/>
      <c r="U9" s="208"/>
      <c r="V9" s="208"/>
      <c r="W9" s="208"/>
      <c r="X9" s="208"/>
      <c r="Y9" s="208"/>
      <c r="Z9" s="210"/>
    </row>
    <row r="10" spans="1:29" ht="24.75" thickBot="1">
      <c r="A10" s="198"/>
      <c r="B10" s="354" t="s">
        <v>546</v>
      </c>
      <c r="C10" s="355"/>
      <c r="D10" s="355"/>
      <c r="E10" s="355"/>
      <c r="F10" s="355"/>
      <c r="G10" s="355"/>
      <c r="H10" s="355"/>
      <c r="I10" s="355"/>
      <c r="J10" s="355"/>
      <c r="K10" s="355"/>
      <c r="L10" s="355"/>
      <c r="M10" s="355"/>
      <c r="N10" s="355"/>
      <c r="O10" s="355"/>
      <c r="P10" s="355"/>
      <c r="Q10" s="355"/>
      <c r="R10" s="355"/>
      <c r="S10" s="355"/>
      <c r="T10" s="355"/>
      <c r="U10" s="355"/>
      <c r="V10" s="355"/>
      <c r="W10" s="355"/>
      <c r="X10" s="355"/>
      <c r="Y10" s="355"/>
      <c r="Z10" s="356"/>
    </row>
    <row r="11" spans="1:29">
      <c r="A11" s="198"/>
      <c r="B11" s="357" t="s">
        <v>547</v>
      </c>
      <c r="C11" s="358"/>
      <c r="D11" s="358"/>
      <c r="E11" s="358"/>
      <c r="F11" s="358"/>
      <c r="G11" s="358"/>
      <c r="H11" s="358" t="s">
        <v>548</v>
      </c>
      <c r="I11" s="358"/>
      <c r="J11" s="358"/>
      <c r="K11" s="358"/>
      <c r="L11" s="358"/>
      <c r="M11" s="358" t="s">
        <v>549</v>
      </c>
      <c r="N11" s="358"/>
      <c r="O11" s="358"/>
      <c r="P11" s="358" t="s">
        <v>550</v>
      </c>
      <c r="Q11" s="358"/>
      <c r="R11" s="358"/>
      <c r="S11" s="358" t="s">
        <v>551</v>
      </c>
      <c r="T11" s="358"/>
      <c r="U11" s="358"/>
      <c r="V11" s="358" t="s">
        <v>552</v>
      </c>
      <c r="W11" s="358"/>
      <c r="X11" s="358"/>
      <c r="Y11" s="358"/>
      <c r="Z11" s="359"/>
    </row>
    <row r="12" spans="1:29" ht="24.95" customHeight="1" thickBot="1">
      <c r="A12" s="198"/>
      <c r="B12" s="360"/>
      <c r="C12" s="352"/>
      <c r="D12" s="352"/>
      <c r="E12" s="352"/>
      <c r="F12" s="352"/>
      <c r="G12" s="352"/>
      <c r="H12" s="352"/>
      <c r="I12" s="352"/>
      <c r="J12" s="352"/>
      <c r="K12" s="352"/>
      <c r="L12" s="352"/>
      <c r="M12" s="352"/>
      <c r="N12" s="352"/>
      <c r="O12" s="352"/>
      <c r="P12" s="352"/>
      <c r="Q12" s="352"/>
      <c r="R12" s="352"/>
      <c r="S12" s="352"/>
      <c r="T12" s="352"/>
      <c r="U12" s="352"/>
      <c r="V12" s="352"/>
      <c r="W12" s="352"/>
      <c r="X12" s="352"/>
      <c r="Y12" s="352"/>
      <c r="Z12" s="353"/>
    </row>
    <row r="13" spans="1:29">
      <c r="A13" s="198"/>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10"/>
    </row>
    <row r="14" spans="1:29" ht="19.5" thickBot="1">
      <c r="A14" s="198"/>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10"/>
    </row>
    <row r="15" spans="1:29" ht="24">
      <c r="A15" s="198"/>
      <c r="B15" s="361" t="s">
        <v>553</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3"/>
    </row>
    <row r="16" spans="1:29">
      <c r="A16" s="198"/>
      <c r="B16" s="211"/>
      <c r="C16" s="364" t="s">
        <v>554</v>
      </c>
      <c r="D16" s="365"/>
      <c r="E16" s="364" t="s">
        <v>555</v>
      </c>
      <c r="F16" s="366"/>
      <c r="G16" s="366"/>
      <c r="H16" s="366"/>
      <c r="I16" s="366"/>
      <c r="J16" s="366"/>
      <c r="K16" s="365"/>
      <c r="L16" s="364" t="s">
        <v>556</v>
      </c>
      <c r="M16" s="366"/>
      <c r="N16" s="366"/>
      <c r="O16" s="365"/>
      <c r="P16" s="364" t="s">
        <v>557</v>
      </c>
      <c r="Q16" s="366"/>
      <c r="R16" s="366"/>
      <c r="S16" s="366"/>
      <c r="T16" s="366"/>
      <c r="U16" s="365"/>
      <c r="V16" s="364" t="s">
        <v>558</v>
      </c>
      <c r="W16" s="366"/>
      <c r="X16" s="366"/>
      <c r="Y16" s="366"/>
      <c r="Z16" s="367"/>
    </row>
    <row r="17" spans="1:26" ht="24.95" customHeight="1">
      <c r="A17" s="198"/>
      <c r="B17" s="212" t="s">
        <v>559</v>
      </c>
      <c r="C17" s="374" t="s">
        <v>560</v>
      </c>
      <c r="D17" s="375"/>
      <c r="E17" s="376" t="s">
        <v>561</v>
      </c>
      <c r="F17" s="377"/>
      <c r="G17" s="377"/>
      <c r="H17" s="377"/>
      <c r="I17" s="377"/>
      <c r="J17" s="377"/>
      <c r="K17" s="378"/>
      <c r="L17" s="374" t="s">
        <v>562</v>
      </c>
      <c r="M17" s="379"/>
      <c r="N17" s="379"/>
      <c r="O17" s="375"/>
      <c r="P17" s="374" t="s">
        <v>563</v>
      </c>
      <c r="Q17" s="379"/>
      <c r="R17" s="379"/>
      <c r="S17" s="379"/>
      <c r="T17" s="379"/>
      <c r="U17" s="375"/>
      <c r="V17" s="374" t="s">
        <v>564</v>
      </c>
      <c r="W17" s="379"/>
      <c r="X17" s="379"/>
      <c r="Y17" s="379"/>
      <c r="Z17" s="380"/>
    </row>
    <row r="18" spans="1:26" ht="24.95" customHeight="1">
      <c r="A18" s="198"/>
      <c r="B18" s="213" t="s">
        <v>565</v>
      </c>
      <c r="C18" s="364" t="s">
        <v>560</v>
      </c>
      <c r="D18" s="365"/>
      <c r="E18" s="368"/>
      <c r="F18" s="369"/>
      <c r="G18" s="369"/>
      <c r="H18" s="369"/>
      <c r="I18" s="369"/>
      <c r="J18" s="369"/>
      <c r="K18" s="370"/>
      <c r="L18" s="371"/>
      <c r="M18" s="366"/>
      <c r="N18" s="366"/>
      <c r="O18" s="365"/>
      <c r="P18" s="372"/>
      <c r="Q18" s="366"/>
      <c r="R18" s="366"/>
      <c r="S18" s="366"/>
      <c r="T18" s="366"/>
      <c r="U18" s="365"/>
      <c r="V18" s="373"/>
      <c r="W18" s="366"/>
      <c r="X18" s="366"/>
      <c r="Y18" s="366"/>
      <c r="Z18" s="367"/>
    </row>
    <row r="19" spans="1:26" ht="24.95" customHeight="1">
      <c r="A19" s="198"/>
      <c r="B19" s="214" t="s">
        <v>566</v>
      </c>
      <c r="C19" s="381"/>
      <c r="D19" s="382"/>
      <c r="E19" s="368"/>
      <c r="F19" s="369"/>
      <c r="G19" s="369"/>
      <c r="H19" s="369"/>
      <c r="I19" s="369"/>
      <c r="J19" s="369"/>
      <c r="K19" s="370"/>
      <c r="L19" s="371"/>
      <c r="M19" s="366"/>
      <c r="N19" s="366"/>
      <c r="O19" s="365"/>
      <c r="P19" s="372"/>
      <c r="Q19" s="366"/>
      <c r="R19" s="366"/>
      <c r="S19" s="366"/>
      <c r="T19" s="366"/>
      <c r="U19" s="365"/>
      <c r="V19" s="373"/>
      <c r="W19" s="366"/>
      <c r="X19" s="366"/>
      <c r="Y19" s="366"/>
      <c r="Z19" s="367"/>
    </row>
    <row r="20" spans="1:26" ht="24.95" customHeight="1">
      <c r="A20" s="198"/>
      <c r="B20" s="213" t="s">
        <v>567</v>
      </c>
      <c r="C20" s="381"/>
      <c r="D20" s="382"/>
      <c r="E20" s="368"/>
      <c r="F20" s="369"/>
      <c r="G20" s="369"/>
      <c r="H20" s="369"/>
      <c r="I20" s="369"/>
      <c r="J20" s="369"/>
      <c r="K20" s="370"/>
      <c r="L20" s="366"/>
      <c r="M20" s="366"/>
      <c r="N20" s="366"/>
      <c r="O20" s="365"/>
      <c r="P20" s="364"/>
      <c r="Q20" s="366"/>
      <c r="R20" s="366"/>
      <c r="S20" s="366"/>
      <c r="T20" s="366"/>
      <c r="U20" s="365"/>
      <c r="V20" s="364"/>
      <c r="W20" s="366"/>
      <c r="X20" s="366"/>
      <c r="Y20" s="366"/>
      <c r="Z20" s="367"/>
    </row>
    <row r="21" spans="1:26" ht="24.95" customHeight="1">
      <c r="A21" s="198"/>
      <c r="B21" s="213" t="s">
        <v>568</v>
      </c>
      <c r="C21" s="381"/>
      <c r="D21" s="382"/>
      <c r="E21" s="368"/>
      <c r="F21" s="369"/>
      <c r="G21" s="369"/>
      <c r="H21" s="369"/>
      <c r="I21" s="369"/>
      <c r="J21" s="369"/>
      <c r="K21" s="370"/>
      <c r="L21" s="366"/>
      <c r="M21" s="366"/>
      <c r="N21" s="366"/>
      <c r="O21" s="365"/>
      <c r="P21" s="364"/>
      <c r="Q21" s="366"/>
      <c r="R21" s="366"/>
      <c r="S21" s="366"/>
      <c r="T21" s="366"/>
      <c r="U21" s="365"/>
      <c r="V21" s="364"/>
      <c r="W21" s="366"/>
      <c r="X21" s="366"/>
      <c r="Y21" s="366"/>
      <c r="Z21" s="367"/>
    </row>
    <row r="22" spans="1:26" ht="24.95" customHeight="1" thickBot="1">
      <c r="A22" s="198"/>
      <c r="B22" s="215" t="s">
        <v>569</v>
      </c>
      <c r="C22" s="383"/>
      <c r="D22" s="384"/>
      <c r="E22" s="385"/>
      <c r="F22" s="386"/>
      <c r="G22" s="386"/>
      <c r="H22" s="386"/>
      <c r="I22" s="386"/>
      <c r="J22" s="386"/>
      <c r="K22" s="387"/>
      <c r="L22" s="388"/>
      <c r="M22" s="388"/>
      <c r="N22" s="388"/>
      <c r="O22" s="389"/>
      <c r="P22" s="390"/>
      <c r="Q22" s="388"/>
      <c r="R22" s="388"/>
      <c r="S22" s="388"/>
      <c r="T22" s="388"/>
      <c r="U22" s="389"/>
      <c r="V22" s="390"/>
      <c r="W22" s="388"/>
      <c r="X22" s="388"/>
      <c r="Y22" s="388"/>
      <c r="Z22" s="391"/>
    </row>
    <row r="23" spans="1:26">
      <c r="A23" s="198"/>
      <c r="Z23" s="206"/>
    </row>
    <row r="24" spans="1:26">
      <c r="A24" s="198"/>
      <c r="B24" s="216" t="s">
        <v>570</v>
      </c>
      <c r="C24" s="197" t="s">
        <v>571</v>
      </c>
      <c r="O24" s="216" t="s">
        <v>570</v>
      </c>
      <c r="P24" s="217" t="s">
        <v>572</v>
      </c>
      <c r="Z24" s="206"/>
    </row>
    <row r="25" spans="1:26">
      <c r="A25" s="198"/>
      <c r="B25" s="216" t="s">
        <v>570</v>
      </c>
      <c r="C25" s="209" t="s">
        <v>573</v>
      </c>
      <c r="Z25" s="206"/>
    </row>
    <row r="26" spans="1:26" ht="19.5" thickBot="1">
      <c r="A26" s="218"/>
      <c r="B26" s="219" t="s">
        <v>570</v>
      </c>
      <c r="C26" s="207" t="s">
        <v>574</v>
      </c>
      <c r="D26" s="220"/>
      <c r="E26" s="220"/>
      <c r="F26" s="220"/>
      <c r="G26" s="220"/>
      <c r="H26" s="220"/>
      <c r="I26" s="220"/>
      <c r="J26" s="220"/>
      <c r="K26" s="220"/>
      <c r="L26" s="220"/>
      <c r="M26" s="220"/>
      <c r="N26" s="220"/>
      <c r="O26" s="220"/>
      <c r="P26" s="220"/>
      <c r="Q26" s="220"/>
      <c r="R26" s="220"/>
      <c r="S26" s="220"/>
      <c r="T26" s="220"/>
      <c r="U26" s="220"/>
      <c r="V26" s="220"/>
      <c r="W26" s="220"/>
      <c r="X26" s="220"/>
      <c r="Y26" s="220"/>
      <c r="Z26" s="221"/>
    </row>
    <row r="39" spans="1:2">
      <c r="A39" s="222" t="s">
        <v>575</v>
      </c>
      <c r="B39" s="197" t="s">
        <v>576</v>
      </c>
    </row>
    <row r="40" spans="1:2">
      <c r="A40" s="222" t="s">
        <v>577</v>
      </c>
      <c r="B40" s="197" t="s">
        <v>578</v>
      </c>
    </row>
    <row r="41" spans="1:2">
      <c r="A41" s="222" t="s">
        <v>579</v>
      </c>
      <c r="B41" s="197" t="s">
        <v>580</v>
      </c>
    </row>
    <row r="42" spans="1:2">
      <c r="A42" s="222" t="s">
        <v>581</v>
      </c>
      <c r="B42" s="197" t="s">
        <v>582</v>
      </c>
    </row>
    <row r="43" spans="1:2">
      <c r="A43" s="222" t="s">
        <v>583</v>
      </c>
    </row>
    <row r="44" spans="1:2">
      <c r="A44" s="222" t="s">
        <v>584</v>
      </c>
    </row>
    <row r="45" spans="1:2">
      <c r="A45" s="222" t="s">
        <v>27</v>
      </c>
    </row>
    <row r="46" spans="1:2">
      <c r="A46" s="222" t="s">
        <v>585</v>
      </c>
    </row>
    <row r="50" spans="1:1">
      <c r="A50" s="197" t="s">
        <v>586</v>
      </c>
    </row>
    <row r="51" spans="1:1">
      <c r="A51" s="197" t="s">
        <v>587</v>
      </c>
    </row>
    <row r="52" spans="1:1">
      <c r="A52" s="197" t="s">
        <v>588</v>
      </c>
    </row>
    <row r="53" spans="1:1">
      <c r="A53" s="197" t="s">
        <v>589</v>
      </c>
    </row>
  </sheetData>
  <mergeCells count="63">
    <mergeCell ref="C21:D21"/>
    <mergeCell ref="E21:K21"/>
    <mergeCell ref="L21:O21"/>
    <mergeCell ref="P21:U21"/>
    <mergeCell ref="V21:Z21"/>
    <mergeCell ref="C22:D22"/>
    <mergeCell ref="E22:K22"/>
    <mergeCell ref="L22:O22"/>
    <mergeCell ref="P22:U22"/>
    <mergeCell ref="V22:Z22"/>
    <mergeCell ref="C19:D19"/>
    <mergeCell ref="E19:K19"/>
    <mergeCell ref="L19:O19"/>
    <mergeCell ref="P19:U19"/>
    <mergeCell ref="V19:Z19"/>
    <mergeCell ref="C20:D20"/>
    <mergeCell ref="E20:K20"/>
    <mergeCell ref="L20:O20"/>
    <mergeCell ref="P20:U20"/>
    <mergeCell ref="V20:Z20"/>
    <mergeCell ref="C17:D17"/>
    <mergeCell ref="E17:K17"/>
    <mergeCell ref="L17:O17"/>
    <mergeCell ref="P17:U17"/>
    <mergeCell ref="V17:Z17"/>
    <mergeCell ref="C18:D18"/>
    <mergeCell ref="E18:K18"/>
    <mergeCell ref="L18:O18"/>
    <mergeCell ref="P18:U18"/>
    <mergeCell ref="V18:Z18"/>
    <mergeCell ref="B15:Z15"/>
    <mergeCell ref="C16:D16"/>
    <mergeCell ref="E16:K16"/>
    <mergeCell ref="L16:O16"/>
    <mergeCell ref="P16:U16"/>
    <mergeCell ref="V16:Z16"/>
    <mergeCell ref="V12:Z12"/>
    <mergeCell ref="B10:Z10"/>
    <mergeCell ref="B11:G11"/>
    <mergeCell ref="H11:L11"/>
    <mergeCell ref="M11:O11"/>
    <mergeCell ref="P11:R11"/>
    <mergeCell ref="S11:U11"/>
    <mergeCell ref="V11:Z11"/>
    <mergeCell ref="B12:G12"/>
    <mergeCell ref="H12:L12"/>
    <mergeCell ref="M12:O12"/>
    <mergeCell ref="P12:R12"/>
    <mergeCell ref="S12:U12"/>
    <mergeCell ref="AB4:AC4"/>
    <mergeCell ref="B6:O6"/>
    <mergeCell ref="P6:U6"/>
    <mergeCell ref="V6:Z6"/>
    <mergeCell ref="B7:O7"/>
    <mergeCell ref="P7:U7"/>
    <mergeCell ref="V7:Z7"/>
    <mergeCell ref="AB7:AC7"/>
    <mergeCell ref="V4:Z4"/>
    <mergeCell ref="B1:T1"/>
    <mergeCell ref="U1:Z1"/>
    <mergeCell ref="D3:E3"/>
    <mergeCell ref="K3:L3"/>
    <mergeCell ref="V3:Z3"/>
  </mergeCells>
  <phoneticPr fontId="1"/>
  <conditionalFormatting sqref="U1:Z1">
    <cfRule type="expression" dxfId="3" priority="1">
      <formula>"（省エネ適判）"</formula>
    </cfRule>
  </conditionalFormatting>
  <dataValidations count="3">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56B212B3-62E3-42A7-AA4C-D1480E1AFC11}">
      <formula1>$A$39:$A$46</formula1>
    </dataValidation>
    <dataValidation type="list" allowBlank="1" showInputMessage="1" showErrorMessage="1" sqref="P7:P9 V9" xr:uid="{A74985C1-FF87-4087-B982-D156E6DE1A7D}">
      <formula1>$B$39:$B$42</formula1>
    </dataValidation>
    <dataValidation type="list" allowBlank="1" showInputMessage="1" showErrorMessage="1" sqref="U1:Z1" xr:uid="{74AB4848-7728-40C1-984B-C9023640A3C1}">
      <formula1>$A$50:$A$53</formula1>
    </dataValidation>
  </dataValidations>
  <printOptions horizontalCentered="1"/>
  <pageMargins left="0.70866141732283472" right="0.70866141732283472" top="0.74803149606299213" bottom="0.74803149606299213" header="0.31496062992125984" footer="0.31496062992125984"/>
  <pageSetup paperSize="9" scale="79"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02399-BE53-437B-944D-9AC234DE2AC4}">
  <sheetPr codeName="Sheet30">
    <tabColor theme="1" tint="0.34998626667073579"/>
  </sheetPr>
  <dimension ref="A1:DO55"/>
  <sheetViews>
    <sheetView workbookViewId="0">
      <selection activeCell="G10" sqref="G10"/>
    </sheetView>
  </sheetViews>
  <sheetFormatPr defaultRowHeight="13.5"/>
  <cols>
    <col min="1" max="4" width="23" style="186" bestFit="1" customWidth="1"/>
    <col min="5" max="5" width="27.5" style="186" bestFit="1" customWidth="1"/>
    <col min="6" max="6" width="23" style="186" bestFit="1" customWidth="1"/>
    <col min="7" max="7" width="25.25" style="186" bestFit="1" customWidth="1"/>
    <col min="8" max="8" width="23" style="186" bestFit="1" customWidth="1"/>
    <col min="9" max="9" width="27.5" style="186" bestFit="1" customWidth="1"/>
    <col min="10" max="10" width="23" style="186" bestFit="1" customWidth="1"/>
    <col min="11" max="11" width="27.5" style="186" bestFit="1" customWidth="1"/>
    <col min="12" max="13" width="29.625" style="186" bestFit="1" customWidth="1"/>
    <col min="14" max="14" width="23" style="186" bestFit="1" customWidth="1"/>
    <col min="15" max="18" width="26.875" style="186" bestFit="1" customWidth="1"/>
    <col min="19" max="20" width="23.125" style="186" bestFit="1" customWidth="1"/>
    <col min="21" max="22" width="34.375" style="186" bestFit="1" customWidth="1"/>
    <col min="23" max="23" width="32" style="186" bestFit="1" customWidth="1"/>
    <col min="24" max="24" width="34.375" style="186" bestFit="1" customWidth="1"/>
    <col min="25" max="27" width="23" style="186" bestFit="1" customWidth="1"/>
    <col min="28" max="29" width="25.5" style="186" bestFit="1" customWidth="1"/>
    <col min="30" max="30" width="18.625" style="186" bestFit="1" customWidth="1"/>
    <col min="31" max="33" width="23" style="186" bestFit="1" customWidth="1"/>
    <col min="34" max="35" width="18.625" style="186" bestFit="1" customWidth="1"/>
    <col min="36" max="36" width="23" style="186" bestFit="1" customWidth="1"/>
    <col min="37" max="37" width="20.75" style="186" bestFit="1" customWidth="1"/>
    <col min="38" max="38" width="23" style="186" bestFit="1" customWidth="1"/>
    <col min="39" max="39" width="22.5" style="186" bestFit="1" customWidth="1"/>
    <col min="40" max="40" width="23" style="186" bestFit="1" customWidth="1"/>
    <col min="41" max="41" width="27.5" style="186" bestFit="1" customWidth="1"/>
    <col min="42" max="42" width="23" style="186" bestFit="1" customWidth="1"/>
    <col min="43" max="44" width="29.625" style="186" bestFit="1" customWidth="1"/>
    <col min="45" max="45" width="23" style="186" bestFit="1" customWidth="1"/>
    <col min="46" max="46" width="20.75" style="186" bestFit="1" customWidth="1"/>
    <col min="47" max="48" width="25.25" style="186" bestFit="1" customWidth="1"/>
    <col min="49" max="49" width="20.75" style="186" bestFit="1" customWidth="1"/>
    <col min="50" max="54" width="25.25" style="186" bestFit="1" customWidth="1"/>
    <col min="55" max="57" width="29.625" style="186" bestFit="1" customWidth="1"/>
    <col min="58" max="58" width="20.75" style="186" bestFit="1" customWidth="1"/>
    <col min="59" max="60" width="25.25" style="186" bestFit="1" customWidth="1"/>
    <col min="61" max="61" width="27.5" style="186" bestFit="1" customWidth="1"/>
    <col min="62" max="62" width="31.875" style="186" bestFit="1" customWidth="1"/>
    <col min="63" max="63" width="20.75" style="186" bestFit="1" customWidth="1"/>
    <col min="64" max="64" width="23" style="186" bestFit="1" customWidth="1"/>
    <col min="65" max="65" width="27.5" style="186" bestFit="1" customWidth="1"/>
    <col min="66" max="66" width="20.75" style="186" bestFit="1" customWidth="1"/>
    <col min="67" max="67" width="25.25" style="186" bestFit="1" customWidth="1"/>
    <col min="68" max="68" width="20.75" style="186" bestFit="1" customWidth="1"/>
    <col min="69" max="69" width="29.625" style="186" bestFit="1" customWidth="1"/>
    <col min="70" max="70" width="27.625" style="186" bestFit="1" customWidth="1"/>
    <col min="71" max="72" width="26.75" style="186" bestFit="1" customWidth="1"/>
    <col min="73" max="73" width="29.625" style="186" bestFit="1" customWidth="1"/>
    <col min="74" max="74" width="29.75" style="186" bestFit="1" customWidth="1"/>
    <col min="75" max="76" width="33.375" style="186" bestFit="1" customWidth="1"/>
    <col min="77" max="78" width="36.375" style="186" bestFit="1" customWidth="1"/>
    <col min="79" max="79" width="31.875" style="186" bestFit="1" customWidth="1"/>
    <col min="80" max="80" width="25.25" style="186" bestFit="1" customWidth="1"/>
    <col min="81" max="81" width="29.625" style="186" bestFit="1" customWidth="1"/>
    <col min="82" max="82" width="23" style="186" bestFit="1" customWidth="1"/>
    <col min="83" max="83" width="29.625" style="186" bestFit="1" customWidth="1"/>
    <col min="84" max="84" width="18.625" style="186" bestFit="1" customWidth="1"/>
    <col min="85" max="88" width="23" style="186" bestFit="1" customWidth="1"/>
    <col min="89" max="89" width="25.875" style="186" bestFit="1" customWidth="1"/>
    <col min="90" max="90" width="27.5" style="186" bestFit="1" customWidth="1"/>
    <col min="91" max="91" width="23" style="186" bestFit="1" customWidth="1"/>
    <col min="92" max="92" width="25.25" style="186" bestFit="1" customWidth="1"/>
    <col min="93" max="94" width="31.875" style="186" bestFit="1" customWidth="1"/>
    <col min="95" max="95" width="40.75" style="186" bestFit="1" customWidth="1"/>
    <col min="96" max="96" width="25.25" style="186" bestFit="1" customWidth="1"/>
    <col min="97" max="97" width="34.125" style="186" bestFit="1" customWidth="1"/>
    <col min="98" max="100" width="40" style="186" bestFit="1" customWidth="1"/>
    <col min="101" max="101" width="27.5" style="186" bestFit="1" customWidth="1"/>
    <col min="102" max="102" width="23" style="186" bestFit="1" customWidth="1"/>
    <col min="103" max="103" width="32.75" style="186" bestFit="1" customWidth="1"/>
    <col min="104" max="104" width="25.25" style="186" bestFit="1" customWidth="1"/>
    <col min="105" max="105" width="27.5" style="186" bestFit="1" customWidth="1"/>
    <col min="106" max="106" width="23" style="186" bestFit="1" customWidth="1"/>
    <col min="107" max="107" width="25.25" style="186" bestFit="1" customWidth="1"/>
    <col min="108" max="109" width="28.25" style="186" bestFit="1" customWidth="1"/>
    <col min="110" max="110" width="31.125" style="186" bestFit="1" customWidth="1"/>
    <col min="111" max="111" width="26.75" style="186" bestFit="1" customWidth="1"/>
    <col min="112" max="112" width="34.25" style="186" bestFit="1" customWidth="1"/>
    <col min="113" max="113" width="44.375" style="186" bestFit="1" customWidth="1"/>
    <col min="114" max="114" width="34.25" style="186" bestFit="1" customWidth="1"/>
    <col min="115" max="115" width="44.375" style="186" bestFit="1" customWidth="1"/>
    <col min="116" max="116" width="34.25" style="186" bestFit="1" customWidth="1"/>
    <col min="117" max="117" width="44.375" style="186" bestFit="1" customWidth="1"/>
    <col min="118" max="118" width="25.25" style="186" bestFit="1" customWidth="1"/>
    <col min="119" max="119" width="29.625" style="186" bestFit="1" customWidth="1"/>
    <col min="120" max="120" width="25.25" style="186" bestFit="1" customWidth="1"/>
    <col min="121" max="121" width="29.625" style="186" bestFit="1" customWidth="1"/>
    <col min="122" max="122" width="25.25" style="186" bestFit="1" customWidth="1"/>
    <col min="123" max="124" width="18.875" style="186" bestFit="1" customWidth="1"/>
    <col min="125" max="125" width="21" style="186" bestFit="1" customWidth="1"/>
    <col min="126" max="126" width="20.875" style="186" bestFit="1" customWidth="1"/>
    <col min="127" max="127" width="12.625" style="186" bestFit="1" customWidth="1"/>
    <col min="128" max="128" width="15.125" style="186" bestFit="1" customWidth="1"/>
    <col min="129" max="129" width="7.125" style="186" bestFit="1" customWidth="1"/>
    <col min="130" max="130" width="19.25" style="186" bestFit="1" customWidth="1"/>
    <col min="131" max="133" width="15.125" style="186" bestFit="1" customWidth="1"/>
    <col min="134" max="134" width="17.25" style="186" bestFit="1" customWidth="1"/>
    <col min="135" max="137" width="15.125" style="186" bestFit="1" customWidth="1"/>
    <col min="138" max="139" width="17.25" style="186" bestFit="1" customWidth="1"/>
    <col min="140" max="140" width="15.125" style="186" bestFit="1" customWidth="1"/>
    <col min="141" max="142" width="17.25" style="186" bestFit="1" customWidth="1"/>
    <col min="143" max="143" width="15.125" style="186" bestFit="1" customWidth="1"/>
    <col min="144" max="145" width="17.25" style="186" bestFit="1" customWidth="1"/>
    <col min="146" max="146" width="19.25" style="186" bestFit="1" customWidth="1"/>
    <col min="147" max="148" width="21.375" style="186" bestFit="1" customWidth="1"/>
    <col min="149" max="149" width="23.5" style="186" bestFit="1" customWidth="1"/>
    <col min="150" max="150" width="21.375" style="186" bestFit="1" customWidth="1"/>
    <col min="151" max="151" width="19.25" style="186" bestFit="1" customWidth="1"/>
    <col min="152" max="153" width="21.375" style="186" bestFit="1" customWidth="1"/>
    <col min="154" max="154" width="23.5" style="186" bestFit="1" customWidth="1"/>
    <col min="155" max="155" width="21.375" style="186" bestFit="1" customWidth="1"/>
    <col min="156" max="156" width="17.25" style="186" bestFit="1" customWidth="1"/>
    <col min="157" max="159" width="19.25" style="186" bestFit="1" customWidth="1"/>
    <col min="160" max="160" width="18.375" style="186" bestFit="1" customWidth="1"/>
    <col min="161" max="162" width="20.375" style="186" bestFit="1" customWidth="1"/>
    <col min="163" max="163" width="13" style="186" bestFit="1" customWidth="1"/>
    <col min="164" max="165" width="19.25" style="186" bestFit="1" customWidth="1"/>
    <col min="166" max="167" width="17.25" style="186" bestFit="1" customWidth="1"/>
    <col min="168" max="170" width="19.25" style="186" bestFit="1" customWidth="1"/>
    <col min="171" max="172" width="21.375" style="186" bestFit="1" customWidth="1"/>
    <col min="173" max="173" width="19.25" style="186" bestFit="1" customWidth="1"/>
    <col min="174" max="175" width="21.375" style="186" bestFit="1" customWidth="1"/>
    <col min="176" max="176" width="23.5" style="186" bestFit="1" customWidth="1"/>
    <col min="177" max="178" width="21.375" style="186" bestFit="1" customWidth="1"/>
    <col min="179" max="181" width="23.5" style="186" bestFit="1" customWidth="1"/>
    <col min="182" max="183" width="25.5" style="186" bestFit="1" customWidth="1"/>
    <col min="184" max="184" width="23.5" style="186" bestFit="1" customWidth="1"/>
    <col min="185" max="186" width="25.5" style="186" bestFit="1" customWidth="1"/>
    <col min="187" max="187" width="27.625" style="186" bestFit="1" customWidth="1"/>
    <col min="188" max="188" width="25.5" style="186" bestFit="1" customWidth="1"/>
    <col min="189" max="189" width="22.75" style="186" bestFit="1" customWidth="1"/>
    <col min="190" max="190" width="26.875" style="186" bestFit="1" customWidth="1"/>
    <col min="191" max="192" width="19.25" style="186" bestFit="1" customWidth="1"/>
    <col min="193" max="193" width="25.5" style="186" bestFit="1" customWidth="1"/>
    <col min="194" max="195" width="21.375" style="186" bestFit="1" customWidth="1"/>
    <col min="196" max="196" width="27.625" style="186" bestFit="1" customWidth="1"/>
    <col min="197" max="197" width="8.375" style="186" bestFit="1" customWidth="1"/>
    <col min="198" max="200" width="16.75" style="186" bestFit="1" customWidth="1"/>
    <col min="201" max="201" width="18.875" style="186" bestFit="1" customWidth="1"/>
    <col min="202" max="202" width="23.5" style="186" bestFit="1" customWidth="1"/>
    <col min="203" max="203" width="25.5" style="186" bestFit="1" customWidth="1"/>
    <col min="204" max="205" width="8.375" style="186" bestFit="1" customWidth="1"/>
    <col min="206" max="206" width="10.25" style="186" bestFit="1" customWidth="1"/>
    <col min="207" max="207" width="13.75" style="186" bestFit="1" customWidth="1"/>
    <col min="208" max="208" width="15.125" style="186" bestFit="1" customWidth="1"/>
    <col min="209" max="211" width="21.5" style="186" bestFit="1" customWidth="1"/>
    <col min="212" max="213" width="19.25" style="186" bestFit="1" customWidth="1"/>
    <col min="214" max="214" width="6.625" style="186" bestFit="1" customWidth="1"/>
    <col min="215" max="215" width="9" style="186"/>
    <col min="216" max="216" width="15.125" style="186" bestFit="1" customWidth="1"/>
    <col min="217" max="217" width="13" style="186" bestFit="1" customWidth="1"/>
    <col min="218" max="220" width="9" style="186"/>
    <col min="221" max="221" width="13" style="186" bestFit="1" customWidth="1"/>
    <col min="222" max="222" width="15" style="186" customWidth="1"/>
    <col min="223" max="223" width="13" style="186" bestFit="1" customWidth="1"/>
    <col min="224" max="224" width="9" style="186"/>
    <col min="225" max="227" width="12.375" style="186" bestFit="1" customWidth="1"/>
    <col min="228" max="228" width="11" style="186" bestFit="1" customWidth="1"/>
    <col min="229" max="229" width="20.375" style="186" bestFit="1" customWidth="1"/>
    <col min="230" max="231" width="27.75" style="186" bestFit="1" customWidth="1"/>
    <col min="232" max="233" width="19.375" style="186" bestFit="1" customWidth="1"/>
    <col min="234" max="234" width="17.25" style="186" bestFit="1" customWidth="1"/>
    <col min="235" max="235" width="19.375" style="186" bestFit="1" customWidth="1"/>
    <col min="236" max="237" width="9" style="186"/>
    <col min="238" max="238" width="17.375" style="186" bestFit="1" customWidth="1"/>
    <col min="239" max="239" width="9" style="186"/>
    <col min="240" max="240" width="17.375" style="186" bestFit="1" customWidth="1"/>
    <col min="241" max="242" width="9" style="186"/>
    <col min="243" max="244" width="11.125" style="186" bestFit="1" customWidth="1"/>
    <col min="245" max="245" width="5.25" style="186" bestFit="1" customWidth="1"/>
    <col min="246" max="246" width="9" style="186"/>
    <col min="247" max="247" width="14.25" style="186" bestFit="1" customWidth="1"/>
    <col min="248" max="248" width="17.875" style="186" bestFit="1" customWidth="1"/>
    <col min="249" max="249" width="5.25" style="186" bestFit="1" customWidth="1"/>
    <col min="250" max="250" width="9" style="186"/>
    <col min="251" max="251" width="11" style="186" bestFit="1" customWidth="1"/>
    <col min="252" max="252" width="8.375" style="186" bestFit="1" customWidth="1"/>
    <col min="253" max="253" width="9.625" style="186" bestFit="1" customWidth="1"/>
    <col min="254" max="254" width="15.125" style="186" bestFit="1" customWidth="1"/>
    <col min="255" max="255" width="11.125" style="186" bestFit="1" customWidth="1"/>
    <col min="256" max="256" width="9.5" style="186" bestFit="1" customWidth="1"/>
    <col min="257" max="257" width="11" style="186" bestFit="1" customWidth="1"/>
    <col min="258" max="266" width="15.125" style="186" bestFit="1" customWidth="1"/>
    <col min="267" max="267" width="7.125" style="186" bestFit="1" customWidth="1"/>
    <col min="268" max="268" width="11" style="186" bestFit="1" customWidth="1"/>
    <col min="269" max="269" width="15.125" style="186" bestFit="1" customWidth="1"/>
    <col min="270" max="270" width="19.25" style="186" bestFit="1" customWidth="1"/>
    <col min="271" max="271" width="15.125" style="186" bestFit="1" customWidth="1"/>
    <col min="272" max="272" width="19.25" style="186" bestFit="1" customWidth="1"/>
    <col min="273" max="273" width="15.125" style="186" bestFit="1" customWidth="1"/>
    <col min="274" max="274" width="19.25" style="186" bestFit="1" customWidth="1"/>
    <col min="275" max="275" width="15.125" style="186" bestFit="1" customWidth="1"/>
    <col min="276" max="276" width="19.25" style="186" bestFit="1" customWidth="1"/>
    <col min="277" max="277" width="15.125" style="186" bestFit="1" customWidth="1"/>
    <col min="278" max="278" width="19.25" style="186" bestFit="1" customWidth="1"/>
    <col min="279" max="279" width="13" style="186" bestFit="1" customWidth="1"/>
    <col min="280" max="280" width="17.25" style="186" bestFit="1" customWidth="1"/>
    <col min="281" max="281" width="15.125" style="186" bestFit="1" customWidth="1"/>
    <col min="282" max="282" width="19.25" style="186" bestFit="1" customWidth="1"/>
    <col min="283" max="283" width="15.125" style="186" bestFit="1" customWidth="1"/>
    <col min="284" max="284" width="19.25" style="186" bestFit="1" customWidth="1"/>
    <col min="285" max="290" width="21.375" style="186" bestFit="1" customWidth="1"/>
    <col min="291" max="292" width="17.25" style="186" bestFit="1" customWidth="1"/>
    <col min="293" max="293" width="7.125" style="186" bestFit="1" customWidth="1"/>
    <col min="294" max="294" width="11" style="186" bestFit="1" customWidth="1"/>
    <col min="295" max="295" width="7.125" style="186" bestFit="1" customWidth="1"/>
    <col min="296" max="297" width="11" style="186" bestFit="1" customWidth="1"/>
    <col min="298" max="298" width="15.125" style="186" bestFit="1" customWidth="1"/>
    <col min="299" max="299" width="16.5" style="186" bestFit="1" customWidth="1"/>
    <col min="300" max="300" width="20.625" style="186" bestFit="1" customWidth="1"/>
    <col min="301" max="301" width="7.125" style="186" bestFit="1" customWidth="1"/>
    <col min="302" max="304" width="11" style="186" bestFit="1" customWidth="1"/>
    <col min="305" max="305" width="15.125" style="186" bestFit="1" customWidth="1"/>
    <col min="306" max="308" width="11" style="186" bestFit="1" customWidth="1"/>
    <col min="309" max="309" width="13" style="186" bestFit="1" customWidth="1"/>
    <col min="310" max="310" width="11" style="186" bestFit="1" customWidth="1"/>
    <col min="311" max="311" width="15.125" style="186" bestFit="1" customWidth="1"/>
    <col min="312" max="312" width="17.25" style="186" bestFit="1" customWidth="1"/>
    <col min="313" max="313" width="7.125" style="186" bestFit="1" customWidth="1"/>
    <col min="314" max="314" width="13" style="186" bestFit="1" customWidth="1"/>
    <col min="315" max="316" width="12.375" style="186" bestFit="1" customWidth="1"/>
    <col min="317" max="318" width="15.125" style="186" bestFit="1" customWidth="1"/>
    <col min="319" max="320" width="18.625" style="186" bestFit="1" customWidth="1"/>
    <col min="321" max="322" width="21.375" style="186" bestFit="1" customWidth="1"/>
    <col min="323" max="323" width="17.25" style="186" bestFit="1" customWidth="1"/>
    <col min="324" max="324" width="11" style="186" bestFit="1" customWidth="1"/>
    <col min="325" max="326" width="15.125" style="186" bestFit="1" customWidth="1"/>
    <col min="327" max="327" width="11" style="186" bestFit="1" customWidth="1"/>
    <col min="328" max="329" width="15.125" style="186" bestFit="1" customWidth="1"/>
    <col min="330" max="330" width="11.875" style="186" bestFit="1" customWidth="1"/>
    <col min="331" max="331" width="16.375" style="186" bestFit="1" customWidth="1"/>
    <col min="332" max="332" width="15.125" style="186" bestFit="1" customWidth="1"/>
    <col min="333" max="333" width="11" style="186" bestFit="1" customWidth="1"/>
    <col min="334" max="335" width="15.125" style="186" bestFit="1" customWidth="1"/>
    <col min="336" max="336" width="11" style="186" bestFit="1" customWidth="1"/>
    <col min="337" max="338" width="15.125" style="186" bestFit="1" customWidth="1"/>
    <col min="339" max="339" width="5.25" style="186" bestFit="1" customWidth="1"/>
    <col min="340" max="341" width="9" style="186"/>
    <col min="342" max="342" width="7.125" style="186" bestFit="1" customWidth="1"/>
    <col min="343" max="343" width="9" style="186"/>
    <col min="344" max="344" width="59.375" style="186" bestFit="1" customWidth="1"/>
    <col min="345" max="345" width="45.5" style="186" bestFit="1" customWidth="1"/>
    <col min="346" max="346" width="27.625" style="186" bestFit="1" customWidth="1"/>
    <col min="347" max="347" width="11" style="186" bestFit="1" customWidth="1"/>
    <col min="348" max="351" width="13" style="186" bestFit="1" customWidth="1"/>
    <col min="352" max="352" width="14.375" style="186" bestFit="1" customWidth="1"/>
    <col min="353" max="353" width="13" style="186" bestFit="1" customWidth="1"/>
    <col min="354" max="355" width="18.125" style="186" bestFit="1" customWidth="1"/>
    <col min="356" max="356" width="20.25" style="186" bestFit="1" customWidth="1"/>
    <col min="357" max="357" width="17.625" style="186" bestFit="1" customWidth="1"/>
    <col min="358" max="358" width="15.125" style="186" bestFit="1" customWidth="1"/>
    <col min="359" max="359" width="21.375" style="186" bestFit="1" customWidth="1"/>
    <col min="360" max="360" width="12.875" style="186" bestFit="1" customWidth="1"/>
    <col min="361" max="361" width="13" style="186" bestFit="1" customWidth="1"/>
    <col min="362" max="362" width="21.5" style="186" bestFit="1" customWidth="1"/>
    <col min="363" max="364" width="13.125" style="186" bestFit="1" customWidth="1"/>
    <col min="365" max="365" width="21.25" style="186" bestFit="1" customWidth="1"/>
    <col min="366" max="366" width="17.375" style="186" bestFit="1" customWidth="1"/>
    <col min="367" max="367" width="13.125" style="186" bestFit="1" customWidth="1"/>
    <col min="368" max="368" width="15.125" style="186" bestFit="1" customWidth="1"/>
    <col min="369" max="369" width="25.25" style="186" bestFit="1" customWidth="1"/>
    <col min="370" max="370" width="18.875" style="186" bestFit="1" customWidth="1"/>
    <col min="371" max="371" width="28" style="186" bestFit="1" customWidth="1"/>
    <col min="372" max="372" width="26.75" style="186" bestFit="1" customWidth="1"/>
    <col min="373" max="373" width="28" style="186" bestFit="1" customWidth="1"/>
    <col min="374" max="374" width="25.25" style="186" bestFit="1" customWidth="1"/>
    <col min="375" max="375" width="29.625" style="186" bestFit="1" customWidth="1"/>
    <col min="376" max="376" width="25.25" style="186" bestFit="1" customWidth="1"/>
    <col min="377" max="377" width="29.625" style="186" bestFit="1" customWidth="1"/>
    <col min="378" max="378" width="25.25" style="186" bestFit="1" customWidth="1"/>
    <col min="379" max="380" width="18.875" style="186" bestFit="1" customWidth="1"/>
    <col min="381" max="381" width="21" style="186" bestFit="1" customWidth="1"/>
    <col min="382" max="382" width="20.875" style="186" bestFit="1" customWidth="1"/>
    <col min="383" max="383" width="12.625" style="186" bestFit="1" customWidth="1"/>
    <col min="384" max="384" width="15.125" style="186" bestFit="1" customWidth="1"/>
    <col min="385" max="385" width="7.125" style="186" bestFit="1" customWidth="1"/>
    <col min="386" max="386" width="19.25" style="186" bestFit="1" customWidth="1"/>
    <col min="387" max="389" width="15.125" style="186" bestFit="1" customWidth="1"/>
    <col min="390" max="390" width="17.25" style="186" bestFit="1" customWidth="1"/>
    <col min="391" max="393" width="15.125" style="186" bestFit="1" customWidth="1"/>
    <col min="394" max="395" width="17.25" style="186" bestFit="1" customWidth="1"/>
    <col min="396" max="396" width="15.125" style="186" bestFit="1" customWidth="1"/>
    <col min="397" max="398" width="17.25" style="186" bestFit="1" customWidth="1"/>
    <col min="399" max="399" width="15.125" style="186" bestFit="1" customWidth="1"/>
    <col min="400" max="401" width="17.25" style="186" bestFit="1" customWidth="1"/>
    <col min="402" max="402" width="19.25" style="186" bestFit="1" customWidth="1"/>
    <col min="403" max="404" width="21.375" style="186" bestFit="1" customWidth="1"/>
    <col min="405" max="405" width="23.5" style="186" bestFit="1" customWidth="1"/>
    <col min="406" max="406" width="21.375" style="186" bestFit="1" customWidth="1"/>
    <col min="407" max="407" width="19.25" style="186" bestFit="1" customWidth="1"/>
    <col min="408" max="409" width="21.375" style="186" bestFit="1" customWidth="1"/>
    <col min="410" max="410" width="23.5" style="186" bestFit="1" customWidth="1"/>
    <col min="411" max="411" width="21.375" style="186" bestFit="1" customWidth="1"/>
    <col min="412" max="412" width="17.25" style="186" bestFit="1" customWidth="1"/>
    <col min="413" max="415" width="19.25" style="186" bestFit="1" customWidth="1"/>
    <col min="416" max="416" width="18.375" style="186" bestFit="1" customWidth="1"/>
    <col min="417" max="418" width="20.375" style="186" bestFit="1" customWidth="1"/>
    <col min="419" max="419" width="13" style="186" bestFit="1" customWidth="1"/>
    <col min="420" max="421" width="19.25" style="186" bestFit="1" customWidth="1"/>
    <col min="422" max="423" width="17.25" style="186" bestFit="1" customWidth="1"/>
    <col min="424" max="426" width="19.25" style="186" bestFit="1" customWidth="1"/>
    <col min="427" max="428" width="21.375" style="186" bestFit="1" customWidth="1"/>
    <col min="429" max="429" width="19.25" style="186" bestFit="1" customWidth="1"/>
    <col min="430" max="431" width="21.375" style="186" bestFit="1" customWidth="1"/>
    <col min="432" max="432" width="23.5" style="186" bestFit="1" customWidth="1"/>
    <col min="433" max="434" width="21.375" style="186" bestFit="1" customWidth="1"/>
    <col min="435" max="437" width="23.5" style="186" bestFit="1" customWidth="1"/>
    <col min="438" max="439" width="25.5" style="186" bestFit="1" customWidth="1"/>
    <col min="440" max="440" width="23.5" style="186" bestFit="1" customWidth="1"/>
    <col min="441" max="442" width="25.5" style="186" bestFit="1" customWidth="1"/>
    <col min="443" max="443" width="27.625" style="186" bestFit="1" customWidth="1"/>
    <col min="444" max="444" width="25.5" style="186" bestFit="1" customWidth="1"/>
    <col min="445" max="445" width="22.75" style="186" bestFit="1" customWidth="1"/>
    <col min="446" max="446" width="26.875" style="186" bestFit="1" customWidth="1"/>
    <col min="447" max="448" width="19.25" style="186" bestFit="1" customWidth="1"/>
    <col min="449" max="449" width="25.5" style="186" bestFit="1" customWidth="1"/>
    <col min="450" max="451" width="21.375" style="186" bestFit="1" customWidth="1"/>
    <col min="452" max="452" width="27.625" style="186" bestFit="1" customWidth="1"/>
    <col min="453" max="453" width="8.375" style="186" bestFit="1" customWidth="1"/>
    <col min="454" max="456" width="16.75" style="186" bestFit="1" customWidth="1"/>
    <col min="457" max="457" width="18.875" style="186" bestFit="1" customWidth="1"/>
    <col min="458" max="458" width="23.5" style="186" bestFit="1" customWidth="1"/>
    <col min="459" max="459" width="25.5" style="186" bestFit="1" customWidth="1"/>
    <col min="460" max="461" width="8.375" style="186" bestFit="1" customWidth="1"/>
    <col min="462" max="462" width="10.25" style="186" bestFit="1" customWidth="1"/>
    <col min="463" max="463" width="13.75" style="186" bestFit="1" customWidth="1"/>
    <col min="464" max="464" width="15.125" style="186" bestFit="1" customWidth="1"/>
    <col min="465" max="467" width="21.5" style="186" bestFit="1" customWidth="1"/>
    <col min="468" max="469" width="19.25" style="186" bestFit="1" customWidth="1"/>
    <col min="470" max="470" width="6.625" style="186" bestFit="1" customWidth="1"/>
    <col min="471" max="471" width="9" style="186"/>
    <col min="472" max="472" width="15.125" style="186" bestFit="1" customWidth="1"/>
    <col min="473" max="473" width="13" style="186" bestFit="1" customWidth="1"/>
    <col min="474" max="476" width="9" style="186"/>
    <col min="477" max="477" width="13" style="186" bestFit="1" customWidth="1"/>
    <col min="478" max="478" width="15" style="186" customWidth="1"/>
    <col min="479" max="479" width="13" style="186" bestFit="1" customWidth="1"/>
    <col min="480" max="480" width="9" style="186"/>
    <col min="481" max="483" width="12.375" style="186" bestFit="1" customWidth="1"/>
    <col min="484" max="484" width="11" style="186" bestFit="1" customWidth="1"/>
    <col min="485" max="485" width="20.375" style="186" bestFit="1" customWidth="1"/>
    <col min="486" max="487" width="27.75" style="186" bestFit="1" customWidth="1"/>
    <col min="488" max="489" width="19.375" style="186" bestFit="1" customWidth="1"/>
    <col min="490" max="490" width="17.25" style="186" bestFit="1" customWidth="1"/>
    <col min="491" max="491" width="19.375" style="186" bestFit="1" customWidth="1"/>
    <col min="492" max="493" width="9" style="186"/>
    <col min="494" max="494" width="17.375" style="186" bestFit="1" customWidth="1"/>
    <col min="495" max="495" width="9" style="186"/>
    <col min="496" max="496" width="17.375" style="186" bestFit="1" customWidth="1"/>
    <col min="497" max="498" width="9" style="186"/>
    <col min="499" max="500" width="11.125" style="186" bestFit="1" customWidth="1"/>
    <col min="501" max="501" width="5.25" style="186" bestFit="1" customWidth="1"/>
    <col min="502" max="502" width="9" style="186"/>
    <col min="503" max="503" width="14.25" style="186" bestFit="1" customWidth="1"/>
    <col min="504" max="504" width="17.875" style="186" bestFit="1" customWidth="1"/>
    <col min="505" max="505" width="5.25" style="186" bestFit="1" customWidth="1"/>
    <col min="506" max="506" width="9" style="186"/>
    <col min="507" max="507" width="11" style="186" bestFit="1" customWidth="1"/>
    <col min="508" max="508" width="8.375" style="186" bestFit="1" customWidth="1"/>
    <col min="509" max="509" width="9.625" style="186" bestFit="1" customWidth="1"/>
    <col min="510" max="510" width="15.125" style="186" bestFit="1" customWidth="1"/>
    <col min="511" max="511" width="11.125" style="186" bestFit="1" customWidth="1"/>
    <col min="512" max="512" width="9.5" style="186" bestFit="1" customWidth="1"/>
    <col min="513" max="513" width="11" style="186" bestFit="1" customWidth="1"/>
    <col min="514" max="522" width="15.125" style="186" bestFit="1" customWidth="1"/>
    <col min="523" max="523" width="7.125" style="186" bestFit="1" customWidth="1"/>
    <col min="524" max="524" width="11" style="186" bestFit="1" customWidth="1"/>
    <col min="525" max="525" width="15.125" style="186" bestFit="1" customWidth="1"/>
    <col min="526" max="526" width="19.25" style="186" bestFit="1" customWidth="1"/>
    <col min="527" max="527" width="15.125" style="186" bestFit="1" customWidth="1"/>
    <col min="528" max="528" width="19.25" style="186" bestFit="1" customWidth="1"/>
    <col min="529" max="529" width="15.125" style="186" bestFit="1" customWidth="1"/>
    <col min="530" max="530" width="19.25" style="186" bestFit="1" customWidth="1"/>
    <col min="531" max="531" width="15.125" style="186" bestFit="1" customWidth="1"/>
    <col min="532" max="532" width="19.25" style="186" bestFit="1" customWidth="1"/>
    <col min="533" max="533" width="15.125" style="186" bestFit="1" customWidth="1"/>
    <col min="534" max="534" width="19.25" style="186" bestFit="1" customWidth="1"/>
    <col min="535" max="535" width="13" style="186" bestFit="1" customWidth="1"/>
    <col min="536" max="536" width="17.25" style="186" bestFit="1" customWidth="1"/>
    <col min="537" max="537" width="15.125" style="186" bestFit="1" customWidth="1"/>
    <col min="538" max="538" width="19.25" style="186" bestFit="1" customWidth="1"/>
    <col min="539" max="539" width="15.125" style="186" bestFit="1" customWidth="1"/>
    <col min="540" max="540" width="19.25" style="186" bestFit="1" customWidth="1"/>
    <col min="541" max="546" width="21.375" style="186" bestFit="1" customWidth="1"/>
    <col min="547" max="548" width="17.25" style="186" bestFit="1" customWidth="1"/>
    <col min="549" max="549" width="7.125" style="186" bestFit="1" customWidth="1"/>
    <col min="550" max="550" width="11" style="186" bestFit="1" customWidth="1"/>
    <col min="551" max="551" width="7.125" style="186" bestFit="1" customWidth="1"/>
    <col min="552" max="553" width="11" style="186" bestFit="1" customWidth="1"/>
    <col min="554" max="554" width="15.125" style="186" bestFit="1" customWidth="1"/>
    <col min="555" max="555" width="16.5" style="186" bestFit="1" customWidth="1"/>
    <col min="556" max="556" width="20.625" style="186" bestFit="1" customWidth="1"/>
    <col min="557" max="557" width="7.125" style="186" bestFit="1" customWidth="1"/>
    <col min="558" max="560" width="11" style="186" bestFit="1" customWidth="1"/>
    <col min="561" max="561" width="15.125" style="186" bestFit="1" customWidth="1"/>
    <col min="562" max="564" width="11" style="186" bestFit="1" customWidth="1"/>
    <col min="565" max="565" width="13" style="186" bestFit="1" customWidth="1"/>
    <col min="566" max="566" width="11" style="186" bestFit="1" customWidth="1"/>
    <col min="567" max="567" width="15.125" style="186" bestFit="1" customWidth="1"/>
    <col min="568" max="568" width="17.25" style="186" bestFit="1" customWidth="1"/>
    <col min="569" max="569" width="7.125" style="186" bestFit="1" customWidth="1"/>
    <col min="570" max="570" width="13" style="186" bestFit="1" customWidth="1"/>
    <col min="571" max="572" width="12.375" style="186" bestFit="1" customWidth="1"/>
    <col min="573" max="574" width="15.125" style="186" bestFit="1" customWidth="1"/>
    <col min="575" max="576" width="18.625" style="186" bestFit="1" customWidth="1"/>
    <col min="577" max="578" width="21.375" style="186" bestFit="1" customWidth="1"/>
    <col min="579" max="579" width="17.25" style="186" bestFit="1" customWidth="1"/>
    <col min="580" max="580" width="11" style="186" bestFit="1" customWidth="1"/>
    <col min="581" max="582" width="15.125" style="186" bestFit="1" customWidth="1"/>
    <col min="583" max="583" width="11" style="186" bestFit="1" customWidth="1"/>
    <col min="584" max="585" width="15.125" style="186" bestFit="1" customWidth="1"/>
    <col min="586" max="586" width="11.875" style="186" bestFit="1" customWidth="1"/>
    <col min="587" max="587" width="16.375" style="186" bestFit="1" customWidth="1"/>
    <col min="588" max="588" width="15.125" style="186" bestFit="1" customWidth="1"/>
    <col min="589" max="589" width="11" style="186" bestFit="1" customWidth="1"/>
    <col min="590" max="591" width="15.125" style="186" bestFit="1" customWidth="1"/>
    <col min="592" max="592" width="11" style="186" bestFit="1" customWidth="1"/>
    <col min="593" max="594" width="15.125" style="186" bestFit="1" customWidth="1"/>
    <col min="595" max="595" width="5.25" style="186" bestFit="1" customWidth="1"/>
    <col min="596" max="597" width="9" style="186"/>
    <col min="598" max="598" width="7.125" style="186" bestFit="1" customWidth="1"/>
    <col min="599" max="599" width="9" style="186"/>
    <col min="600" max="600" width="59.375" style="186" bestFit="1" customWidth="1"/>
    <col min="601" max="601" width="45.5" style="186" bestFit="1" customWidth="1"/>
    <col min="602" max="602" width="27.625" style="186" bestFit="1" customWidth="1"/>
    <col min="603" max="603" width="11" style="186" bestFit="1" customWidth="1"/>
    <col min="604" max="607" width="13" style="186" bestFit="1" customWidth="1"/>
    <col min="608" max="608" width="14.375" style="186" bestFit="1" customWidth="1"/>
    <col min="609" max="609" width="13" style="186" bestFit="1" customWidth="1"/>
    <col min="610" max="611" width="18.125" style="186" bestFit="1" customWidth="1"/>
    <col min="612" max="612" width="20.25" style="186" bestFit="1" customWidth="1"/>
    <col min="613" max="613" width="17.625" style="186" bestFit="1" customWidth="1"/>
    <col min="614" max="614" width="15.125" style="186" bestFit="1" customWidth="1"/>
    <col min="615" max="615" width="21.375" style="186" bestFit="1" customWidth="1"/>
    <col min="616" max="616" width="12.875" style="186" bestFit="1" customWidth="1"/>
    <col min="617" max="617" width="13" style="186" bestFit="1" customWidth="1"/>
    <col min="618" max="618" width="21.5" style="186" bestFit="1" customWidth="1"/>
    <col min="619" max="620" width="13.125" style="186" bestFit="1" customWidth="1"/>
    <col min="621" max="621" width="21.25" style="186" bestFit="1" customWidth="1"/>
    <col min="622" max="622" width="17.375" style="186" bestFit="1" customWidth="1"/>
    <col min="623" max="623" width="13.125" style="186" bestFit="1" customWidth="1"/>
    <col min="624" max="624" width="15.125" style="186" bestFit="1" customWidth="1"/>
    <col min="625" max="625" width="25.25" style="186" bestFit="1" customWidth="1"/>
    <col min="626" max="626" width="18.875" style="186" bestFit="1" customWidth="1"/>
    <col min="627" max="627" width="28" style="186" bestFit="1" customWidth="1"/>
    <col min="628" max="628" width="26.75" style="186" bestFit="1" customWidth="1"/>
    <col min="629" max="629" width="28" style="186" bestFit="1" customWidth="1"/>
    <col min="630" max="630" width="25.25" style="186" bestFit="1" customWidth="1"/>
    <col min="631" max="631" width="29.625" style="186" bestFit="1" customWidth="1"/>
    <col min="632" max="632" width="25.25" style="186" bestFit="1" customWidth="1"/>
    <col min="633" max="633" width="29.625" style="186" bestFit="1" customWidth="1"/>
    <col min="634" max="634" width="25.25" style="186" bestFit="1" customWidth="1"/>
    <col min="635" max="636" width="18.875" style="186" bestFit="1" customWidth="1"/>
    <col min="637" max="637" width="21" style="186" bestFit="1" customWidth="1"/>
    <col min="638" max="638" width="20.875" style="186" bestFit="1" customWidth="1"/>
    <col min="639" max="639" width="12.625" style="186" bestFit="1" customWidth="1"/>
    <col min="640" max="640" width="15.125" style="186" bestFit="1" customWidth="1"/>
    <col min="641" max="641" width="7.125" style="186" bestFit="1" customWidth="1"/>
    <col min="642" max="642" width="19.25" style="186" bestFit="1" customWidth="1"/>
    <col min="643" max="645" width="15.125" style="186" bestFit="1" customWidth="1"/>
    <col min="646" max="646" width="17.25" style="186" bestFit="1" customWidth="1"/>
    <col min="647" max="649" width="15.125" style="186" bestFit="1" customWidth="1"/>
    <col min="650" max="651" width="17.25" style="186" bestFit="1" customWidth="1"/>
    <col min="652" max="652" width="15.125" style="186" bestFit="1" customWidth="1"/>
    <col min="653" max="654" width="17.25" style="186" bestFit="1" customWidth="1"/>
    <col min="655" max="655" width="15.125" style="186" bestFit="1" customWidth="1"/>
    <col min="656" max="657" width="17.25" style="186" bestFit="1" customWidth="1"/>
    <col min="658" max="658" width="19.25" style="186" bestFit="1" customWidth="1"/>
    <col min="659" max="660" width="21.375" style="186" bestFit="1" customWidth="1"/>
    <col min="661" max="661" width="23.5" style="186" bestFit="1" customWidth="1"/>
    <col min="662" max="662" width="21.375" style="186" bestFit="1" customWidth="1"/>
    <col min="663" max="663" width="19.25" style="186" bestFit="1" customWidth="1"/>
    <col min="664" max="665" width="21.375" style="186" bestFit="1" customWidth="1"/>
    <col min="666" max="666" width="23.5" style="186" bestFit="1" customWidth="1"/>
    <col min="667" max="667" width="21.375" style="186" bestFit="1" customWidth="1"/>
    <col min="668" max="668" width="17.25" style="186" bestFit="1" customWidth="1"/>
    <col min="669" max="671" width="19.25" style="186" bestFit="1" customWidth="1"/>
    <col min="672" max="672" width="18.375" style="186" bestFit="1" customWidth="1"/>
    <col min="673" max="674" width="20.375" style="186" bestFit="1" customWidth="1"/>
    <col min="675" max="675" width="13" style="186" bestFit="1" customWidth="1"/>
    <col min="676" max="677" width="19.25" style="186" bestFit="1" customWidth="1"/>
    <col min="678" max="679" width="17.25" style="186" bestFit="1" customWidth="1"/>
    <col min="680" max="682" width="19.25" style="186" bestFit="1" customWidth="1"/>
    <col min="683" max="684" width="21.375" style="186" bestFit="1" customWidth="1"/>
    <col min="685" max="685" width="19.25" style="186" bestFit="1" customWidth="1"/>
    <col min="686" max="687" width="21.375" style="186" bestFit="1" customWidth="1"/>
    <col min="688" max="688" width="23.5" style="186" bestFit="1" customWidth="1"/>
    <col min="689" max="690" width="21.375" style="186" bestFit="1" customWidth="1"/>
    <col min="691" max="693" width="23.5" style="186" bestFit="1" customWidth="1"/>
    <col min="694" max="695" width="25.5" style="186" bestFit="1" customWidth="1"/>
    <col min="696" max="696" width="23.5" style="186" bestFit="1" customWidth="1"/>
    <col min="697" max="698" width="25.5" style="186" bestFit="1" customWidth="1"/>
    <col min="699" max="699" width="27.625" style="186" bestFit="1" customWidth="1"/>
    <col min="700" max="700" width="25.5" style="186" bestFit="1" customWidth="1"/>
    <col min="701" max="701" width="22.75" style="186" bestFit="1" customWidth="1"/>
    <col min="702" max="702" width="26.875" style="186" bestFit="1" customWidth="1"/>
    <col min="703" max="704" width="19.25" style="186" bestFit="1" customWidth="1"/>
    <col min="705" max="705" width="25.5" style="186" bestFit="1" customWidth="1"/>
    <col min="706" max="707" width="21.375" style="186" bestFit="1" customWidth="1"/>
    <col min="708" max="708" width="27.625" style="186" bestFit="1" customWidth="1"/>
    <col min="709" max="709" width="8.375" style="186" bestFit="1" customWidth="1"/>
    <col min="710" max="712" width="16.75" style="186" bestFit="1" customWidth="1"/>
    <col min="713" max="713" width="18.875" style="186" bestFit="1" customWidth="1"/>
    <col min="714" max="714" width="23.5" style="186" bestFit="1" customWidth="1"/>
    <col min="715" max="715" width="25.5" style="186" bestFit="1" customWidth="1"/>
    <col min="716" max="717" width="8.375" style="186" bestFit="1" customWidth="1"/>
    <col min="718" max="718" width="10.25" style="186" bestFit="1" customWidth="1"/>
    <col min="719" max="719" width="13.75" style="186" bestFit="1" customWidth="1"/>
    <col min="720" max="720" width="15.125" style="186" bestFit="1" customWidth="1"/>
    <col min="721" max="723" width="21.5" style="186" bestFit="1" customWidth="1"/>
    <col min="724" max="725" width="19.25" style="186" bestFit="1" customWidth="1"/>
    <col min="726" max="726" width="6.625" style="186" bestFit="1" customWidth="1"/>
    <col min="727" max="727" width="9" style="186"/>
    <col min="728" max="728" width="15.125" style="186" bestFit="1" customWidth="1"/>
    <col min="729" max="729" width="13" style="186" bestFit="1" customWidth="1"/>
    <col min="730" max="732" width="9" style="186"/>
    <col min="733" max="733" width="13" style="186" bestFit="1" customWidth="1"/>
    <col min="734" max="734" width="15" style="186" customWidth="1"/>
    <col min="735" max="735" width="13" style="186" bestFit="1" customWidth="1"/>
    <col min="736" max="736" width="9" style="186"/>
    <col min="737" max="739" width="12.375" style="186" bestFit="1" customWidth="1"/>
    <col min="740" max="740" width="11" style="186" bestFit="1" customWidth="1"/>
    <col min="741" max="741" width="20.375" style="186" bestFit="1" customWidth="1"/>
    <col min="742" max="743" width="27.75" style="186" bestFit="1" customWidth="1"/>
    <col min="744" max="745" width="19.375" style="186" bestFit="1" customWidth="1"/>
    <col min="746" max="746" width="17.25" style="186" bestFit="1" customWidth="1"/>
    <col min="747" max="747" width="19.375" style="186" bestFit="1" customWidth="1"/>
    <col min="748" max="749" width="9" style="186"/>
    <col min="750" max="750" width="17.375" style="186" bestFit="1" customWidth="1"/>
    <col min="751" max="751" width="9" style="186"/>
    <col min="752" max="752" width="17.375" style="186" bestFit="1" customWidth="1"/>
    <col min="753" max="754" width="9" style="186"/>
    <col min="755" max="756" width="11.125" style="186" bestFit="1" customWidth="1"/>
    <col min="757" max="757" width="5.25" style="186" bestFit="1" customWidth="1"/>
    <col min="758" max="758" width="9" style="186"/>
    <col min="759" max="759" width="14.25" style="186" bestFit="1" customWidth="1"/>
    <col min="760" max="760" width="17.875" style="186" bestFit="1" customWidth="1"/>
    <col min="761" max="761" width="5.25" style="186" bestFit="1" customWidth="1"/>
    <col min="762" max="762" width="9" style="186"/>
    <col min="763" max="763" width="11" style="186" bestFit="1" customWidth="1"/>
    <col min="764" max="764" width="8.375" style="186" bestFit="1" customWidth="1"/>
    <col min="765" max="765" width="9.625" style="186" bestFit="1" customWidth="1"/>
    <col min="766" max="766" width="15.125" style="186" bestFit="1" customWidth="1"/>
    <col min="767" max="767" width="11.125" style="186" bestFit="1" customWidth="1"/>
    <col min="768" max="768" width="9.5" style="186" bestFit="1" customWidth="1"/>
    <col min="769" max="769" width="11" style="186" bestFit="1" customWidth="1"/>
    <col min="770" max="778" width="15.125" style="186" bestFit="1" customWidth="1"/>
    <col min="779" max="779" width="7.125" style="186" bestFit="1" customWidth="1"/>
    <col min="780" max="780" width="11" style="186" bestFit="1" customWidth="1"/>
    <col min="781" max="781" width="15.125" style="186" bestFit="1" customWidth="1"/>
    <col min="782" max="782" width="19.25" style="186" bestFit="1" customWidth="1"/>
    <col min="783" max="783" width="15.125" style="186" bestFit="1" customWidth="1"/>
    <col min="784" max="784" width="19.25" style="186" bestFit="1" customWidth="1"/>
    <col min="785" max="785" width="15.125" style="186" bestFit="1" customWidth="1"/>
    <col min="786" max="786" width="19.25" style="186" bestFit="1" customWidth="1"/>
    <col min="787" max="787" width="15.125" style="186" bestFit="1" customWidth="1"/>
    <col min="788" max="788" width="19.25" style="186" bestFit="1" customWidth="1"/>
    <col min="789" max="789" width="15.125" style="186" bestFit="1" customWidth="1"/>
    <col min="790" max="790" width="19.25" style="186" bestFit="1" customWidth="1"/>
    <col min="791" max="791" width="13" style="186" bestFit="1" customWidth="1"/>
    <col min="792" max="792" width="17.25" style="186" bestFit="1" customWidth="1"/>
    <col min="793" max="793" width="15.125" style="186" bestFit="1" customWidth="1"/>
    <col min="794" max="794" width="19.25" style="186" bestFit="1" customWidth="1"/>
    <col min="795" max="795" width="15.125" style="186" bestFit="1" customWidth="1"/>
    <col min="796" max="796" width="19.25" style="186" bestFit="1" customWidth="1"/>
    <col min="797" max="802" width="21.375" style="186" bestFit="1" customWidth="1"/>
    <col min="803" max="804" width="17.25" style="186" bestFit="1" customWidth="1"/>
    <col min="805" max="805" width="7.125" style="186" bestFit="1" customWidth="1"/>
    <col min="806" max="806" width="11" style="186" bestFit="1" customWidth="1"/>
    <col min="807" max="807" width="7.125" style="186" bestFit="1" customWidth="1"/>
    <col min="808" max="809" width="11" style="186" bestFit="1" customWidth="1"/>
    <col min="810" max="810" width="15.125" style="186" bestFit="1" customWidth="1"/>
    <col min="811" max="811" width="16.5" style="186" bestFit="1" customWidth="1"/>
    <col min="812" max="812" width="20.625" style="186" bestFit="1" customWidth="1"/>
    <col min="813" max="813" width="7.125" style="186" bestFit="1" customWidth="1"/>
    <col min="814" max="816" width="11" style="186" bestFit="1" customWidth="1"/>
    <col min="817" max="817" width="15.125" style="186" bestFit="1" customWidth="1"/>
    <col min="818" max="820" width="11" style="186" bestFit="1" customWidth="1"/>
    <col min="821" max="821" width="13" style="186" bestFit="1" customWidth="1"/>
    <col min="822" max="822" width="11" style="186" bestFit="1" customWidth="1"/>
    <col min="823" max="823" width="15.125" style="186" bestFit="1" customWidth="1"/>
    <col min="824" max="824" width="17.25" style="186" bestFit="1" customWidth="1"/>
    <col min="825" max="825" width="7.125" style="186" bestFit="1" customWidth="1"/>
    <col min="826" max="826" width="13" style="186" bestFit="1" customWidth="1"/>
    <col min="827" max="828" width="12.375" style="186" bestFit="1" customWidth="1"/>
    <col min="829" max="830" width="15.125" style="186" bestFit="1" customWidth="1"/>
    <col min="831" max="832" width="18.625" style="186" bestFit="1" customWidth="1"/>
    <col min="833" max="834" width="21.375" style="186" bestFit="1" customWidth="1"/>
    <col min="835" max="835" width="17.25" style="186" bestFit="1" customWidth="1"/>
    <col min="836" max="836" width="11" style="186" bestFit="1" customWidth="1"/>
    <col min="837" max="838" width="15.125" style="186" bestFit="1" customWidth="1"/>
    <col min="839" max="839" width="11" style="186" bestFit="1" customWidth="1"/>
    <col min="840" max="841" width="15.125" style="186" bestFit="1" customWidth="1"/>
    <col min="842" max="842" width="11.875" style="186" bestFit="1" customWidth="1"/>
    <col min="843" max="843" width="16.375" style="186" bestFit="1" customWidth="1"/>
    <col min="844" max="844" width="15.125" style="186" bestFit="1" customWidth="1"/>
    <col min="845" max="845" width="11" style="186" bestFit="1" customWidth="1"/>
    <col min="846" max="847" width="15.125" style="186" bestFit="1" customWidth="1"/>
    <col min="848" max="848" width="11" style="186" bestFit="1" customWidth="1"/>
    <col min="849" max="850" width="15.125" style="186" bestFit="1" customWidth="1"/>
    <col min="851" max="851" width="5.25" style="186" bestFit="1" customWidth="1"/>
    <col min="852" max="853" width="9" style="186"/>
    <col min="854" max="854" width="7.125" style="186" bestFit="1" customWidth="1"/>
    <col min="855" max="855" width="9" style="186"/>
    <col min="856" max="856" width="59.375" style="186" bestFit="1" customWidth="1"/>
    <col min="857" max="857" width="45.5" style="186" bestFit="1" customWidth="1"/>
    <col min="858" max="858" width="27.625" style="186" bestFit="1" customWidth="1"/>
    <col min="859" max="859" width="11" style="186" bestFit="1" customWidth="1"/>
    <col min="860" max="863" width="13" style="186" bestFit="1" customWidth="1"/>
    <col min="864" max="864" width="14.375" style="186" bestFit="1" customWidth="1"/>
    <col min="865" max="865" width="13" style="186" bestFit="1" customWidth="1"/>
    <col min="866" max="867" width="18.125" style="186" bestFit="1" customWidth="1"/>
    <col min="868" max="868" width="20.25" style="186" bestFit="1" customWidth="1"/>
    <col min="869" max="869" width="17.625" style="186" bestFit="1" customWidth="1"/>
    <col min="870" max="870" width="15.125" style="186" bestFit="1" customWidth="1"/>
    <col min="871" max="871" width="21.375" style="186" bestFit="1" customWidth="1"/>
    <col min="872" max="872" width="12.875" style="186" bestFit="1" customWidth="1"/>
    <col min="873" max="873" width="13" style="186" bestFit="1" customWidth="1"/>
    <col min="874" max="874" width="21.5" style="186" bestFit="1" customWidth="1"/>
    <col min="875" max="876" width="13.125" style="186" bestFit="1" customWidth="1"/>
    <col min="877" max="877" width="21.25" style="186" bestFit="1" customWidth="1"/>
    <col min="878" max="878" width="17.375" style="186" bestFit="1" customWidth="1"/>
    <col min="879" max="879" width="13.125" style="186" bestFit="1" customWidth="1"/>
    <col min="880" max="880" width="15.125" style="186" bestFit="1" customWidth="1"/>
    <col min="881" max="881" width="25.25" style="186" bestFit="1" customWidth="1"/>
    <col min="882" max="882" width="18.875" style="186" bestFit="1" customWidth="1"/>
    <col min="883" max="883" width="28" style="186" bestFit="1" customWidth="1"/>
    <col min="884" max="884" width="26.75" style="186" bestFit="1" customWidth="1"/>
    <col min="885" max="885" width="28" style="186" bestFit="1" customWidth="1"/>
    <col min="886" max="886" width="25.25" style="186" bestFit="1" customWidth="1"/>
    <col min="887" max="887" width="29.625" style="186" bestFit="1" customWidth="1"/>
    <col min="888" max="888" width="25.25" style="186" bestFit="1" customWidth="1"/>
    <col min="889" max="889" width="29.625" style="186" bestFit="1" customWidth="1"/>
    <col min="890" max="890" width="25.25" style="186" bestFit="1" customWidth="1"/>
    <col min="891" max="892" width="18.875" style="186" bestFit="1" customWidth="1"/>
    <col min="893" max="893" width="21" style="186" bestFit="1" customWidth="1"/>
    <col min="894" max="894" width="20.875" style="186" bestFit="1" customWidth="1"/>
    <col min="895" max="895" width="12.625" style="186" bestFit="1" customWidth="1"/>
    <col min="896" max="896" width="15.125" style="186" bestFit="1" customWidth="1"/>
    <col min="897" max="897" width="7.125" style="186" bestFit="1" customWidth="1"/>
    <col min="898" max="898" width="19.25" style="186" bestFit="1" customWidth="1"/>
    <col min="899" max="901" width="15.125" style="186" bestFit="1" customWidth="1"/>
    <col min="902" max="902" width="17.25" style="186" bestFit="1" customWidth="1"/>
    <col min="903" max="905" width="15.125" style="186" bestFit="1" customWidth="1"/>
    <col min="906" max="907" width="17.25" style="186" bestFit="1" customWidth="1"/>
    <col min="908" max="908" width="15.125" style="186" bestFit="1" customWidth="1"/>
    <col min="909" max="910" width="17.25" style="186" bestFit="1" customWidth="1"/>
    <col min="911" max="911" width="15.125" style="186" bestFit="1" customWidth="1"/>
    <col min="912" max="913" width="17.25" style="186" bestFit="1" customWidth="1"/>
    <col min="914" max="914" width="19.25" style="186" bestFit="1" customWidth="1"/>
    <col min="915" max="916" width="21.375" style="186" bestFit="1" customWidth="1"/>
    <col min="917" max="917" width="23.5" style="186" bestFit="1" customWidth="1"/>
    <col min="918" max="918" width="21.375" style="186" bestFit="1" customWidth="1"/>
    <col min="919" max="919" width="19.25" style="186" bestFit="1" customWidth="1"/>
    <col min="920" max="921" width="21.375" style="186" bestFit="1" customWidth="1"/>
    <col min="922" max="922" width="23.5" style="186" bestFit="1" customWidth="1"/>
    <col min="923" max="923" width="21.375" style="186" bestFit="1" customWidth="1"/>
    <col min="924" max="924" width="17.25" style="186" bestFit="1" customWidth="1"/>
    <col min="925" max="927" width="19.25" style="186" bestFit="1" customWidth="1"/>
    <col min="928" max="928" width="18.375" style="186" bestFit="1" customWidth="1"/>
    <col min="929" max="930" width="20.375" style="186" bestFit="1" customWidth="1"/>
    <col min="931" max="931" width="13" style="186" bestFit="1" customWidth="1"/>
    <col min="932" max="933" width="19.25" style="186" bestFit="1" customWidth="1"/>
    <col min="934" max="935" width="17.25" style="186" bestFit="1" customWidth="1"/>
    <col min="936" max="938" width="19.25" style="186" bestFit="1" customWidth="1"/>
    <col min="939" max="940" width="21.375" style="186" bestFit="1" customWidth="1"/>
    <col min="941" max="941" width="19.25" style="186" bestFit="1" customWidth="1"/>
    <col min="942" max="943" width="21.375" style="186" bestFit="1" customWidth="1"/>
    <col min="944" max="944" width="23.5" style="186" bestFit="1" customWidth="1"/>
    <col min="945" max="946" width="21.375" style="186" bestFit="1" customWidth="1"/>
    <col min="947" max="949" width="23.5" style="186" bestFit="1" customWidth="1"/>
    <col min="950" max="951" width="25.5" style="186" bestFit="1" customWidth="1"/>
    <col min="952" max="952" width="23.5" style="186" bestFit="1" customWidth="1"/>
    <col min="953" max="954" width="25.5" style="186" bestFit="1" customWidth="1"/>
    <col min="955" max="955" width="27.625" style="186" bestFit="1" customWidth="1"/>
    <col min="956" max="956" width="25.5" style="186" bestFit="1" customWidth="1"/>
    <col min="957" max="957" width="22.75" style="186" bestFit="1" customWidth="1"/>
    <col min="958" max="958" width="26.875" style="186" bestFit="1" customWidth="1"/>
    <col min="959" max="960" width="19.25" style="186" bestFit="1" customWidth="1"/>
    <col min="961" max="961" width="25.5" style="186" bestFit="1" customWidth="1"/>
    <col min="962" max="963" width="21.375" style="186" bestFit="1" customWidth="1"/>
    <col min="964" max="964" width="27.625" style="186" bestFit="1" customWidth="1"/>
    <col min="965" max="965" width="8.375" style="186" bestFit="1" customWidth="1"/>
    <col min="966" max="968" width="16.75" style="186" bestFit="1" customWidth="1"/>
    <col min="969" max="969" width="18.875" style="186" bestFit="1" customWidth="1"/>
    <col min="970" max="970" width="23.5" style="186" bestFit="1" customWidth="1"/>
    <col min="971" max="971" width="25.5" style="186" bestFit="1" customWidth="1"/>
    <col min="972" max="973" width="8.375" style="186" bestFit="1" customWidth="1"/>
    <col min="974" max="974" width="10.25" style="186" bestFit="1" customWidth="1"/>
    <col min="975" max="975" width="13.75" style="186" bestFit="1" customWidth="1"/>
    <col min="976" max="976" width="15.125" style="186" bestFit="1" customWidth="1"/>
    <col min="977" max="979" width="21.5" style="186" bestFit="1" customWidth="1"/>
    <col min="980" max="981" width="19.25" style="186" bestFit="1" customWidth="1"/>
    <col min="982" max="982" width="6.625" style="186" bestFit="1" customWidth="1"/>
    <col min="983" max="983" width="9" style="186"/>
    <col min="984" max="984" width="15.125" style="186" bestFit="1" customWidth="1"/>
    <col min="985" max="985" width="13" style="186" bestFit="1" customWidth="1"/>
    <col min="986" max="988" width="9" style="186"/>
    <col min="989" max="989" width="13" style="186" bestFit="1" customWidth="1"/>
    <col min="990" max="990" width="15" style="186" customWidth="1"/>
    <col min="991" max="991" width="13" style="186" bestFit="1" customWidth="1"/>
    <col min="992" max="992" width="9" style="186"/>
    <col min="993" max="995" width="12.375" style="186" bestFit="1" customWidth="1"/>
    <col min="996" max="996" width="11" style="186" bestFit="1" customWidth="1"/>
    <col min="997" max="997" width="20.375" style="186" bestFit="1" customWidth="1"/>
    <col min="998" max="999" width="27.75" style="186" bestFit="1" customWidth="1"/>
    <col min="1000" max="1001" width="19.375" style="186" bestFit="1" customWidth="1"/>
    <col min="1002" max="1002" width="17.25" style="186" bestFit="1" customWidth="1"/>
    <col min="1003" max="1003" width="19.375" style="186" bestFit="1" customWidth="1"/>
    <col min="1004" max="1005" width="9" style="186"/>
    <col min="1006" max="1006" width="17.375" style="186" bestFit="1" customWidth="1"/>
    <col min="1007" max="1007" width="9" style="186"/>
    <col min="1008" max="1008" width="17.375" style="186" bestFit="1" customWidth="1"/>
    <col min="1009" max="1010" width="9" style="186"/>
    <col min="1011" max="1012" width="11.125" style="186" bestFit="1" customWidth="1"/>
    <col min="1013" max="1013" width="5.25" style="186" bestFit="1" customWidth="1"/>
    <col min="1014" max="1014" width="9" style="186"/>
    <col min="1015" max="1015" width="14.25" style="186" bestFit="1" customWidth="1"/>
    <col min="1016" max="1016" width="17.875" style="186" bestFit="1" customWidth="1"/>
    <col min="1017" max="1017" width="5.25" style="186" bestFit="1" customWidth="1"/>
    <col min="1018" max="1018" width="9" style="186"/>
    <col min="1019" max="1019" width="11" style="186" bestFit="1" customWidth="1"/>
    <col min="1020" max="1020" width="8.375" style="186" bestFit="1" customWidth="1"/>
    <col min="1021" max="1021" width="9.625" style="186" bestFit="1" customWidth="1"/>
    <col min="1022" max="1022" width="15.125" style="186" bestFit="1" customWidth="1"/>
    <col min="1023" max="1023" width="11.125" style="186" bestFit="1" customWidth="1"/>
    <col min="1024" max="1024" width="9.5" style="186" bestFit="1" customWidth="1"/>
    <col min="1025" max="1025" width="11" style="186" bestFit="1" customWidth="1"/>
    <col min="1026" max="1034" width="15.125" style="186" bestFit="1" customWidth="1"/>
    <col min="1035" max="1035" width="7.125" style="186" bestFit="1" customWidth="1"/>
    <col min="1036" max="1036" width="11" style="186" bestFit="1" customWidth="1"/>
    <col min="1037" max="1037" width="15.125" style="186" bestFit="1" customWidth="1"/>
    <col min="1038" max="1038" width="19.25" style="186" bestFit="1" customWidth="1"/>
    <col min="1039" max="1039" width="15.125" style="186" bestFit="1" customWidth="1"/>
    <col min="1040" max="1040" width="19.25" style="186" bestFit="1" customWidth="1"/>
    <col min="1041" max="1041" width="15.125" style="186" bestFit="1" customWidth="1"/>
    <col min="1042" max="1042" width="19.25" style="186" bestFit="1" customWidth="1"/>
    <col min="1043" max="1043" width="15.125" style="186" bestFit="1" customWidth="1"/>
    <col min="1044" max="1044" width="19.25" style="186" bestFit="1" customWidth="1"/>
    <col min="1045" max="1045" width="15.125" style="186" bestFit="1" customWidth="1"/>
    <col min="1046" max="1046" width="19.25" style="186" bestFit="1" customWidth="1"/>
    <col min="1047" max="1047" width="13" style="186" bestFit="1" customWidth="1"/>
    <col min="1048" max="1048" width="17.25" style="186" bestFit="1" customWidth="1"/>
    <col min="1049" max="1049" width="15.125" style="186" bestFit="1" customWidth="1"/>
    <col min="1050" max="1050" width="19.25" style="186" bestFit="1" customWidth="1"/>
    <col min="1051" max="1051" width="15.125" style="186" bestFit="1" customWidth="1"/>
    <col min="1052" max="1052" width="19.25" style="186" bestFit="1" customWidth="1"/>
    <col min="1053" max="1058" width="21.375" style="186" bestFit="1" customWidth="1"/>
    <col min="1059" max="1060" width="17.25" style="186" bestFit="1" customWidth="1"/>
    <col min="1061" max="1061" width="7.125" style="186" bestFit="1" customWidth="1"/>
    <col min="1062" max="1062" width="11" style="186" bestFit="1" customWidth="1"/>
    <col min="1063" max="1063" width="7.125" style="186" bestFit="1" customWidth="1"/>
    <col min="1064" max="1065" width="11" style="186" bestFit="1" customWidth="1"/>
    <col min="1066" max="1066" width="15.125" style="186" bestFit="1" customWidth="1"/>
    <col min="1067" max="1067" width="16.5" style="186" bestFit="1" customWidth="1"/>
    <col min="1068" max="1068" width="20.625" style="186" bestFit="1" customWidth="1"/>
    <col min="1069" max="1069" width="7.125" style="186" bestFit="1" customWidth="1"/>
    <col min="1070" max="1072" width="11" style="186" bestFit="1" customWidth="1"/>
    <col min="1073" max="1073" width="15.125" style="186" bestFit="1" customWidth="1"/>
    <col min="1074" max="1076" width="11" style="186" bestFit="1" customWidth="1"/>
    <col min="1077" max="1077" width="13" style="186" bestFit="1" customWidth="1"/>
    <col min="1078" max="1078" width="11" style="186" bestFit="1" customWidth="1"/>
    <col min="1079" max="1079" width="15.125" style="186" bestFit="1" customWidth="1"/>
    <col min="1080" max="1080" width="17.25" style="186" bestFit="1" customWidth="1"/>
    <col min="1081" max="1081" width="7.125" style="186" bestFit="1" customWidth="1"/>
    <col min="1082" max="1082" width="13" style="186" bestFit="1" customWidth="1"/>
    <col min="1083" max="1084" width="12.375" style="186" bestFit="1" customWidth="1"/>
    <col min="1085" max="1086" width="15.125" style="186" bestFit="1" customWidth="1"/>
    <col min="1087" max="1088" width="18.625" style="186" bestFit="1" customWidth="1"/>
    <col min="1089" max="1090" width="21.375" style="186" bestFit="1" customWidth="1"/>
    <col min="1091" max="1091" width="17.25" style="186" bestFit="1" customWidth="1"/>
    <col min="1092" max="1092" width="11" style="186" bestFit="1" customWidth="1"/>
    <col min="1093" max="1094" width="15.125" style="186" bestFit="1" customWidth="1"/>
    <col min="1095" max="1095" width="11" style="186" bestFit="1" customWidth="1"/>
    <col min="1096" max="1097" width="15.125" style="186" bestFit="1" customWidth="1"/>
    <col min="1098" max="1098" width="11.875" style="186" bestFit="1" customWidth="1"/>
    <col min="1099" max="1099" width="16.375" style="186" bestFit="1" customWidth="1"/>
    <col min="1100" max="1100" width="15.125" style="186" bestFit="1" customWidth="1"/>
    <col min="1101" max="1101" width="11" style="186" bestFit="1" customWidth="1"/>
    <col min="1102" max="1103" width="15.125" style="186" bestFit="1" customWidth="1"/>
    <col min="1104" max="1104" width="11" style="186" bestFit="1" customWidth="1"/>
    <col min="1105" max="1106" width="15.125" style="186" bestFit="1" customWidth="1"/>
    <col min="1107" max="1107" width="5.25" style="186" bestFit="1" customWidth="1"/>
    <col min="1108" max="1109" width="9" style="186"/>
    <col min="1110" max="1110" width="7.125" style="186" bestFit="1" customWidth="1"/>
    <col min="1111" max="1111" width="9" style="186"/>
    <col min="1112" max="1112" width="59.375" style="186" bestFit="1" customWidth="1"/>
    <col min="1113" max="1113" width="45.5" style="186" bestFit="1" customWidth="1"/>
    <col min="1114" max="1114" width="27.625" style="186" bestFit="1" customWidth="1"/>
    <col min="1115" max="1115" width="11" style="186" bestFit="1" customWidth="1"/>
    <col min="1116" max="1119" width="13" style="186" bestFit="1" customWidth="1"/>
    <col min="1120" max="1120" width="14.375" style="186" bestFit="1" customWidth="1"/>
    <col min="1121" max="1121" width="13" style="186" bestFit="1" customWidth="1"/>
    <col min="1122" max="1123" width="18.125" style="186" bestFit="1" customWidth="1"/>
    <col min="1124" max="1124" width="20.25" style="186" bestFit="1" customWidth="1"/>
    <col min="1125" max="1125" width="17.625" style="186" bestFit="1" customWidth="1"/>
    <col min="1126" max="1126" width="15.125" style="186" bestFit="1" customWidth="1"/>
    <col min="1127" max="1127" width="21.375" style="186" bestFit="1" customWidth="1"/>
    <col min="1128" max="1128" width="12.875" style="186" bestFit="1" customWidth="1"/>
    <col min="1129" max="1129" width="13" style="186" bestFit="1" customWidth="1"/>
    <col min="1130" max="1130" width="21.5" style="186" bestFit="1" customWidth="1"/>
    <col min="1131" max="1132" width="13.125" style="186" bestFit="1" customWidth="1"/>
    <col min="1133" max="1133" width="21.25" style="186" bestFit="1" customWidth="1"/>
    <col min="1134" max="1134" width="17.375" style="186" bestFit="1" customWidth="1"/>
    <col min="1135" max="1135" width="13.125" style="186" bestFit="1" customWidth="1"/>
    <col min="1136" max="1136" width="15.125" style="186" bestFit="1" customWidth="1"/>
    <col min="1137" max="1137" width="25.25" style="186" bestFit="1" customWidth="1"/>
    <col min="1138" max="1138" width="18.875" style="186" bestFit="1" customWidth="1"/>
    <col min="1139" max="1139" width="28" style="186" bestFit="1" customWidth="1"/>
    <col min="1140" max="1140" width="26.75" style="186" bestFit="1" customWidth="1"/>
    <col min="1141" max="1141" width="28" style="186" bestFit="1" customWidth="1"/>
    <col min="1142" max="1142" width="25.25" style="186" bestFit="1" customWidth="1"/>
    <col min="1143" max="1143" width="29.625" style="186" bestFit="1" customWidth="1"/>
    <col min="1144" max="1144" width="25.25" style="186" bestFit="1" customWidth="1"/>
    <col min="1145" max="1145" width="29.625" style="186" bestFit="1" customWidth="1"/>
    <col min="1146" max="1146" width="25.25" style="186" bestFit="1" customWidth="1"/>
    <col min="1147" max="1148" width="18.875" style="186" bestFit="1" customWidth="1"/>
    <col min="1149" max="1149" width="21" style="186" bestFit="1" customWidth="1"/>
    <col min="1150" max="1150" width="20.875" style="186" bestFit="1" customWidth="1"/>
    <col min="1151" max="1151" width="12.625" style="186" bestFit="1" customWidth="1"/>
    <col min="1152" max="1152" width="15.125" style="186" bestFit="1" customWidth="1"/>
    <col min="1153" max="1153" width="7.125" style="186" bestFit="1" customWidth="1"/>
    <col min="1154" max="1154" width="19.25" style="186" bestFit="1" customWidth="1"/>
    <col min="1155" max="1157" width="15.125" style="186" bestFit="1" customWidth="1"/>
    <col min="1158" max="1158" width="17.25" style="186" bestFit="1" customWidth="1"/>
    <col min="1159" max="1161" width="15.125" style="186" bestFit="1" customWidth="1"/>
    <col min="1162" max="1163" width="17.25" style="186" bestFit="1" customWidth="1"/>
    <col min="1164" max="1164" width="15.125" style="186" bestFit="1" customWidth="1"/>
    <col min="1165" max="1166" width="17.25" style="186" bestFit="1" customWidth="1"/>
    <col min="1167" max="1167" width="15.125" style="186" bestFit="1" customWidth="1"/>
    <col min="1168" max="1169" width="17.25" style="186" bestFit="1" customWidth="1"/>
    <col min="1170" max="1170" width="19.25" style="186" bestFit="1" customWidth="1"/>
    <col min="1171" max="1172" width="21.375" style="186" bestFit="1" customWidth="1"/>
    <col min="1173" max="1173" width="23.5" style="186" bestFit="1" customWidth="1"/>
    <col min="1174" max="1174" width="21.375" style="186" bestFit="1" customWidth="1"/>
    <col min="1175" max="1175" width="19.25" style="186" bestFit="1" customWidth="1"/>
    <col min="1176" max="1177" width="21.375" style="186" bestFit="1" customWidth="1"/>
    <col min="1178" max="1178" width="23.5" style="186" bestFit="1" customWidth="1"/>
    <col min="1179" max="1179" width="21.375" style="186" bestFit="1" customWidth="1"/>
    <col min="1180" max="1180" width="17.25" style="186" bestFit="1" customWidth="1"/>
    <col min="1181" max="1183" width="19.25" style="186" bestFit="1" customWidth="1"/>
    <col min="1184" max="1184" width="18.375" style="186" bestFit="1" customWidth="1"/>
    <col min="1185" max="1186" width="20.375" style="186" bestFit="1" customWidth="1"/>
    <col min="1187" max="1187" width="13" style="186" bestFit="1" customWidth="1"/>
    <col min="1188" max="1189" width="19.25" style="186" bestFit="1" customWidth="1"/>
    <col min="1190" max="1191" width="17.25" style="186" bestFit="1" customWidth="1"/>
    <col min="1192" max="1194" width="19.25" style="186" bestFit="1" customWidth="1"/>
    <col min="1195" max="1196" width="21.375" style="186" bestFit="1" customWidth="1"/>
    <col min="1197" max="1197" width="19.25" style="186" bestFit="1" customWidth="1"/>
    <col min="1198" max="1199" width="21.375" style="186" bestFit="1" customWidth="1"/>
    <col min="1200" max="1200" width="23.5" style="186" bestFit="1" customWidth="1"/>
    <col min="1201" max="1202" width="21.375" style="186" bestFit="1" customWidth="1"/>
    <col min="1203" max="1205" width="23.5" style="186" bestFit="1" customWidth="1"/>
    <col min="1206" max="1207" width="25.5" style="186" bestFit="1" customWidth="1"/>
    <col min="1208" max="1208" width="23.5" style="186" bestFit="1" customWidth="1"/>
    <col min="1209" max="1210" width="25.5" style="186" bestFit="1" customWidth="1"/>
    <col min="1211" max="1211" width="27.625" style="186" bestFit="1" customWidth="1"/>
    <col min="1212" max="1212" width="25.5" style="186" bestFit="1" customWidth="1"/>
    <col min="1213" max="1213" width="22.75" style="186" bestFit="1" customWidth="1"/>
    <col min="1214" max="1214" width="26.875" style="186" bestFit="1" customWidth="1"/>
    <col min="1215" max="1216" width="19.25" style="186" bestFit="1" customWidth="1"/>
    <col min="1217" max="1217" width="25.5" style="186" bestFit="1" customWidth="1"/>
    <col min="1218" max="1219" width="21.375" style="186" bestFit="1" customWidth="1"/>
    <col min="1220" max="1220" width="27.625" style="186" bestFit="1" customWidth="1"/>
    <col min="1221" max="1221" width="8.375" style="186" bestFit="1" customWidth="1"/>
    <col min="1222" max="1224" width="16.75" style="186" bestFit="1" customWidth="1"/>
    <col min="1225" max="1225" width="18.875" style="186" bestFit="1" customWidth="1"/>
    <col min="1226" max="1226" width="23.5" style="186" bestFit="1" customWidth="1"/>
    <col min="1227" max="1227" width="25.5" style="186" bestFit="1" customWidth="1"/>
    <col min="1228" max="1229" width="8.375" style="186" bestFit="1" customWidth="1"/>
    <col min="1230" max="1230" width="10.25" style="186" bestFit="1" customWidth="1"/>
    <col min="1231" max="1231" width="13.75" style="186" bestFit="1" customWidth="1"/>
    <col min="1232" max="1232" width="15.125" style="186" bestFit="1" customWidth="1"/>
    <col min="1233" max="1235" width="21.5" style="186" bestFit="1" customWidth="1"/>
    <col min="1236" max="1237" width="19.25" style="186" bestFit="1" customWidth="1"/>
    <col min="1238" max="1238" width="6.625" style="186" bestFit="1" customWidth="1"/>
    <col min="1239" max="1239" width="9" style="186"/>
    <col min="1240" max="1240" width="15.125" style="186" bestFit="1" customWidth="1"/>
    <col min="1241" max="1241" width="13" style="186" bestFit="1" customWidth="1"/>
    <col min="1242" max="1244" width="9" style="186"/>
    <col min="1245" max="1245" width="13" style="186" bestFit="1" customWidth="1"/>
    <col min="1246" max="1246" width="15" style="186" customWidth="1"/>
    <col min="1247" max="1247" width="13" style="186" bestFit="1" customWidth="1"/>
    <col min="1248" max="1248" width="9" style="186"/>
    <col min="1249" max="1251" width="12.375" style="186" bestFit="1" customWidth="1"/>
    <col min="1252" max="1252" width="11" style="186" bestFit="1" customWidth="1"/>
    <col min="1253" max="1253" width="20.375" style="186" bestFit="1" customWidth="1"/>
    <col min="1254" max="1255" width="27.75" style="186" bestFit="1" customWidth="1"/>
    <col min="1256" max="1257" width="19.375" style="186" bestFit="1" customWidth="1"/>
    <col min="1258" max="1258" width="17.25" style="186" bestFit="1" customWidth="1"/>
    <col min="1259" max="1259" width="19.375" style="186" bestFit="1" customWidth="1"/>
    <col min="1260" max="1261" width="9" style="186"/>
    <col min="1262" max="1262" width="17.375" style="186" bestFit="1" customWidth="1"/>
    <col min="1263" max="1263" width="9" style="186"/>
    <col min="1264" max="1264" width="17.375" style="186" bestFit="1" customWidth="1"/>
    <col min="1265" max="1266" width="9" style="186"/>
    <col min="1267" max="1268" width="11.125" style="186" bestFit="1" customWidth="1"/>
    <col min="1269" max="1269" width="5.25" style="186" bestFit="1" customWidth="1"/>
    <col min="1270" max="1270" width="9" style="186"/>
    <col min="1271" max="1271" width="14.25" style="186" bestFit="1" customWidth="1"/>
    <col min="1272" max="1272" width="17.875" style="186" bestFit="1" customWidth="1"/>
    <col min="1273" max="1273" width="5.25" style="186" bestFit="1" customWidth="1"/>
    <col min="1274" max="1274" width="9" style="186"/>
    <col min="1275" max="1275" width="11" style="186" bestFit="1" customWidth="1"/>
    <col min="1276" max="1276" width="8.375" style="186" bestFit="1" customWidth="1"/>
    <col min="1277" max="1277" width="9.625" style="186" bestFit="1" customWidth="1"/>
    <col min="1278" max="1278" width="15.125" style="186" bestFit="1" customWidth="1"/>
    <col min="1279" max="1279" width="11.125" style="186" bestFit="1" customWidth="1"/>
    <col min="1280" max="1280" width="9.5" style="186" bestFit="1" customWidth="1"/>
    <col min="1281" max="1281" width="11" style="186" bestFit="1" customWidth="1"/>
    <col min="1282" max="1290" width="15.125" style="186" bestFit="1" customWidth="1"/>
    <col min="1291" max="1291" width="7.125" style="186" bestFit="1" customWidth="1"/>
    <col min="1292" max="1292" width="11" style="186" bestFit="1" customWidth="1"/>
    <col min="1293" max="1293" width="15.125" style="186" bestFit="1" customWidth="1"/>
    <col min="1294" max="1294" width="19.25" style="186" bestFit="1" customWidth="1"/>
    <col min="1295" max="1295" width="15.125" style="186" bestFit="1" customWidth="1"/>
    <col min="1296" max="1296" width="19.25" style="186" bestFit="1" customWidth="1"/>
    <col min="1297" max="1297" width="15.125" style="186" bestFit="1" customWidth="1"/>
    <col min="1298" max="1298" width="19.25" style="186" bestFit="1" customWidth="1"/>
    <col min="1299" max="1299" width="15.125" style="186" bestFit="1" customWidth="1"/>
    <col min="1300" max="1300" width="19.25" style="186" bestFit="1" customWidth="1"/>
    <col min="1301" max="1301" width="15.125" style="186" bestFit="1" customWidth="1"/>
    <col min="1302" max="1302" width="19.25" style="186" bestFit="1" customWidth="1"/>
    <col min="1303" max="1303" width="13" style="186" bestFit="1" customWidth="1"/>
    <col min="1304" max="1304" width="17.25" style="186" bestFit="1" customWidth="1"/>
    <col min="1305" max="1305" width="15.125" style="186" bestFit="1" customWidth="1"/>
    <col min="1306" max="1306" width="19.25" style="186" bestFit="1" customWidth="1"/>
    <col min="1307" max="1307" width="15.125" style="186" bestFit="1" customWidth="1"/>
    <col min="1308" max="1308" width="19.25" style="186" bestFit="1" customWidth="1"/>
    <col min="1309" max="1314" width="21.375" style="186" bestFit="1" customWidth="1"/>
    <col min="1315" max="1316" width="17.25" style="186" bestFit="1" customWidth="1"/>
    <col min="1317" max="1317" width="7.125" style="186" bestFit="1" customWidth="1"/>
    <col min="1318" max="1318" width="11" style="186" bestFit="1" customWidth="1"/>
    <col min="1319" max="1319" width="7.125" style="186" bestFit="1" customWidth="1"/>
    <col min="1320" max="1321" width="11" style="186" bestFit="1" customWidth="1"/>
    <col min="1322" max="1322" width="15.125" style="186" bestFit="1" customWidth="1"/>
    <col min="1323" max="1323" width="16.5" style="186" bestFit="1" customWidth="1"/>
    <col min="1324" max="1324" width="20.625" style="186" bestFit="1" customWidth="1"/>
    <col min="1325" max="1325" width="7.125" style="186" bestFit="1" customWidth="1"/>
    <col min="1326" max="1328" width="11" style="186" bestFit="1" customWidth="1"/>
    <col min="1329" max="1329" width="15.125" style="186" bestFit="1" customWidth="1"/>
    <col min="1330" max="1332" width="11" style="186" bestFit="1" customWidth="1"/>
    <col min="1333" max="1333" width="13" style="186" bestFit="1" customWidth="1"/>
    <col min="1334" max="1334" width="11" style="186" bestFit="1" customWidth="1"/>
    <col min="1335" max="1335" width="15.125" style="186" bestFit="1" customWidth="1"/>
    <col min="1336" max="1336" width="17.25" style="186" bestFit="1" customWidth="1"/>
    <col min="1337" max="1337" width="7.125" style="186" bestFit="1" customWidth="1"/>
    <col min="1338" max="1338" width="13" style="186" bestFit="1" customWidth="1"/>
    <col min="1339" max="1340" width="12.375" style="186" bestFit="1" customWidth="1"/>
    <col min="1341" max="1342" width="15.125" style="186" bestFit="1" customWidth="1"/>
    <col min="1343" max="1344" width="18.625" style="186" bestFit="1" customWidth="1"/>
    <col min="1345" max="1346" width="21.375" style="186" bestFit="1" customWidth="1"/>
    <col min="1347" max="1347" width="17.25" style="186" bestFit="1" customWidth="1"/>
    <col min="1348" max="1348" width="11" style="186" bestFit="1" customWidth="1"/>
    <col min="1349" max="1350" width="15.125" style="186" bestFit="1" customWidth="1"/>
    <col min="1351" max="1351" width="11" style="186" bestFit="1" customWidth="1"/>
    <col min="1352" max="1353" width="15.125" style="186" bestFit="1" customWidth="1"/>
    <col min="1354" max="1354" width="11.875" style="186" bestFit="1" customWidth="1"/>
    <col min="1355" max="1355" width="16.375" style="186" bestFit="1" customWidth="1"/>
    <col min="1356" max="1356" width="15.125" style="186" bestFit="1" customWidth="1"/>
    <col min="1357" max="1357" width="11" style="186" bestFit="1" customWidth="1"/>
    <col min="1358" max="1359" width="15.125" style="186" bestFit="1" customWidth="1"/>
    <col min="1360" max="1360" width="11" style="186" bestFit="1" customWidth="1"/>
    <col min="1361" max="1362" width="15.125" style="186" bestFit="1" customWidth="1"/>
    <col min="1363" max="1363" width="5.25" style="186" bestFit="1" customWidth="1"/>
    <col min="1364" max="1365" width="9" style="186"/>
    <col min="1366" max="1366" width="7.125" style="186" bestFit="1" customWidth="1"/>
    <col min="1367" max="1367" width="9" style="186"/>
    <col min="1368" max="1368" width="59.375" style="186" bestFit="1" customWidth="1"/>
    <col min="1369" max="1369" width="45.5" style="186" bestFit="1" customWidth="1"/>
    <col min="1370" max="1370" width="27.625" style="186" bestFit="1" customWidth="1"/>
    <col min="1371" max="1371" width="11" style="186" bestFit="1" customWidth="1"/>
    <col min="1372" max="1375" width="13" style="186" bestFit="1" customWidth="1"/>
    <col min="1376" max="1376" width="14.375" style="186" bestFit="1" customWidth="1"/>
    <col min="1377" max="1377" width="13" style="186" bestFit="1" customWidth="1"/>
    <col min="1378" max="1379" width="18.125" style="186" bestFit="1" customWidth="1"/>
    <col min="1380" max="1380" width="20.25" style="186" bestFit="1" customWidth="1"/>
    <col min="1381" max="1381" width="17.625" style="186" bestFit="1" customWidth="1"/>
    <col min="1382" max="1382" width="15.125" style="186" bestFit="1" customWidth="1"/>
    <col min="1383" max="1383" width="21.375" style="186" bestFit="1" customWidth="1"/>
    <col min="1384" max="1384" width="12.875" style="186" bestFit="1" customWidth="1"/>
    <col min="1385" max="1385" width="13" style="186" bestFit="1" customWidth="1"/>
    <col min="1386" max="1386" width="21.5" style="186" bestFit="1" customWidth="1"/>
    <col min="1387" max="1388" width="13.125" style="186" bestFit="1" customWidth="1"/>
    <col min="1389" max="1389" width="21.25" style="186" bestFit="1" customWidth="1"/>
    <col min="1390" max="1390" width="17.375" style="186" bestFit="1" customWidth="1"/>
    <col min="1391" max="1391" width="13.125" style="186" bestFit="1" customWidth="1"/>
    <col min="1392" max="1392" width="15.125" style="186" bestFit="1" customWidth="1"/>
    <col min="1393" max="1393" width="25.25" style="186" bestFit="1" customWidth="1"/>
    <col min="1394" max="1394" width="18.875" style="186" bestFit="1" customWidth="1"/>
    <col min="1395" max="1395" width="28" style="186" bestFit="1" customWidth="1"/>
    <col min="1396" max="1396" width="26.75" style="186" bestFit="1" customWidth="1"/>
    <col min="1397" max="1397" width="28" style="186" bestFit="1" customWidth="1"/>
    <col min="1398" max="1398" width="25.25" style="186" bestFit="1" customWidth="1"/>
    <col min="1399" max="1399" width="29.625" style="186" bestFit="1" customWidth="1"/>
    <col min="1400" max="1400" width="25.25" style="186" bestFit="1" customWidth="1"/>
    <col min="1401" max="1401" width="29.625" style="186" bestFit="1" customWidth="1"/>
    <col min="1402" max="1402" width="25.25" style="186" bestFit="1" customWidth="1"/>
    <col min="1403" max="1404" width="18.875" style="186" bestFit="1" customWidth="1"/>
    <col min="1405" max="1405" width="21" style="186" bestFit="1" customWidth="1"/>
    <col min="1406" max="1406" width="20.875" style="186" bestFit="1" customWidth="1"/>
    <col min="1407" max="1407" width="12.625" style="186" bestFit="1" customWidth="1"/>
    <col min="1408" max="1408" width="15.125" style="186" bestFit="1" customWidth="1"/>
    <col min="1409" max="1409" width="7.125" style="186" bestFit="1" customWidth="1"/>
    <col min="1410" max="1410" width="19.25" style="186" bestFit="1" customWidth="1"/>
    <col min="1411" max="1413" width="15.125" style="186" bestFit="1" customWidth="1"/>
    <col min="1414" max="1414" width="17.25" style="186" bestFit="1" customWidth="1"/>
    <col min="1415" max="1417" width="15.125" style="186" bestFit="1" customWidth="1"/>
    <col min="1418" max="1419" width="17.25" style="186" bestFit="1" customWidth="1"/>
    <col min="1420" max="1420" width="15.125" style="186" bestFit="1" customWidth="1"/>
    <col min="1421" max="1422" width="17.25" style="186" bestFit="1" customWidth="1"/>
    <col min="1423" max="1423" width="15.125" style="186" bestFit="1" customWidth="1"/>
    <col min="1424" max="1425" width="17.25" style="186" bestFit="1" customWidth="1"/>
    <col min="1426" max="1426" width="19.25" style="186" bestFit="1" customWidth="1"/>
    <col min="1427" max="1428" width="21.375" style="186" bestFit="1" customWidth="1"/>
    <col min="1429" max="1429" width="23.5" style="186" bestFit="1" customWidth="1"/>
    <col min="1430" max="1430" width="21.375" style="186" bestFit="1" customWidth="1"/>
    <col min="1431" max="1431" width="19.25" style="186" bestFit="1" customWidth="1"/>
    <col min="1432" max="1433" width="21.375" style="186" bestFit="1" customWidth="1"/>
    <col min="1434" max="1434" width="23.5" style="186" bestFit="1" customWidth="1"/>
    <col min="1435" max="1435" width="21.375" style="186" bestFit="1" customWidth="1"/>
    <col min="1436" max="1436" width="17.25" style="186" bestFit="1" customWidth="1"/>
    <col min="1437" max="1439" width="19.25" style="186" bestFit="1" customWidth="1"/>
    <col min="1440" max="1440" width="18.375" style="186" bestFit="1" customWidth="1"/>
    <col min="1441" max="1442" width="20.375" style="186" bestFit="1" customWidth="1"/>
    <col min="1443" max="1443" width="13" style="186" bestFit="1" customWidth="1"/>
    <col min="1444" max="1445" width="19.25" style="186" bestFit="1" customWidth="1"/>
    <col min="1446" max="1447" width="17.25" style="186" bestFit="1" customWidth="1"/>
    <col min="1448" max="1450" width="19.25" style="186" bestFit="1" customWidth="1"/>
    <col min="1451" max="1452" width="21.375" style="186" bestFit="1" customWidth="1"/>
    <col min="1453" max="1453" width="19.25" style="186" bestFit="1" customWidth="1"/>
    <col min="1454" max="1455" width="21.375" style="186" bestFit="1" customWidth="1"/>
    <col min="1456" max="1456" width="23.5" style="186" bestFit="1" customWidth="1"/>
    <col min="1457" max="1458" width="21.375" style="186" bestFit="1" customWidth="1"/>
    <col min="1459" max="1461" width="23.5" style="186" bestFit="1" customWidth="1"/>
    <col min="1462" max="1463" width="25.5" style="186" bestFit="1" customWidth="1"/>
    <col min="1464" max="1464" width="23.5" style="186" bestFit="1" customWidth="1"/>
    <col min="1465" max="1466" width="25.5" style="186" bestFit="1" customWidth="1"/>
    <col min="1467" max="1467" width="27.625" style="186" bestFit="1" customWidth="1"/>
    <col min="1468" max="1468" width="25.5" style="186" bestFit="1" customWidth="1"/>
    <col min="1469" max="1469" width="22.75" style="186" bestFit="1" customWidth="1"/>
    <col min="1470" max="1470" width="26.875" style="186" bestFit="1" customWidth="1"/>
    <col min="1471" max="1472" width="19.25" style="186" bestFit="1" customWidth="1"/>
    <col min="1473" max="1473" width="25.5" style="186" bestFit="1" customWidth="1"/>
    <col min="1474" max="1475" width="21.375" style="186" bestFit="1" customWidth="1"/>
    <col min="1476" max="1476" width="27.625" style="186" bestFit="1" customWidth="1"/>
    <col min="1477" max="1477" width="8.375" style="186" bestFit="1" customWidth="1"/>
    <col min="1478" max="1480" width="16.75" style="186" bestFit="1" customWidth="1"/>
    <col min="1481" max="1481" width="18.875" style="186" bestFit="1" customWidth="1"/>
    <col min="1482" max="1482" width="23.5" style="186" bestFit="1" customWidth="1"/>
    <col min="1483" max="1483" width="25.5" style="186" bestFit="1" customWidth="1"/>
    <col min="1484" max="1485" width="8.375" style="186" bestFit="1" customWidth="1"/>
    <col min="1486" max="1486" width="10.25" style="186" bestFit="1" customWidth="1"/>
    <col min="1487" max="1487" width="13.75" style="186" bestFit="1" customWidth="1"/>
    <col min="1488" max="1488" width="15.125" style="186" bestFit="1" customWidth="1"/>
    <col min="1489" max="1491" width="21.5" style="186" bestFit="1" customWidth="1"/>
    <col min="1492" max="1493" width="19.25" style="186" bestFit="1" customWidth="1"/>
    <col min="1494" max="1494" width="6.625" style="186" bestFit="1" customWidth="1"/>
    <col min="1495" max="1495" width="9" style="186"/>
    <col min="1496" max="1496" width="15.125" style="186" bestFit="1" customWidth="1"/>
    <col min="1497" max="1497" width="13" style="186" bestFit="1" customWidth="1"/>
    <col min="1498" max="1500" width="9" style="186"/>
    <col min="1501" max="1501" width="13" style="186" bestFit="1" customWidth="1"/>
    <col min="1502" max="1502" width="15" style="186" customWidth="1"/>
    <col min="1503" max="1503" width="13" style="186" bestFit="1" customWidth="1"/>
    <col min="1504" max="1504" width="9" style="186"/>
    <col min="1505" max="1507" width="12.375" style="186" bestFit="1" customWidth="1"/>
    <col min="1508" max="1508" width="11" style="186" bestFit="1" customWidth="1"/>
    <col min="1509" max="1509" width="20.375" style="186" bestFit="1" customWidth="1"/>
    <col min="1510" max="1511" width="27.75" style="186" bestFit="1" customWidth="1"/>
    <col min="1512" max="1513" width="19.375" style="186" bestFit="1" customWidth="1"/>
    <col min="1514" max="1514" width="17.25" style="186" bestFit="1" customWidth="1"/>
    <col min="1515" max="1515" width="19.375" style="186" bestFit="1" customWidth="1"/>
    <col min="1516" max="1517" width="9" style="186"/>
    <col min="1518" max="1518" width="17.375" style="186" bestFit="1" customWidth="1"/>
    <col min="1519" max="1519" width="9" style="186"/>
    <col min="1520" max="1520" width="17.375" style="186" bestFit="1" customWidth="1"/>
    <col min="1521" max="1522" width="9" style="186"/>
    <col min="1523" max="1524" width="11.125" style="186" bestFit="1" customWidth="1"/>
    <col min="1525" max="1525" width="5.25" style="186" bestFit="1" customWidth="1"/>
    <col min="1526" max="1526" width="9" style="186"/>
    <col min="1527" max="1527" width="14.25" style="186" bestFit="1" customWidth="1"/>
    <col min="1528" max="1528" width="17.875" style="186" bestFit="1" customWidth="1"/>
    <col min="1529" max="1529" width="5.25" style="186" bestFit="1" customWidth="1"/>
    <col min="1530" max="1530" width="9" style="186"/>
    <col min="1531" max="1531" width="11" style="186" bestFit="1" customWidth="1"/>
    <col min="1532" max="1532" width="8.375" style="186" bestFit="1" customWidth="1"/>
    <col min="1533" max="1533" width="9.625" style="186" bestFit="1" customWidth="1"/>
    <col min="1534" max="1534" width="15.125" style="186" bestFit="1" customWidth="1"/>
    <col min="1535" max="1535" width="11.125" style="186" bestFit="1" customWidth="1"/>
    <col min="1536" max="1536" width="9.5" style="186" bestFit="1" customWidth="1"/>
    <col min="1537" max="1537" width="11" style="186" bestFit="1" customWidth="1"/>
    <col min="1538" max="1546" width="15.125" style="186" bestFit="1" customWidth="1"/>
    <col min="1547" max="1547" width="7.125" style="186" bestFit="1" customWidth="1"/>
    <col min="1548" max="1548" width="11" style="186" bestFit="1" customWidth="1"/>
    <col min="1549" max="1549" width="15.125" style="186" bestFit="1" customWidth="1"/>
    <col min="1550" max="1550" width="19.25" style="186" bestFit="1" customWidth="1"/>
    <col min="1551" max="1551" width="15.125" style="186" bestFit="1" customWidth="1"/>
    <col min="1552" max="1552" width="19.25" style="186" bestFit="1" customWidth="1"/>
    <col min="1553" max="1553" width="15.125" style="186" bestFit="1" customWidth="1"/>
    <col min="1554" max="1554" width="19.25" style="186" bestFit="1" customWidth="1"/>
    <col min="1555" max="1555" width="15.125" style="186" bestFit="1" customWidth="1"/>
    <col min="1556" max="1556" width="19.25" style="186" bestFit="1" customWidth="1"/>
    <col min="1557" max="1557" width="15.125" style="186" bestFit="1" customWidth="1"/>
    <col min="1558" max="1558" width="19.25" style="186" bestFit="1" customWidth="1"/>
    <col min="1559" max="1559" width="13" style="186" bestFit="1" customWidth="1"/>
    <col min="1560" max="1560" width="17.25" style="186" bestFit="1" customWidth="1"/>
    <col min="1561" max="1561" width="15.125" style="186" bestFit="1" customWidth="1"/>
    <col min="1562" max="1562" width="19.25" style="186" bestFit="1" customWidth="1"/>
    <col min="1563" max="1563" width="15.125" style="186" bestFit="1" customWidth="1"/>
    <col min="1564" max="1564" width="19.25" style="186" bestFit="1" customWidth="1"/>
    <col min="1565" max="1570" width="21.375" style="186" bestFit="1" customWidth="1"/>
    <col min="1571" max="1572" width="17.25" style="186" bestFit="1" customWidth="1"/>
    <col min="1573" max="1573" width="7.125" style="186" bestFit="1" customWidth="1"/>
    <col min="1574" max="1574" width="11" style="186" bestFit="1" customWidth="1"/>
    <col min="1575" max="1575" width="7.125" style="186" bestFit="1" customWidth="1"/>
    <col min="1576" max="1577" width="11" style="186" bestFit="1" customWidth="1"/>
    <col min="1578" max="1578" width="15.125" style="186" bestFit="1" customWidth="1"/>
    <col min="1579" max="1579" width="16.5" style="186" bestFit="1" customWidth="1"/>
    <col min="1580" max="1580" width="20.625" style="186" bestFit="1" customWidth="1"/>
    <col min="1581" max="1581" width="7.125" style="186" bestFit="1" customWidth="1"/>
    <col min="1582" max="1584" width="11" style="186" bestFit="1" customWidth="1"/>
    <col min="1585" max="1585" width="15.125" style="186" bestFit="1" customWidth="1"/>
    <col min="1586" max="1588" width="11" style="186" bestFit="1" customWidth="1"/>
    <col min="1589" max="1589" width="13" style="186" bestFit="1" customWidth="1"/>
    <col min="1590" max="1590" width="11" style="186" bestFit="1" customWidth="1"/>
    <col min="1591" max="1591" width="15.125" style="186" bestFit="1" customWidth="1"/>
    <col min="1592" max="1592" width="17.25" style="186" bestFit="1" customWidth="1"/>
    <col min="1593" max="1593" width="7.125" style="186" bestFit="1" customWidth="1"/>
    <col min="1594" max="1594" width="13" style="186" bestFit="1" customWidth="1"/>
    <col min="1595" max="1596" width="12.375" style="186" bestFit="1" customWidth="1"/>
    <col min="1597" max="1598" width="15.125" style="186" bestFit="1" customWidth="1"/>
    <col min="1599" max="1600" width="18.625" style="186" bestFit="1" customWidth="1"/>
    <col min="1601" max="1602" width="21.375" style="186" bestFit="1" customWidth="1"/>
    <col min="1603" max="1603" width="17.25" style="186" bestFit="1" customWidth="1"/>
    <col min="1604" max="1604" width="11" style="186" bestFit="1" customWidth="1"/>
    <col min="1605" max="1606" width="15.125" style="186" bestFit="1" customWidth="1"/>
    <col min="1607" max="1607" width="11" style="186" bestFit="1" customWidth="1"/>
    <col min="1608" max="1609" width="15.125" style="186" bestFit="1" customWidth="1"/>
    <col min="1610" max="1610" width="11.875" style="186" bestFit="1" customWidth="1"/>
    <col min="1611" max="1611" width="16.375" style="186" bestFit="1" customWidth="1"/>
    <col min="1612" max="1612" width="15.125" style="186" bestFit="1" customWidth="1"/>
    <col min="1613" max="1613" width="11" style="186" bestFit="1" customWidth="1"/>
    <col min="1614" max="1615" width="15.125" style="186" bestFit="1" customWidth="1"/>
    <col min="1616" max="1616" width="11" style="186" bestFit="1" customWidth="1"/>
    <col min="1617" max="1618" width="15.125" style="186" bestFit="1" customWidth="1"/>
    <col min="1619" max="1619" width="5.25" style="186" bestFit="1" customWidth="1"/>
    <col min="1620" max="1621" width="9" style="186"/>
    <col min="1622" max="1622" width="7.125" style="186" bestFit="1" customWidth="1"/>
    <col min="1623" max="1623" width="9" style="186"/>
    <col min="1624" max="1624" width="59.375" style="186" bestFit="1" customWidth="1"/>
    <col min="1625" max="1625" width="45.5" style="186" bestFit="1" customWidth="1"/>
    <col min="1626" max="1626" width="27.625" style="186" bestFit="1" customWidth="1"/>
    <col min="1627" max="1627" width="11" style="186" bestFit="1" customWidth="1"/>
    <col min="1628" max="1631" width="13" style="186" bestFit="1" customWidth="1"/>
    <col min="1632" max="1632" width="14.375" style="186" bestFit="1" customWidth="1"/>
    <col min="1633" max="1633" width="13" style="186" bestFit="1" customWidth="1"/>
    <col min="1634" max="1635" width="18.125" style="186" bestFit="1" customWidth="1"/>
    <col min="1636" max="1636" width="20.25" style="186" bestFit="1" customWidth="1"/>
    <col min="1637" max="1637" width="17.625" style="186" bestFit="1" customWidth="1"/>
    <col min="1638" max="1638" width="15.125" style="186" bestFit="1" customWidth="1"/>
    <col min="1639" max="1639" width="21.375" style="186" bestFit="1" customWidth="1"/>
    <col min="1640" max="1640" width="12.875" style="186" bestFit="1" customWidth="1"/>
    <col min="1641" max="1641" width="13" style="186" bestFit="1" customWidth="1"/>
    <col min="1642" max="1642" width="21.5" style="186" bestFit="1" customWidth="1"/>
    <col min="1643" max="1644" width="13.125" style="186" bestFit="1" customWidth="1"/>
    <col min="1645" max="1645" width="21.25" style="186" bestFit="1" customWidth="1"/>
    <col min="1646" max="1646" width="17.375" style="186" bestFit="1" customWidth="1"/>
    <col min="1647" max="1647" width="13.125" style="186" bestFit="1" customWidth="1"/>
    <col min="1648" max="1648" width="15.125" style="186" bestFit="1" customWidth="1"/>
    <col min="1649" max="1649" width="25.25" style="186" bestFit="1" customWidth="1"/>
    <col min="1650" max="1650" width="18.875" style="186" bestFit="1" customWidth="1"/>
    <col min="1651" max="1651" width="28" style="186" bestFit="1" customWidth="1"/>
    <col min="1652" max="1652" width="26.75" style="186" bestFit="1" customWidth="1"/>
    <col min="1653" max="1653" width="28" style="186" bestFit="1" customWidth="1"/>
    <col min="1654" max="1654" width="25.25" style="186" bestFit="1" customWidth="1"/>
    <col min="1655" max="1655" width="29.625" style="186" bestFit="1" customWidth="1"/>
    <col min="1656" max="1656" width="25.25" style="186" bestFit="1" customWidth="1"/>
    <col min="1657" max="1657" width="29.625" style="186" bestFit="1" customWidth="1"/>
    <col min="1658" max="1658" width="25.25" style="186" bestFit="1" customWidth="1"/>
    <col min="1659" max="1660" width="18.875" style="186" bestFit="1" customWidth="1"/>
    <col min="1661" max="1661" width="21" style="186" bestFit="1" customWidth="1"/>
    <col min="1662" max="1662" width="20.875" style="186" bestFit="1" customWidth="1"/>
    <col min="1663" max="1663" width="12.625" style="186" bestFit="1" customWidth="1"/>
    <col min="1664" max="1664" width="15.125" style="186" bestFit="1" customWidth="1"/>
    <col min="1665" max="1665" width="7.125" style="186" bestFit="1" customWidth="1"/>
    <col min="1666" max="1666" width="19.25" style="186" bestFit="1" customWidth="1"/>
    <col min="1667" max="1669" width="15.125" style="186" bestFit="1" customWidth="1"/>
    <col min="1670" max="1670" width="17.25" style="186" bestFit="1" customWidth="1"/>
    <col min="1671" max="1673" width="15.125" style="186" bestFit="1" customWidth="1"/>
    <col min="1674" max="1675" width="17.25" style="186" bestFit="1" customWidth="1"/>
    <col min="1676" max="1676" width="15.125" style="186" bestFit="1" customWidth="1"/>
    <col min="1677" max="1678" width="17.25" style="186" bestFit="1" customWidth="1"/>
    <col min="1679" max="1679" width="15.125" style="186" bestFit="1" customWidth="1"/>
    <col min="1680" max="1681" width="17.25" style="186" bestFit="1" customWidth="1"/>
    <col min="1682" max="1682" width="19.25" style="186" bestFit="1" customWidth="1"/>
    <col min="1683" max="1684" width="21.375" style="186" bestFit="1" customWidth="1"/>
    <col min="1685" max="1685" width="23.5" style="186" bestFit="1" customWidth="1"/>
    <col min="1686" max="1686" width="21.375" style="186" bestFit="1" customWidth="1"/>
    <col min="1687" max="1687" width="19.25" style="186" bestFit="1" customWidth="1"/>
    <col min="1688" max="1689" width="21.375" style="186" bestFit="1" customWidth="1"/>
    <col min="1690" max="1690" width="23.5" style="186" bestFit="1" customWidth="1"/>
    <col min="1691" max="1691" width="21.375" style="186" bestFit="1" customWidth="1"/>
    <col min="1692" max="1692" width="17.25" style="186" bestFit="1" customWidth="1"/>
    <col min="1693" max="1695" width="19.25" style="186" bestFit="1" customWidth="1"/>
    <col min="1696" max="1696" width="18.375" style="186" bestFit="1" customWidth="1"/>
    <col min="1697" max="1698" width="20.375" style="186" bestFit="1" customWidth="1"/>
    <col min="1699" max="1699" width="13" style="186" bestFit="1" customWidth="1"/>
    <col min="1700" max="1701" width="19.25" style="186" bestFit="1" customWidth="1"/>
    <col min="1702" max="1703" width="17.25" style="186" bestFit="1" customWidth="1"/>
    <col min="1704" max="1706" width="19.25" style="186" bestFit="1" customWidth="1"/>
    <col min="1707" max="1708" width="21.375" style="186" bestFit="1" customWidth="1"/>
    <col min="1709" max="1709" width="19.25" style="186" bestFit="1" customWidth="1"/>
    <col min="1710" max="1711" width="21.375" style="186" bestFit="1" customWidth="1"/>
    <col min="1712" max="1712" width="23.5" style="186" bestFit="1" customWidth="1"/>
    <col min="1713" max="1714" width="21.375" style="186" bestFit="1" customWidth="1"/>
    <col min="1715" max="1717" width="23.5" style="186" bestFit="1" customWidth="1"/>
    <col min="1718" max="1719" width="25.5" style="186" bestFit="1" customWidth="1"/>
    <col min="1720" max="1720" width="23.5" style="186" bestFit="1" customWidth="1"/>
    <col min="1721" max="1722" width="25.5" style="186" bestFit="1" customWidth="1"/>
    <col min="1723" max="1723" width="27.625" style="186" bestFit="1" customWidth="1"/>
    <col min="1724" max="1724" width="25.5" style="186" bestFit="1" customWidth="1"/>
    <col min="1725" max="1725" width="22.75" style="186" bestFit="1" customWidth="1"/>
    <col min="1726" max="1726" width="26.875" style="186" bestFit="1" customWidth="1"/>
    <col min="1727" max="1728" width="19.25" style="186" bestFit="1" customWidth="1"/>
    <col min="1729" max="1729" width="25.5" style="186" bestFit="1" customWidth="1"/>
    <col min="1730" max="1731" width="21.375" style="186" bestFit="1" customWidth="1"/>
    <col min="1732" max="1732" width="27.625" style="186" bestFit="1" customWidth="1"/>
    <col min="1733" max="1733" width="8.375" style="186" bestFit="1" customWidth="1"/>
    <col min="1734" max="1736" width="16.75" style="186" bestFit="1" customWidth="1"/>
    <col min="1737" max="1737" width="18.875" style="186" bestFit="1" customWidth="1"/>
    <col min="1738" max="1738" width="23.5" style="186" bestFit="1" customWidth="1"/>
    <col min="1739" max="1739" width="25.5" style="186" bestFit="1" customWidth="1"/>
    <col min="1740" max="1741" width="8.375" style="186" bestFit="1" customWidth="1"/>
    <col min="1742" max="1742" width="10.25" style="186" bestFit="1" customWidth="1"/>
    <col min="1743" max="1743" width="13.75" style="186" bestFit="1" customWidth="1"/>
    <col min="1744" max="1744" width="15.125" style="186" bestFit="1" customWidth="1"/>
    <col min="1745" max="1747" width="21.5" style="186" bestFit="1" customWidth="1"/>
    <col min="1748" max="1749" width="19.25" style="186" bestFit="1" customWidth="1"/>
    <col min="1750" max="1750" width="6.625" style="186" bestFit="1" customWidth="1"/>
    <col min="1751" max="1751" width="9" style="186"/>
    <col min="1752" max="1752" width="15.125" style="186" bestFit="1" customWidth="1"/>
    <col min="1753" max="1753" width="13" style="186" bestFit="1" customWidth="1"/>
    <col min="1754" max="1756" width="9" style="186"/>
    <col min="1757" max="1757" width="13" style="186" bestFit="1" customWidth="1"/>
    <col min="1758" max="1758" width="15" style="186" customWidth="1"/>
    <col min="1759" max="1759" width="13" style="186" bestFit="1" customWidth="1"/>
    <col min="1760" max="1760" width="9" style="186"/>
    <col min="1761" max="1763" width="12.375" style="186" bestFit="1" customWidth="1"/>
    <col min="1764" max="1764" width="11" style="186" bestFit="1" customWidth="1"/>
    <col min="1765" max="1765" width="20.375" style="186" bestFit="1" customWidth="1"/>
    <col min="1766" max="1767" width="27.75" style="186" bestFit="1" customWidth="1"/>
    <col min="1768" max="1769" width="19.375" style="186" bestFit="1" customWidth="1"/>
    <col min="1770" max="1770" width="17.25" style="186" bestFit="1" customWidth="1"/>
    <col min="1771" max="1771" width="19.375" style="186" bestFit="1" customWidth="1"/>
    <col min="1772" max="1773" width="9" style="186"/>
    <col min="1774" max="1774" width="17.375" style="186" bestFit="1" customWidth="1"/>
    <col min="1775" max="1775" width="9" style="186"/>
    <col min="1776" max="1776" width="17.375" style="186" bestFit="1" customWidth="1"/>
    <col min="1777" max="1778" width="9" style="186"/>
    <col min="1779" max="1780" width="11.125" style="186" bestFit="1" customWidth="1"/>
    <col min="1781" max="1781" width="5.25" style="186" bestFit="1" customWidth="1"/>
    <col min="1782" max="1782" width="9" style="186"/>
    <col min="1783" max="1783" width="14.25" style="186" bestFit="1" customWidth="1"/>
    <col min="1784" max="1784" width="17.875" style="186" bestFit="1" customWidth="1"/>
    <col min="1785" max="1785" width="5.25" style="186" bestFit="1" customWidth="1"/>
    <col min="1786" max="1786" width="9" style="186"/>
    <col min="1787" max="1787" width="11" style="186" bestFit="1" customWidth="1"/>
    <col min="1788" max="1788" width="8.375" style="186" bestFit="1" customWidth="1"/>
    <col min="1789" max="1789" width="9.625" style="186" bestFit="1" customWidth="1"/>
    <col min="1790" max="1790" width="15.125" style="186" bestFit="1" customWidth="1"/>
    <col min="1791" max="1791" width="11.125" style="186" bestFit="1" customWidth="1"/>
    <col min="1792" max="1792" width="9.5" style="186" bestFit="1" customWidth="1"/>
    <col min="1793" max="1793" width="11" style="186" bestFit="1" customWidth="1"/>
    <col min="1794" max="1802" width="15.125" style="186" bestFit="1" customWidth="1"/>
    <col min="1803" max="1803" width="7.125" style="186" bestFit="1" customWidth="1"/>
    <col min="1804" max="1804" width="11" style="186" bestFit="1" customWidth="1"/>
    <col min="1805" max="1805" width="15.125" style="186" bestFit="1" customWidth="1"/>
    <col min="1806" max="1806" width="19.25" style="186" bestFit="1" customWidth="1"/>
    <col min="1807" max="1807" width="15.125" style="186" bestFit="1" customWidth="1"/>
    <col min="1808" max="1808" width="19.25" style="186" bestFit="1" customWidth="1"/>
    <col min="1809" max="1809" width="15.125" style="186" bestFit="1" customWidth="1"/>
    <col min="1810" max="1810" width="19.25" style="186" bestFit="1" customWidth="1"/>
    <col min="1811" max="1811" width="15.125" style="186" bestFit="1" customWidth="1"/>
    <col min="1812" max="1812" width="19.25" style="186" bestFit="1" customWidth="1"/>
    <col min="1813" max="1813" width="15.125" style="186" bestFit="1" customWidth="1"/>
    <col min="1814" max="1814" width="19.25" style="186" bestFit="1" customWidth="1"/>
    <col min="1815" max="1815" width="13" style="186" bestFit="1" customWidth="1"/>
    <col min="1816" max="1816" width="17.25" style="186" bestFit="1" customWidth="1"/>
    <col min="1817" max="1817" width="15.125" style="186" bestFit="1" customWidth="1"/>
    <col min="1818" max="1818" width="19.25" style="186" bestFit="1" customWidth="1"/>
    <col min="1819" max="1819" width="15.125" style="186" bestFit="1" customWidth="1"/>
    <col min="1820" max="1820" width="19.25" style="186" bestFit="1" customWidth="1"/>
    <col min="1821" max="1826" width="21.375" style="186" bestFit="1" customWidth="1"/>
    <col min="1827" max="1828" width="17.25" style="186" bestFit="1" customWidth="1"/>
    <col min="1829" max="1829" width="7.125" style="186" bestFit="1" customWidth="1"/>
    <col min="1830" max="1830" width="11" style="186" bestFit="1" customWidth="1"/>
    <col min="1831" max="1831" width="7.125" style="186" bestFit="1" customWidth="1"/>
    <col min="1832" max="1833" width="11" style="186" bestFit="1" customWidth="1"/>
    <col min="1834" max="1834" width="15.125" style="186" bestFit="1" customWidth="1"/>
    <col min="1835" max="1835" width="16.5" style="186" bestFit="1" customWidth="1"/>
    <col min="1836" max="1836" width="20.625" style="186" bestFit="1" customWidth="1"/>
    <col min="1837" max="1837" width="7.125" style="186" bestFit="1" customWidth="1"/>
    <col min="1838" max="1840" width="11" style="186" bestFit="1" customWidth="1"/>
    <col min="1841" max="1841" width="15.125" style="186" bestFit="1" customWidth="1"/>
    <col min="1842" max="1844" width="11" style="186" bestFit="1" customWidth="1"/>
    <col min="1845" max="1845" width="13" style="186" bestFit="1" customWidth="1"/>
    <col min="1846" max="1846" width="11" style="186" bestFit="1" customWidth="1"/>
    <col min="1847" max="1847" width="15.125" style="186" bestFit="1" customWidth="1"/>
    <col min="1848" max="1848" width="17.25" style="186" bestFit="1" customWidth="1"/>
    <col min="1849" max="1849" width="7.125" style="186" bestFit="1" customWidth="1"/>
    <col min="1850" max="1850" width="13" style="186" bestFit="1" customWidth="1"/>
    <col min="1851" max="1852" width="12.375" style="186" bestFit="1" customWidth="1"/>
    <col min="1853" max="1854" width="15.125" style="186" bestFit="1" customWidth="1"/>
    <col min="1855" max="1856" width="18.625" style="186" bestFit="1" customWidth="1"/>
    <col min="1857" max="1858" width="21.375" style="186" bestFit="1" customWidth="1"/>
    <col min="1859" max="1859" width="17.25" style="186" bestFit="1" customWidth="1"/>
    <col min="1860" max="1860" width="11" style="186" bestFit="1" customWidth="1"/>
    <col min="1861" max="1862" width="15.125" style="186" bestFit="1" customWidth="1"/>
    <col min="1863" max="1863" width="11" style="186" bestFit="1" customWidth="1"/>
    <col min="1864" max="1865" width="15.125" style="186" bestFit="1" customWidth="1"/>
    <col min="1866" max="1866" width="11.875" style="186" bestFit="1" customWidth="1"/>
    <col min="1867" max="1867" width="16.375" style="186" bestFit="1" customWidth="1"/>
    <col min="1868" max="1868" width="15.125" style="186" bestFit="1" customWidth="1"/>
    <col min="1869" max="1869" width="11" style="186" bestFit="1" customWidth="1"/>
    <col min="1870" max="1871" width="15.125" style="186" bestFit="1" customWidth="1"/>
    <col min="1872" max="1872" width="11" style="186" bestFit="1" customWidth="1"/>
    <col min="1873" max="1874" width="15.125" style="186" bestFit="1" customWidth="1"/>
    <col min="1875" max="1875" width="5.25" style="186" bestFit="1" customWidth="1"/>
    <col min="1876" max="1877" width="9" style="186"/>
    <col min="1878" max="1878" width="7.125" style="186" bestFit="1" customWidth="1"/>
    <col min="1879" max="1879" width="9" style="186"/>
    <col min="1880" max="1880" width="59.375" style="186" bestFit="1" customWidth="1"/>
    <col min="1881" max="1881" width="45.5" style="186" bestFit="1" customWidth="1"/>
    <col min="1882" max="1882" width="27.625" style="186" bestFit="1" customWidth="1"/>
    <col min="1883" max="1883" width="11" style="186" bestFit="1" customWidth="1"/>
    <col min="1884" max="1887" width="13" style="186" bestFit="1" customWidth="1"/>
    <col min="1888" max="1888" width="14.375" style="186" bestFit="1" customWidth="1"/>
    <col min="1889" max="1889" width="13" style="186" bestFit="1" customWidth="1"/>
    <col min="1890" max="1891" width="18.125" style="186" bestFit="1" customWidth="1"/>
    <col min="1892" max="1892" width="20.25" style="186" bestFit="1" customWidth="1"/>
    <col min="1893" max="1893" width="17.625" style="186" bestFit="1" customWidth="1"/>
    <col min="1894" max="1894" width="15.125" style="186" bestFit="1" customWidth="1"/>
    <col min="1895" max="1895" width="21.375" style="186" bestFit="1" customWidth="1"/>
    <col min="1896" max="1896" width="12.875" style="186" bestFit="1" customWidth="1"/>
    <col min="1897" max="1897" width="13" style="186" bestFit="1" customWidth="1"/>
    <col min="1898" max="1898" width="21.5" style="186" bestFit="1" customWidth="1"/>
    <col min="1899" max="1900" width="13.125" style="186" bestFit="1" customWidth="1"/>
    <col min="1901" max="1901" width="21.25" style="186" bestFit="1" customWidth="1"/>
    <col min="1902" max="1902" width="17.375" style="186" bestFit="1" customWidth="1"/>
    <col min="1903" max="1903" width="13.125" style="186" bestFit="1" customWidth="1"/>
    <col min="1904" max="1904" width="15.125" style="186" bestFit="1" customWidth="1"/>
    <col min="1905" max="1905" width="25.25" style="186" bestFit="1" customWidth="1"/>
    <col min="1906" max="1906" width="18.875" style="186" bestFit="1" customWidth="1"/>
    <col min="1907" max="1907" width="28" style="186" bestFit="1" customWidth="1"/>
    <col min="1908" max="1908" width="26.75" style="186" bestFit="1" customWidth="1"/>
    <col min="1909" max="1909" width="28" style="186" bestFit="1" customWidth="1"/>
    <col min="1910" max="1910" width="25.25" style="186" bestFit="1" customWidth="1"/>
    <col min="1911" max="1911" width="29.625" style="186" bestFit="1" customWidth="1"/>
    <col min="1912" max="1912" width="25.25" style="186" bestFit="1" customWidth="1"/>
    <col min="1913" max="1913" width="29.625" style="186" bestFit="1" customWidth="1"/>
    <col min="1914" max="1914" width="25.25" style="186" bestFit="1" customWidth="1"/>
    <col min="1915" max="1916" width="18.875" style="186" bestFit="1" customWidth="1"/>
    <col min="1917" max="1917" width="21" style="186" bestFit="1" customWidth="1"/>
    <col min="1918" max="1918" width="20.875" style="186" bestFit="1" customWidth="1"/>
    <col min="1919" max="1919" width="12.625" style="186" bestFit="1" customWidth="1"/>
    <col min="1920" max="1920" width="15.125" style="186" bestFit="1" customWidth="1"/>
    <col min="1921" max="1921" width="7.125" style="186" bestFit="1" customWidth="1"/>
    <col min="1922" max="1922" width="19.25" style="186" bestFit="1" customWidth="1"/>
    <col min="1923" max="1925" width="15.125" style="186" bestFit="1" customWidth="1"/>
    <col min="1926" max="1926" width="17.25" style="186" bestFit="1" customWidth="1"/>
    <col min="1927" max="1929" width="15.125" style="186" bestFit="1" customWidth="1"/>
    <col min="1930" max="1931" width="17.25" style="186" bestFit="1" customWidth="1"/>
    <col min="1932" max="1932" width="15.125" style="186" bestFit="1" customWidth="1"/>
    <col min="1933" max="1934" width="17.25" style="186" bestFit="1" customWidth="1"/>
    <col min="1935" max="1935" width="15.125" style="186" bestFit="1" customWidth="1"/>
    <col min="1936" max="1937" width="17.25" style="186" bestFit="1" customWidth="1"/>
    <col min="1938" max="1938" width="19.25" style="186" bestFit="1" customWidth="1"/>
    <col min="1939" max="1940" width="21.375" style="186" bestFit="1" customWidth="1"/>
    <col min="1941" max="1941" width="23.5" style="186" bestFit="1" customWidth="1"/>
    <col min="1942" max="1942" width="21.375" style="186" bestFit="1" customWidth="1"/>
    <col min="1943" max="1943" width="19.25" style="186" bestFit="1" customWidth="1"/>
    <col min="1944" max="1945" width="21.375" style="186" bestFit="1" customWidth="1"/>
    <col min="1946" max="1946" width="23.5" style="186" bestFit="1" customWidth="1"/>
    <col min="1947" max="1947" width="21.375" style="186" bestFit="1" customWidth="1"/>
    <col min="1948" max="1948" width="17.25" style="186" bestFit="1" customWidth="1"/>
    <col min="1949" max="1951" width="19.25" style="186" bestFit="1" customWidth="1"/>
    <col min="1952" max="1952" width="18.375" style="186" bestFit="1" customWidth="1"/>
    <col min="1953" max="1954" width="20.375" style="186" bestFit="1" customWidth="1"/>
    <col min="1955" max="1955" width="13" style="186" bestFit="1" customWidth="1"/>
    <col min="1956" max="1957" width="19.25" style="186" bestFit="1" customWidth="1"/>
    <col min="1958" max="1959" width="17.25" style="186" bestFit="1" customWidth="1"/>
    <col min="1960" max="1962" width="19.25" style="186" bestFit="1" customWidth="1"/>
    <col min="1963" max="1964" width="21.375" style="186" bestFit="1" customWidth="1"/>
    <col min="1965" max="1965" width="19.25" style="186" bestFit="1" customWidth="1"/>
    <col min="1966" max="1967" width="21.375" style="186" bestFit="1" customWidth="1"/>
    <col min="1968" max="1968" width="23.5" style="186" bestFit="1" customWidth="1"/>
    <col min="1969" max="1970" width="21.375" style="186" bestFit="1" customWidth="1"/>
    <col min="1971" max="1973" width="23.5" style="186" bestFit="1" customWidth="1"/>
    <col min="1974" max="1975" width="25.5" style="186" bestFit="1" customWidth="1"/>
    <col min="1976" max="1976" width="23.5" style="186" bestFit="1" customWidth="1"/>
    <col min="1977" max="1978" width="25.5" style="186" bestFit="1" customWidth="1"/>
    <col min="1979" max="1979" width="27.625" style="186" bestFit="1" customWidth="1"/>
    <col min="1980" max="1980" width="25.5" style="186" bestFit="1" customWidth="1"/>
    <col min="1981" max="1981" width="22.75" style="186" bestFit="1" customWidth="1"/>
    <col min="1982" max="1982" width="26.875" style="186" bestFit="1" customWidth="1"/>
    <col min="1983" max="1984" width="19.25" style="186" bestFit="1" customWidth="1"/>
    <col min="1985" max="1985" width="25.5" style="186" bestFit="1" customWidth="1"/>
    <col min="1986" max="1987" width="21.375" style="186" bestFit="1" customWidth="1"/>
    <col min="1988" max="1988" width="27.625" style="186" bestFit="1" customWidth="1"/>
    <col min="1989" max="1989" width="8.375" style="186" bestFit="1" customWidth="1"/>
    <col min="1990" max="1992" width="16.75" style="186" bestFit="1" customWidth="1"/>
    <col min="1993" max="1993" width="18.875" style="186" bestFit="1" customWidth="1"/>
    <col min="1994" max="1994" width="23.5" style="186" bestFit="1" customWidth="1"/>
    <col min="1995" max="1995" width="25.5" style="186" bestFit="1" customWidth="1"/>
    <col min="1996" max="1997" width="8.375" style="186" bestFit="1" customWidth="1"/>
    <col min="1998" max="1998" width="10.25" style="186" bestFit="1" customWidth="1"/>
    <col min="1999" max="1999" width="13.75" style="186" bestFit="1" customWidth="1"/>
    <col min="2000" max="2000" width="15.125" style="186" bestFit="1" customWidth="1"/>
    <col min="2001" max="2003" width="21.5" style="186" bestFit="1" customWidth="1"/>
    <col min="2004" max="2005" width="19.25" style="186" bestFit="1" customWidth="1"/>
    <col min="2006" max="2006" width="6.625" style="186" bestFit="1" customWidth="1"/>
    <col min="2007" max="2007" width="9" style="186"/>
    <col min="2008" max="2008" width="15.125" style="186" bestFit="1" customWidth="1"/>
    <col min="2009" max="2009" width="13" style="186" bestFit="1" customWidth="1"/>
    <col min="2010" max="2012" width="9" style="186"/>
    <col min="2013" max="2013" width="13" style="186" bestFit="1" customWidth="1"/>
    <col min="2014" max="2014" width="15" style="186" customWidth="1"/>
    <col min="2015" max="2015" width="13" style="186" bestFit="1" customWidth="1"/>
    <col min="2016" max="2016" width="9" style="186"/>
    <col min="2017" max="2019" width="12.375" style="186" bestFit="1" customWidth="1"/>
    <col min="2020" max="2020" width="11" style="186" bestFit="1" customWidth="1"/>
    <col min="2021" max="2021" width="20.375" style="186" bestFit="1" customWidth="1"/>
    <col min="2022" max="2023" width="27.75" style="186" bestFit="1" customWidth="1"/>
    <col min="2024" max="2025" width="19.375" style="186" bestFit="1" customWidth="1"/>
    <col min="2026" max="2026" width="17.25" style="186" bestFit="1" customWidth="1"/>
    <col min="2027" max="2027" width="19.375" style="186" bestFit="1" customWidth="1"/>
    <col min="2028" max="2029" width="9" style="186"/>
    <col min="2030" max="2030" width="17.375" style="186" bestFit="1" customWidth="1"/>
    <col min="2031" max="2031" width="9" style="186"/>
    <col min="2032" max="2032" width="17.375" style="186" bestFit="1" customWidth="1"/>
    <col min="2033" max="2034" width="9" style="186"/>
    <col min="2035" max="2036" width="11.125" style="186" bestFit="1" customWidth="1"/>
    <col min="2037" max="2037" width="5.25" style="186" bestFit="1" customWidth="1"/>
    <col min="2038" max="2038" width="9" style="186"/>
    <col min="2039" max="2039" width="14.25" style="186" bestFit="1" customWidth="1"/>
    <col min="2040" max="2040" width="17.875" style="186" bestFit="1" customWidth="1"/>
    <col min="2041" max="2041" width="5.25" style="186" bestFit="1" customWidth="1"/>
    <col min="2042" max="2042" width="9" style="186"/>
    <col min="2043" max="2043" width="11" style="186" bestFit="1" customWidth="1"/>
    <col min="2044" max="2044" width="8.375" style="186" bestFit="1" customWidth="1"/>
    <col min="2045" max="2045" width="9.625" style="186" bestFit="1" customWidth="1"/>
    <col min="2046" max="2046" width="15.125" style="186" bestFit="1" customWidth="1"/>
    <col min="2047" max="2047" width="11.125" style="186" bestFit="1" customWidth="1"/>
    <col min="2048" max="2048" width="9.5" style="186" bestFit="1" customWidth="1"/>
    <col min="2049" max="2049" width="11" style="186" bestFit="1" customWidth="1"/>
    <col min="2050" max="2058" width="15.125" style="186" bestFit="1" customWidth="1"/>
    <col min="2059" max="2059" width="7.125" style="186" bestFit="1" customWidth="1"/>
    <col min="2060" max="2060" width="11" style="186" bestFit="1" customWidth="1"/>
    <col min="2061" max="2061" width="15.125" style="186" bestFit="1" customWidth="1"/>
    <col min="2062" max="2062" width="19.25" style="186" bestFit="1" customWidth="1"/>
    <col min="2063" max="2063" width="15.125" style="186" bestFit="1" customWidth="1"/>
    <col min="2064" max="2064" width="19.25" style="186" bestFit="1" customWidth="1"/>
    <col min="2065" max="2065" width="15.125" style="186" bestFit="1" customWidth="1"/>
    <col min="2066" max="2066" width="19.25" style="186" bestFit="1" customWidth="1"/>
    <col min="2067" max="2067" width="15.125" style="186" bestFit="1" customWidth="1"/>
    <col min="2068" max="2068" width="19.25" style="186" bestFit="1" customWidth="1"/>
    <col min="2069" max="2069" width="15.125" style="186" bestFit="1" customWidth="1"/>
    <col min="2070" max="2070" width="19.25" style="186" bestFit="1" customWidth="1"/>
    <col min="2071" max="2071" width="13" style="186" bestFit="1" customWidth="1"/>
    <col min="2072" max="2072" width="17.25" style="186" bestFit="1" customWidth="1"/>
    <col min="2073" max="2073" width="15.125" style="186" bestFit="1" customWidth="1"/>
    <col min="2074" max="2074" width="19.25" style="186" bestFit="1" customWidth="1"/>
    <col min="2075" max="2075" width="15.125" style="186" bestFit="1" customWidth="1"/>
    <col min="2076" max="2076" width="19.25" style="186" bestFit="1" customWidth="1"/>
    <col min="2077" max="2082" width="21.375" style="186" bestFit="1" customWidth="1"/>
    <col min="2083" max="2084" width="17.25" style="186" bestFit="1" customWidth="1"/>
    <col min="2085" max="2085" width="7.125" style="186" bestFit="1" customWidth="1"/>
    <col min="2086" max="2086" width="11" style="186" bestFit="1" customWidth="1"/>
    <col min="2087" max="2087" width="7.125" style="186" bestFit="1" customWidth="1"/>
    <col min="2088" max="2089" width="11" style="186" bestFit="1" customWidth="1"/>
    <col min="2090" max="2090" width="15.125" style="186" bestFit="1" customWidth="1"/>
    <col min="2091" max="2091" width="16.5" style="186" bestFit="1" customWidth="1"/>
    <col min="2092" max="2092" width="20.625" style="186" bestFit="1" customWidth="1"/>
    <col min="2093" max="2093" width="7.125" style="186" bestFit="1" customWidth="1"/>
    <col min="2094" max="2096" width="11" style="186" bestFit="1" customWidth="1"/>
    <col min="2097" max="2097" width="15.125" style="186" bestFit="1" customWidth="1"/>
    <col min="2098" max="2100" width="11" style="186" bestFit="1" customWidth="1"/>
    <col min="2101" max="2101" width="13" style="186" bestFit="1" customWidth="1"/>
    <col min="2102" max="2102" width="11" style="186" bestFit="1" customWidth="1"/>
    <col min="2103" max="2103" width="15.125" style="186" bestFit="1" customWidth="1"/>
    <col min="2104" max="2104" width="17.25" style="186" bestFit="1" customWidth="1"/>
    <col min="2105" max="2105" width="7.125" style="186" bestFit="1" customWidth="1"/>
    <col min="2106" max="2106" width="13" style="186" bestFit="1" customWidth="1"/>
    <col min="2107" max="2108" width="12.375" style="186" bestFit="1" customWidth="1"/>
    <col min="2109" max="2110" width="15.125" style="186" bestFit="1" customWidth="1"/>
    <col min="2111" max="2112" width="18.625" style="186" bestFit="1" customWidth="1"/>
    <col min="2113" max="2114" width="21.375" style="186" bestFit="1" customWidth="1"/>
    <col min="2115" max="2115" width="17.25" style="186" bestFit="1" customWidth="1"/>
    <col min="2116" max="2116" width="11" style="186" bestFit="1" customWidth="1"/>
    <col min="2117" max="2118" width="15.125" style="186" bestFit="1" customWidth="1"/>
    <col min="2119" max="2119" width="11" style="186" bestFit="1" customWidth="1"/>
    <col min="2120" max="2121" width="15.125" style="186" bestFit="1" customWidth="1"/>
    <col min="2122" max="2122" width="11.875" style="186" bestFit="1" customWidth="1"/>
    <col min="2123" max="2123" width="16.375" style="186" bestFit="1" customWidth="1"/>
    <col min="2124" max="2124" width="15.125" style="186" bestFit="1" customWidth="1"/>
    <col min="2125" max="2125" width="11" style="186" bestFit="1" customWidth="1"/>
    <col min="2126" max="2127" width="15.125" style="186" bestFit="1" customWidth="1"/>
    <col min="2128" max="2128" width="11" style="186" bestFit="1" customWidth="1"/>
    <col min="2129" max="2130" width="15.125" style="186" bestFit="1" customWidth="1"/>
    <col min="2131" max="2131" width="5.25" style="186" bestFit="1" customWidth="1"/>
    <col min="2132" max="2133" width="9" style="186"/>
    <col min="2134" max="2134" width="7.125" style="186" bestFit="1" customWidth="1"/>
    <col min="2135" max="2135" width="9" style="186"/>
    <col min="2136" max="2136" width="59.375" style="186" bestFit="1" customWidth="1"/>
    <col min="2137" max="2137" width="45.5" style="186" bestFit="1" customWidth="1"/>
    <col min="2138" max="2138" width="27.625" style="186" bestFit="1" customWidth="1"/>
    <col min="2139" max="2139" width="11" style="186" bestFit="1" customWidth="1"/>
    <col min="2140" max="2143" width="13" style="186" bestFit="1" customWidth="1"/>
    <col min="2144" max="2144" width="14.375" style="186" bestFit="1" customWidth="1"/>
    <col min="2145" max="2145" width="13" style="186" bestFit="1" customWidth="1"/>
    <col min="2146" max="2147" width="18.125" style="186" bestFit="1" customWidth="1"/>
    <col min="2148" max="2148" width="20.25" style="186" bestFit="1" customWidth="1"/>
    <col min="2149" max="2149" width="17.625" style="186" bestFit="1" customWidth="1"/>
    <col min="2150" max="2150" width="15.125" style="186" bestFit="1" customWidth="1"/>
    <col min="2151" max="2151" width="21.375" style="186" bestFit="1" customWidth="1"/>
    <col min="2152" max="2152" width="12.875" style="186" bestFit="1" customWidth="1"/>
    <col min="2153" max="2153" width="13" style="186" bestFit="1" customWidth="1"/>
    <col min="2154" max="2154" width="21.5" style="186" bestFit="1" customWidth="1"/>
    <col min="2155" max="2156" width="13.125" style="186" bestFit="1" customWidth="1"/>
    <col min="2157" max="2157" width="21.25" style="186" bestFit="1" customWidth="1"/>
    <col min="2158" max="2158" width="17.375" style="186" bestFit="1" customWidth="1"/>
    <col min="2159" max="2159" width="13.125" style="186" bestFit="1" customWidth="1"/>
    <col min="2160" max="2160" width="15.125" style="186" bestFit="1" customWidth="1"/>
    <col min="2161" max="2161" width="25.25" style="186" bestFit="1" customWidth="1"/>
    <col min="2162" max="2162" width="18.875" style="186" bestFit="1" customWidth="1"/>
    <col min="2163" max="2163" width="28" style="186" bestFit="1" customWidth="1"/>
    <col min="2164" max="2164" width="26.75" style="186" bestFit="1" customWidth="1"/>
    <col min="2165" max="2165" width="28" style="186" bestFit="1" customWidth="1"/>
    <col min="2166" max="2166" width="25.25" style="186" bestFit="1" customWidth="1"/>
    <col min="2167" max="2167" width="29.625" style="186" bestFit="1" customWidth="1"/>
    <col min="2168" max="2168" width="25.25" style="186" bestFit="1" customWidth="1"/>
    <col min="2169" max="2169" width="29.625" style="186" bestFit="1" customWidth="1"/>
    <col min="2170" max="2170" width="25.25" style="186" bestFit="1" customWidth="1"/>
    <col min="2171" max="2172" width="18.875" style="186" bestFit="1" customWidth="1"/>
    <col min="2173" max="2173" width="21" style="186" bestFit="1" customWidth="1"/>
    <col min="2174" max="2174" width="20.875" style="186" bestFit="1" customWidth="1"/>
    <col min="2175" max="2175" width="12.625" style="186" bestFit="1" customWidth="1"/>
    <col min="2176" max="2176" width="15.125" style="186" bestFit="1" customWidth="1"/>
    <col min="2177" max="2177" width="7.125" style="186" bestFit="1" customWidth="1"/>
    <col min="2178" max="2178" width="19.25" style="186" bestFit="1" customWidth="1"/>
    <col min="2179" max="2181" width="15.125" style="186" bestFit="1" customWidth="1"/>
    <col min="2182" max="2182" width="17.25" style="186" bestFit="1" customWidth="1"/>
    <col min="2183" max="2185" width="15.125" style="186" bestFit="1" customWidth="1"/>
    <col min="2186" max="2187" width="17.25" style="186" bestFit="1" customWidth="1"/>
    <col min="2188" max="2188" width="15.125" style="186" bestFit="1" customWidth="1"/>
    <col min="2189" max="2190" width="17.25" style="186" bestFit="1" customWidth="1"/>
    <col min="2191" max="2191" width="15.125" style="186" bestFit="1" customWidth="1"/>
    <col min="2192" max="2193" width="17.25" style="186" bestFit="1" customWidth="1"/>
    <col min="2194" max="2194" width="19.25" style="186" bestFit="1" customWidth="1"/>
    <col min="2195" max="2196" width="21.375" style="186" bestFit="1" customWidth="1"/>
    <col min="2197" max="2197" width="23.5" style="186" bestFit="1" customWidth="1"/>
    <col min="2198" max="2198" width="21.375" style="186" bestFit="1" customWidth="1"/>
    <col min="2199" max="2199" width="19.25" style="186" bestFit="1" customWidth="1"/>
    <col min="2200" max="2201" width="21.375" style="186" bestFit="1" customWidth="1"/>
    <col min="2202" max="2202" width="23.5" style="186" bestFit="1" customWidth="1"/>
    <col min="2203" max="2203" width="21.375" style="186" bestFit="1" customWidth="1"/>
    <col min="2204" max="2204" width="17.25" style="186" bestFit="1" customWidth="1"/>
    <col min="2205" max="2207" width="19.25" style="186" bestFit="1" customWidth="1"/>
    <col min="2208" max="2208" width="18.375" style="186" bestFit="1" customWidth="1"/>
    <col min="2209" max="2210" width="20.375" style="186" bestFit="1" customWidth="1"/>
    <col min="2211" max="2211" width="13" style="186" bestFit="1" customWidth="1"/>
    <col min="2212" max="2213" width="19.25" style="186" bestFit="1" customWidth="1"/>
    <col min="2214" max="2215" width="17.25" style="186" bestFit="1" customWidth="1"/>
    <col min="2216" max="2218" width="19.25" style="186" bestFit="1" customWidth="1"/>
    <col min="2219" max="2220" width="21.375" style="186" bestFit="1" customWidth="1"/>
    <col min="2221" max="2221" width="19.25" style="186" bestFit="1" customWidth="1"/>
    <col min="2222" max="2223" width="21.375" style="186" bestFit="1" customWidth="1"/>
    <col min="2224" max="2224" width="23.5" style="186" bestFit="1" customWidth="1"/>
    <col min="2225" max="2226" width="21.375" style="186" bestFit="1" customWidth="1"/>
    <col min="2227" max="2229" width="23.5" style="186" bestFit="1" customWidth="1"/>
    <col min="2230" max="2231" width="25.5" style="186" bestFit="1" customWidth="1"/>
    <col min="2232" max="2232" width="23.5" style="186" bestFit="1" customWidth="1"/>
    <col min="2233" max="2234" width="25.5" style="186" bestFit="1" customWidth="1"/>
    <col min="2235" max="2235" width="27.625" style="186" bestFit="1" customWidth="1"/>
    <col min="2236" max="2236" width="25.5" style="186" bestFit="1" customWidth="1"/>
    <col min="2237" max="2237" width="22.75" style="186" bestFit="1" customWidth="1"/>
    <col min="2238" max="2238" width="26.875" style="186" bestFit="1" customWidth="1"/>
    <col min="2239" max="2240" width="19.25" style="186" bestFit="1" customWidth="1"/>
    <col min="2241" max="2241" width="25.5" style="186" bestFit="1" customWidth="1"/>
    <col min="2242" max="2243" width="21.375" style="186" bestFit="1" customWidth="1"/>
    <col min="2244" max="2244" width="27.625" style="186" bestFit="1" customWidth="1"/>
    <col min="2245" max="2245" width="8.375" style="186" bestFit="1" customWidth="1"/>
    <col min="2246" max="2248" width="16.75" style="186" bestFit="1" customWidth="1"/>
    <col min="2249" max="2249" width="18.875" style="186" bestFit="1" customWidth="1"/>
    <col min="2250" max="2250" width="23.5" style="186" bestFit="1" customWidth="1"/>
    <col min="2251" max="2251" width="25.5" style="186" bestFit="1" customWidth="1"/>
    <col min="2252" max="2253" width="8.375" style="186" bestFit="1" customWidth="1"/>
    <col min="2254" max="2254" width="10.25" style="186" bestFit="1" customWidth="1"/>
    <col min="2255" max="2255" width="13.75" style="186" bestFit="1" customWidth="1"/>
    <col min="2256" max="2256" width="15.125" style="186" bestFit="1" customWidth="1"/>
    <col min="2257" max="2259" width="21.5" style="186" bestFit="1" customWidth="1"/>
    <col min="2260" max="2261" width="19.25" style="186" bestFit="1" customWidth="1"/>
    <col min="2262" max="2262" width="6.625" style="186" bestFit="1" customWidth="1"/>
    <col min="2263" max="2263" width="9" style="186"/>
    <col min="2264" max="2264" width="15.125" style="186" bestFit="1" customWidth="1"/>
    <col min="2265" max="2265" width="13" style="186" bestFit="1" customWidth="1"/>
    <col min="2266" max="2268" width="9" style="186"/>
    <col min="2269" max="2269" width="13" style="186" bestFit="1" customWidth="1"/>
    <col min="2270" max="2270" width="15" style="186" customWidth="1"/>
    <col min="2271" max="2271" width="13" style="186" bestFit="1" customWidth="1"/>
    <col min="2272" max="2272" width="9" style="186"/>
    <col min="2273" max="2275" width="12.375" style="186" bestFit="1" customWidth="1"/>
    <col min="2276" max="2276" width="11" style="186" bestFit="1" customWidth="1"/>
    <col min="2277" max="2277" width="20.375" style="186" bestFit="1" customWidth="1"/>
    <col min="2278" max="2279" width="27.75" style="186" bestFit="1" customWidth="1"/>
    <col min="2280" max="2281" width="19.375" style="186" bestFit="1" customWidth="1"/>
    <col min="2282" max="2282" width="17.25" style="186" bestFit="1" customWidth="1"/>
    <col min="2283" max="2283" width="19.375" style="186" bestFit="1" customWidth="1"/>
    <col min="2284" max="2285" width="9" style="186"/>
    <col min="2286" max="2286" width="17.375" style="186" bestFit="1" customWidth="1"/>
    <col min="2287" max="2287" width="9" style="186"/>
    <col min="2288" max="2288" width="17.375" style="186" bestFit="1" customWidth="1"/>
    <col min="2289" max="2290" width="9" style="186"/>
    <col min="2291" max="2292" width="11.125" style="186" bestFit="1" customWidth="1"/>
    <col min="2293" max="2293" width="5.25" style="186" bestFit="1" customWidth="1"/>
    <col min="2294" max="2294" width="9" style="186"/>
    <col min="2295" max="2295" width="14.25" style="186" bestFit="1" customWidth="1"/>
    <col min="2296" max="2296" width="17.875" style="186" bestFit="1" customWidth="1"/>
    <col min="2297" max="2297" width="5.25" style="186" bestFit="1" customWidth="1"/>
    <col min="2298" max="2298" width="9" style="186"/>
    <col min="2299" max="2299" width="11" style="186" bestFit="1" customWidth="1"/>
    <col min="2300" max="2300" width="8.375" style="186" bestFit="1" customWidth="1"/>
    <col min="2301" max="2301" width="9.625" style="186" bestFit="1" customWidth="1"/>
    <col min="2302" max="2302" width="15.125" style="186" bestFit="1" customWidth="1"/>
    <col min="2303" max="2303" width="11.125" style="186" bestFit="1" customWidth="1"/>
    <col min="2304" max="2304" width="9.5" style="186" bestFit="1" customWidth="1"/>
    <col min="2305" max="2305" width="11" style="186" bestFit="1" customWidth="1"/>
    <col min="2306" max="2314" width="15.125" style="186" bestFit="1" customWidth="1"/>
    <col min="2315" max="2315" width="7.125" style="186" bestFit="1" customWidth="1"/>
    <col min="2316" max="2316" width="11" style="186" bestFit="1" customWidth="1"/>
    <col min="2317" max="2317" width="15.125" style="186" bestFit="1" customWidth="1"/>
    <col min="2318" max="2318" width="19.25" style="186" bestFit="1" customWidth="1"/>
    <col min="2319" max="2319" width="15.125" style="186" bestFit="1" customWidth="1"/>
    <col min="2320" max="2320" width="19.25" style="186" bestFit="1" customWidth="1"/>
    <col min="2321" max="2321" width="15.125" style="186" bestFit="1" customWidth="1"/>
    <col min="2322" max="2322" width="19.25" style="186" bestFit="1" customWidth="1"/>
    <col min="2323" max="2323" width="15.125" style="186" bestFit="1" customWidth="1"/>
    <col min="2324" max="2324" width="19.25" style="186" bestFit="1" customWidth="1"/>
    <col min="2325" max="2325" width="15.125" style="186" bestFit="1" customWidth="1"/>
    <col min="2326" max="2326" width="19.25" style="186" bestFit="1" customWidth="1"/>
    <col min="2327" max="2327" width="13" style="186" bestFit="1" customWidth="1"/>
    <col min="2328" max="2328" width="17.25" style="186" bestFit="1" customWidth="1"/>
    <col min="2329" max="2329" width="15.125" style="186" bestFit="1" customWidth="1"/>
    <col min="2330" max="2330" width="19.25" style="186" bestFit="1" customWidth="1"/>
    <col min="2331" max="2331" width="15.125" style="186" bestFit="1" customWidth="1"/>
    <col min="2332" max="2332" width="19.25" style="186" bestFit="1" customWidth="1"/>
    <col min="2333" max="2338" width="21.375" style="186" bestFit="1" customWidth="1"/>
    <col min="2339" max="2340" width="17.25" style="186" bestFit="1" customWidth="1"/>
    <col min="2341" max="2341" width="7.125" style="186" bestFit="1" customWidth="1"/>
    <col min="2342" max="2342" width="11" style="186" bestFit="1" customWidth="1"/>
    <col min="2343" max="2343" width="7.125" style="186" bestFit="1" customWidth="1"/>
    <col min="2344" max="2345" width="11" style="186" bestFit="1" customWidth="1"/>
    <col min="2346" max="2346" width="15.125" style="186" bestFit="1" customWidth="1"/>
    <col min="2347" max="2347" width="16.5" style="186" bestFit="1" customWidth="1"/>
    <col min="2348" max="2348" width="20.625" style="186" bestFit="1" customWidth="1"/>
    <col min="2349" max="2349" width="7.125" style="186" bestFit="1" customWidth="1"/>
    <col min="2350" max="2352" width="11" style="186" bestFit="1" customWidth="1"/>
    <col min="2353" max="2353" width="15.125" style="186" bestFit="1" customWidth="1"/>
    <col min="2354" max="2356" width="11" style="186" bestFit="1" customWidth="1"/>
    <col min="2357" max="2357" width="13" style="186" bestFit="1" customWidth="1"/>
    <col min="2358" max="2358" width="11" style="186" bestFit="1" customWidth="1"/>
    <col min="2359" max="2359" width="15.125" style="186" bestFit="1" customWidth="1"/>
    <col min="2360" max="2360" width="17.25" style="186" bestFit="1" customWidth="1"/>
    <col min="2361" max="2361" width="7.125" style="186" bestFit="1" customWidth="1"/>
    <col min="2362" max="2362" width="13" style="186" bestFit="1" customWidth="1"/>
    <col min="2363" max="2364" width="12.375" style="186" bestFit="1" customWidth="1"/>
    <col min="2365" max="2366" width="15.125" style="186" bestFit="1" customWidth="1"/>
    <col min="2367" max="2368" width="18.625" style="186" bestFit="1" customWidth="1"/>
    <col min="2369" max="2370" width="21.375" style="186" bestFit="1" customWidth="1"/>
    <col min="2371" max="2371" width="17.25" style="186" bestFit="1" customWidth="1"/>
    <col min="2372" max="2372" width="11" style="186" bestFit="1" customWidth="1"/>
    <col min="2373" max="2374" width="15.125" style="186" bestFit="1" customWidth="1"/>
    <col min="2375" max="2375" width="11" style="186" bestFit="1" customWidth="1"/>
    <col min="2376" max="2377" width="15.125" style="186" bestFit="1" customWidth="1"/>
    <col min="2378" max="2378" width="11.875" style="186" bestFit="1" customWidth="1"/>
    <col min="2379" max="2379" width="16.375" style="186" bestFit="1" customWidth="1"/>
    <col min="2380" max="2380" width="15.125" style="186" bestFit="1" customWidth="1"/>
    <col min="2381" max="2381" width="11" style="186" bestFit="1" customWidth="1"/>
    <col min="2382" max="2383" width="15.125" style="186" bestFit="1" customWidth="1"/>
    <col min="2384" max="2384" width="11" style="186" bestFit="1" customWidth="1"/>
    <col min="2385" max="2386" width="15.125" style="186" bestFit="1" customWidth="1"/>
    <col min="2387" max="2387" width="5.25" style="186" bestFit="1" customWidth="1"/>
    <col min="2388" max="2389" width="9" style="186"/>
    <col min="2390" max="2390" width="7.125" style="186" bestFit="1" customWidth="1"/>
    <col min="2391" max="2391" width="9" style="186"/>
    <col min="2392" max="2392" width="59.375" style="186" bestFit="1" customWidth="1"/>
    <col min="2393" max="2393" width="45.5" style="186" bestFit="1" customWidth="1"/>
    <col min="2394" max="2394" width="27.625" style="186" bestFit="1" customWidth="1"/>
    <col min="2395" max="2395" width="11" style="186" bestFit="1" customWidth="1"/>
    <col min="2396" max="2399" width="13" style="186" bestFit="1" customWidth="1"/>
    <col min="2400" max="2400" width="14.375" style="186" bestFit="1" customWidth="1"/>
    <col min="2401" max="2401" width="13" style="186" bestFit="1" customWidth="1"/>
    <col min="2402" max="2403" width="18.125" style="186" bestFit="1" customWidth="1"/>
    <col min="2404" max="2404" width="20.25" style="186" bestFit="1" customWidth="1"/>
    <col min="2405" max="2405" width="17.625" style="186" bestFit="1" customWidth="1"/>
    <col min="2406" max="2406" width="15.125" style="186" bestFit="1" customWidth="1"/>
    <col min="2407" max="2407" width="21.375" style="186" bestFit="1" customWidth="1"/>
    <col min="2408" max="2408" width="12.875" style="186" bestFit="1" customWidth="1"/>
    <col min="2409" max="2409" width="13" style="186" bestFit="1" customWidth="1"/>
    <col min="2410" max="2410" width="21.5" style="186" bestFit="1" customWidth="1"/>
    <col min="2411" max="2412" width="13.125" style="186" bestFit="1" customWidth="1"/>
    <col min="2413" max="2413" width="21.25" style="186" bestFit="1" customWidth="1"/>
    <col min="2414" max="2414" width="17.375" style="186" bestFit="1" customWidth="1"/>
    <col min="2415" max="2415" width="13.125" style="186" bestFit="1" customWidth="1"/>
    <col min="2416" max="2416" width="15.125" style="186" bestFit="1" customWidth="1"/>
    <col min="2417" max="2417" width="25.25" style="186" bestFit="1" customWidth="1"/>
    <col min="2418" max="2418" width="18.875" style="186" bestFit="1" customWidth="1"/>
    <col min="2419" max="2419" width="28" style="186" bestFit="1" customWidth="1"/>
    <col min="2420" max="2420" width="26.75" style="186" bestFit="1" customWidth="1"/>
    <col min="2421" max="2421" width="28" style="186" bestFit="1" customWidth="1"/>
    <col min="2422" max="2422" width="25.25" style="186" bestFit="1" customWidth="1"/>
    <col min="2423" max="2423" width="29.625" style="186" bestFit="1" customWidth="1"/>
    <col min="2424" max="2424" width="25.25" style="186" bestFit="1" customWidth="1"/>
    <col min="2425" max="2425" width="29.625" style="186" bestFit="1" customWidth="1"/>
    <col min="2426" max="2426" width="25.25" style="186" bestFit="1" customWidth="1"/>
    <col min="2427" max="2428" width="18.875" style="186" bestFit="1" customWidth="1"/>
    <col min="2429" max="2429" width="21" style="186" bestFit="1" customWidth="1"/>
    <col min="2430" max="2430" width="20.875" style="186" bestFit="1" customWidth="1"/>
    <col min="2431" max="2431" width="12.625" style="186" bestFit="1" customWidth="1"/>
    <col min="2432" max="2432" width="15.125" style="186" bestFit="1" customWidth="1"/>
    <col min="2433" max="2433" width="7.125" style="186" bestFit="1" customWidth="1"/>
    <col min="2434" max="2434" width="19.25" style="186" bestFit="1" customWidth="1"/>
    <col min="2435" max="2437" width="15.125" style="186" bestFit="1" customWidth="1"/>
    <col min="2438" max="2438" width="17.25" style="186" bestFit="1" customWidth="1"/>
    <col min="2439" max="2441" width="15.125" style="186" bestFit="1" customWidth="1"/>
    <col min="2442" max="2443" width="17.25" style="186" bestFit="1" customWidth="1"/>
    <col min="2444" max="2444" width="15.125" style="186" bestFit="1" customWidth="1"/>
    <col min="2445" max="2446" width="17.25" style="186" bestFit="1" customWidth="1"/>
    <col min="2447" max="2447" width="15.125" style="186" bestFit="1" customWidth="1"/>
    <col min="2448" max="2449" width="17.25" style="186" bestFit="1" customWidth="1"/>
    <col min="2450" max="2450" width="19.25" style="186" bestFit="1" customWidth="1"/>
    <col min="2451" max="2452" width="21.375" style="186" bestFit="1" customWidth="1"/>
    <col min="2453" max="2453" width="23.5" style="186" bestFit="1" customWidth="1"/>
    <col min="2454" max="2454" width="21.375" style="186" bestFit="1" customWidth="1"/>
    <col min="2455" max="2455" width="19.25" style="186" bestFit="1" customWidth="1"/>
    <col min="2456" max="2457" width="21.375" style="186" bestFit="1" customWidth="1"/>
    <col min="2458" max="2458" width="23.5" style="186" bestFit="1" customWidth="1"/>
    <col min="2459" max="2459" width="21.375" style="186" bestFit="1" customWidth="1"/>
    <col min="2460" max="2460" width="17.25" style="186" bestFit="1" customWidth="1"/>
    <col min="2461" max="2463" width="19.25" style="186" bestFit="1" customWidth="1"/>
    <col min="2464" max="2464" width="18.375" style="186" bestFit="1" customWidth="1"/>
    <col min="2465" max="2466" width="20.375" style="186" bestFit="1" customWidth="1"/>
    <col min="2467" max="2467" width="13" style="186" bestFit="1" customWidth="1"/>
    <col min="2468" max="2469" width="19.25" style="186" bestFit="1" customWidth="1"/>
    <col min="2470" max="2471" width="17.25" style="186" bestFit="1" customWidth="1"/>
    <col min="2472" max="2474" width="19.25" style="186" bestFit="1" customWidth="1"/>
    <col min="2475" max="2476" width="21.375" style="186" bestFit="1" customWidth="1"/>
    <col min="2477" max="2477" width="19.25" style="186" bestFit="1" customWidth="1"/>
    <col min="2478" max="2479" width="21.375" style="186" bestFit="1" customWidth="1"/>
    <col min="2480" max="2480" width="23.5" style="186" bestFit="1" customWidth="1"/>
    <col min="2481" max="2482" width="21.375" style="186" bestFit="1" customWidth="1"/>
    <col min="2483" max="2485" width="23.5" style="186" bestFit="1" customWidth="1"/>
    <col min="2486" max="2487" width="25.5" style="186" bestFit="1" customWidth="1"/>
    <col min="2488" max="2488" width="23.5" style="186" bestFit="1" customWidth="1"/>
    <col min="2489" max="2490" width="25.5" style="186" bestFit="1" customWidth="1"/>
    <col min="2491" max="2491" width="27.625" style="186" bestFit="1" customWidth="1"/>
    <col min="2492" max="2492" width="25.5" style="186" bestFit="1" customWidth="1"/>
    <col min="2493" max="2493" width="22.75" style="186" bestFit="1" customWidth="1"/>
    <col min="2494" max="2494" width="26.875" style="186" bestFit="1" customWidth="1"/>
    <col min="2495" max="2496" width="19.25" style="186" bestFit="1" customWidth="1"/>
    <col min="2497" max="2497" width="25.5" style="186" bestFit="1" customWidth="1"/>
    <col min="2498" max="2499" width="21.375" style="186" bestFit="1" customWidth="1"/>
    <col min="2500" max="2500" width="27.625" style="186" bestFit="1" customWidth="1"/>
    <col min="2501" max="2501" width="8.375" style="186" bestFit="1" customWidth="1"/>
    <col min="2502" max="2504" width="16.75" style="186" bestFit="1" customWidth="1"/>
    <col min="2505" max="2505" width="18.875" style="186" bestFit="1" customWidth="1"/>
    <col min="2506" max="2506" width="23.5" style="186" bestFit="1" customWidth="1"/>
    <col min="2507" max="2507" width="25.5" style="186" bestFit="1" customWidth="1"/>
    <col min="2508" max="2509" width="8.375" style="186" bestFit="1" customWidth="1"/>
    <col min="2510" max="2510" width="10.25" style="186" bestFit="1" customWidth="1"/>
    <col min="2511" max="2511" width="13.75" style="186" bestFit="1" customWidth="1"/>
    <col min="2512" max="2512" width="15.125" style="186" bestFit="1" customWidth="1"/>
    <col min="2513" max="2515" width="21.5" style="186" bestFit="1" customWidth="1"/>
    <col min="2516" max="2517" width="19.25" style="186" bestFit="1" customWidth="1"/>
    <col min="2518" max="2518" width="6.625" style="186" bestFit="1" customWidth="1"/>
    <col min="2519" max="2519" width="9" style="186"/>
    <col min="2520" max="2520" width="15.125" style="186" bestFit="1" customWidth="1"/>
    <col min="2521" max="2521" width="13" style="186" bestFit="1" customWidth="1"/>
    <col min="2522" max="2524" width="9" style="186"/>
    <col min="2525" max="2525" width="13" style="186" bestFit="1" customWidth="1"/>
    <col min="2526" max="2526" width="15" style="186" customWidth="1"/>
    <col min="2527" max="2527" width="13" style="186" bestFit="1" customWidth="1"/>
    <col min="2528" max="2528" width="9" style="186"/>
    <col min="2529" max="2531" width="12.375" style="186" bestFit="1" customWidth="1"/>
    <col min="2532" max="2532" width="11" style="186" bestFit="1" customWidth="1"/>
    <col min="2533" max="2533" width="20.375" style="186" bestFit="1" customWidth="1"/>
    <col min="2534" max="2535" width="27.75" style="186" bestFit="1" customWidth="1"/>
    <col min="2536" max="2537" width="19.375" style="186" bestFit="1" customWidth="1"/>
    <col min="2538" max="2538" width="17.25" style="186" bestFit="1" customWidth="1"/>
    <col min="2539" max="2539" width="19.375" style="186" bestFit="1" customWidth="1"/>
    <col min="2540" max="2541" width="9" style="186"/>
    <col min="2542" max="2542" width="17.375" style="186" bestFit="1" customWidth="1"/>
    <col min="2543" max="2543" width="9" style="186"/>
    <col min="2544" max="2544" width="17.375" style="186" bestFit="1" customWidth="1"/>
    <col min="2545" max="2546" width="9" style="186"/>
    <col min="2547" max="2548" width="11.125" style="186" bestFit="1" customWidth="1"/>
    <col min="2549" max="2549" width="5.25" style="186" bestFit="1" customWidth="1"/>
    <col min="2550" max="2550" width="9" style="186"/>
    <col min="2551" max="2551" width="14.25" style="186" bestFit="1" customWidth="1"/>
    <col min="2552" max="2552" width="17.875" style="186" bestFit="1" customWidth="1"/>
    <col min="2553" max="2553" width="5.25" style="186" bestFit="1" customWidth="1"/>
    <col min="2554" max="2554" width="9" style="186"/>
    <col min="2555" max="2555" width="11" style="186" bestFit="1" customWidth="1"/>
    <col min="2556" max="2556" width="8.375" style="186" bestFit="1" customWidth="1"/>
    <col min="2557" max="2557" width="9.625" style="186" bestFit="1" customWidth="1"/>
    <col min="2558" max="2558" width="15.125" style="186" bestFit="1" customWidth="1"/>
    <col min="2559" max="2559" width="11.125" style="186" bestFit="1" customWidth="1"/>
    <col min="2560" max="2560" width="9.5" style="186" bestFit="1" customWidth="1"/>
    <col min="2561" max="2561" width="11" style="186" bestFit="1" customWidth="1"/>
    <col min="2562" max="2570" width="15.125" style="186" bestFit="1" customWidth="1"/>
    <col min="2571" max="2571" width="7.125" style="186" bestFit="1" customWidth="1"/>
    <col min="2572" max="2572" width="11" style="186" bestFit="1" customWidth="1"/>
    <col min="2573" max="2573" width="15.125" style="186" bestFit="1" customWidth="1"/>
    <col min="2574" max="2574" width="19.25" style="186" bestFit="1" customWidth="1"/>
    <col min="2575" max="2575" width="15.125" style="186" bestFit="1" customWidth="1"/>
    <col min="2576" max="2576" width="19.25" style="186" bestFit="1" customWidth="1"/>
    <col min="2577" max="2577" width="15.125" style="186" bestFit="1" customWidth="1"/>
    <col min="2578" max="2578" width="19.25" style="186" bestFit="1" customWidth="1"/>
    <col min="2579" max="2579" width="15.125" style="186" bestFit="1" customWidth="1"/>
    <col min="2580" max="2580" width="19.25" style="186" bestFit="1" customWidth="1"/>
    <col min="2581" max="2581" width="15.125" style="186" bestFit="1" customWidth="1"/>
    <col min="2582" max="2582" width="19.25" style="186" bestFit="1" customWidth="1"/>
    <col min="2583" max="2583" width="13" style="186" bestFit="1" customWidth="1"/>
    <col min="2584" max="2584" width="17.25" style="186" bestFit="1" customWidth="1"/>
    <col min="2585" max="2585" width="15.125" style="186" bestFit="1" customWidth="1"/>
    <col min="2586" max="2586" width="19.25" style="186" bestFit="1" customWidth="1"/>
    <col min="2587" max="2587" width="15.125" style="186" bestFit="1" customWidth="1"/>
    <col min="2588" max="2588" width="19.25" style="186" bestFit="1" customWidth="1"/>
    <col min="2589" max="2594" width="21.375" style="186" bestFit="1" customWidth="1"/>
    <col min="2595" max="2596" width="17.25" style="186" bestFit="1" customWidth="1"/>
    <col min="2597" max="2597" width="7.125" style="186" bestFit="1" customWidth="1"/>
    <col min="2598" max="2598" width="11" style="186" bestFit="1" customWidth="1"/>
    <col min="2599" max="2599" width="7.125" style="186" bestFit="1" customWidth="1"/>
    <col min="2600" max="2601" width="11" style="186" bestFit="1" customWidth="1"/>
    <col min="2602" max="2602" width="15.125" style="186" bestFit="1" customWidth="1"/>
    <col min="2603" max="2603" width="16.5" style="186" bestFit="1" customWidth="1"/>
    <col min="2604" max="2604" width="20.625" style="186" bestFit="1" customWidth="1"/>
    <col min="2605" max="2605" width="7.125" style="186" bestFit="1" customWidth="1"/>
    <col min="2606" max="2608" width="11" style="186" bestFit="1" customWidth="1"/>
    <col min="2609" max="2609" width="15.125" style="186" bestFit="1" customWidth="1"/>
    <col min="2610" max="2612" width="11" style="186" bestFit="1" customWidth="1"/>
    <col min="2613" max="2613" width="13" style="186" bestFit="1" customWidth="1"/>
    <col min="2614" max="2614" width="11" style="186" bestFit="1" customWidth="1"/>
    <col min="2615" max="2615" width="15.125" style="186" bestFit="1" customWidth="1"/>
    <col min="2616" max="2616" width="17.25" style="186" bestFit="1" customWidth="1"/>
    <col min="2617" max="2617" width="7.125" style="186" bestFit="1" customWidth="1"/>
    <col min="2618" max="2618" width="13" style="186" bestFit="1" customWidth="1"/>
    <col min="2619" max="2620" width="12.375" style="186" bestFit="1" customWidth="1"/>
    <col min="2621" max="2622" width="15.125" style="186" bestFit="1" customWidth="1"/>
    <col min="2623" max="2624" width="18.625" style="186" bestFit="1" customWidth="1"/>
    <col min="2625" max="2626" width="21.375" style="186" bestFit="1" customWidth="1"/>
    <col min="2627" max="2627" width="17.25" style="186" bestFit="1" customWidth="1"/>
    <col min="2628" max="2628" width="11" style="186" bestFit="1" customWidth="1"/>
    <col min="2629" max="2630" width="15.125" style="186" bestFit="1" customWidth="1"/>
    <col min="2631" max="2631" width="11" style="186" bestFit="1" customWidth="1"/>
    <col min="2632" max="2633" width="15.125" style="186" bestFit="1" customWidth="1"/>
    <col min="2634" max="2634" width="11.875" style="186" bestFit="1" customWidth="1"/>
    <col min="2635" max="2635" width="16.375" style="186" bestFit="1" customWidth="1"/>
    <col min="2636" max="2636" width="15.125" style="186" bestFit="1" customWidth="1"/>
    <col min="2637" max="2637" width="11" style="186" bestFit="1" customWidth="1"/>
    <col min="2638" max="2639" width="15.125" style="186" bestFit="1" customWidth="1"/>
    <col min="2640" max="2640" width="11" style="186" bestFit="1" customWidth="1"/>
    <col min="2641" max="2642" width="15.125" style="186" bestFit="1" customWidth="1"/>
    <col min="2643" max="2643" width="5.25" style="186" bestFit="1" customWidth="1"/>
    <col min="2644" max="2645" width="9" style="186"/>
    <col min="2646" max="2646" width="7.125" style="186" bestFit="1" customWidth="1"/>
    <col min="2647" max="2647" width="9" style="186"/>
    <col min="2648" max="2648" width="59.375" style="186" bestFit="1" customWidth="1"/>
    <col min="2649" max="2649" width="45.5" style="186" bestFit="1" customWidth="1"/>
    <col min="2650" max="2650" width="27.625" style="186" bestFit="1" customWidth="1"/>
    <col min="2651" max="2651" width="11" style="186" bestFit="1" customWidth="1"/>
    <col min="2652" max="2655" width="13" style="186" bestFit="1" customWidth="1"/>
    <col min="2656" max="2656" width="14.375" style="186" bestFit="1" customWidth="1"/>
    <col min="2657" max="2657" width="13" style="186" bestFit="1" customWidth="1"/>
    <col min="2658" max="2659" width="18.125" style="186" bestFit="1" customWidth="1"/>
    <col min="2660" max="2660" width="20.25" style="186" bestFit="1" customWidth="1"/>
    <col min="2661" max="2661" width="17.625" style="186" bestFit="1" customWidth="1"/>
    <col min="2662" max="2662" width="15.125" style="186" bestFit="1" customWidth="1"/>
    <col min="2663" max="2663" width="21.375" style="186" bestFit="1" customWidth="1"/>
    <col min="2664" max="2664" width="12.875" style="186" bestFit="1" customWidth="1"/>
    <col min="2665" max="2665" width="13" style="186" bestFit="1" customWidth="1"/>
    <col min="2666" max="2666" width="21.5" style="186" bestFit="1" customWidth="1"/>
    <col min="2667" max="2668" width="13.125" style="186" bestFit="1" customWidth="1"/>
    <col min="2669" max="2669" width="21.25" style="186" bestFit="1" customWidth="1"/>
    <col min="2670" max="2670" width="17.375" style="186" bestFit="1" customWidth="1"/>
    <col min="2671" max="2671" width="13.125" style="186" bestFit="1" customWidth="1"/>
    <col min="2672" max="2672" width="15.125" style="186" bestFit="1" customWidth="1"/>
    <col min="2673" max="2673" width="25.25" style="186" bestFit="1" customWidth="1"/>
    <col min="2674" max="2674" width="18.875" style="186" bestFit="1" customWidth="1"/>
    <col min="2675" max="2675" width="28" style="186" bestFit="1" customWidth="1"/>
    <col min="2676" max="2676" width="26.75" style="186" bestFit="1" customWidth="1"/>
    <col min="2677" max="2677" width="28" style="186" bestFit="1" customWidth="1"/>
    <col min="2678" max="2678" width="25.25" style="186" bestFit="1" customWidth="1"/>
    <col min="2679" max="2679" width="29.625" style="186" bestFit="1" customWidth="1"/>
    <col min="2680" max="2680" width="25.25" style="186" bestFit="1" customWidth="1"/>
    <col min="2681" max="2681" width="29.625" style="186" bestFit="1" customWidth="1"/>
    <col min="2682" max="2682" width="25.25" style="186" bestFit="1" customWidth="1"/>
    <col min="2683" max="2684" width="18.875" style="186" bestFit="1" customWidth="1"/>
    <col min="2685" max="2685" width="21" style="186" bestFit="1" customWidth="1"/>
    <col min="2686" max="2686" width="20.875" style="186" bestFit="1" customWidth="1"/>
    <col min="2687" max="2687" width="12.625" style="186" bestFit="1" customWidth="1"/>
    <col min="2688" max="2688" width="15.125" style="186" bestFit="1" customWidth="1"/>
    <col min="2689" max="2689" width="7.125" style="186" bestFit="1" customWidth="1"/>
    <col min="2690" max="2690" width="19.25" style="186" bestFit="1" customWidth="1"/>
    <col min="2691" max="2693" width="15.125" style="186" bestFit="1" customWidth="1"/>
    <col min="2694" max="2694" width="17.25" style="186" bestFit="1" customWidth="1"/>
    <col min="2695" max="2697" width="15.125" style="186" bestFit="1" customWidth="1"/>
    <col min="2698" max="2699" width="17.25" style="186" bestFit="1" customWidth="1"/>
    <col min="2700" max="2700" width="15.125" style="186" bestFit="1" customWidth="1"/>
    <col min="2701" max="2702" width="17.25" style="186" bestFit="1" customWidth="1"/>
    <col min="2703" max="2703" width="15.125" style="186" bestFit="1" customWidth="1"/>
    <col min="2704" max="2705" width="17.25" style="186" bestFit="1" customWidth="1"/>
    <col min="2706" max="2706" width="19.25" style="186" bestFit="1" customWidth="1"/>
    <col min="2707" max="2708" width="21.375" style="186" bestFit="1" customWidth="1"/>
    <col min="2709" max="2709" width="23.5" style="186" bestFit="1" customWidth="1"/>
    <col min="2710" max="2710" width="21.375" style="186" bestFit="1" customWidth="1"/>
    <col min="2711" max="2711" width="19.25" style="186" bestFit="1" customWidth="1"/>
    <col min="2712" max="2713" width="21.375" style="186" bestFit="1" customWidth="1"/>
    <col min="2714" max="2714" width="23.5" style="186" bestFit="1" customWidth="1"/>
    <col min="2715" max="2715" width="21.375" style="186" bestFit="1" customWidth="1"/>
    <col min="2716" max="2716" width="17.25" style="186" bestFit="1" customWidth="1"/>
    <col min="2717" max="2719" width="19.25" style="186" bestFit="1" customWidth="1"/>
    <col min="2720" max="2720" width="18.375" style="186" bestFit="1" customWidth="1"/>
    <col min="2721" max="2722" width="20.375" style="186" bestFit="1" customWidth="1"/>
    <col min="2723" max="2723" width="13" style="186" bestFit="1" customWidth="1"/>
    <col min="2724" max="2725" width="19.25" style="186" bestFit="1" customWidth="1"/>
    <col min="2726" max="2727" width="17.25" style="186" bestFit="1" customWidth="1"/>
    <col min="2728" max="2730" width="19.25" style="186" bestFit="1" customWidth="1"/>
    <col min="2731" max="2732" width="21.375" style="186" bestFit="1" customWidth="1"/>
    <col min="2733" max="2733" width="19.25" style="186" bestFit="1" customWidth="1"/>
    <col min="2734" max="2735" width="21.375" style="186" bestFit="1" customWidth="1"/>
    <col min="2736" max="2736" width="23.5" style="186" bestFit="1" customWidth="1"/>
    <col min="2737" max="2738" width="21.375" style="186" bestFit="1" customWidth="1"/>
    <col min="2739" max="2741" width="23.5" style="186" bestFit="1" customWidth="1"/>
    <col min="2742" max="2743" width="25.5" style="186" bestFit="1" customWidth="1"/>
    <col min="2744" max="2744" width="23.5" style="186" bestFit="1" customWidth="1"/>
    <col min="2745" max="2746" width="25.5" style="186" bestFit="1" customWidth="1"/>
    <col min="2747" max="2747" width="27.625" style="186" bestFit="1" customWidth="1"/>
    <col min="2748" max="2748" width="25.5" style="186" bestFit="1" customWidth="1"/>
    <col min="2749" max="2749" width="22.75" style="186" bestFit="1" customWidth="1"/>
    <col min="2750" max="2750" width="26.875" style="186" bestFit="1" customWidth="1"/>
    <col min="2751" max="2752" width="19.25" style="186" bestFit="1" customWidth="1"/>
    <col min="2753" max="2753" width="25.5" style="186" bestFit="1" customWidth="1"/>
    <col min="2754" max="2755" width="21.375" style="186" bestFit="1" customWidth="1"/>
    <col min="2756" max="2756" width="27.625" style="186" bestFit="1" customWidth="1"/>
    <col min="2757" max="2757" width="8.375" style="186" bestFit="1" customWidth="1"/>
    <col min="2758" max="2760" width="16.75" style="186" bestFit="1" customWidth="1"/>
    <col min="2761" max="2761" width="18.875" style="186" bestFit="1" customWidth="1"/>
    <col min="2762" max="2762" width="23.5" style="186" bestFit="1" customWidth="1"/>
    <col min="2763" max="2763" width="25.5" style="186" bestFit="1" customWidth="1"/>
    <col min="2764" max="2765" width="8.375" style="186" bestFit="1" customWidth="1"/>
    <col min="2766" max="2766" width="10.25" style="186" bestFit="1" customWidth="1"/>
    <col min="2767" max="2767" width="13.75" style="186" bestFit="1" customWidth="1"/>
    <col min="2768" max="2768" width="15.125" style="186" bestFit="1" customWidth="1"/>
    <col min="2769" max="2771" width="21.5" style="186" bestFit="1" customWidth="1"/>
    <col min="2772" max="2773" width="19.25" style="186" bestFit="1" customWidth="1"/>
    <col min="2774" max="2774" width="6.625" style="186" bestFit="1" customWidth="1"/>
    <col min="2775" max="2775" width="9" style="186"/>
    <col min="2776" max="2776" width="15.125" style="186" bestFit="1" customWidth="1"/>
    <col min="2777" max="2777" width="13" style="186" bestFit="1" customWidth="1"/>
    <col min="2778" max="2780" width="9" style="186"/>
    <col min="2781" max="2781" width="13" style="186" bestFit="1" customWidth="1"/>
    <col min="2782" max="2782" width="15" style="186" customWidth="1"/>
    <col min="2783" max="2783" width="13" style="186" bestFit="1" customWidth="1"/>
    <col min="2784" max="2784" width="9" style="186"/>
    <col min="2785" max="2787" width="12.375" style="186" bestFit="1" customWidth="1"/>
    <col min="2788" max="2788" width="11" style="186" bestFit="1" customWidth="1"/>
    <col min="2789" max="2789" width="20.375" style="186" bestFit="1" customWidth="1"/>
    <col min="2790" max="2791" width="27.75" style="186" bestFit="1" customWidth="1"/>
    <col min="2792" max="2793" width="19.375" style="186" bestFit="1" customWidth="1"/>
    <col min="2794" max="2794" width="17.25" style="186" bestFit="1" customWidth="1"/>
    <col min="2795" max="2795" width="19.375" style="186" bestFit="1" customWidth="1"/>
    <col min="2796" max="2797" width="9" style="186"/>
    <col min="2798" max="2798" width="17.375" style="186" bestFit="1" customWidth="1"/>
    <col min="2799" max="2799" width="9" style="186"/>
    <col min="2800" max="2800" width="17.375" style="186" bestFit="1" customWidth="1"/>
    <col min="2801" max="2802" width="9" style="186"/>
    <col min="2803" max="2804" width="11.125" style="186" bestFit="1" customWidth="1"/>
    <col min="2805" max="2805" width="5.25" style="186" bestFit="1" customWidth="1"/>
    <col min="2806" max="2806" width="9" style="186"/>
    <col min="2807" max="2807" width="14.25" style="186" bestFit="1" customWidth="1"/>
    <col min="2808" max="2808" width="17.875" style="186" bestFit="1" customWidth="1"/>
    <col min="2809" max="2809" width="5.25" style="186" bestFit="1" customWidth="1"/>
    <col min="2810" max="2810" width="9" style="186"/>
    <col min="2811" max="2811" width="11" style="186" bestFit="1" customWidth="1"/>
    <col min="2812" max="2812" width="8.375" style="186" bestFit="1" customWidth="1"/>
    <col min="2813" max="2813" width="9.625" style="186" bestFit="1" customWidth="1"/>
    <col min="2814" max="2814" width="15.125" style="186" bestFit="1" customWidth="1"/>
    <col min="2815" max="2815" width="11.125" style="186" bestFit="1" customWidth="1"/>
    <col min="2816" max="2816" width="9.5" style="186" bestFit="1" customWidth="1"/>
    <col min="2817" max="2817" width="11" style="186" bestFit="1" customWidth="1"/>
    <col min="2818" max="2826" width="15.125" style="186" bestFit="1" customWidth="1"/>
    <col min="2827" max="2827" width="7.125" style="186" bestFit="1" customWidth="1"/>
    <col min="2828" max="2828" width="11" style="186" bestFit="1" customWidth="1"/>
    <col min="2829" max="2829" width="15.125" style="186" bestFit="1" customWidth="1"/>
    <col min="2830" max="2830" width="19.25" style="186" bestFit="1" customWidth="1"/>
    <col min="2831" max="2831" width="15.125" style="186" bestFit="1" customWidth="1"/>
    <col min="2832" max="2832" width="19.25" style="186" bestFit="1" customWidth="1"/>
    <col min="2833" max="2833" width="15.125" style="186" bestFit="1" customWidth="1"/>
    <col min="2834" max="2834" width="19.25" style="186" bestFit="1" customWidth="1"/>
    <col min="2835" max="2835" width="15.125" style="186" bestFit="1" customWidth="1"/>
    <col min="2836" max="2836" width="19.25" style="186" bestFit="1" customWidth="1"/>
    <col min="2837" max="2837" width="15.125" style="186" bestFit="1" customWidth="1"/>
    <col min="2838" max="2838" width="19.25" style="186" bestFit="1" customWidth="1"/>
    <col min="2839" max="2839" width="13" style="186" bestFit="1" customWidth="1"/>
    <col min="2840" max="2840" width="17.25" style="186" bestFit="1" customWidth="1"/>
    <col min="2841" max="2841" width="15.125" style="186" bestFit="1" customWidth="1"/>
    <col min="2842" max="2842" width="19.25" style="186" bestFit="1" customWidth="1"/>
    <col min="2843" max="2843" width="15.125" style="186" bestFit="1" customWidth="1"/>
    <col min="2844" max="2844" width="19.25" style="186" bestFit="1" customWidth="1"/>
    <col min="2845" max="2850" width="21.375" style="186" bestFit="1" customWidth="1"/>
    <col min="2851" max="2852" width="17.25" style="186" bestFit="1" customWidth="1"/>
    <col min="2853" max="2853" width="7.125" style="186" bestFit="1" customWidth="1"/>
    <col min="2854" max="2854" width="11" style="186" bestFit="1" customWidth="1"/>
    <col min="2855" max="2855" width="7.125" style="186" bestFit="1" customWidth="1"/>
    <col min="2856" max="2857" width="11" style="186" bestFit="1" customWidth="1"/>
    <col min="2858" max="2858" width="15.125" style="186" bestFit="1" customWidth="1"/>
    <col min="2859" max="2859" width="16.5" style="186" bestFit="1" customWidth="1"/>
    <col min="2860" max="2860" width="20.625" style="186" bestFit="1" customWidth="1"/>
    <col min="2861" max="2861" width="7.125" style="186" bestFit="1" customWidth="1"/>
    <col min="2862" max="2864" width="11" style="186" bestFit="1" customWidth="1"/>
    <col min="2865" max="2865" width="15.125" style="186" bestFit="1" customWidth="1"/>
    <col min="2866" max="2868" width="11" style="186" bestFit="1" customWidth="1"/>
    <col min="2869" max="2869" width="13" style="186" bestFit="1" customWidth="1"/>
    <col min="2870" max="2870" width="11" style="186" bestFit="1" customWidth="1"/>
    <col min="2871" max="2871" width="15.125" style="186" bestFit="1" customWidth="1"/>
    <col min="2872" max="2872" width="17.25" style="186" bestFit="1" customWidth="1"/>
    <col min="2873" max="2873" width="7.125" style="186" bestFit="1" customWidth="1"/>
    <col min="2874" max="2874" width="13" style="186" bestFit="1" customWidth="1"/>
    <col min="2875" max="2876" width="12.375" style="186" bestFit="1" customWidth="1"/>
    <col min="2877" max="2878" width="15.125" style="186" bestFit="1" customWidth="1"/>
    <col min="2879" max="2880" width="18.625" style="186" bestFit="1" customWidth="1"/>
    <col min="2881" max="2882" width="21.375" style="186" bestFit="1" customWidth="1"/>
    <col min="2883" max="2883" width="17.25" style="186" bestFit="1" customWidth="1"/>
    <col min="2884" max="2884" width="11" style="186" bestFit="1" customWidth="1"/>
    <col min="2885" max="2886" width="15.125" style="186" bestFit="1" customWidth="1"/>
    <col min="2887" max="2887" width="11" style="186" bestFit="1" customWidth="1"/>
    <col min="2888" max="2889" width="15.125" style="186" bestFit="1" customWidth="1"/>
    <col min="2890" max="2890" width="11.875" style="186" bestFit="1" customWidth="1"/>
    <col min="2891" max="2891" width="16.375" style="186" bestFit="1" customWidth="1"/>
    <col min="2892" max="2892" width="15.125" style="186" bestFit="1" customWidth="1"/>
    <col min="2893" max="2893" width="11" style="186" bestFit="1" customWidth="1"/>
    <col min="2894" max="2895" width="15.125" style="186" bestFit="1" customWidth="1"/>
    <col min="2896" max="2896" width="11" style="186" bestFit="1" customWidth="1"/>
    <col min="2897" max="2898" width="15.125" style="186" bestFit="1" customWidth="1"/>
    <col min="2899" max="2899" width="5.25" style="186" bestFit="1" customWidth="1"/>
    <col min="2900" max="2901" width="9" style="186"/>
    <col min="2902" max="2902" width="7.125" style="186" bestFit="1" customWidth="1"/>
    <col min="2903" max="2903" width="9" style="186"/>
    <col min="2904" max="2904" width="59.375" style="186" bestFit="1" customWidth="1"/>
    <col min="2905" max="2905" width="45.5" style="186" bestFit="1" customWidth="1"/>
    <col min="2906" max="2906" width="27.625" style="186" bestFit="1" customWidth="1"/>
    <col min="2907" max="2907" width="11" style="186" bestFit="1" customWidth="1"/>
    <col min="2908" max="2911" width="13" style="186" bestFit="1" customWidth="1"/>
    <col min="2912" max="2912" width="14.375" style="186" bestFit="1" customWidth="1"/>
    <col min="2913" max="2913" width="13" style="186" bestFit="1" customWidth="1"/>
    <col min="2914" max="2915" width="18.125" style="186" bestFit="1" customWidth="1"/>
    <col min="2916" max="2916" width="20.25" style="186" bestFit="1" customWidth="1"/>
    <col min="2917" max="2917" width="17.625" style="186" bestFit="1" customWidth="1"/>
    <col min="2918" max="2918" width="15.125" style="186" bestFit="1" customWidth="1"/>
    <col min="2919" max="2919" width="21.375" style="186" bestFit="1" customWidth="1"/>
    <col min="2920" max="2920" width="12.875" style="186" bestFit="1" customWidth="1"/>
    <col min="2921" max="2921" width="13" style="186" bestFit="1" customWidth="1"/>
    <col min="2922" max="2922" width="21.5" style="186" bestFit="1" customWidth="1"/>
    <col min="2923" max="2924" width="13.125" style="186" bestFit="1" customWidth="1"/>
    <col min="2925" max="2925" width="21.25" style="186" bestFit="1" customWidth="1"/>
    <col min="2926" max="2926" width="17.375" style="186" bestFit="1" customWidth="1"/>
    <col min="2927" max="2927" width="13.125" style="186" bestFit="1" customWidth="1"/>
    <col min="2928" max="2928" width="15.125" style="186" bestFit="1" customWidth="1"/>
    <col min="2929" max="2929" width="25.25" style="186" bestFit="1" customWidth="1"/>
    <col min="2930" max="2930" width="18.875" style="186" bestFit="1" customWidth="1"/>
    <col min="2931" max="2931" width="28" style="186" bestFit="1" customWidth="1"/>
    <col min="2932" max="2932" width="26.75" style="186" bestFit="1" customWidth="1"/>
    <col min="2933" max="2933" width="28" style="186" bestFit="1" customWidth="1"/>
    <col min="2934" max="2934" width="25.25" style="186" bestFit="1" customWidth="1"/>
    <col min="2935" max="2935" width="29.625" style="186" bestFit="1" customWidth="1"/>
    <col min="2936" max="2936" width="25.25" style="186" bestFit="1" customWidth="1"/>
    <col min="2937" max="2937" width="29.625" style="186" bestFit="1" customWidth="1"/>
    <col min="2938" max="2938" width="25.25" style="186" bestFit="1" customWidth="1"/>
    <col min="2939" max="2940" width="18.875" style="186" bestFit="1" customWidth="1"/>
    <col min="2941" max="2941" width="21" style="186" bestFit="1" customWidth="1"/>
    <col min="2942" max="2942" width="20.875" style="186" bestFit="1" customWidth="1"/>
    <col min="2943" max="2943" width="12.625" style="186" bestFit="1" customWidth="1"/>
    <col min="2944" max="2944" width="15.125" style="186" bestFit="1" customWidth="1"/>
    <col min="2945" max="2945" width="7.125" style="186" bestFit="1" customWidth="1"/>
    <col min="2946" max="2946" width="19.25" style="186" bestFit="1" customWidth="1"/>
    <col min="2947" max="2949" width="15.125" style="186" bestFit="1" customWidth="1"/>
    <col min="2950" max="2950" width="17.25" style="186" bestFit="1" customWidth="1"/>
    <col min="2951" max="2953" width="15.125" style="186" bestFit="1" customWidth="1"/>
    <col min="2954" max="2955" width="17.25" style="186" bestFit="1" customWidth="1"/>
    <col min="2956" max="2956" width="15.125" style="186" bestFit="1" customWidth="1"/>
    <col min="2957" max="2958" width="17.25" style="186" bestFit="1" customWidth="1"/>
    <col min="2959" max="2959" width="15.125" style="186" bestFit="1" customWidth="1"/>
    <col min="2960" max="2961" width="17.25" style="186" bestFit="1" customWidth="1"/>
    <col min="2962" max="2962" width="19.25" style="186" bestFit="1" customWidth="1"/>
    <col min="2963" max="2964" width="21.375" style="186" bestFit="1" customWidth="1"/>
    <col min="2965" max="2965" width="23.5" style="186" bestFit="1" customWidth="1"/>
    <col min="2966" max="2966" width="21.375" style="186" bestFit="1" customWidth="1"/>
    <col min="2967" max="2967" width="19.25" style="186" bestFit="1" customWidth="1"/>
    <col min="2968" max="2969" width="21.375" style="186" bestFit="1" customWidth="1"/>
    <col min="2970" max="2970" width="23.5" style="186" bestFit="1" customWidth="1"/>
    <col min="2971" max="2971" width="21.375" style="186" bestFit="1" customWidth="1"/>
    <col min="2972" max="2972" width="17.25" style="186" bestFit="1" customWidth="1"/>
    <col min="2973" max="2975" width="19.25" style="186" bestFit="1" customWidth="1"/>
    <col min="2976" max="2976" width="18.375" style="186" bestFit="1" customWidth="1"/>
    <col min="2977" max="2978" width="20.375" style="186" bestFit="1" customWidth="1"/>
    <col min="2979" max="2979" width="13" style="186" bestFit="1" customWidth="1"/>
    <col min="2980" max="2981" width="19.25" style="186" bestFit="1" customWidth="1"/>
    <col min="2982" max="2983" width="17.25" style="186" bestFit="1" customWidth="1"/>
    <col min="2984" max="2986" width="19.25" style="186" bestFit="1" customWidth="1"/>
    <col min="2987" max="2988" width="21.375" style="186" bestFit="1" customWidth="1"/>
    <col min="2989" max="2989" width="19.25" style="186" bestFit="1" customWidth="1"/>
    <col min="2990" max="2991" width="21.375" style="186" bestFit="1" customWidth="1"/>
    <col min="2992" max="2992" width="23.5" style="186" bestFit="1" customWidth="1"/>
    <col min="2993" max="2994" width="21.375" style="186" bestFit="1" customWidth="1"/>
    <col min="2995" max="2997" width="23.5" style="186" bestFit="1" customWidth="1"/>
    <col min="2998" max="2999" width="25.5" style="186" bestFit="1" customWidth="1"/>
    <col min="3000" max="3000" width="23.5" style="186" bestFit="1" customWidth="1"/>
    <col min="3001" max="3002" width="25.5" style="186" bestFit="1" customWidth="1"/>
    <col min="3003" max="3003" width="27.625" style="186" bestFit="1" customWidth="1"/>
    <col min="3004" max="3004" width="25.5" style="186" bestFit="1" customWidth="1"/>
    <col min="3005" max="3005" width="22.75" style="186" bestFit="1" customWidth="1"/>
    <col min="3006" max="3006" width="26.875" style="186" bestFit="1" customWidth="1"/>
    <col min="3007" max="3008" width="19.25" style="186" bestFit="1" customWidth="1"/>
    <col min="3009" max="3009" width="25.5" style="186" bestFit="1" customWidth="1"/>
    <col min="3010" max="3011" width="21.375" style="186" bestFit="1" customWidth="1"/>
    <col min="3012" max="3012" width="27.625" style="186" bestFit="1" customWidth="1"/>
    <col min="3013" max="3013" width="8.375" style="186" bestFit="1" customWidth="1"/>
    <col min="3014" max="3016" width="16.75" style="186" bestFit="1" customWidth="1"/>
    <col min="3017" max="3017" width="18.875" style="186" bestFit="1" customWidth="1"/>
    <col min="3018" max="3018" width="23.5" style="186" bestFit="1" customWidth="1"/>
    <col min="3019" max="3019" width="25.5" style="186" bestFit="1" customWidth="1"/>
    <col min="3020" max="3021" width="8.375" style="186" bestFit="1" customWidth="1"/>
    <col min="3022" max="3022" width="10.25" style="186" bestFit="1" customWidth="1"/>
    <col min="3023" max="3023" width="13.75" style="186" bestFit="1" customWidth="1"/>
    <col min="3024" max="3024" width="15.125" style="186" bestFit="1" customWidth="1"/>
    <col min="3025" max="3027" width="21.5" style="186" bestFit="1" customWidth="1"/>
    <col min="3028" max="3029" width="19.25" style="186" bestFit="1" customWidth="1"/>
    <col min="3030" max="3030" width="6.625" style="186" bestFit="1" customWidth="1"/>
    <col min="3031" max="3031" width="9" style="186"/>
    <col min="3032" max="3032" width="15.125" style="186" bestFit="1" customWidth="1"/>
    <col min="3033" max="3033" width="13" style="186" bestFit="1" customWidth="1"/>
    <col min="3034" max="3036" width="9" style="186"/>
    <col min="3037" max="3037" width="13" style="186" bestFit="1" customWidth="1"/>
    <col min="3038" max="3038" width="15" style="186" customWidth="1"/>
    <col min="3039" max="3039" width="13" style="186" bestFit="1" customWidth="1"/>
    <col min="3040" max="3040" width="9" style="186"/>
    <col min="3041" max="3043" width="12.375" style="186" bestFit="1" customWidth="1"/>
    <col min="3044" max="3044" width="11" style="186" bestFit="1" customWidth="1"/>
    <col min="3045" max="3045" width="20.375" style="186" bestFit="1" customWidth="1"/>
    <col min="3046" max="3047" width="27.75" style="186" bestFit="1" customWidth="1"/>
    <col min="3048" max="3049" width="19.375" style="186" bestFit="1" customWidth="1"/>
    <col min="3050" max="3050" width="17.25" style="186" bestFit="1" customWidth="1"/>
    <col min="3051" max="3051" width="19.375" style="186" bestFit="1" customWidth="1"/>
    <col min="3052" max="3053" width="9" style="186"/>
    <col min="3054" max="3054" width="17.375" style="186" bestFit="1" customWidth="1"/>
    <col min="3055" max="3055" width="9" style="186"/>
    <col min="3056" max="3056" width="17.375" style="186" bestFit="1" customWidth="1"/>
    <col min="3057" max="3058" width="9" style="186"/>
    <col min="3059" max="3060" width="11.125" style="186" bestFit="1" customWidth="1"/>
    <col min="3061" max="3061" width="5.25" style="186" bestFit="1" customWidth="1"/>
    <col min="3062" max="3062" width="9" style="186"/>
    <col min="3063" max="3063" width="14.25" style="186" bestFit="1" customWidth="1"/>
    <col min="3064" max="3064" width="17.875" style="186" bestFit="1" customWidth="1"/>
    <col min="3065" max="3065" width="5.25" style="186" bestFit="1" customWidth="1"/>
    <col min="3066" max="3066" width="9" style="186"/>
    <col min="3067" max="3067" width="11" style="186" bestFit="1" customWidth="1"/>
    <col min="3068" max="3068" width="8.375" style="186" bestFit="1" customWidth="1"/>
    <col min="3069" max="3069" width="9.625" style="186" bestFit="1" customWidth="1"/>
    <col min="3070" max="3070" width="15.125" style="186" bestFit="1" customWidth="1"/>
    <col min="3071" max="3071" width="11.125" style="186" bestFit="1" customWidth="1"/>
    <col min="3072" max="3072" width="9.5" style="186" bestFit="1" customWidth="1"/>
    <col min="3073" max="3073" width="11" style="186" bestFit="1" customWidth="1"/>
    <col min="3074" max="3082" width="15.125" style="186" bestFit="1" customWidth="1"/>
    <col min="3083" max="3083" width="7.125" style="186" bestFit="1" customWidth="1"/>
    <col min="3084" max="3084" width="11" style="186" bestFit="1" customWidth="1"/>
    <col min="3085" max="3085" width="15.125" style="186" bestFit="1" customWidth="1"/>
    <col min="3086" max="3086" width="19.25" style="186" bestFit="1" customWidth="1"/>
    <col min="3087" max="3087" width="15.125" style="186" bestFit="1" customWidth="1"/>
    <col min="3088" max="3088" width="19.25" style="186" bestFit="1" customWidth="1"/>
    <col min="3089" max="3089" width="15.125" style="186" bestFit="1" customWidth="1"/>
    <col min="3090" max="3090" width="19.25" style="186" bestFit="1" customWidth="1"/>
    <col min="3091" max="3091" width="15.125" style="186" bestFit="1" customWidth="1"/>
    <col min="3092" max="3092" width="19.25" style="186" bestFit="1" customWidth="1"/>
    <col min="3093" max="3093" width="15.125" style="186" bestFit="1" customWidth="1"/>
    <col min="3094" max="3094" width="19.25" style="186" bestFit="1" customWidth="1"/>
    <col min="3095" max="3095" width="13" style="186" bestFit="1" customWidth="1"/>
    <col min="3096" max="3096" width="17.25" style="186" bestFit="1" customWidth="1"/>
    <col min="3097" max="3097" width="15.125" style="186" bestFit="1" customWidth="1"/>
    <col min="3098" max="3098" width="19.25" style="186" bestFit="1" customWidth="1"/>
    <col min="3099" max="3099" width="15.125" style="186" bestFit="1" customWidth="1"/>
    <col min="3100" max="3100" width="19.25" style="186" bestFit="1" customWidth="1"/>
    <col min="3101" max="3106" width="21.375" style="186" bestFit="1" customWidth="1"/>
    <col min="3107" max="3108" width="17.25" style="186" bestFit="1" customWidth="1"/>
    <col min="3109" max="3109" width="7.125" style="186" bestFit="1" customWidth="1"/>
    <col min="3110" max="3110" width="11" style="186" bestFit="1" customWidth="1"/>
    <col min="3111" max="3111" width="7.125" style="186" bestFit="1" customWidth="1"/>
    <col min="3112" max="3113" width="11" style="186" bestFit="1" customWidth="1"/>
    <col min="3114" max="3114" width="15.125" style="186" bestFit="1" customWidth="1"/>
    <col min="3115" max="3115" width="16.5" style="186" bestFit="1" customWidth="1"/>
    <col min="3116" max="3116" width="20.625" style="186" bestFit="1" customWidth="1"/>
    <col min="3117" max="3117" width="7.125" style="186" bestFit="1" customWidth="1"/>
    <col min="3118" max="3120" width="11" style="186" bestFit="1" customWidth="1"/>
    <col min="3121" max="3121" width="15.125" style="186" bestFit="1" customWidth="1"/>
    <col min="3122" max="3124" width="11" style="186" bestFit="1" customWidth="1"/>
    <col min="3125" max="3125" width="13" style="186" bestFit="1" customWidth="1"/>
    <col min="3126" max="3126" width="11" style="186" bestFit="1" customWidth="1"/>
    <col min="3127" max="3127" width="15.125" style="186" bestFit="1" customWidth="1"/>
    <col min="3128" max="3128" width="17.25" style="186" bestFit="1" customWidth="1"/>
    <col min="3129" max="3129" width="7.125" style="186" bestFit="1" customWidth="1"/>
    <col min="3130" max="3130" width="13" style="186" bestFit="1" customWidth="1"/>
    <col min="3131" max="3132" width="12.375" style="186" bestFit="1" customWidth="1"/>
    <col min="3133" max="3134" width="15.125" style="186" bestFit="1" customWidth="1"/>
    <col min="3135" max="3136" width="18.625" style="186" bestFit="1" customWidth="1"/>
    <col min="3137" max="3138" width="21.375" style="186" bestFit="1" customWidth="1"/>
    <col min="3139" max="3139" width="17.25" style="186" bestFit="1" customWidth="1"/>
    <col min="3140" max="3140" width="11" style="186" bestFit="1" customWidth="1"/>
    <col min="3141" max="3142" width="15.125" style="186" bestFit="1" customWidth="1"/>
    <col min="3143" max="3143" width="11" style="186" bestFit="1" customWidth="1"/>
    <col min="3144" max="3145" width="15.125" style="186" bestFit="1" customWidth="1"/>
    <col min="3146" max="3146" width="11.875" style="186" bestFit="1" customWidth="1"/>
    <col min="3147" max="3147" width="16.375" style="186" bestFit="1" customWidth="1"/>
    <col min="3148" max="3148" width="15.125" style="186" bestFit="1" customWidth="1"/>
    <col min="3149" max="3149" width="11" style="186" bestFit="1" customWidth="1"/>
    <col min="3150" max="3151" width="15.125" style="186" bestFit="1" customWidth="1"/>
    <col min="3152" max="3152" width="11" style="186" bestFit="1" customWidth="1"/>
    <col min="3153" max="3154" width="15.125" style="186" bestFit="1" customWidth="1"/>
    <col min="3155" max="3155" width="5.25" style="186" bestFit="1" customWidth="1"/>
    <col min="3156" max="3157" width="9" style="186"/>
    <col min="3158" max="3158" width="7.125" style="186" bestFit="1" customWidth="1"/>
    <col min="3159" max="3159" width="9" style="186"/>
    <col min="3160" max="3160" width="59.375" style="186" bestFit="1" customWidth="1"/>
    <col min="3161" max="3161" width="45.5" style="186" bestFit="1" customWidth="1"/>
    <col min="3162" max="3162" width="27.625" style="186" bestFit="1" customWidth="1"/>
    <col min="3163" max="3163" width="11" style="186" bestFit="1" customWidth="1"/>
    <col min="3164" max="3167" width="13" style="186" bestFit="1" customWidth="1"/>
    <col min="3168" max="3168" width="14.375" style="186" bestFit="1" customWidth="1"/>
    <col min="3169" max="3169" width="13" style="186" bestFit="1" customWidth="1"/>
    <col min="3170" max="3171" width="18.125" style="186" bestFit="1" customWidth="1"/>
    <col min="3172" max="3172" width="20.25" style="186" bestFit="1" customWidth="1"/>
    <col min="3173" max="3173" width="17.625" style="186" bestFit="1" customWidth="1"/>
    <col min="3174" max="3174" width="15.125" style="186" bestFit="1" customWidth="1"/>
    <col min="3175" max="3175" width="21.375" style="186" bestFit="1" customWidth="1"/>
    <col min="3176" max="3176" width="12.875" style="186" bestFit="1" customWidth="1"/>
    <col min="3177" max="3177" width="13" style="186" bestFit="1" customWidth="1"/>
    <col min="3178" max="3178" width="21.5" style="186" bestFit="1" customWidth="1"/>
    <col min="3179" max="3180" width="13.125" style="186" bestFit="1" customWidth="1"/>
    <col min="3181" max="3181" width="21.25" style="186" bestFit="1" customWidth="1"/>
    <col min="3182" max="3182" width="17.375" style="186" bestFit="1" customWidth="1"/>
    <col min="3183" max="3183" width="13.125" style="186" bestFit="1" customWidth="1"/>
    <col min="3184" max="3184" width="15.125" style="186" bestFit="1" customWidth="1"/>
    <col min="3185" max="3185" width="25.25" style="186" bestFit="1" customWidth="1"/>
    <col min="3186" max="3186" width="18.875" style="186" bestFit="1" customWidth="1"/>
    <col min="3187" max="3187" width="28" style="186" bestFit="1" customWidth="1"/>
    <col min="3188" max="3188" width="26.75" style="186" bestFit="1" customWidth="1"/>
    <col min="3189" max="3189" width="28" style="186" bestFit="1" customWidth="1"/>
    <col min="3190" max="3190" width="25.25" style="186" bestFit="1" customWidth="1"/>
    <col min="3191" max="3191" width="29.625" style="186" bestFit="1" customWidth="1"/>
    <col min="3192" max="3192" width="25.25" style="186" bestFit="1" customWidth="1"/>
    <col min="3193" max="3193" width="29.625" style="186" bestFit="1" customWidth="1"/>
    <col min="3194" max="3194" width="25.25" style="186" bestFit="1" customWidth="1"/>
    <col min="3195" max="3196" width="18.875" style="186" bestFit="1" customWidth="1"/>
    <col min="3197" max="3197" width="21" style="186" bestFit="1" customWidth="1"/>
    <col min="3198" max="3198" width="20.875" style="186" bestFit="1" customWidth="1"/>
    <col min="3199" max="3199" width="12.625" style="186" bestFit="1" customWidth="1"/>
    <col min="3200" max="3200" width="15.125" style="186" bestFit="1" customWidth="1"/>
    <col min="3201" max="3201" width="7.125" style="186" bestFit="1" customWidth="1"/>
    <col min="3202" max="3202" width="19.25" style="186" bestFit="1" customWidth="1"/>
    <col min="3203" max="3205" width="15.125" style="186" bestFit="1" customWidth="1"/>
    <col min="3206" max="3206" width="17.25" style="186" bestFit="1" customWidth="1"/>
    <col min="3207" max="3209" width="15.125" style="186" bestFit="1" customWidth="1"/>
    <col min="3210" max="3211" width="17.25" style="186" bestFit="1" customWidth="1"/>
    <col min="3212" max="3212" width="15.125" style="186" bestFit="1" customWidth="1"/>
    <col min="3213" max="3214" width="17.25" style="186" bestFit="1" customWidth="1"/>
    <col min="3215" max="3215" width="15.125" style="186" bestFit="1" customWidth="1"/>
    <col min="3216" max="3217" width="17.25" style="186" bestFit="1" customWidth="1"/>
    <col min="3218" max="3218" width="19.25" style="186" bestFit="1" customWidth="1"/>
    <col min="3219" max="3220" width="21.375" style="186" bestFit="1" customWidth="1"/>
    <col min="3221" max="3221" width="23.5" style="186" bestFit="1" customWidth="1"/>
    <col min="3222" max="3222" width="21.375" style="186" bestFit="1" customWidth="1"/>
    <col min="3223" max="3223" width="19.25" style="186" bestFit="1" customWidth="1"/>
    <col min="3224" max="3225" width="21.375" style="186" bestFit="1" customWidth="1"/>
    <col min="3226" max="3226" width="23.5" style="186" bestFit="1" customWidth="1"/>
    <col min="3227" max="3227" width="21.375" style="186" bestFit="1" customWidth="1"/>
    <col min="3228" max="3228" width="17.25" style="186" bestFit="1" customWidth="1"/>
    <col min="3229" max="3231" width="19.25" style="186" bestFit="1" customWidth="1"/>
    <col min="3232" max="3232" width="18.375" style="186" bestFit="1" customWidth="1"/>
    <col min="3233" max="3234" width="20.375" style="186" bestFit="1" customWidth="1"/>
    <col min="3235" max="3235" width="13" style="186" bestFit="1" customWidth="1"/>
    <col min="3236" max="3237" width="19.25" style="186" bestFit="1" customWidth="1"/>
    <col min="3238" max="3239" width="17.25" style="186" bestFit="1" customWidth="1"/>
    <col min="3240" max="3242" width="19.25" style="186" bestFit="1" customWidth="1"/>
    <col min="3243" max="3244" width="21.375" style="186" bestFit="1" customWidth="1"/>
    <col min="3245" max="3245" width="19.25" style="186" bestFit="1" customWidth="1"/>
    <col min="3246" max="3247" width="21.375" style="186" bestFit="1" customWidth="1"/>
    <col min="3248" max="3248" width="23.5" style="186" bestFit="1" customWidth="1"/>
    <col min="3249" max="3250" width="21.375" style="186" bestFit="1" customWidth="1"/>
    <col min="3251" max="3253" width="23.5" style="186" bestFit="1" customWidth="1"/>
    <col min="3254" max="3255" width="25.5" style="186" bestFit="1" customWidth="1"/>
    <col min="3256" max="3256" width="23.5" style="186" bestFit="1" customWidth="1"/>
    <col min="3257" max="3258" width="25.5" style="186" bestFit="1" customWidth="1"/>
    <col min="3259" max="3259" width="27.625" style="186" bestFit="1" customWidth="1"/>
    <col min="3260" max="3260" width="25.5" style="186" bestFit="1" customWidth="1"/>
    <col min="3261" max="3261" width="22.75" style="186" bestFit="1" customWidth="1"/>
    <col min="3262" max="3262" width="26.875" style="186" bestFit="1" customWidth="1"/>
    <col min="3263" max="3264" width="19.25" style="186" bestFit="1" customWidth="1"/>
    <col min="3265" max="3265" width="25.5" style="186" bestFit="1" customWidth="1"/>
    <col min="3266" max="3267" width="21.375" style="186" bestFit="1" customWidth="1"/>
    <col min="3268" max="3268" width="27.625" style="186" bestFit="1" customWidth="1"/>
    <col min="3269" max="3269" width="8.375" style="186" bestFit="1" customWidth="1"/>
    <col min="3270" max="3272" width="16.75" style="186" bestFit="1" customWidth="1"/>
    <col min="3273" max="3273" width="18.875" style="186" bestFit="1" customWidth="1"/>
    <col min="3274" max="3274" width="23.5" style="186" bestFit="1" customWidth="1"/>
    <col min="3275" max="3275" width="25.5" style="186" bestFit="1" customWidth="1"/>
    <col min="3276" max="3277" width="8.375" style="186" bestFit="1" customWidth="1"/>
    <col min="3278" max="3278" width="10.25" style="186" bestFit="1" customWidth="1"/>
    <col min="3279" max="3279" width="13.75" style="186" bestFit="1" customWidth="1"/>
    <col min="3280" max="3280" width="15.125" style="186" bestFit="1" customWidth="1"/>
    <col min="3281" max="3283" width="21.5" style="186" bestFit="1" customWidth="1"/>
    <col min="3284" max="3285" width="19.25" style="186" bestFit="1" customWidth="1"/>
    <col min="3286" max="3286" width="6.625" style="186" bestFit="1" customWidth="1"/>
    <col min="3287" max="3287" width="9" style="186"/>
    <col min="3288" max="3288" width="15.125" style="186" bestFit="1" customWidth="1"/>
    <col min="3289" max="3289" width="13" style="186" bestFit="1" customWidth="1"/>
    <col min="3290" max="3292" width="9" style="186"/>
    <col min="3293" max="3293" width="13" style="186" bestFit="1" customWidth="1"/>
    <col min="3294" max="3294" width="15" style="186" customWidth="1"/>
    <col min="3295" max="3295" width="13" style="186" bestFit="1" customWidth="1"/>
    <col min="3296" max="3296" width="9" style="186"/>
    <col min="3297" max="3299" width="12.375" style="186" bestFit="1" customWidth="1"/>
    <col min="3300" max="3300" width="11" style="186" bestFit="1" customWidth="1"/>
    <col min="3301" max="3301" width="20.375" style="186" bestFit="1" customWidth="1"/>
    <col min="3302" max="3303" width="27.75" style="186" bestFit="1" customWidth="1"/>
    <col min="3304" max="3305" width="19.375" style="186" bestFit="1" customWidth="1"/>
    <col min="3306" max="3306" width="17.25" style="186" bestFit="1" customWidth="1"/>
    <col min="3307" max="3307" width="19.375" style="186" bestFit="1" customWidth="1"/>
    <col min="3308" max="3309" width="9" style="186"/>
    <col min="3310" max="3310" width="17.375" style="186" bestFit="1" customWidth="1"/>
    <col min="3311" max="3311" width="9" style="186"/>
    <col min="3312" max="3312" width="17.375" style="186" bestFit="1" customWidth="1"/>
    <col min="3313" max="3314" width="9" style="186"/>
    <col min="3315" max="3316" width="11.125" style="186" bestFit="1" customWidth="1"/>
    <col min="3317" max="3317" width="5.25" style="186" bestFit="1" customWidth="1"/>
    <col min="3318" max="3318" width="9" style="186"/>
    <col min="3319" max="3319" width="14.25" style="186" bestFit="1" customWidth="1"/>
    <col min="3320" max="3320" width="17.875" style="186" bestFit="1" customWidth="1"/>
    <col min="3321" max="3321" width="5.25" style="186" bestFit="1" customWidth="1"/>
    <col min="3322" max="3322" width="9" style="186"/>
    <col min="3323" max="3323" width="11" style="186" bestFit="1" customWidth="1"/>
    <col min="3324" max="3324" width="8.375" style="186" bestFit="1" customWidth="1"/>
    <col min="3325" max="3325" width="9.625" style="186" bestFit="1" customWidth="1"/>
    <col min="3326" max="3326" width="15.125" style="186" bestFit="1" customWidth="1"/>
    <col min="3327" max="3327" width="11.125" style="186" bestFit="1" customWidth="1"/>
    <col min="3328" max="3328" width="9.5" style="186" bestFit="1" customWidth="1"/>
    <col min="3329" max="3329" width="11" style="186" bestFit="1" customWidth="1"/>
    <col min="3330" max="3338" width="15.125" style="186" bestFit="1" customWidth="1"/>
    <col min="3339" max="3339" width="7.125" style="186" bestFit="1" customWidth="1"/>
    <col min="3340" max="3340" width="11" style="186" bestFit="1" customWidth="1"/>
    <col min="3341" max="3341" width="15.125" style="186" bestFit="1" customWidth="1"/>
    <col min="3342" max="3342" width="19.25" style="186" bestFit="1" customWidth="1"/>
    <col min="3343" max="3343" width="15.125" style="186" bestFit="1" customWidth="1"/>
    <col min="3344" max="3344" width="19.25" style="186" bestFit="1" customWidth="1"/>
    <col min="3345" max="3345" width="15.125" style="186" bestFit="1" customWidth="1"/>
    <col min="3346" max="3346" width="19.25" style="186" bestFit="1" customWidth="1"/>
    <col min="3347" max="3347" width="15.125" style="186" bestFit="1" customWidth="1"/>
    <col min="3348" max="3348" width="19.25" style="186" bestFit="1" customWidth="1"/>
    <col min="3349" max="3349" width="15.125" style="186" bestFit="1" customWidth="1"/>
    <col min="3350" max="3350" width="19.25" style="186" bestFit="1" customWidth="1"/>
    <col min="3351" max="3351" width="13" style="186" bestFit="1" customWidth="1"/>
    <col min="3352" max="3352" width="17.25" style="186" bestFit="1" customWidth="1"/>
    <col min="3353" max="3353" width="15.125" style="186" bestFit="1" customWidth="1"/>
    <col min="3354" max="3354" width="19.25" style="186" bestFit="1" customWidth="1"/>
    <col min="3355" max="3355" width="15.125" style="186" bestFit="1" customWidth="1"/>
    <col min="3356" max="3356" width="19.25" style="186" bestFit="1" customWidth="1"/>
    <col min="3357" max="3362" width="21.375" style="186" bestFit="1" customWidth="1"/>
    <col min="3363" max="3364" width="17.25" style="186" bestFit="1" customWidth="1"/>
    <col min="3365" max="3365" width="7.125" style="186" bestFit="1" customWidth="1"/>
    <col min="3366" max="3366" width="11" style="186" bestFit="1" customWidth="1"/>
    <col min="3367" max="3367" width="7.125" style="186" bestFit="1" customWidth="1"/>
    <col min="3368" max="3369" width="11" style="186" bestFit="1" customWidth="1"/>
    <col min="3370" max="3370" width="15.125" style="186" bestFit="1" customWidth="1"/>
    <col min="3371" max="3371" width="16.5" style="186" bestFit="1" customWidth="1"/>
    <col min="3372" max="3372" width="20.625" style="186" bestFit="1" customWidth="1"/>
    <col min="3373" max="3373" width="7.125" style="186" bestFit="1" customWidth="1"/>
    <col min="3374" max="3376" width="11" style="186" bestFit="1" customWidth="1"/>
    <col min="3377" max="3377" width="15.125" style="186" bestFit="1" customWidth="1"/>
    <col min="3378" max="3380" width="11" style="186" bestFit="1" customWidth="1"/>
    <col min="3381" max="3381" width="13" style="186" bestFit="1" customWidth="1"/>
    <col min="3382" max="3382" width="11" style="186" bestFit="1" customWidth="1"/>
    <col min="3383" max="3383" width="15.125" style="186" bestFit="1" customWidth="1"/>
    <col min="3384" max="3384" width="17.25" style="186" bestFit="1" customWidth="1"/>
    <col min="3385" max="3385" width="7.125" style="186" bestFit="1" customWidth="1"/>
    <col min="3386" max="3386" width="13" style="186" bestFit="1" customWidth="1"/>
    <col min="3387" max="3388" width="12.375" style="186" bestFit="1" customWidth="1"/>
    <col min="3389" max="3390" width="15.125" style="186" bestFit="1" customWidth="1"/>
    <col min="3391" max="3392" width="18.625" style="186" bestFit="1" customWidth="1"/>
    <col min="3393" max="3394" width="21.375" style="186" bestFit="1" customWidth="1"/>
    <col min="3395" max="3395" width="17.25" style="186" bestFit="1" customWidth="1"/>
    <col min="3396" max="3396" width="11" style="186" bestFit="1" customWidth="1"/>
    <col min="3397" max="3398" width="15.125" style="186" bestFit="1" customWidth="1"/>
    <col min="3399" max="3399" width="11" style="186" bestFit="1" customWidth="1"/>
    <col min="3400" max="3401" width="15.125" style="186" bestFit="1" customWidth="1"/>
    <col min="3402" max="3402" width="11.875" style="186" bestFit="1" customWidth="1"/>
    <col min="3403" max="3403" width="16.375" style="186" bestFit="1" customWidth="1"/>
    <col min="3404" max="3404" width="15.125" style="186" bestFit="1" customWidth="1"/>
    <col min="3405" max="3405" width="11" style="186" bestFit="1" customWidth="1"/>
    <col min="3406" max="3407" width="15.125" style="186" bestFit="1" customWidth="1"/>
    <col min="3408" max="3408" width="11" style="186" bestFit="1" customWidth="1"/>
    <col min="3409" max="3410" width="15.125" style="186" bestFit="1" customWidth="1"/>
    <col min="3411" max="3411" width="5.25" style="186" bestFit="1" customWidth="1"/>
    <col min="3412" max="3413" width="9" style="186"/>
    <col min="3414" max="3414" width="7.125" style="186" bestFit="1" customWidth="1"/>
    <col min="3415" max="3415" width="9" style="186"/>
    <col min="3416" max="3416" width="59.375" style="186" bestFit="1" customWidth="1"/>
    <col min="3417" max="3417" width="45.5" style="186" bestFit="1" customWidth="1"/>
    <col min="3418" max="3418" width="27.625" style="186" bestFit="1" customWidth="1"/>
    <col min="3419" max="3419" width="11" style="186" bestFit="1" customWidth="1"/>
    <col min="3420" max="3423" width="13" style="186" bestFit="1" customWidth="1"/>
    <col min="3424" max="3424" width="14.375" style="186" bestFit="1" customWidth="1"/>
    <col min="3425" max="3425" width="13" style="186" bestFit="1" customWidth="1"/>
    <col min="3426" max="3427" width="18.125" style="186" bestFit="1" customWidth="1"/>
    <col min="3428" max="3428" width="20.25" style="186" bestFit="1" customWidth="1"/>
    <col min="3429" max="3429" width="17.625" style="186" bestFit="1" customWidth="1"/>
    <col min="3430" max="3430" width="15.125" style="186" bestFit="1" customWidth="1"/>
    <col min="3431" max="3431" width="21.375" style="186" bestFit="1" customWidth="1"/>
    <col min="3432" max="3432" width="12.875" style="186" bestFit="1" customWidth="1"/>
    <col min="3433" max="3433" width="13" style="186" bestFit="1" customWidth="1"/>
    <col min="3434" max="3434" width="21.5" style="186" bestFit="1" customWidth="1"/>
    <col min="3435" max="3436" width="13.125" style="186" bestFit="1" customWidth="1"/>
    <col min="3437" max="3437" width="21.25" style="186" bestFit="1" customWidth="1"/>
    <col min="3438" max="3438" width="17.375" style="186" bestFit="1" customWidth="1"/>
    <col min="3439" max="3439" width="13.125" style="186" bestFit="1" customWidth="1"/>
    <col min="3440" max="3440" width="15.125" style="186" bestFit="1" customWidth="1"/>
    <col min="3441" max="3441" width="25.25" style="186" bestFit="1" customWidth="1"/>
    <col min="3442" max="3442" width="18.875" style="186" bestFit="1" customWidth="1"/>
    <col min="3443" max="3443" width="28" style="186" bestFit="1" customWidth="1"/>
    <col min="3444" max="3444" width="26.75" style="186" bestFit="1" customWidth="1"/>
    <col min="3445" max="3445" width="28" style="186" bestFit="1" customWidth="1"/>
    <col min="3446" max="3446" width="25.25" style="186" bestFit="1" customWidth="1"/>
    <col min="3447" max="3447" width="29.625" style="186" bestFit="1" customWidth="1"/>
    <col min="3448" max="3448" width="25.25" style="186" bestFit="1" customWidth="1"/>
    <col min="3449" max="3449" width="29.625" style="186" bestFit="1" customWidth="1"/>
    <col min="3450" max="3450" width="25.25" style="186" bestFit="1" customWidth="1"/>
    <col min="3451" max="3452" width="18.875" style="186" bestFit="1" customWidth="1"/>
    <col min="3453" max="3453" width="21" style="186" bestFit="1" customWidth="1"/>
    <col min="3454" max="3454" width="20.875" style="186" bestFit="1" customWidth="1"/>
    <col min="3455" max="3455" width="12.625" style="186" bestFit="1" customWidth="1"/>
    <col min="3456" max="3456" width="15.125" style="186" bestFit="1" customWidth="1"/>
    <col min="3457" max="3457" width="7.125" style="186" bestFit="1" customWidth="1"/>
    <col min="3458" max="3458" width="19.25" style="186" bestFit="1" customWidth="1"/>
    <col min="3459" max="3461" width="15.125" style="186" bestFit="1" customWidth="1"/>
    <col min="3462" max="3462" width="17.25" style="186" bestFit="1" customWidth="1"/>
    <col min="3463" max="3465" width="15.125" style="186" bestFit="1" customWidth="1"/>
    <col min="3466" max="3467" width="17.25" style="186" bestFit="1" customWidth="1"/>
    <col min="3468" max="3468" width="15.125" style="186" bestFit="1" customWidth="1"/>
    <col min="3469" max="3470" width="17.25" style="186" bestFit="1" customWidth="1"/>
    <col min="3471" max="3471" width="15.125" style="186" bestFit="1" customWidth="1"/>
    <col min="3472" max="3473" width="17.25" style="186" bestFit="1" customWidth="1"/>
    <col min="3474" max="3474" width="19.25" style="186" bestFit="1" customWidth="1"/>
    <col min="3475" max="3476" width="21.375" style="186" bestFit="1" customWidth="1"/>
    <col min="3477" max="3477" width="23.5" style="186" bestFit="1" customWidth="1"/>
    <col min="3478" max="3478" width="21.375" style="186" bestFit="1" customWidth="1"/>
    <col min="3479" max="3479" width="19.25" style="186" bestFit="1" customWidth="1"/>
    <col min="3480" max="3481" width="21.375" style="186" bestFit="1" customWidth="1"/>
    <col min="3482" max="3482" width="23.5" style="186" bestFit="1" customWidth="1"/>
    <col min="3483" max="3483" width="21.375" style="186" bestFit="1" customWidth="1"/>
    <col min="3484" max="3484" width="17.25" style="186" bestFit="1" customWidth="1"/>
    <col min="3485" max="3487" width="19.25" style="186" bestFit="1" customWidth="1"/>
    <col min="3488" max="3488" width="18.375" style="186" bestFit="1" customWidth="1"/>
    <col min="3489" max="3490" width="20.375" style="186" bestFit="1" customWidth="1"/>
    <col min="3491" max="3491" width="13" style="186" bestFit="1" customWidth="1"/>
    <col min="3492" max="3493" width="19.25" style="186" bestFit="1" customWidth="1"/>
    <col min="3494" max="3495" width="17.25" style="186" bestFit="1" customWidth="1"/>
    <col min="3496" max="3498" width="19.25" style="186" bestFit="1" customWidth="1"/>
    <col min="3499" max="3500" width="21.375" style="186" bestFit="1" customWidth="1"/>
    <col min="3501" max="3501" width="19.25" style="186" bestFit="1" customWidth="1"/>
    <col min="3502" max="3503" width="21.375" style="186" bestFit="1" customWidth="1"/>
    <col min="3504" max="3504" width="23.5" style="186" bestFit="1" customWidth="1"/>
    <col min="3505" max="3506" width="21.375" style="186" bestFit="1" customWidth="1"/>
    <col min="3507" max="3509" width="23.5" style="186" bestFit="1" customWidth="1"/>
    <col min="3510" max="3511" width="25.5" style="186" bestFit="1" customWidth="1"/>
    <col min="3512" max="3512" width="23.5" style="186" bestFit="1" customWidth="1"/>
    <col min="3513" max="3514" width="25.5" style="186" bestFit="1" customWidth="1"/>
    <col min="3515" max="3515" width="27.625" style="186" bestFit="1" customWidth="1"/>
    <col min="3516" max="3516" width="25.5" style="186" bestFit="1" customWidth="1"/>
    <col min="3517" max="3517" width="22.75" style="186" bestFit="1" customWidth="1"/>
    <col min="3518" max="3518" width="26.875" style="186" bestFit="1" customWidth="1"/>
    <col min="3519" max="3520" width="19.25" style="186" bestFit="1" customWidth="1"/>
    <col min="3521" max="3521" width="25.5" style="186" bestFit="1" customWidth="1"/>
    <col min="3522" max="3523" width="21.375" style="186" bestFit="1" customWidth="1"/>
    <col min="3524" max="3524" width="27.625" style="186" bestFit="1" customWidth="1"/>
    <col min="3525" max="3525" width="8.375" style="186" bestFit="1" customWidth="1"/>
    <col min="3526" max="3528" width="16.75" style="186" bestFit="1" customWidth="1"/>
    <col min="3529" max="3529" width="18.875" style="186" bestFit="1" customWidth="1"/>
    <col min="3530" max="3530" width="23.5" style="186" bestFit="1" customWidth="1"/>
    <col min="3531" max="3531" width="25.5" style="186" bestFit="1" customWidth="1"/>
    <col min="3532" max="3533" width="8.375" style="186" bestFit="1" customWidth="1"/>
    <col min="3534" max="3534" width="10.25" style="186" bestFit="1" customWidth="1"/>
    <col min="3535" max="3535" width="13.75" style="186" bestFit="1" customWidth="1"/>
    <col min="3536" max="3536" width="15.125" style="186" bestFit="1" customWidth="1"/>
    <col min="3537" max="3539" width="21.5" style="186" bestFit="1" customWidth="1"/>
    <col min="3540" max="3541" width="19.25" style="186" bestFit="1" customWidth="1"/>
    <col min="3542" max="3542" width="6.625" style="186" bestFit="1" customWidth="1"/>
    <col min="3543" max="3543" width="9" style="186"/>
    <col min="3544" max="3544" width="15.125" style="186" bestFit="1" customWidth="1"/>
    <col min="3545" max="3545" width="13" style="186" bestFit="1" customWidth="1"/>
    <col min="3546" max="3548" width="9" style="186"/>
    <col min="3549" max="3549" width="13" style="186" bestFit="1" customWidth="1"/>
    <col min="3550" max="3550" width="15" style="186" customWidth="1"/>
    <col min="3551" max="3551" width="13" style="186" bestFit="1" customWidth="1"/>
    <col min="3552" max="3552" width="9" style="186"/>
    <col min="3553" max="3555" width="12.375" style="186" bestFit="1" customWidth="1"/>
    <col min="3556" max="3556" width="11" style="186" bestFit="1" customWidth="1"/>
    <col min="3557" max="3557" width="20.375" style="186" bestFit="1" customWidth="1"/>
    <col min="3558" max="3559" width="27.75" style="186" bestFit="1" customWidth="1"/>
    <col min="3560" max="3561" width="19.375" style="186" bestFit="1" customWidth="1"/>
    <col min="3562" max="3562" width="17.25" style="186" bestFit="1" customWidth="1"/>
    <col min="3563" max="3563" width="19.375" style="186" bestFit="1" customWidth="1"/>
    <col min="3564" max="3565" width="9" style="186"/>
    <col min="3566" max="3566" width="17.375" style="186" bestFit="1" customWidth="1"/>
    <col min="3567" max="3567" width="9" style="186"/>
    <col min="3568" max="3568" width="17.375" style="186" bestFit="1" customWidth="1"/>
    <col min="3569" max="3570" width="9" style="186"/>
    <col min="3571" max="3572" width="11.125" style="186" bestFit="1" customWidth="1"/>
    <col min="3573" max="3573" width="5.25" style="186" bestFit="1" customWidth="1"/>
    <col min="3574" max="3574" width="9" style="186"/>
    <col min="3575" max="3575" width="14.25" style="186" bestFit="1" customWidth="1"/>
    <col min="3576" max="3576" width="17.875" style="186" bestFit="1" customWidth="1"/>
    <col min="3577" max="3577" width="5.25" style="186" bestFit="1" customWidth="1"/>
    <col min="3578" max="3578" width="9" style="186"/>
    <col min="3579" max="3579" width="11" style="186" bestFit="1" customWidth="1"/>
    <col min="3580" max="3580" width="8.375" style="186" bestFit="1" customWidth="1"/>
    <col min="3581" max="3581" width="9.625" style="186" bestFit="1" customWidth="1"/>
    <col min="3582" max="3582" width="15.125" style="186" bestFit="1" customWidth="1"/>
    <col min="3583" max="3583" width="11.125" style="186" bestFit="1" customWidth="1"/>
    <col min="3584" max="3584" width="9.5" style="186" bestFit="1" customWidth="1"/>
    <col min="3585" max="3585" width="11" style="186" bestFit="1" customWidth="1"/>
    <col min="3586" max="3594" width="15.125" style="186" bestFit="1" customWidth="1"/>
    <col min="3595" max="3595" width="7.125" style="186" bestFit="1" customWidth="1"/>
    <col min="3596" max="3596" width="11" style="186" bestFit="1" customWidth="1"/>
    <col min="3597" max="3597" width="15.125" style="186" bestFit="1" customWidth="1"/>
    <col min="3598" max="3598" width="19.25" style="186" bestFit="1" customWidth="1"/>
    <col min="3599" max="3599" width="15.125" style="186" bestFit="1" customWidth="1"/>
    <col min="3600" max="3600" width="19.25" style="186" bestFit="1" customWidth="1"/>
    <col min="3601" max="3601" width="15.125" style="186" bestFit="1" customWidth="1"/>
    <col min="3602" max="3602" width="19.25" style="186" bestFit="1" customWidth="1"/>
    <col min="3603" max="3603" width="15.125" style="186" bestFit="1" customWidth="1"/>
    <col min="3604" max="3604" width="19.25" style="186" bestFit="1" customWidth="1"/>
    <col min="3605" max="3605" width="15.125" style="186" bestFit="1" customWidth="1"/>
    <col min="3606" max="3606" width="19.25" style="186" bestFit="1" customWidth="1"/>
    <col min="3607" max="3607" width="13" style="186" bestFit="1" customWidth="1"/>
    <col min="3608" max="3608" width="17.25" style="186" bestFit="1" customWidth="1"/>
    <col min="3609" max="3609" width="15.125" style="186" bestFit="1" customWidth="1"/>
    <col min="3610" max="3610" width="19.25" style="186" bestFit="1" customWidth="1"/>
    <col min="3611" max="3611" width="15.125" style="186" bestFit="1" customWidth="1"/>
    <col min="3612" max="3612" width="19.25" style="186" bestFit="1" customWidth="1"/>
    <col min="3613" max="3618" width="21.375" style="186" bestFit="1" customWidth="1"/>
    <col min="3619" max="3620" width="17.25" style="186" bestFit="1" customWidth="1"/>
    <col min="3621" max="3621" width="7.125" style="186" bestFit="1" customWidth="1"/>
    <col min="3622" max="3622" width="11" style="186" bestFit="1" customWidth="1"/>
    <col min="3623" max="3623" width="7.125" style="186" bestFit="1" customWidth="1"/>
    <col min="3624" max="3625" width="11" style="186" bestFit="1" customWidth="1"/>
    <col min="3626" max="3626" width="15.125" style="186" bestFit="1" customWidth="1"/>
    <col min="3627" max="3627" width="16.5" style="186" bestFit="1" customWidth="1"/>
    <col min="3628" max="3628" width="20.625" style="186" bestFit="1" customWidth="1"/>
    <col min="3629" max="3629" width="7.125" style="186" bestFit="1" customWidth="1"/>
    <col min="3630" max="3632" width="11" style="186" bestFit="1" customWidth="1"/>
    <col min="3633" max="3633" width="15.125" style="186" bestFit="1" customWidth="1"/>
    <col min="3634" max="3636" width="11" style="186" bestFit="1" customWidth="1"/>
    <col min="3637" max="3637" width="13" style="186" bestFit="1" customWidth="1"/>
    <col min="3638" max="3638" width="11" style="186" bestFit="1" customWidth="1"/>
    <col min="3639" max="3639" width="15.125" style="186" bestFit="1" customWidth="1"/>
    <col min="3640" max="3640" width="17.25" style="186" bestFit="1" customWidth="1"/>
    <col min="3641" max="3641" width="7.125" style="186" bestFit="1" customWidth="1"/>
    <col min="3642" max="3642" width="13" style="186" bestFit="1" customWidth="1"/>
    <col min="3643" max="3644" width="12.375" style="186" bestFit="1" customWidth="1"/>
    <col min="3645" max="3646" width="15.125" style="186" bestFit="1" customWidth="1"/>
    <col min="3647" max="3648" width="18.625" style="186" bestFit="1" customWidth="1"/>
    <col min="3649" max="3650" width="21.375" style="186" bestFit="1" customWidth="1"/>
    <col min="3651" max="3651" width="17.25" style="186" bestFit="1" customWidth="1"/>
    <col min="3652" max="3652" width="11" style="186" bestFit="1" customWidth="1"/>
    <col min="3653" max="3654" width="15.125" style="186" bestFit="1" customWidth="1"/>
    <col min="3655" max="3655" width="11" style="186" bestFit="1" customWidth="1"/>
    <col min="3656" max="3657" width="15.125" style="186" bestFit="1" customWidth="1"/>
    <col min="3658" max="3658" width="11.875" style="186" bestFit="1" customWidth="1"/>
    <col min="3659" max="3659" width="16.375" style="186" bestFit="1" customWidth="1"/>
    <col min="3660" max="3660" width="15.125" style="186" bestFit="1" customWidth="1"/>
    <col min="3661" max="3661" width="11" style="186" bestFit="1" customWidth="1"/>
    <col min="3662" max="3663" width="15.125" style="186" bestFit="1" customWidth="1"/>
    <col min="3664" max="3664" width="11" style="186" bestFit="1" customWidth="1"/>
    <col min="3665" max="3666" width="15.125" style="186" bestFit="1" customWidth="1"/>
    <col min="3667" max="3667" width="5.25" style="186" bestFit="1" customWidth="1"/>
    <col min="3668" max="3669" width="9" style="186"/>
    <col min="3670" max="3670" width="7.125" style="186" bestFit="1" customWidth="1"/>
    <col min="3671" max="3671" width="9" style="186"/>
    <col min="3672" max="3672" width="59.375" style="186" bestFit="1" customWidth="1"/>
    <col min="3673" max="3673" width="45.5" style="186" bestFit="1" customWidth="1"/>
    <col min="3674" max="3674" width="27.625" style="186" bestFit="1" customWidth="1"/>
    <col min="3675" max="3675" width="11" style="186" bestFit="1" customWidth="1"/>
    <col min="3676" max="3679" width="13" style="186" bestFit="1" customWidth="1"/>
    <col min="3680" max="3680" width="14.375" style="186" bestFit="1" customWidth="1"/>
    <col min="3681" max="3681" width="13" style="186" bestFit="1" customWidth="1"/>
    <col min="3682" max="3683" width="18.125" style="186" bestFit="1" customWidth="1"/>
    <col min="3684" max="3684" width="20.25" style="186" bestFit="1" customWidth="1"/>
    <col min="3685" max="3685" width="17.625" style="186" bestFit="1" customWidth="1"/>
    <col min="3686" max="3686" width="15.125" style="186" bestFit="1" customWidth="1"/>
    <col min="3687" max="3687" width="21.375" style="186" bestFit="1" customWidth="1"/>
    <col min="3688" max="3688" width="12.875" style="186" bestFit="1" customWidth="1"/>
    <col min="3689" max="3689" width="13" style="186" bestFit="1" customWidth="1"/>
    <col min="3690" max="3690" width="21.5" style="186" bestFit="1" customWidth="1"/>
    <col min="3691" max="3692" width="13.125" style="186" bestFit="1" customWidth="1"/>
    <col min="3693" max="3693" width="21.25" style="186" bestFit="1" customWidth="1"/>
    <col min="3694" max="3694" width="17.375" style="186" bestFit="1" customWidth="1"/>
    <col min="3695" max="3695" width="13.125" style="186" bestFit="1" customWidth="1"/>
    <col min="3696" max="3696" width="15.125" style="186" bestFit="1" customWidth="1"/>
    <col min="3697" max="3697" width="25.25" style="186" bestFit="1" customWidth="1"/>
    <col min="3698" max="3698" width="18.875" style="186" bestFit="1" customWidth="1"/>
    <col min="3699" max="3699" width="28" style="186" bestFit="1" customWidth="1"/>
    <col min="3700" max="3700" width="26.75" style="186" bestFit="1" customWidth="1"/>
    <col min="3701" max="3701" width="28" style="186" bestFit="1" customWidth="1"/>
    <col min="3702" max="3702" width="25.25" style="186" bestFit="1" customWidth="1"/>
    <col min="3703" max="3703" width="29.625" style="186" bestFit="1" customWidth="1"/>
    <col min="3704" max="3704" width="25.25" style="186" bestFit="1" customWidth="1"/>
    <col min="3705" max="3705" width="29.625" style="186" bestFit="1" customWidth="1"/>
    <col min="3706" max="3706" width="25.25" style="186" bestFit="1" customWidth="1"/>
    <col min="3707" max="3708" width="18.875" style="186" bestFit="1" customWidth="1"/>
    <col min="3709" max="3709" width="21" style="186" bestFit="1" customWidth="1"/>
    <col min="3710" max="3710" width="20.875" style="186" bestFit="1" customWidth="1"/>
    <col min="3711" max="3711" width="12.625" style="186" bestFit="1" customWidth="1"/>
    <col min="3712" max="3712" width="15.125" style="186" bestFit="1" customWidth="1"/>
    <col min="3713" max="3713" width="7.125" style="186" bestFit="1" customWidth="1"/>
    <col min="3714" max="3714" width="19.25" style="186" bestFit="1" customWidth="1"/>
    <col min="3715" max="3717" width="15.125" style="186" bestFit="1" customWidth="1"/>
    <col min="3718" max="3718" width="17.25" style="186" bestFit="1" customWidth="1"/>
    <col min="3719" max="3721" width="15.125" style="186" bestFit="1" customWidth="1"/>
    <col min="3722" max="3723" width="17.25" style="186" bestFit="1" customWidth="1"/>
    <col min="3724" max="3724" width="15.125" style="186" bestFit="1" customWidth="1"/>
    <col min="3725" max="3726" width="17.25" style="186" bestFit="1" customWidth="1"/>
    <col min="3727" max="3727" width="15.125" style="186" bestFit="1" customWidth="1"/>
    <col min="3728" max="3729" width="17.25" style="186" bestFit="1" customWidth="1"/>
    <col min="3730" max="3730" width="19.25" style="186" bestFit="1" customWidth="1"/>
    <col min="3731" max="3732" width="21.375" style="186" bestFit="1" customWidth="1"/>
    <col min="3733" max="3733" width="23.5" style="186" bestFit="1" customWidth="1"/>
    <col min="3734" max="3734" width="21.375" style="186" bestFit="1" customWidth="1"/>
    <col min="3735" max="3735" width="19.25" style="186" bestFit="1" customWidth="1"/>
    <col min="3736" max="3737" width="21.375" style="186" bestFit="1" customWidth="1"/>
    <col min="3738" max="3738" width="23.5" style="186" bestFit="1" customWidth="1"/>
    <col min="3739" max="3739" width="21.375" style="186" bestFit="1" customWidth="1"/>
    <col min="3740" max="3740" width="17.25" style="186" bestFit="1" customWidth="1"/>
    <col min="3741" max="3743" width="19.25" style="186" bestFit="1" customWidth="1"/>
    <col min="3744" max="3744" width="18.375" style="186" bestFit="1" customWidth="1"/>
    <col min="3745" max="3746" width="20.375" style="186" bestFit="1" customWidth="1"/>
    <col min="3747" max="3747" width="13" style="186" bestFit="1" customWidth="1"/>
    <col min="3748" max="3749" width="19.25" style="186" bestFit="1" customWidth="1"/>
    <col min="3750" max="3751" width="17.25" style="186" bestFit="1" customWidth="1"/>
    <col min="3752" max="3754" width="19.25" style="186" bestFit="1" customWidth="1"/>
    <col min="3755" max="3756" width="21.375" style="186" bestFit="1" customWidth="1"/>
    <col min="3757" max="3757" width="19.25" style="186" bestFit="1" customWidth="1"/>
    <col min="3758" max="3759" width="21.375" style="186" bestFit="1" customWidth="1"/>
    <col min="3760" max="3760" width="23.5" style="186" bestFit="1" customWidth="1"/>
    <col min="3761" max="3762" width="21.375" style="186" bestFit="1" customWidth="1"/>
    <col min="3763" max="3765" width="23.5" style="186" bestFit="1" customWidth="1"/>
    <col min="3766" max="3767" width="25.5" style="186" bestFit="1" customWidth="1"/>
    <col min="3768" max="3768" width="23.5" style="186" bestFit="1" customWidth="1"/>
    <col min="3769" max="3770" width="25.5" style="186" bestFit="1" customWidth="1"/>
    <col min="3771" max="3771" width="27.625" style="186" bestFit="1" customWidth="1"/>
    <col min="3772" max="3772" width="25.5" style="186" bestFit="1" customWidth="1"/>
    <col min="3773" max="3773" width="22.75" style="186" bestFit="1" customWidth="1"/>
    <col min="3774" max="3774" width="26.875" style="186" bestFit="1" customWidth="1"/>
    <col min="3775" max="3776" width="19.25" style="186" bestFit="1" customWidth="1"/>
    <col min="3777" max="3777" width="25.5" style="186" bestFit="1" customWidth="1"/>
    <col min="3778" max="3779" width="21.375" style="186" bestFit="1" customWidth="1"/>
    <col min="3780" max="3780" width="27.625" style="186" bestFit="1" customWidth="1"/>
    <col min="3781" max="3781" width="8.375" style="186" bestFit="1" customWidth="1"/>
    <col min="3782" max="3784" width="16.75" style="186" bestFit="1" customWidth="1"/>
    <col min="3785" max="3785" width="18.875" style="186" bestFit="1" customWidth="1"/>
    <col min="3786" max="3786" width="23.5" style="186" bestFit="1" customWidth="1"/>
    <col min="3787" max="3787" width="25.5" style="186" bestFit="1" customWidth="1"/>
    <col min="3788" max="3789" width="8.375" style="186" bestFit="1" customWidth="1"/>
    <col min="3790" max="3790" width="10.25" style="186" bestFit="1" customWidth="1"/>
    <col min="3791" max="3791" width="13.75" style="186" bestFit="1" customWidth="1"/>
    <col min="3792" max="3792" width="15.125" style="186" bestFit="1" customWidth="1"/>
    <col min="3793" max="3795" width="21.5" style="186" bestFit="1" customWidth="1"/>
    <col min="3796" max="3797" width="19.25" style="186" bestFit="1" customWidth="1"/>
    <col min="3798" max="3798" width="6.625" style="186" bestFit="1" customWidth="1"/>
    <col min="3799" max="3799" width="9" style="186"/>
    <col min="3800" max="3800" width="15.125" style="186" bestFit="1" customWidth="1"/>
    <col min="3801" max="3801" width="13" style="186" bestFit="1" customWidth="1"/>
    <col min="3802" max="3804" width="9" style="186"/>
    <col min="3805" max="3805" width="13" style="186" bestFit="1" customWidth="1"/>
    <col min="3806" max="3806" width="15" style="186" customWidth="1"/>
    <col min="3807" max="3807" width="13" style="186" bestFit="1" customWidth="1"/>
    <col min="3808" max="3808" width="9" style="186"/>
    <col min="3809" max="3811" width="12.375" style="186" bestFit="1" customWidth="1"/>
    <col min="3812" max="3812" width="11" style="186" bestFit="1" customWidth="1"/>
    <col min="3813" max="3813" width="20.375" style="186" bestFit="1" customWidth="1"/>
    <col min="3814" max="3815" width="27.75" style="186" bestFit="1" customWidth="1"/>
    <col min="3816" max="3817" width="19.375" style="186" bestFit="1" customWidth="1"/>
    <col min="3818" max="3818" width="17.25" style="186" bestFit="1" customWidth="1"/>
    <col min="3819" max="3819" width="19.375" style="186" bestFit="1" customWidth="1"/>
    <col min="3820" max="3821" width="9" style="186"/>
    <col min="3822" max="3822" width="17.375" style="186" bestFit="1" customWidth="1"/>
    <col min="3823" max="3823" width="9" style="186"/>
    <col min="3824" max="3824" width="17.375" style="186" bestFit="1" customWidth="1"/>
    <col min="3825" max="3826" width="9" style="186"/>
    <col min="3827" max="3828" width="11.125" style="186" bestFit="1" customWidth="1"/>
    <col min="3829" max="3829" width="5.25" style="186" bestFit="1" customWidth="1"/>
    <col min="3830" max="3830" width="9" style="186"/>
    <col min="3831" max="3831" width="14.25" style="186" bestFit="1" customWidth="1"/>
    <col min="3832" max="3832" width="17.875" style="186" bestFit="1" customWidth="1"/>
    <col min="3833" max="3833" width="5.25" style="186" bestFit="1" customWidth="1"/>
    <col min="3834" max="3834" width="9" style="186"/>
    <col min="3835" max="3835" width="11" style="186" bestFit="1" customWidth="1"/>
    <col min="3836" max="3836" width="8.375" style="186" bestFit="1" customWidth="1"/>
    <col min="3837" max="3837" width="9.625" style="186" bestFit="1" customWidth="1"/>
    <col min="3838" max="3838" width="15.125" style="186" bestFit="1" customWidth="1"/>
    <col min="3839" max="3839" width="11.125" style="186" bestFit="1" customWidth="1"/>
    <col min="3840" max="3840" width="9.5" style="186" bestFit="1" customWidth="1"/>
    <col min="3841" max="3841" width="11" style="186" bestFit="1" customWidth="1"/>
    <col min="3842" max="3850" width="15.125" style="186" bestFit="1" customWidth="1"/>
    <col min="3851" max="3851" width="7.125" style="186" bestFit="1" customWidth="1"/>
    <col min="3852" max="3852" width="11" style="186" bestFit="1" customWidth="1"/>
    <col min="3853" max="3853" width="15.125" style="186" bestFit="1" customWidth="1"/>
    <col min="3854" max="3854" width="19.25" style="186" bestFit="1" customWidth="1"/>
    <col min="3855" max="3855" width="15.125" style="186" bestFit="1" customWidth="1"/>
    <col min="3856" max="3856" width="19.25" style="186" bestFit="1" customWidth="1"/>
    <col min="3857" max="3857" width="15.125" style="186" bestFit="1" customWidth="1"/>
    <col min="3858" max="3858" width="19.25" style="186" bestFit="1" customWidth="1"/>
    <col min="3859" max="3859" width="15.125" style="186" bestFit="1" customWidth="1"/>
    <col min="3860" max="3860" width="19.25" style="186" bestFit="1" customWidth="1"/>
    <col min="3861" max="3861" width="15.125" style="186" bestFit="1" customWidth="1"/>
    <col min="3862" max="3862" width="19.25" style="186" bestFit="1" customWidth="1"/>
    <col min="3863" max="3863" width="13" style="186" bestFit="1" customWidth="1"/>
    <col min="3864" max="3864" width="17.25" style="186" bestFit="1" customWidth="1"/>
    <col min="3865" max="3865" width="15.125" style="186" bestFit="1" customWidth="1"/>
    <col min="3866" max="3866" width="19.25" style="186" bestFit="1" customWidth="1"/>
    <col min="3867" max="3867" width="15.125" style="186" bestFit="1" customWidth="1"/>
    <col min="3868" max="3868" width="19.25" style="186" bestFit="1" customWidth="1"/>
    <col min="3869" max="3874" width="21.375" style="186" bestFit="1" customWidth="1"/>
    <col min="3875" max="3876" width="17.25" style="186" bestFit="1" customWidth="1"/>
    <col min="3877" max="3877" width="7.125" style="186" bestFit="1" customWidth="1"/>
    <col min="3878" max="3878" width="11" style="186" bestFit="1" customWidth="1"/>
    <col min="3879" max="3879" width="7.125" style="186" bestFit="1" customWidth="1"/>
    <col min="3880" max="3881" width="11" style="186" bestFit="1" customWidth="1"/>
    <col min="3882" max="3882" width="15.125" style="186" bestFit="1" customWidth="1"/>
    <col min="3883" max="3883" width="16.5" style="186" bestFit="1" customWidth="1"/>
    <col min="3884" max="3884" width="20.625" style="186" bestFit="1" customWidth="1"/>
    <col min="3885" max="3885" width="7.125" style="186" bestFit="1" customWidth="1"/>
    <col min="3886" max="3888" width="11" style="186" bestFit="1" customWidth="1"/>
    <col min="3889" max="3889" width="15.125" style="186" bestFit="1" customWidth="1"/>
    <col min="3890" max="3892" width="11" style="186" bestFit="1" customWidth="1"/>
    <col min="3893" max="3893" width="13" style="186" bestFit="1" customWidth="1"/>
    <col min="3894" max="3894" width="11" style="186" bestFit="1" customWidth="1"/>
    <col min="3895" max="3895" width="15.125" style="186" bestFit="1" customWidth="1"/>
    <col min="3896" max="3896" width="17.25" style="186" bestFit="1" customWidth="1"/>
    <col min="3897" max="3897" width="7.125" style="186" bestFit="1" customWidth="1"/>
    <col min="3898" max="3898" width="13" style="186" bestFit="1" customWidth="1"/>
    <col min="3899" max="3900" width="12.375" style="186" bestFit="1" customWidth="1"/>
    <col min="3901" max="3902" width="15.125" style="186" bestFit="1" customWidth="1"/>
    <col min="3903" max="3904" width="18.625" style="186" bestFit="1" customWidth="1"/>
    <col min="3905" max="3906" width="21.375" style="186" bestFit="1" customWidth="1"/>
    <col min="3907" max="3907" width="17.25" style="186" bestFit="1" customWidth="1"/>
    <col min="3908" max="3908" width="11" style="186" bestFit="1" customWidth="1"/>
    <col min="3909" max="3910" width="15.125" style="186" bestFit="1" customWidth="1"/>
    <col min="3911" max="3911" width="11" style="186" bestFit="1" customWidth="1"/>
    <col min="3912" max="3913" width="15.125" style="186" bestFit="1" customWidth="1"/>
    <col min="3914" max="3914" width="11.875" style="186" bestFit="1" customWidth="1"/>
    <col min="3915" max="3915" width="16.375" style="186" bestFit="1" customWidth="1"/>
    <col min="3916" max="3916" width="15.125" style="186" bestFit="1" customWidth="1"/>
    <col min="3917" max="3917" width="11" style="186" bestFit="1" customWidth="1"/>
    <col min="3918" max="3919" width="15.125" style="186" bestFit="1" customWidth="1"/>
    <col min="3920" max="3920" width="11" style="186" bestFit="1" customWidth="1"/>
    <col min="3921" max="3922" width="15.125" style="186" bestFit="1" customWidth="1"/>
    <col min="3923" max="3923" width="5.25" style="186" bestFit="1" customWidth="1"/>
    <col min="3924" max="3925" width="9" style="186"/>
    <col min="3926" max="3926" width="7.125" style="186" bestFit="1" customWidth="1"/>
    <col min="3927" max="3927" width="9" style="186"/>
    <col min="3928" max="3928" width="59.375" style="186" bestFit="1" customWidth="1"/>
    <col min="3929" max="3929" width="45.5" style="186" bestFit="1" customWidth="1"/>
    <col min="3930" max="3930" width="27.625" style="186" bestFit="1" customWidth="1"/>
    <col min="3931" max="3931" width="11" style="186" bestFit="1" customWidth="1"/>
    <col min="3932" max="3935" width="13" style="186" bestFit="1" customWidth="1"/>
    <col min="3936" max="3936" width="14.375" style="186" bestFit="1" customWidth="1"/>
    <col min="3937" max="3937" width="13" style="186" bestFit="1" customWidth="1"/>
    <col min="3938" max="3939" width="18.125" style="186" bestFit="1" customWidth="1"/>
    <col min="3940" max="3940" width="20.25" style="186" bestFit="1" customWidth="1"/>
    <col min="3941" max="3941" width="17.625" style="186" bestFit="1" customWidth="1"/>
    <col min="3942" max="3942" width="15.125" style="186" bestFit="1" customWidth="1"/>
    <col min="3943" max="3943" width="21.375" style="186" bestFit="1" customWidth="1"/>
    <col min="3944" max="3944" width="12.875" style="186" bestFit="1" customWidth="1"/>
    <col min="3945" max="3945" width="13" style="186" bestFit="1" customWidth="1"/>
    <col min="3946" max="3946" width="21.5" style="186" bestFit="1" customWidth="1"/>
    <col min="3947" max="3948" width="13.125" style="186" bestFit="1" customWidth="1"/>
    <col min="3949" max="3949" width="21.25" style="186" bestFit="1" customWidth="1"/>
    <col min="3950" max="3950" width="17.375" style="186" bestFit="1" customWidth="1"/>
    <col min="3951" max="3951" width="13.125" style="186" bestFit="1" customWidth="1"/>
    <col min="3952" max="3952" width="15.125" style="186" bestFit="1" customWidth="1"/>
    <col min="3953" max="3953" width="25.25" style="186" bestFit="1" customWidth="1"/>
    <col min="3954" max="3954" width="18.875" style="186" bestFit="1" customWidth="1"/>
    <col min="3955" max="3955" width="28" style="186" bestFit="1" customWidth="1"/>
    <col min="3956" max="3956" width="26.75" style="186" bestFit="1" customWidth="1"/>
    <col min="3957" max="3957" width="28" style="186" bestFit="1" customWidth="1"/>
    <col min="3958" max="3958" width="25.25" style="186" bestFit="1" customWidth="1"/>
    <col min="3959" max="3959" width="29.625" style="186" bestFit="1" customWidth="1"/>
    <col min="3960" max="3960" width="25.25" style="186" bestFit="1" customWidth="1"/>
    <col min="3961" max="3961" width="29.625" style="186" bestFit="1" customWidth="1"/>
    <col min="3962" max="3962" width="25.25" style="186" bestFit="1" customWidth="1"/>
    <col min="3963" max="3964" width="18.875" style="186" bestFit="1" customWidth="1"/>
    <col min="3965" max="3965" width="21" style="186" bestFit="1" customWidth="1"/>
    <col min="3966" max="3966" width="20.875" style="186" bestFit="1" customWidth="1"/>
    <col min="3967" max="3967" width="12.625" style="186" bestFit="1" customWidth="1"/>
    <col min="3968" max="3968" width="15.125" style="186" bestFit="1" customWidth="1"/>
    <col min="3969" max="3969" width="7.125" style="186" bestFit="1" customWidth="1"/>
    <col min="3970" max="3970" width="19.25" style="186" bestFit="1" customWidth="1"/>
    <col min="3971" max="3973" width="15.125" style="186" bestFit="1" customWidth="1"/>
    <col min="3974" max="3974" width="17.25" style="186" bestFit="1" customWidth="1"/>
    <col min="3975" max="3977" width="15.125" style="186" bestFit="1" customWidth="1"/>
    <col min="3978" max="3979" width="17.25" style="186" bestFit="1" customWidth="1"/>
    <col min="3980" max="3980" width="15.125" style="186" bestFit="1" customWidth="1"/>
    <col min="3981" max="3982" width="17.25" style="186" bestFit="1" customWidth="1"/>
    <col min="3983" max="3983" width="15.125" style="186" bestFit="1" customWidth="1"/>
    <col min="3984" max="3985" width="17.25" style="186" bestFit="1" customWidth="1"/>
    <col min="3986" max="3986" width="19.25" style="186" bestFit="1" customWidth="1"/>
    <col min="3987" max="3988" width="21.375" style="186" bestFit="1" customWidth="1"/>
    <col min="3989" max="3989" width="23.5" style="186" bestFit="1" customWidth="1"/>
    <col min="3990" max="3990" width="21.375" style="186" bestFit="1" customWidth="1"/>
    <col min="3991" max="3991" width="19.25" style="186" bestFit="1" customWidth="1"/>
    <col min="3992" max="3993" width="21.375" style="186" bestFit="1" customWidth="1"/>
    <col min="3994" max="3994" width="23.5" style="186" bestFit="1" customWidth="1"/>
    <col min="3995" max="3995" width="21.375" style="186" bestFit="1" customWidth="1"/>
    <col min="3996" max="3996" width="17.25" style="186" bestFit="1" customWidth="1"/>
    <col min="3997" max="3999" width="19.25" style="186" bestFit="1" customWidth="1"/>
    <col min="4000" max="4000" width="18.375" style="186" bestFit="1" customWidth="1"/>
    <col min="4001" max="4002" width="20.375" style="186" bestFit="1" customWidth="1"/>
    <col min="4003" max="4003" width="13" style="186" bestFit="1" customWidth="1"/>
    <col min="4004" max="4005" width="19.25" style="186" bestFit="1" customWidth="1"/>
    <col min="4006" max="4007" width="17.25" style="186" bestFit="1" customWidth="1"/>
    <col min="4008" max="4010" width="19.25" style="186" bestFit="1" customWidth="1"/>
    <col min="4011" max="4012" width="21.375" style="186" bestFit="1" customWidth="1"/>
    <col min="4013" max="4013" width="19.25" style="186" bestFit="1" customWidth="1"/>
    <col min="4014" max="4015" width="21.375" style="186" bestFit="1" customWidth="1"/>
    <col min="4016" max="4016" width="23.5" style="186" bestFit="1" customWidth="1"/>
    <col min="4017" max="4018" width="21.375" style="186" bestFit="1" customWidth="1"/>
    <col min="4019" max="4021" width="23.5" style="186" bestFit="1" customWidth="1"/>
    <col min="4022" max="4023" width="25.5" style="186" bestFit="1" customWidth="1"/>
    <col min="4024" max="4024" width="23.5" style="186" bestFit="1" customWidth="1"/>
    <col min="4025" max="4026" width="25.5" style="186" bestFit="1" customWidth="1"/>
    <col min="4027" max="4027" width="27.625" style="186" bestFit="1" customWidth="1"/>
    <col min="4028" max="4028" width="25.5" style="186" bestFit="1" customWidth="1"/>
    <col min="4029" max="4029" width="22.75" style="186" bestFit="1" customWidth="1"/>
    <col min="4030" max="4030" width="26.875" style="186" bestFit="1" customWidth="1"/>
    <col min="4031" max="4032" width="19.25" style="186" bestFit="1" customWidth="1"/>
    <col min="4033" max="4033" width="25.5" style="186" bestFit="1" customWidth="1"/>
    <col min="4034" max="4035" width="21.375" style="186" bestFit="1" customWidth="1"/>
    <col min="4036" max="4036" width="27.625" style="186" bestFit="1" customWidth="1"/>
    <col min="4037" max="4037" width="8.375" style="186" bestFit="1" customWidth="1"/>
    <col min="4038" max="4040" width="16.75" style="186" bestFit="1" customWidth="1"/>
    <col min="4041" max="4041" width="18.875" style="186" bestFit="1" customWidth="1"/>
    <col min="4042" max="4042" width="23.5" style="186" bestFit="1" customWidth="1"/>
    <col min="4043" max="4043" width="25.5" style="186" bestFit="1" customWidth="1"/>
    <col min="4044" max="4045" width="8.375" style="186" bestFit="1" customWidth="1"/>
    <col min="4046" max="4046" width="10.25" style="186" bestFit="1" customWidth="1"/>
    <col min="4047" max="4047" width="13.75" style="186" bestFit="1" customWidth="1"/>
    <col min="4048" max="4048" width="15.125" style="186" bestFit="1" customWidth="1"/>
    <col min="4049" max="4051" width="21.5" style="186" bestFit="1" customWidth="1"/>
    <col min="4052" max="4053" width="19.25" style="186" bestFit="1" customWidth="1"/>
    <col min="4054" max="4054" width="6.625" style="186" bestFit="1" customWidth="1"/>
    <col min="4055" max="4055" width="9" style="186"/>
    <col min="4056" max="4056" width="15.125" style="186" bestFit="1" customWidth="1"/>
    <col min="4057" max="4057" width="13" style="186" bestFit="1" customWidth="1"/>
    <col min="4058" max="4060" width="9" style="186"/>
    <col min="4061" max="4061" width="13" style="186" bestFit="1" customWidth="1"/>
    <col min="4062" max="4062" width="15" style="186" customWidth="1"/>
    <col min="4063" max="4063" width="13" style="186" bestFit="1" customWidth="1"/>
    <col min="4064" max="4064" width="9" style="186"/>
    <col min="4065" max="4067" width="12.375" style="186" bestFit="1" customWidth="1"/>
    <col min="4068" max="4068" width="11" style="186" bestFit="1" customWidth="1"/>
    <col min="4069" max="4069" width="20.375" style="186" bestFit="1" customWidth="1"/>
    <col min="4070" max="4071" width="27.75" style="186" bestFit="1" customWidth="1"/>
    <col min="4072" max="4073" width="19.375" style="186" bestFit="1" customWidth="1"/>
    <col min="4074" max="4074" width="17.25" style="186" bestFit="1" customWidth="1"/>
    <col min="4075" max="4075" width="19.375" style="186" bestFit="1" customWidth="1"/>
    <col min="4076" max="4077" width="9" style="186"/>
    <col min="4078" max="4078" width="17.375" style="186" bestFit="1" customWidth="1"/>
    <col min="4079" max="4079" width="9" style="186"/>
    <col min="4080" max="4080" width="17.375" style="186" bestFit="1" customWidth="1"/>
    <col min="4081" max="4082" width="9" style="186"/>
    <col min="4083" max="4084" width="11.125" style="186" bestFit="1" customWidth="1"/>
    <col min="4085" max="4085" width="5.25" style="186" bestFit="1" customWidth="1"/>
    <col min="4086" max="4086" width="9" style="186"/>
    <col min="4087" max="4087" width="14.25" style="186" bestFit="1" customWidth="1"/>
    <col min="4088" max="4088" width="17.875" style="186" bestFit="1" customWidth="1"/>
    <col min="4089" max="4089" width="5.25" style="186" bestFit="1" customWidth="1"/>
    <col min="4090" max="4090" width="9" style="186"/>
    <col min="4091" max="4091" width="11" style="186" bestFit="1" customWidth="1"/>
    <col min="4092" max="4092" width="8.375" style="186" bestFit="1" customWidth="1"/>
    <col min="4093" max="4093" width="9.625" style="186" bestFit="1" customWidth="1"/>
    <col min="4094" max="4094" width="15.125" style="186" bestFit="1" customWidth="1"/>
    <col min="4095" max="4095" width="11.125" style="186" bestFit="1" customWidth="1"/>
    <col min="4096" max="4096" width="9.5" style="186" bestFit="1" customWidth="1"/>
    <col min="4097" max="4097" width="11" style="186" bestFit="1" customWidth="1"/>
    <col min="4098" max="4106" width="15.125" style="186" bestFit="1" customWidth="1"/>
    <col min="4107" max="4107" width="7.125" style="186" bestFit="1" customWidth="1"/>
    <col min="4108" max="4108" width="11" style="186" bestFit="1" customWidth="1"/>
    <col min="4109" max="4109" width="15.125" style="186" bestFit="1" customWidth="1"/>
    <col min="4110" max="4110" width="19.25" style="186" bestFit="1" customWidth="1"/>
    <col min="4111" max="4111" width="15.125" style="186" bestFit="1" customWidth="1"/>
    <col min="4112" max="4112" width="19.25" style="186" bestFit="1" customWidth="1"/>
    <col min="4113" max="4113" width="15.125" style="186" bestFit="1" customWidth="1"/>
    <col min="4114" max="4114" width="19.25" style="186" bestFit="1" customWidth="1"/>
    <col min="4115" max="4115" width="15.125" style="186" bestFit="1" customWidth="1"/>
    <col min="4116" max="4116" width="19.25" style="186" bestFit="1" customWidth="1"/>
    <col min="4117" max="4117" width="15.125" style="186" bestFit="1" customWidth="1"/>
    <col min="4118" max="4118" width="19.25" style="186" bestFit="1" customWidth="1"/>
    <col min="4119" max="4119" width="13" style="186" bestFit="1" customWidth="1"/>
    <col min="4120" max="4120" width="17.25" style="186" bestFit="1" customWidth="1"/>
    <col min="4121" max="4121" width="15.125" style="186" bestFit="1" customWidth="1"/>
    <col min="4122" max="4122" width="19.25" style="186" bestFit="1" customWidth="1"/>
    <col min="4123" max="4123" width="15.125" style="186" bestFit="1" customWidth="1"/>
    <col min="4124" max="4124" width="19.25" style="186" bestFit="1" customWidth="1"/>
    <col min="4125" max="4130" width="21.375" style="186" bestFit="1" customWidth="1"/>
    <col min="4131" max="4132" width="17.25" style="186" bestFit="1" customWidth="1"/>
    <col min="4133" max="4133" width="7.125" style="186" bestFit="1" customWidth="1"/>
    <col min="4134" max="4134" width="11" style="186" bestFit="1" customWidth="1"/>
    <col min="4135" max="4135" width="7.125" style="186" bestFit="1" customWidth="1"/>
    <col min="4136" max="4137" width="11" style="186" bestFit="1" customWidth="1"/>
    <col min="4138" max="4138" width="15.125" style="186" bestFit="1" customWidth="1"/>
    <col min="4139" max="4139" width="16.5" style="186" bestFit="1" customWidth="1"/>
    <col min="4140" max="4140" width="20.625" style="186" bestFit="1" customWidth="1"/>
    <col min="4141" max="4141" width="7.125" style="186" bestFit="1" customWidth="1"/>
    <col min="4142" max="4144" width="11" style="186" bestFit="1" customWidth="1"/>
    <col min="4145" max="4145" width="15.125" style="186" bestFit="1" customWidth="1"/>
    <col min="4146" max="4148" width="11" style="186" bestFit="1" customWidth="1"/>
    <col min="4149" max="4149" width="13" style="186" bestFit="1" customWidth="1"/>
    <col min="4150" max="4150" width="11" style="186" bestFit="1" customWidth="1"/>
    <col min="4151" max="4151" width="15.125" style="186" bestFit="1" customWidth="1"/>
    <col min="4152" max="4152" width="17.25" style="186" bestFit="1" customWidth="1"/>
    <col min="4153" max="4153" width="7.125" style="186" bestFit="1" customWidth="1"/>
    <col min="4154" max="4154" width="13" style="186" bestFit="1" customWidth="1"/>
    <col min="4155" max="4156" width="12.375" style="186" bestFit="1" customWidth="1"/>
    <col min="4157" max="4158" width="15.125" style="186" bestFit="1" customWidth="1"/>
    <col min="4159" max="4160" width="18.625" style="186" bestFit="1" customWidth="1"/>
    <col min="4161" max="4162" width="21.375" style="186" bestFit="1" customWidth="1"/>
    <col min="4163" max="4163" width="17.25" style="186" bestFit="1" customWidth="1"/>
    <col min="4164" max="4164" width="11" style="186" bestFit="1" customWidth="1"/>
    <col min="4165" max="4166" width="15.125" style="186" bestFit="1" customWidth="1"/>
    <col min="4167" max="4167" width="11" style="186" bestFit="1" customWidth="1"/>
    <col min="4168" max="4169" width="15.125" style="186" bestFit="1" customWidth="1"/>
    <col min="4170" max="4170" width="11.875" style="186" bestFit="1" customWidth="1"/>
    <col min="4171" max="4171" width="16.375" style="186" bestFit="1" customWidth="1"/>
    <col min="4172" max="4172" width="15.125" style="186" bestFit="1" customWidth="1"/>
    <col min="4173" max="4173" width="11" style="186" bestFit="1" customWidth="1"/>
    <col min="4174" max="4175" width="15.125" style="186" bestFit="1" customWidth="1"/>
    <col min="4176" max="4176" width="11" style="186" bestFit="1" customWidth="1"/>
    <col min="4177" max="4178" width="15.125" style="186" bestFit="1" customWidth="1"/>
    <col min="4179" max="4179" width="5.25" style="186" bestFit="1" customWidth="1"/>
    <col min="4180" max="4181" width="9" style="186"/>
    <col min="4182" max="4182" width="7.125" style="186" bestFit="1" customWidth="1"/>
    <col min="4183" max="4183" width="9" style="186"/>
    <col min="4184" max="4184" width="59.375" style="186" bestFit="1" customWidth="1"/>
    <col min="4185" max="4185" width="45.5" style="186" bestFit="1" customWidth="1"/>
    <col min="4186" max="4186" width="27.625" style="186" bestFit="1" customWidth="1"/>
    <col min="4187" max="4187" width="11" style="186" bestFit="1" customWidth="1"/>
    <col min="4188" max="4191" width="13" style="186" bestFit="1" customWidth="1"/>
    <col min="4192" max="4192" width="14.375" style="186" bestFit="1" customWidth="1"/>
    <col min="4193" max="4193" width="13" style="186" bestFit="1" customWidth="1"/>
    <col min="4194" max="4195" width="18.125" style="186" bestFit="1" customWidth="1"/>
    <col min="4196" max="4196" width="20.25" style="186" bestFit="1" customWidth="1"/>
    <col min="4197" max="4197" width="17.625" style="186" bestFit="1" customWidth="1"/>
    <col min="4198" max="4198" width="15.125" style="186" bestFit="1" customWidth="1"/>
    <col min="4199" max="4199" width="21.375" style="186" bestFit="1" customWidth="1"/>
    <col min="4200" max="4200" width="12.875" style="186" bestFit="1" customWidth="1"/>
    <col min="4201" max="4201" width="13" style="186" bestFit="1" customWidth="1"/>
    <col min="4202" max="4202" width="21.5" style="186" bestFit="1" customWidth="1"/>
    <col min="4203" max="4204" width="13.125" style="186" bestFit="1" customWidth="1"/>
    <col min="4205" max="4205" width="21.25" style="186" bestFit="1" customWidth="1"/>
    <col min="4206" max="4206" width="17.375" style="186" bestFit="1" customWidth="1"/>
    <col min="4207" max="4207" width="13.125" style="186" bestFit="1" customWidth="1"/>
    <col min="4208" max="4208" width="15.125" style="186" bestFit="1" customWidth="1"/>
    <col min="4209" max="4209" width="25.25" style="186" bestFit="1" customWidth="1"/>
    <col min="4210" max="4210" width="18.875" style="186" bestFit="1" customWidth="1"/>
    <col min="4211" max="4211" width="28" style="186" bestFit="1" customWidth="1"/>
    <col min="4212" max="4212" width="26.75" style="186" bestFit="1" customWidth="1"/>
    <col min="4213" max="4213" width="28" style="186" bestFit="1" customWidth="1"/>
    <col min="4214" max="4214" width="25.25" style="186" bestFit="1" customWidth="1"/>
    <col min="4215" max="4215" width="29.625" style="186" bestFit="1" customWidth="1"/>
    <col min="4216" max="4216" width="25.25" style="186" bestFit="1" customWidth="1"/>
    <col min="4217" max="4217" width="29.625" style="186" bestFit="1" customWidth="1"/>
    <col min="4218" max="4218" width="25.25" style="186" bestFit="1" customWidth="1"/>
    <col min="4219" max="4220" width="18.875" style="186" bestFit="1" customWidth="1"/>
    <col min="4221" max="4221" width="21" style="186" bestFit="1" customWidth="1"/>
    <col min="4222" max="4222" width="20.875" style="186" bestFit="1" customWidth="1"/>
    <col min="4223" max="4223" width="12.625" style="186" bestFit="1" customWidth="1"/>
    <col min="4224" max="4224" width="15.125" style="186" bestFit="1" customWidth="1"/>
    <col min="4225" max="4225" width="7.125" style="186" bestFit="1" customWidth="1"/>
    <col min="4226" max="4226" width="19.25" style="186" bestFit="1" customWidth="1"/>
    <col min="4227" max="4229" width="15.125" style="186" bestFit="1" customWidth="1"/>
    <col min="4230" max="4230" width="17.25" style="186" bestFit="1" customWidth="1"/>
    <col min="4231" max="4233" width="15.125" style="186" bestFit="1" customWidth="1"/>
    <col min="4234" max="4235" width="17.25" style="186" bestFit="1" customWidth="1"/>
    <col min="4236" max="4236" width="15.125" style="186" bestFit="1" customWidth="1"/>
    <col min="4237" max="4238" width="17.25" style="186" bestFit="1" customWidth="1"/>
    <col min="4239" max="4239" width="15.125" style="186" bestFit="1" customWidth="1"/>
    <col min="4240" max="4241" width="17.25" style="186" bestFit="1" customWidth="1"/>
    <col min="4242" max="4242" width="19.25" style="186" bestFit="1" customWidth="1"/>
    <col min="4243" max="4244" width="21.375" style="186" bestFit="1" customWidth="1"/>
    <col min="4245" max="4245" width="23.5" style="186" bestFit="1" customWidth="1"/>
    <col min="4246" max="4246" width="21.375" style="186" bestFit="1" customWidth="1"/>
    <col min="4247" max="4247" width="19.25" style="186" bestFit="1" customWidth="1"/>
    <col min="4248" max="4249" width="21.375" style="186" bestFit="1" customWidth="1"/>
    <col min="4250" max="4250" width="23.5" style="186" bestFit="1" customWidth="1"/>
    <col min="4251" max="4251" width="21.375" style="186" bestFit="1" customWidth="1"/>
    <col min="4252" max="4252" width="17.25" style="186" bestFit="1" customWidth="1"/>
    <col min="4253" max="4255" width="19.25" style="186" bestFit="1" customWidth="1"/>
    <col min="4256" max="4256" width="18.375" style="186" bestFit="1" customWidth="1"/>
    <col min="4257" max="4258" width="20.375" style="186" bestFit="1" customWidth="1"/>
    <col min="4259" max="4259" width="13" style="186" bestFit="1" customWidth="1"/>
    <col min="4260" max="4261" width="19.25" style="186" bestFit="1" customWidth="1"/>
    <col min="4262" max="4263" width="17.25" style="186" bestFit="1" customWidth="1"/>
    <col min="4264" max="4266" width="19.25" style="186" bestFit="1" customWidth="1"/>
    <col min="4267" max="4268" width="21.375" style="186" bestFit="1" customWidth="1"/>
    <col min="4269" max="4269" width="19.25" style="186" bestFit="1" customWidth="1"/>
    <col min="4270" max="4271" width="21.375" style="186" bestFit="1" customWidth="1"/>
    <col min="4272" max="4272" width="23.5" style="186" bestFit="1" customWidth="1"/>
    <col min="4273" max="4274" width="21.375" style="186" bestFit="1" customWidth="1"/>
    <col min="4275" max="4277" width="23.5" style="186" bestFit="1" customWidth="1"/>
    <col min="4278" max="4279" width="25.5" style="186" bestFit="1" customWidth="1"/>
    <col min="4280" max="4280" width="23.5" style="186" bestFit="1" customWidth="1"/>
    <col min="4281" max="4282" width="25.5" style="186" bestFit="1" customWidth="1"/>
    <col min="4283" max="4283" width="27.625" style="186" bestFit="1" customWidth="1"/>
    <col min="4284" max="4284" width="25.5" style="186" bestFit="1" customWidth="1"/>
    <col min="4285" max="4285" width="22.75" style="186" bestFit="1" customWidth="1"/>
    <col min="4286" max="4286" width="26.875" style="186" bestFit="1" customWidth="1"/>
    <col min="4287" max="4288" width="19.25" style="186" bestFit="1" customWidth="1"/>
    <col min="4289" max="4289" width="25.5" style="186" bestFit="1" customWidth="1"/>
    <col min="4290" max="4291" width="21.375" style="186" bestFit="1" customWidth="1"/>
    <col min="4292" max="4292" width="27.625" style="186" bestFit="1" customWidth="1"/>
    <col min="4293" max="4293" width="8.375" style="186" bestFit="1" customWidth="1"/>
    <col min="4294" max="4296" width="16.75" style="186" bestFit="1" customWidth="1"/>
    <col min="4297" max="4297" width="18.875" style="186" bestFit="1" customWidth="1"/>
    <col min="4298" max="4298" width="23.5" style="186" bestFit="1" customWidth="1"/>
    <col min="4299" max="4299" width="25.5" style="186" bestFit="1" customWidth="1"/>
    <col min="4300" max="4301" width="8.375" style="186" bestFit="1" customWidth="1"/>
    <col min="4302" max="4302" width="10.25" style="186" bestFit="1" customWidth="1"/>
    <col min="4303" max="4303" width="13.75" style="186" bestFit="1" customWidth="1"/>
    <col min="4304" max="4304" width="15.125" style="186" bestFit="1" customWidth="1"/>
    <col min="4305" max="4307" width="21.5" style="186" bestFit="1" customWidth="1"/>
    <col min="4308" max="4309" width="19.25" style="186" bestFit="1" customWidth="1"/>
    <col min="4310" max="4310" width="6.625" style="186" bestFit="1" customWidth="1"/>
    <col min="4311" max="4311" width="9" style="186"/>
    <col min="4312" max="4312" width="15.125" style="186" bestFit="1" customWidth="1"/>
    <col min="4313" max="4313" width="13" style="186" bestFit="1" customWidth="1"/>
    <col min="4314" max="4316" width="9" style="186"/>
    <col min="4317" max="4317" width="13" style="186" bestFit="1" customWidth="1"/>
    <col min="4318" max="4318" width="15" style="186" customWidth="1"/>
    <col min="4319" max="4319" width="13" style="186" bestFit="1" customWidth="1"/>
    <col min="4320" max="4320" width="9" style="186"/>
    <col min="4321" max="4323" width="12.375" style="186" bestFit="1" customWidth="1"/>
    <col min="4324" max="4324" width="11" style="186" bestFit="1" customWidth="1"/>
    <col min="4325" max="4325" width="20.375" style="186" bestFit="1" customWidth="1"/>
    <col min="4326" max="4327" width="27.75" style="186" bestFit="1" customWidth="1"/>
    <col min="4328" max="4329" width="19.375" style="186" bestFit="1" customWidth="1"/>
    <col min="4330" max="4330" width="17.25" style="186" bestFit="1" customWidth="1"/>
    <col min="4331" max="4331" width="19.375" style="186" bestFit="1" customWidth="1"/>
    <col min="4332" max="4333" width="9" style="186"/>
    <col min="4334" max="4334" width="17.375" style="186" bestFit="1" customWidth="1"/>
    <col min="4335" max="4335" width="9" style="186"/>
    <col min="4336" max="4336" width="17.375" style="186" bestFit="1" customWidth="1"/>
    <col min="4337" max="4338" width="9" style="186"/>
    <col min="4339" max="4340" width="11.125" style="186" bestFit="1" customWidth="1"/>
    <col min="4341" max="4341" width="5.25" style="186" bestFit="1" customWidth="1"/>
    <col min="4342" max="4342" width="9" style="186"/>
    <col min="4343" max="4343" width="14.25" style="186" bestFit="1" customWidth="1"/>
    <col min="4344" max="4344" width="17.875" style="186" bestFit="1" customWidth="1"/>
    <col min="4345" max="4345" width="5.25" style="186" bestFit="1" customWidth="1"/>
    <col min="4346" max="4346" width="9" style="186"/>
    <col min="4347" max="4347" width="11" style="186" bestFit="1" customWidth="1"/>
    <col min="4348" max="4348" width="8.375" style="186" bestFit="1" customWidth="1"/>
    <col min="4349" max="4349" width="9.625" style="186" bestFit="1" customWidth="1"/>
    <col min="4350" max="4350" width="15.125" style="186" bestFit="1" customWidth="1"/>
    <col min="4351" max="4351" width="11.125" style="186" bestFit="1" customWidth="1"/>
    <col min="4352" max="4352" width="9.5" style="186" bestFit="1" customWidth="1"/>
    <col min="4353" max="4353" width="11" style="186" bestFit="1" customWidth="1"/>
    <col min="4354" max="4362" width="15.125" style="186" bestFit="1" customWidth="1"/>
    <col min="4363" max="4363" width="7.125" style="186" bestFit="1" customWidth="1"/>
    <col min="4364" max="4364" width="11" style="186" bestFit="1" customWidth="1"/>
    <col min="4365" max="4365" width="15.125" style="186" bestFit="1" customWidth="1"/>
    <col min="4366" max="4366" width="19.25" style="186" bestFit="1" customWidth="1"/>
    <col min="4367" max="4367" width="15.125" style="186" bestFit="1" customWidth="1"/>
    <col min="4368" max="4368" width="19.25" style="186" bestFit="1" customWidth="1"/>
    <col min="4369" max="4369" width="15.125" style="186" bestFit="1" customWidth="1"/>
    <col min="4370" max="4370" width="19.25" style="186" bestFit="1" customWidth="1"/>
    <col min="4371" max="4371" width="15.125" style="186" bestFit="1" customWidth="1"/>
    <col min="4372" max="4372" width="19.25" style="186" bestFit="1" customWidth="1"/>
    <col min="4373" max="4373" width="15.125" style="186" bestFit="1" customWidth="1"/>
    <col min="4374" max="4374" width="19.25" style="186" bestFit="1" customWidth="1"/>
    <col min="4375" max="4375" width="13" style="186" bestFit="1" customWidth="1"/>
    <col min="4376" max="4376" width="17.25" style="186" bestFit="1" customWidth="1"/>
    <col min="4377" max="4377" width="15.125" style="186" bestFit="1" customWidth="1"/>
    <col min="4378" max="4378" width="19.25" style="186" bestFit="1" customWidth="1"/>
    <col min="4379" max="4379" width="15.125" style="186" bestFit="1" customWidth="1"/>
    <col min="4380" max="4380" width="19.25" style="186" bestFit="1" customWidth="1"/>
    <col min="4381" max="4386" width="21.375" style="186" bestFit="1" customWidth="1"/>
    <col min="4387" max="4388" width="17.25" style="186" bestFit="1" customWidth="1"/>
    <col min="4389" max="4389" width="7.125" style="186" bestFit="1" customWidth="1"/>
    <col min="4390" max="4390" width="11" style="186" bestFit="1" customWidth="1"/>
    <col min="4391" max="4391" width="7.125" style="186" bestFit="1" customWidth="1"/>
    <col min="4392" max="4393" width="11" style="186" bestFit="1" customWidth="1"/>
    <col min="4394" max="4394" width="15.125" style="186" bestFit="1" customWidth="1"/>
    <col min="4395" max="4395" width="16.5" style="186" bestFit="1" customWidth="1"/>
    <col min="4396" max="4396" width="20.625" style="186" bestFit="1" customWidth="1"/>
    <col min="4397" max="4397" width="7.125" style="186" bestFit="1" customWidth="1"/>
    <col min="4398" max="4400" width="11" style="186" bestFit="1" customWidth="1"/>
    <col min="4401" max="4401" width="15.125" style="186" bestFit="1" customWidth="1"/>
    <col min="4402" max="4404" width="11" style="186" bestFit="1" customWidth="1"/>
    <col min="4405" max="4405" width="13" style="186" bestFit="1" customWidth="1"/>
    <col min="4406" max="4406" width="11" style="186" bestFit="1" customWidth="1"/>
    <col min="4407" max="4407" width="15.125" style="186" bestFit="1" customWidth="1"/>
    <col min="4408" max="4408" width="17.25" style="186" bestFit="1" customWidth="1"/>
    <col min="4409" max="4409" width="7.125" style="186" bestFit="1" customWidth="1"/>
    <col min="4410" max="4410" width="13" style="186" bestFit="1" customWidth="1"/>
    <col min="4411" max="4412" width="12.375" style="186" bestFit="1" customWidth="1"/>
    <col min="4413" max="4414" width="15.125" style="186" bestFit="1" customWidth="1"/>
    <col min="4415" max="4416" width="18.625" style="186" bestFit="1" customWidth="1"/>
    <col min="4417" max="4418" width="21.375" style="186" bestFit="1" customWidth="1"/>
    <col min="4419" max="4419" width="17.25" style="186" bestFit="1" customWidth="1"/>
    <col min="4420" max="4420" width="11" style="186" bestFit="1" customWidth="1"/>
    <col min="4421" max="4422" width="15.125" style="186" bestFit="1" customWidth="1"/>
    <col min="4423" max="4423" width="11" style="186" bestFit="1" customWidth="1"/>
    <col min="4424" max="4425" width="15.125" style="186" bestFit="1" customWidth="1"/>
    <col min="4426" max="4426" width="11.875" style="186" bestFit="1" customWidth="1"/>
    <col min="4427" max="4427" width="16.375" style="186" bestFit="1" customWidth="1"/>
    <col min="4428" max="4428" width="15.125" style="186" bestFit="1" customWidth="1"/>
    <col min="4429" max="4429" width="11" style="186" bestFit="1" customWidth="1"/>
    <col min="4430" max="4431" width="15.125" style="186" bestFit="1" customWidth="1"/>
    <col min="4432" max="4432" width="11" style="186" bestFit="1" customWidth="1"/>
    <col min="4433" max="4434" width="15.125" style="186" bestFit="1" customWidth="1"/>
    <col min="4435" max="4435" width="5.25" style="186" bestFit="1" customWidth="1"/>
    <col min="4436" max="4437" width="9" style="186"/>
    <col min="4438" max="4438" width="7.125" style="186" bestFit="1" customWidth="1"/>
    <col min="4439" max="4439" width="9" style="186"/>
    <col min="4440" max="4440" width="59.375" style="186" bestFit="1" customWidth="1"/>
    <col min="4441" max="4441" width="45.5" style="186" bestFit="1" customWidth="1"/>
    <col min="4442" max="4442" width="27.625" style="186" bestFit="1" customWidth="1"/>
    <col min="4443" max="4443" width="11" style="186" bestFit="1" customWidth="1"/>
    <col min="4444" max="4447" width="13" style="186" bestFit="1" customWidth="1"/>
    <col min="4448" max="4448" width="14.375" style="186" bestFit="1" customWidth="1"/>
    <col min="4449" max="4449" width="13" style="186" bestFit="1" customWidth="1"/>
    <col min="4450" max="4451" width="18.125" style="186" bestFit="1" customWidth="1"/>
    <col min="4452" max="4452" width="20.25" style="186" bestFit="1" customWidth="1"/>
    <col min="4453" max="4453" width="17.625" style="186" bestFit="1" customWidth="1"/>
    <col min="4454" max="4454" width="15.125" style="186" bestFit="1" customWidth="1"/>
    <col min="4455" max="4455" width="21.375" style="186" bestFit="1" customWidth="1"/>
    <col min="4456" max="4456" width="12.875" style="186" bestFit="1" customWidth="1"/>
    <col min="4457" max="4457" width="13" style="186" bestFit="1" customWidth="1"/>
    <col min="4458" max="4458" width="21.5" style="186" bestFit="1" customWidth="1"/>
    <col min="4459" max="4460" width="13.125" style="186" bestFit="1" customWidth="1"/>
    <col min="4461" max="4461" width="21.25" style="186" bestFit="1" customWidth="1"/>
    <col min="4462" max="4462" width="17.375" style="186" bestFit="1" customWidth="1"/>
    <col min="4463" max="4463" width="13.125" style="186" bestFit="1" customWidth="1"/>
    <col min="4464" max="4464" width="15.125" style="186" bestFit="1" customWidth="1"/>
    <col min="4465" max="4465" width="25.25" style="186" bestFit="1" customWidth="1"/>
    <col min="4466" max="4466" width="18.875" style="186" bestFit="1" customWidth="1"/>
    <col min="4467" max="4467" width="28" style="186" bestFit="1" customWidth="1"/>
    <col min="4468" max="4468" width="26.75" style="186" bestFit="1" customWidth="1"/>
    <col min="4469" max="4469" width="28" style="186" bestFit="1" customWidth="1"/>
    <col min="4470" max="4470" width="25.25" style="186" bestFit="1" customWidth="1"/>
    <col min="4471" max="4471" width="29.625" style="186" bestFit="1" customWidth="1"/>
    <col min="4472" max="4472" width="25.25" style="186" bestFit="1" customWidth="1"/>
    <col min="4473" max="4473" width="29.625" style="186" bestFit="1" customWidth="1"/>
    <col min="4474" max="4474" width="25.25" style="186" bestFit="1" customWidth="1"/>
    <col min="4475" max="4476" width="18.875" style="186" bestFit="1" customWidth="1"/>
    <col min="4477" max="4477" width="21" style="186" bestFit="1" customWidth="1"/>
    <col min="4478" max="4478" width="20.875" style="186" bestFit="1" customWidth="1"/>
    <col min="4479" max="4479" width="12.625" style="186" bestFit="1" customWidth="1"/>
    <col min="4480" max="4480" width="15.125" style="186" bestFit="1" customWidth="1"/>
    <col min="4481" max="4481" width="7.125" style="186" bestFit="1" customWidth="1"/>
    <col min="4482" max="4482" width="19.25" style="186" bestFit="1" customWidth="1"/>
    <col min="4483" max="4485" width="15.125" style="186" bestFit="1" customWidth="1"/>
    <col min="4486" max="4486" width="17.25" style="186" bestFit="1" customWidth="1"/>
    <col min="4487" max="4489" width="15.125" style="186" bestFit="1" customWidth="1"/>
    <col min="4490" max="4491" width="17.25" style="186" bestFit="1" customWidth="1"/>
    <col min="4492" max="4492" width="15.125" style="186" bestFit="1" customWidth="1"/>
    <col min="4493" max="4494" width="17.25" style="186" bestFit="1" customWidth="1"/>
    <col min="4495" max="4495" width="15.125" style="186" bestFit="1" customWidth="1"/>
    <col min="4496" max="4497" width="17.25" style="186" bestFit="1" customWidth="1"/>
    <col min="4498" max="4498" width="19.25" style="186" bestFit="1" customWidth="1"/>
    <col min="4499" max="4500" width="21.375" style="186" bestFit="1" customWidth="1"/>
    <col min="4501" max="4501" width="23.5" style="186" bestFit="1" customWidth="1"/>
    <col min="4502" max="4502" width="21.375" style="186" bestFit="1" customWidth="1"/>
    <col min="4503" max="4503" width="19.25" style="186" bestFit="1" customWidth="1"/>
    <col min="4504" max="4505" width="21.375" style="186" bestFit="1" customWidth="1"/>
    <col min="4506" max="4506" width="23.5" style="186" bestFit="1" customWidth="1"/>
    <col min="4507" max="4507" width="21.375" style="186" bestFit="1" customWidth="1"/>
    <col min="4508" max="4508" width="17.25" style="186" bestFit="1" customWidth="1"/>
    <col min="4509" max="4511" width="19.25" style="186" bestFit="1" customWidth="1"/>
    <col min="4512" max="4512" width="18.375" style="186" bestFit="1" customWidth="1"/>
    <col min="4513" max="4514" width="20.375" style="186" bestFit="1" customWidth="1"/>
    <col min="4515" max="4515" width="13" style="186" bestFit="1" customWidth="1"/>
    <col min="4516" max="4517" width="19.25" style="186" bestFit="1" customWidth="1"/>
    <col min="4518" max="4519" width="17.25" style="186" bestFit="1" customWidth="1"/>
    <col min="4520" max="4522" width="19.25" style="186" bestFit="1" customWidth="1"/>
    <col min="4523" max="4524" width="21.375" style="186" bestFit="1" customWidth="1"/>
    <col min="4525" max="4525" width="19.25" style="186" bestFit="1" customWidth="1"/>
    <col min="4526" max="4527" width="21.375" style="186" bestFit="1" customWidth="1"/>
    <col min="4528" max="4528" width="23.5" style="186" bestFit="1" customWidth="1"/>
    <col min="4529" max="4530" width="21.375" style="186" bestFit="1" customWidth="1"/>
    <col min="4531" max="4533" width="23.5" style="186" bestFit="1" customWidth="1"/>
    <col min="4534" max="4535" width="25.5" style="186" bestFit="1" customWidth="1"/>
    <col min="4536" max="4536" width="23.5" style="186" bestFit="1" customWidth="1"/>
    <col min="4537" max="4538" width="25.5" style="186" bestFit="1" customWidth="1"/>
    <col min="4539" max="4539" width="27.625" style="186" bestFit="1" customWidth="1"/>
    <col min="4540" max="4540" width="25.5" style="186" bestFit="1" customWidth="1"/>
    <col min="4541" max="4541" width="22.75" style="186" bestFit="1" customWidth="1"/>
    <col min="4542" max="4542" width="26.875" style="186" bestFit="1" customWidth="1"/>
    <col min="4543" max="4544" width="19.25" style="186" bestFit="1" customWidth="1"/>
    <col min="4545" max="4545" width="25.5" style="186" bestFit="1" customWidth="1"/>
    <col min="4546" max="4547" width="21.375" style="186" bestFit="1" customWidth="1"/>
    <col min="4548" max="4548" width="27.625" style="186" bestFit="1" customWidth="1"/>
    <col min="4549" max="4549" width="8.375" style="186" bestFit="1" customWidth="1"/>
    <col min="4550" max="4552" width="16.75" style="186" bestFit="1" customWidth="1"/>
    <col min="4553" max="4553" width="18.875" style="186" bestFit="1" customWidth="1"/>
    <col min="4554" max="4554" width="23.5" style="186" bestFit="1" customWidth="1"/>
    <col min="4555" max="4555" width="25.5" style="186" bestFit="1" customWidth="1"/>
    <col min="4556" max="4557" width="8.375" style="186" bestFit="1" customWidth="1"/>
    <col min="4558" max="4558" width="10.25" style="186" bestFit="1" customWidth="1"/>
    <col min="4559" max="4559" width="13.75" style="186" bestFit="1" customWidth="1"/>
    <col min="4560" max="4560" width="15.125" style="186" bestFit="1" customWidth="1"/>
    <col min="4561" max="4563" width="21.5" style="186" bestFit="1" customWidth="1"/>
    <col min="4564" max="4565" width="19.25" style="186" bestFit="1" customWidth="1"/>
    <col min="4566" max="4566" width="6.625" style="186" bestFit="1" customWidth="1"/>
    <col min="4567" max="4567" width="9" style="186"/>
    <col min="4568" max="4568" width="15.125" style="186" bestFit="1" customWidth="1"/>
    <col min="4569" max="4569" width="13" style="186" bestFit="1" customWidth="1"/>
    <col min="4570" max="4572" width="9" style="186"/>
    <col min="4573" max="4573" width="13" style="186" bestFit="1" customWidth="1"/>
    <col min="4574" max="4574" width="15" style="186" customWidth="1"/>
    <col min="4575" max="4575" width="13" style="186" bestFit="1" customWidth="1"/>
    <col min="4576" max="4576" width="9" style="186"/>
    <col min="4577" max="4579" width="12.375" style="186" bestFit="1" customWidth="1"/>
    <col min="4580" max="4580" width="11" style="186" bestFit="1" customWidth="1"/>
    <col min="4581" max="4581" width="20.375" style="186" bestFit="1" customWidth="1"/>
    <col min="4582" max="4583" width="27.75" style="186" bestFit="1" customWidth="1"/>
    <col min="4584" max="4585" width="19.375" style="186" bestFit="1" customWidth="1"/>
    <col min="4586" max="4586" width="17.25" style="186" bestFit="1" customWidth="1"/>
    <col min="4587" max="4587" width="19.375" style="186" bestFit="1" customWidth="1"/>
    <col min="4588" max="4589" width="9" style="186"/>
    <col min="4590" max="4590" width="17.375" style="186" bestFit="1" customWidth="1"/>
    <col min="4591" max="4591" width="9" style="186"/>
    <col min="4592" max="4592" width="17.375" style="186" bestFit="1" customWidth="1"/>
    <col min="4593" max="4594" width="9" style="186"/>
    <col min="4595" max="4596" width="11.125" style="186" bestFit="1" customWidth="1"/>
    <col min="4597" max="4597" width="5.25" style="186" bestFit="1" customWidth="1"/>
    <col min="4598" max="4598" width="9" style="186"/>
    <col min="4599" max="4599" width="14.25" style="186" bestFit="1" customWidth="1"/>
    <col min="4600" max="4600" width="17.875" style="186" bestFit="1" customWidth="1"/>
    <col min="4601" max="4601" width="5.25" style="186" bestFit="1" customWidth="1"/>
    <col min="4602" max="4602" width="9" style="186"/>
    <col min="4603" max="4603" width="11" style="186" bestFit="1" customWidth="1"/>
    <col min="4604" max="4604" width="8.375" style="186" bestFit="1" customWidth="1"/>
    <col min="4605" max="4605" width="9.625" style="186" bestFit="1" customWidth="1"/>
    <col min="4606" max="4606" width="15.125" style="186" bestFit="1" customWidth="1"/>
    <col min="4607" max="4607" width="11.125" style="186" bestFit="1" customWidth="1"/>
    <col min="4608" max="4608" width="9.5" style="186" bestFit="1" customWidth="1"/>
    <col min="4609" max="4609" width="11" style="186" bestFit="1" customWidth="1"/>
    <col min="4610" max="4618" width="15.125" style="186" bestFit="1" customWidth="1"/>
    <col min="4619" max="4619" width="7.125" style="186" bestFit="1" customWidth="1"/>
    <col min="4620" max="4620" width="11" style="186" bestFit="1" customWidth="1"/>
    <col min="4621" max="4621" width="15.125" style="186" bestFit="1" customWidth="1"/>
    <col min="4622" max="4622" width="19.25" style="186" bestFit="1" customWidth="1"/>
    <col min="4623" max="4623" width="15.125" style="186" bestFit="1" customWidth="1"/>
    <col min="4624" max="4624" width="19.25" style="186" bestFit="1" customWidth="1"/>
    <col min="4625" max="4625" width="15.125" style="186" bestFit="1" customWidth="1"/>
    <col min="4626" max="4626" width="19.25" style="186" bestFit="1" customWidth="1"/>
    <col min="4627" max="4627" width="15.125" style="186" bestFit="1" customWidth="1"/>
    <col min="4628" max="4628" width="19.25" style="186" bestFit="1" customWidth="1"/>
    <col min="4629" max="4629" width="15.125" style="186" bestFit="1" customWidth="1"/>
    <col min="4630" max="4630" width="19.25" style="186" bestFit="1" customWidth="1"/>
    <col min="4631" max="4631" width="13" style="186" bestFit="1" customWidth="1"/>
    <col min="4632" max="4632" width="17.25" style="186" bestFit="1" customWidth="1"/>
    <col min="4633" max="4633" width="15.125" style="186" bestFit="1" customWidth="1"/>
    <col min="4634" max="4634" width="19.25" style="186" bestFit="1" customWidth="1"/>
    <col min="4635" max="4635" width="15.125" style="186" bestFit="1" customWidth="1"/>
    <col min="4636" max="4636" width="19.25" style="186" bestFit="1" customWidth="1"/>
    <col min="4637" max="4642" width="21.375" style="186" bestFit="1" customWidth="1"/>
    <col min="4643" max="4644" width="17.25" style="186" bestFit="1" customWidth="1"/>
    <col min="4645" max="4645" width="7.125" style="186" bestFit="1" customWidth="1"/>
    <col min="4646" max="4646" width="11" style="186" bestFit="1" customWidth="1"/>
    <col min="4647" max="4647" width="7.125" style="186" bestFit="1" customWidth="1"/>
    <col min="4648" max="4649" width="11" style="186" bestFit="1" customWidth="1"/>
    <col min="4650" max="4650" width="15.125" style="186" bestFit="1" customWidth="1"/>
    <col min="4651" max="4651" width="16.5" style="186" bestFit="1" customWidth="1"/>
    <col min="4652" max="4652" width="20.625" style="186" bestFit="1" customWidth="1"/>
    <col min="4653" max="4653" width="7.125" style="186" bestFit="1" customWidth="1"/>
    <col min="4654" max="4656" width="11" style="186" bestFit="1" customWidth="1"/>
    <col min="4657" max="4657" width="15.125" style="186" bestFit="1" customWidth="1"/>
    <col min="4658" max="4660" width="11" style="186" bestFit="1" customWidth="1"/>
    <col min="4661" max="4661" width="13" style="186" bestFit="1" customWidth="1"/>
    <col min="4662" max="4662" width="11" style="186" bestFit="1" customWidth="1"/>
    <col min="4663" max="4663" width="15.125" style="186" bestFit="1" customWidth="1"/>
    <col min="4664" max="4664" width="17.25" style="186" bestFit="1" customWidth="1"/>
    <col min="4665" max="4665" width="7.125" style="186" bestFit="1" customWidth="1"/>
    <col min="4666" max="4666" width="13" style="186" bestFit="1" customWidth="1"/>
    <col min="4667" max="4668" width="12.375" style="186" bestFit="1" customWidth="1"/>
    <col min="4669" max="4670" width="15.125" style="186" bestFit="1" customWidth="1"/>
    <col min="4671" max="4672" width="18.625" style="186" bestFit="1" customWidth="1"/>
    <col min="4673" max="4674" width="21.375" style="186" bestFit="1" customWidth="1"/>
    <col min="4675" max="4675" width="17.25" style="186" bestFit="1" customWidth="1"/>
    <col min="4676" max="4676" width="11" style="186" bestFit="1" customWidth="1"/>
    <col min="4677" max="4678" width="15.125" style="186" bestFit="1" customWidth="1"/>
    <col min="4679" max="4679" width="11" style="186" bestFit="1" customWidth="1"/>
    <col min="4680" max="4681" width="15.125" style="186" bestFit="1" customWidth="1"/>
    <col min="4682" max="4682" width="11.875" style="186" bestFit="1" customWidth="1"/>
    <col min="4683" max="4683" width="16.375" style="186" bestFit="1" customWidth="1"/>
    <col min="4684" max="4684" width="15.125" style="186" bestFit="1" customWidth="1"/>
    <col min="4685" max="4685" width="11" style="186" bestFit="1" customWidth="1"/>
    <col min="4686" max="4687" width="15.125" style="186" bestFit="1" customWidth="1"/>
    <col min="4688" max="4688" width="11" style="186" bestFit="1" customWidth="1"/>
    <col min="4689" max="4690" width="15.125" style="186" bestFit="1" customWidth="1"/>
    <col min="4691" max="4691" width="5.25" style="186" bestFit="1" customWidth="1"/>
    <col min="4692" max="4693" width="9" style="186"/>
    <col min="4694" max="4694" width="7.125" style="186" bestFit="1" customWidth="1"/>
    <col min="4695" max="4695" width="9" style="186"/>
    <col min="4696" max="4696" width="59.375" style="186" bestFit="1" customWidth="1"/>
    <col min="4697" max="4697" width="45.5" style="186" bestFit="1" customWidth="1"/>
    <col min="4698" max="4698" width="27.625" style="186" bestFit="1" customWidth="1"/>
    <col min="4699" max="4699" width="11" style="186" bestFit="1" customWidth="1"/>
    <col min="4700" max="4703" width="13" style="186" bestFit="1" customWidth="1"/>
    <col min="4704" max="4704" width="14.375" style="186" bestFit="1" customWidth="1"/>
    <col min="4705" max="4705" width="13" style="186" bestFit="1" customWidth="1"/>
    <col min="4706" max="4707" width="18.125" style="186" bestFit="1" customWidth="1"/>
    <col min="4708" max="4708" width="20.25" style="186" bestFit="1" customWidth="1"/>
    <col min="4709" max="4709" width="17.625" style="186" bestFit="1" customWidth="1"/>
    <col min="4710" max="4710" width="15.125" style="186" bestFit="1" customWidth="1"/>
    <col min="4711" max="4711" width="21.375" style="186" bestFit="1" customWidth="1"/>
    <col min="4712" max="4712" width="12.875" style="186" bestFit="1" customWidth="1"/>
    <col min="4713" max="4713" width="13" style="186" bestFit="1" customWidth="1"/>
    <col min="4714" max="4714" width="21.5" style="186" bestFit="1" customWidth="1"/>
    <col min="4715" max="4716" width="13.125" style="186" bestFit="1" customWidth="1"/>
    <col min="4717" max="4717" width="21.25" style="186" bestFit="1" customWidth="1"/>
    <col min="4718" max="4718" width="17.375" style="186" bestFit="1" customWidth="1"/>
    <col min="4719" max="4719" width="13.125" style="186" bestFit="1" customWidth="1"/>
    <col min="4720" max="4720" width="15.125" style="186" bestFit="1" customWidth="1"/>
    <col min="4721" max="4721" width="25.25" style="186" bestFit="1" customWidth="1"/>
    <col min="4722" max="4722" width="18.875" style="186" bestFit="1" customWidth="1"/>
    <col min="4723" max="4723" width="28" style="186" bestFit="1" customWidth="1"/>
    <col min="4724" max="4724" width="26.75" style="186" bestFit="1" customWidth="1"/>
    <col min="4725" max="4725" width="28" style="186" bestFit="1" customWidth="1"/>
    <col min="4726" max="4726" width="25.25" style="186" bestFit="1" customWidth="1"/>
    <col min="4727" max="4727" width="29.625" style="186" bestFit="1" customWidth="1"/>
    <col min="4728" max="4728" width="25.25" style="186" bestFit="1" customWidth="1"/>
    <col min="4729" max="4729" width="29.625" style="186" bestFit="1" customWidth="1"/>
    <col min="4730" max="4730" width="25.25" style="186" bestFit="1" customWidth="1"/>
    <col min="4731" max="4732" width="18.875" style="186" bestFit="1" customWidth="1"/>
    <col min="4733" max="4733" width="21" style="186" bestFit="1" customWidth="1"/>
    <col min="4734" max="4734" width="20.875" style="186" bestFit="1" customWidth="1"/>
    <col min="4735" max="4735" width="12.625" style="186" bestFit="1" customWidth="1"/>
    <col min="4736" max="4736" width="15.125" style="186" bestFit="1" customWidth="1"/>
    <col min="4737" max="4737" width="7.125" style="186" bestFit="1" customWidth="1"/>
    <col min="4738" max="4738" width="19.25" style="186" bestFit="1" customWidth="1"/>
    <col min="4739" max="4741" width="15.125" style="186" bestFit="1" customWidth="1"/>
    <col min="4742" max="4742" width="17.25" style="186" bestFit="1" customWidth="1"/>
    <col min="4743" max="4745" width="15.125" style="186" bestFit="1" customWidth="1"/>
    <col min="4746" max="4747" width="17.25" style="186" bestFit="1" customWidth="1"/>
    <col min="4748" max="4748" width="15.125" style="186" bestFit="1" customWidth="1"/>
    <col min="4749" max="4750" width="17.25" style="186" bestFit="1" customWidth="1"/>
    <col min="4751" max="4751" width="15.125" style="186" bestFit="1" customWidth="1"/>
    <col min="4752" max="4753" width="17.25" style="186" bestFit="1" customWidth="1"/>
    <col min="4754" max="4754" width="19.25" style="186" bestFit="1" customWidth="1"/>
    <col min="4755" max="4756" width="21.375" style="186" bestFit="1" customWidth="1"/>
    <col min="4757" max="4757" width="23.5" style="186" bestFit="1" customWidth="1"/>
    <col min="4758" max="4758" width="21.375" style="186" bestFit="1" customWidth="1"/>
    <col min="4759" max="4759" width="19.25" style="186" bestFit="1" customWidth="1"/>
    <col min="4760" max="4761" width="21.375" style="186" bestFit="1" customWidth="1"/>
    <col min="4762" max="4762" width="23.5" style="186" bestFit="1" customWidth="1"/>
    <col min="4763" max="4763" width="21.375" style="186" bestFit="1" customWidth="1"/>
    <col min="4764" max="4764" width="17.25" style="186" bestFit="1" customWidth="1"/>
    <col min="4765" max="4767" width="19.25" style="186" bestFit="1" customWidth="1"/>
    <col min="4768" max="4768" width="18.375" style="186" bestFit="1" customWidth="1"/>
    <col min="4769" max="4770" width="20.375" style="186" bestFit="1" customWidth="1"/>
    <col min="4771" max="4771" width="13" style="186" bestFit="1" customWidth="1"/>
    <col min="4772" max="4773" width="19.25" style="186" bestFit="1" customWidth="1"/>
    <col min="4774" max="4775" width="17.25" style="186" bestFit="1" customWidth="1"/>
    <col min="4776" max="4778" width="19.25" style="186" bestFit="1" customWidth="1"/>
    <col min="4779" max="4780" width="21.375" style="186" bestFit="1" customWidth="1"/>
    <col min="4781" max="4781" width="19.25" style="186" bestFit="1" customWidth="1"/>
    <col min="4782" max="4783" width="21.375" style="186" bestFit="1" customWidth="1"/>
    <col min="4784" max="4784" width="23.5" style="186" bestFit="1" customWidth="1"/>
    <col min="4785" max="4786" width="21.375" style="186" bestFit="1" customWidth="1"/>
    <col min="4787" max="4789" width="23.5" style="186" bestFit="1" customWidth="1"/>
    <col min="4790" max="4791" width="25.5" style="186" bestFit="1" customWidth="1"/>
    <col min="4792" max="4792" width="23.5" style="186" bestFit="1" customWidth="1"/>
    <col min="4793" max="4794" width="25.5" style="186" bestFit="1" customWidth="1"/>
    <col min="4795" max="4795" width="27.625" style="186" bestFit="1" customWidth="1"/>
    <col min="4796" max="4796" width="25.5" style="186" bestFit="1" customWidth="1"/>
    <col min="4797" max="4797" width="22.75" style="186" bestFit="1" customWidth="1"/>
    <col min="4798" max="4798" width="26.875" style="186" bestFit="1" customWidth="1"/>
    <col min="4799" max="4800" width="19.25" style="186" bestFit="1" customWidth="1"/>
    <col min="4801" max="4801" width="25.5" style="186" bestFit="1" customWidth="1"/>
    <col min="4802" max="4803" width="21.375" style="186" bestFit="1" customWidth="1"/>
    <col min="4804" max="4804" width="27.625" style="186" bestFit="1" customWidth="1"/>
    <col min="4805" max="4805" width="8.375" style="186" bestFit="1" customWidth="1"/>
    <col min="4806" max="4808" width="16.75" style="186" bestFit="1" customWidth="1"/>
    <col min="4809" max="4809" width="18.875" style="186" bestFit="1" customWidth="1"/>
    <col min="4810" max="4810" width="23.5" style="186" bestFit="1" customWidth="1"/>
    <col min="4811" max="4811" width="25.5" style="186" bestFit="1" customWidth="1"/>
    <col min="4812" max="4813" width="8.375" style="186" bestFit="1" customWidth="1"/>
    <col min="4814" max="4814" width="10.25" style="186" bestFit="1" customWidth="1"/>
    <col min="4815" max="4815" width="13.75" style="186" bestFit="1" customWidth="1"/>
    <col min="4816" max="4816" width="15.125" style="186" bestFit="1" customWidth="1"/>
    <col min="4817" max="4819" width="21.5" style="186" bestFit="1" customWidth="1"/>
    <col min="4820" max="4821" width="19.25" style="186" bestFit="1" customWidth="1"/>
    <col min="4822" max="4822" width="6.625" style="186" bestFit="1" customWidth="1"/>
    <col min="4823" max="4823" width="9" style="186"/>
    <col min="4824" max="4824" width="15.125" style="186" bestFit="1" customWidth="1"/>
    <col min="4825" max="4825" width="13" style="186" bestFit="1" customWidth="1"/>
    <col min="4826" max="4828" width="9" style="186"/>
    <col min="4829" max="4829" width="13" style="186" bestFit="1" customWidth="1"/>
    <col min="4830" max="4830" width="15" style="186" customWidth="1"/>
    <col min="4831" max="4831" width="13" style="186" bestFit="1" customWidth="1"/>
    <col min="4832" max="4832" width="9" style="186"/>
    <col min="4833" max="4835" width="12.375" style="186" bestFit="1" customWidth="1"/>
    <col min="4836" max="4836" width="11" style="186" bestFit="1" customWidth="1"/>
    <col min="4837" max="4837" width="20.375" style="186" bestFit="1" customWidth="1"/>
    <col min="4838" max="4839" width="27.75" style="186" bestFit="1" customWidth="1"/>
    <col min="4840" max="4841" width="19.375" style="186" bestFit="1" customWidth="1"/>
    <col min="4842" max="4842" width="17.25" style="186" bestFit="1" customWidth="1"/>
    <col min="4843" max="4843" width="19.375" style="186" bestFit="1" customWidth="1"/>
    <col min="4844" max="4845" width="9" style="186"/>
    <col min="4846" max="4846" width="17.375" style="186" bestFit="1" customWidth="1"/>
    <col min="4847" max="4847" width="9" style="186"/>
    <col min="4848" max="4848" width="17.375" style="186" bestFit="1" customWidth="1"/>
    <col min="4849" max="4850" width="9" style="186"/>
    <col min="4851" max="4852" width="11.125" style="186" bestFit="1" customWidth="1"/>
    <col min="4853" max="4853" width="5.25" style="186" bestFit="1" customWidth="1"/>
    <col min="4854" max="4854" width="9" style="186"/>
    <col min="4855" max="4855" width="14.25" style="186" bestFit="1" customWidth="1"/>
    <col min="4856" max="4856" width="17.875" style="186" bestFit="1" customWidth="1"/>
    <col min="4857" max="4857" width="5.25" style="186" bestFit="1" customWidth="1"/>
    <col min="4858" max="4858" width="9" style="186"/>
    <col min="4859" max="4859" width="11" style="186" bestFit="1" customWidth="1"/>
    <col min="4860" max="4860" width="8.375" style="186" bestFit="1" customWidth="1"/>
    <col min="4861" max="4861" width="9.625" style="186" bestFit="1" customWidth="1"/>
    <col min="4862" max="4862" width="15.125" style="186" bestFit="1" customWidth="1"/>
    <col min="4863" max="4863" width="11.125" style="186" bestFit="1" customWidth="1"/>
    <col min="4864" max="4864" width="9.5" style="186" bestFit="1" customWidth="1"/>
    <col min="4865" max="4865" width="11" style="186" bestFit="1" customWidth="1"/>
    <col min="4866" max="4874" width="15.125" style="186" bestFit="1" customWidth="1"/>
    <col min="4875" max="4875" width="7.125" style="186" bestFit="1" customWidth="1"/>
    <col min="4876" max="4876" width="11" style="186" bestFit="1" customWidth="1"/>
    <col min="4877" max="4877" width="15.125" style="186" bestFit="1" customWidth="1"/>
    <col min="4878" max="4878" width="19.25" style="186" bestFit="1" customWidth="1"/>
    <col min="4879" max="4879" width="15.125" style="186" bestFit="1" customWidth="1"/>
    <col min="4880" max="4880" width="19.25" style="186" bestFit="1" customWidth="1"/>
    <col min="4881" max="4881" width="15.125" style="186" bestFit="1" customWidth="1"/>
    <col min="4882" max="4882" width="19.25" style="186" bestFit="1" customWidth="1"/>
    <col min="4883" max="4883" width="15.125" style="186" bestFit="1" customWidth="1"/>
    <col min="4884" max="4884" width="19.25" style="186" bestFit="1" customWidth="1"/>
    <col min="4885" max="4885" width="15.125" style="186" bestFit="1" customWidth="1"/>
    <col min="4886" max="4886" width="19.25" style="186" bestFit="1" customWidth="1"/>
    <col min="4887" max="4887" width="13" style="186" bestFit="1" customWidth="1"/>
    <col min="4888" max="4888" width="17.25" style="186" bestFit="1" customWidth="1"/>
    <col min="4889" max="4889" width="15.125" style="186" bestFit="1" customWidth="1"/>
    <col min="4890" max="4890" width="19.25" style="186" bestFit="1" customWidth="1"/>
    <col min="4891" max="4891" width="15.125" style="186" bestFit="1" customWidth="1"/>
    <col min="4892" max="4892" width="19.25" style="186" bestFit="1" customWidth="1"/>
    <col min="4893" max="4898" width="21.375" style="186" bestFit="1" customWidth="1"/>
    <col min="4899" max="4900" width="17.25" style="186" bestFit="1" customWidth="1"/>
    <col min="4901" max="4901" width="7.125" style="186" bestFit="1" customWidth="1"/>
    <col min="4902" max="4902" width="11" style="186" bestFit="1" customWidth="1"/>
    <col min="4903" max="4903" width="7.125" style="186" bestFit="1" customWidth="1"/>
    <col min="4904" max="4905" width="11" style="186" bestFit="1" customWidth="1"/>
    <col min="4906" max="4906" width="15.125" style="186" bestFit="1" customWidth="1"/>
    <col min="4907" max="4907" width="16.5" style="186" bestFit="1" customWidth="1"/>
    <col min="4908" max="4908" width="20.625" style="186" bestFit="1" customWidth="1"/>
    <col min="4909" max="4909" width="7.125" style="186" bestFit="1" customWidth="1"/>
    <col min="4910" max="4912" width="11" style="186" bestFit="1" customWidth="1"/>
    <col min="4913" max="4913" width="15.125" style="186" bestFit="1" customWidth="1"/>
    <col min="4914" max="4916" width="11" style="186" bestFit="1" customWidth="1"/>
    <col min="4917" max="4917" width="13" style="186" bestFit="1" customWidth="1"/>
    <col min="4918" max="4918" width="11" style="186" bestFit="1" customWidth="1"/>
    <col min="4919" max="4919" width="15.125" style="186" bestFit="1" customWidth="1"/>
    <col min="4920" max="4920" width="17.25" style="186" bestFit="1" customWidth="1"/>
    <col min="4921" max="4921" width="7.125" style="186" bestFit="1" customWidth="1"/>
    <col min="4922" max="4922" width="13" style="186" bestFit="1" customWidth="1"/>
    <col min="4923" max="4924" width="12.375" style="186" bestFit="1" customWidth="1"/>
    <col min="4925" max="4926" width="15.125" style="186" bestFit="1" customWidth="1"/>
    <col min="4927" max="4928" width="18.625" style="186" bestFit="1" customWidth="1"/>
    <col min="4929" max="4930" width="21.375" style="186" bestFit="1" customWidth="1"/>
    <col min="4931" max="4931" width="17.25" style="186" bestFit="1" customWidth="1"/>
    <col min="4932" max="4932" width="11" style="186" bestFit="1" customWidth="1"/>
    <col min="4933" max="4934" width="15.125" style="186" bestFit="1" customWidth="1"/>
    <col min="4935" max="4935" width="11" style="186" bestFit="1" customWidth="1"/>
    <col min="4936" max="4937" width="15.125" style="186" bestFit="1" customWidth="1"/>
    <col min="4938" max="4938" width="11.875" style="186" bestFit="1" customWidth="1"/>
    <col min="4939" max="4939" width="16.375" style="186" bestFit="1" customWidth="1"/>
    <col min="4940" max="4940" width="15.125" style="186" bestFit="1" customWidth="1"/>
    <col min="4941" max="4941" width="11" style="186" bestFit="1" customWidth="1"/>
    <col min="4942" max="4943" width="15.125" style="186" bestFit="1" customWidth="1"/>
    <col min="4944" max="4944" width="11" style="186" bestFit="1" customWidth="1"/>
    <col min="4945" max="4946" width="15.125" style="186" bestFit="1" customWidth="1"/>
    <col min="4947" max="4947" width="5.25" style="186" bestFit="1" customWidth="1"/>
    <col min="4948" max="4949" width="9" style="186"/>
    <col min="4950" max="4950" width="7.125" style="186" bestFit="1" customWidth="1"/>
    <col min="4951" max="4951" width="9" style="186"/>
    <col min="4952" max="4952" width="59.375" style="186" bestFit="1" customWidth="1"/>
    <col min="4953" max="4953" width="45.5" style="186" bestFit="1" customWidth="1"/>
    <col min="4954" max="4954" width="27.625" style="186" bestFit="1" customWidth="1"/>
    <col min="4955" max="4955" width="11" style="186" bestFit="1" customWidth="1"/>
    <col min="4956" max="4959" width="13" style="186" bestFit="1" customWidth="1"/>
    <col min="4960" max="4960" width="14.375" style="186" bestFit="1" customWidth="1"/>
    <col min="4961" max="4961" width="13" style="186" bestFit="1" customWidth="1"/>
    <col min="4962" max="4963" width="18.125" style="186" bestFit="1" customWidth="1"/>
    <col min="4964" max="4964" width="20.25" style="186" bestFit="1" customWidth="1"/>
    <col min="4965" max="4965" width="17.625" style="186" bestFit="1" customWidth="1"/>
    <col min="4966" max="4966" width="15.125" style="186" bestFit="1" customWidth="1"/>
    <col min="4967" max="4967" width="21.375" style="186" bestFit="1" customWidth="1"/>
    <col min="4968" max="4968" width="12.875" style="186" bestFit="1" customWidth="1"/>
    <col min="4969" max="4969" width="13" style="186" bestFit="1" customWidth="1"/>
    <col min="4970" max="4970" width="21.5" style="186" bestFit="1" customWidth="1"/>
    <col min="4971" max="4972" width="13.125" style="186" bestFit="1" customWidth="1"/>
    <col min="4973" max="4973" width="21.25" style="186" bestFit="1" customWidth="1"/>
    <col min="4974" max="4974" width="17.375" style="186" bestFit="1" customWidth="1"/>
    <col min="4975" max="4975" width="13.125" style="186" bestFit="1" customWidth="1"/>
    <col min="4976" max="4976" width="15.125" style="186" bestFit="1" customWidth="1"/>
    <col min="4977" max="4977" width="25.25" style="186" bestFit="1" customWidth="1"/>
    <col min="4978" max="4978" width="18.875" style="186" bestFit="1" customWidth="1"/>
    <col min="4979" max="4979" width="28" style="186" bestFit="1" customWidth="1"/>
    <col min="4980" max="4980" width="26.75" style="186" bestFit="1" customWidth="1"/>
    <col min="4981" max="4981" width="28" style="186" bestFit="1" customWidth="1"/>
    <col min="4982" max="4982" width="25.25" style="186" bestFit="1" customWidth="1"/>
    <col min="4983" max="4983" width="29.625" style="186" bestFit="1" customWidth="1"/>
    <col min="4984" max="4984" width="25.25" style="186" bestFit="1" customWidth="1"/>
    <col min="4985" max="4985" width="29.625" style="186" bestFit="1" customWidth="1"/>
    <col min="4986" max="4986" width="25.25" style="186" bestFit="1" customWidth="1"/>
    <col min="4987" max="4988" width="18.875" style="186" bestFit="1" customWidth="1"/>
    <col min="4989" max="4989" width="21" style="186" bestFit="1" customWidth="1"/>
    <col min="4990" max="4990" width="20.875" style="186" bestFit="1" customWidth="1"/>
    <col min="4991" max="4991" width="12.625" style="186" bestFit="1" customWidth="1"/>
    <col min="4992" max="4992" width="15.125" style="186" bestFit="1" customWidth="1"/>
    <col min="4993" max="4993" width="7.125" style="186" bestFit="1" customWidth="1"/>
    <col min="4994" max="4994" width="19.25" style="186" bestFit="1" customWidth="1"/>
    <col min="4995" max="4997" width="15.125" style="186" bestFit="1" customWidth="1"/>
    <col min="4998" max="4998" width="17.25" style="186" bestFit="1" customWidth="1"/>
    <col min="4999" max="5001" width="15.125" style="186" bestFit="1" customWidth="1"/>
    <col min="5002" max="5003" width="17.25" style="186" bestFit="1" customWidth="1"/>
    <col min="5004" max="5004" width="15.125" style="186" bestFit="1" customWidth="1"/>
    <col min="5005" max="5006" width="17.25" style="186" bestFit="1" customWidth="1"/>
    <col min="5007" max="5007" width="15.125" style="186" bestFit="1" customWidth="1"/>
    <col min="5008" max="5009" width="17.25" style="186" bestFit="1" customWidth="1"/>
    <col min="5010" max="5010" width="19.25" style="186" bestFit="1" customWidth="1"/>
    <col min="5011" max="5012" width="21.375" style="186" bestFit="1" customWidth="1"/>
    <col min="5013" max="5013" width="23.5" style="186" bestFit="1" customWidth="1"/>
    <col min="5014" max="5014" width="21.375" style="186" bestFit="1" customWidth="1"/>
    <col min="5015" max="5015" width="19.25" style="186" bestFit="1" customWidth="1"/>
    <col min="5016" max="5017" width="21.375" style="186" bestFit="1" customWidth="1"/>
    <col min="5018" max="5018" width="23.5" style="186" bestFit="1" customWidth="1"/>
    <col min="5019" max="5019" width="21.375" style="186" bestFit="1" customWidth="1"/>
    <col min="5020" max="5020" width="17.25" style="186" bestFit="1" customWidth="1"/>
    <col min="5021" max="5023" width="19.25" style="186" bestFit="1" customWidth="1"/>
    <col min="5024" max="5024" width="18.375" style="186" bestFit="1" customWidth="1"/>
    <col min="5025" max="5026" width="20.375" style="186" bestFit="1" customWidth="1"/>
    <col min="5027" max="5027" width="13" style="186" bestFit="1" customWidth="1"/>
    <col min="5028" max="5029" width="19.25" style="186" bestFit="1" customWidth="1"/>
    <col min="5030" max="5031" width="17.25" style="186" bestFit="1" customWidth="1"/>
    <col min="5032" max="5034" width="19.25" style="186" bestFit="1" customWidth="1"/>
    <col min="5035" max="5036" width="21.375" style="186" bestFit="1" customWidth="1"/>
    <col min="5037" max="5037" width="19.25" style="186" bestFit="1" customWidth="1"/>
    <col min="5038" max="5039" width="21.375" style="186" bestFit="1" customWidth="1"/>
    <col min="5040" max="5040" width="23.5" style="186" bestFit="1" customWidth="1"/>
    <col min="5041" max="5042" width="21.375" style="186" bestFit="1" customWidth="1"/>
    <col min="5043" max="5045" width="23.5" style="186" bestFit="1" customWidth="1"/>
    <col min="5046" max="5047" width="25.5" style="186" bestFit="1" customWidth="1"/>
    <col min="5048" max="5048" width="23.5" style="186" bestFit="1" customWidth="1"/>
    <col min="5049" max="5050" width="25.5" style="186" bestFit="1" customWidth="1"/>
    <col min="5051" max="5051" width="27.625" style="186" bestFit="1" customWidth="1"/>
    <col min="5052" max="5052" width="25.5" style="186" bestFit="1" customWidth="1"/>
    <col min="5053" max="5053" width="22.75" style="186" bestFit="1" customWidth="1"/>
    <col min="5054" max="5054" width="26.875" style="186" bestFit="1" customWidth="1"/>
    <col min="5055" max="5056" width="19.25" style="186" bestFit="1" customWidth="1"/>
    <col min="5057" max="5057" width="25.5" style="186" bestFit="1" customWidth="1"/>
    <col min="5058" max="5059" width="21.375" style="186" bestFit="1" customWidth="1"/>
    <col min="5060" max="5060" width="27.625" style="186" bestFit="1" customWidth="1"/>
    <col min="5061" max="5061" width="8.375" style="186" bestFit="1" customWidth="1"/>
    <col min="5062" max="5064" width="16.75" style="186" bestFit="1" customWidth="1"/>
    <col min="5065" max="5065" width="18.875" style="186" bestFit="1" customWidth="1"/>
    <col min="5066" max="5066" width="23.5" style="186" bestFit="1" customWidth="1"/>
    <col min="5067" max="5067" width="25.5" style="186" bestFit="1" customWidth="1"/>
    <col min="5068" max="5069" width="8.375" style="186" bestFit="1" customWidth="1"/>
    <col min="5070" max="5070" width="10.25" style="186" bestFit="1" customWidth="1"/>
    <col min="5071" max="5071" width="13.75" style="186" bestFit="1" customWidth="1"/>
    <col min="5072" max="5072" width="15.125" style="186" bestFit="1" customWidth="1"/>
    <col min="5073" max="5075" width="21.5" style="186" bestFit="1" customWidth="1"/>
    <col min="5076" max="5077" width="19.25" style="186" bestFit="1" customWidth="1"/>
    <col min="5078" max="5078" width="6.625" style="186" bestFit="1" customWidth="1"/>
    <col min="5079" max="5079" width="9" style="186"/>
    <col min="5080" max="5080" width="15.125" style="186" bestFit="1" customWidth="1"/>
    <col min="5081" max="5081" width="13" style="186" bestFit="1" customWidth="1"/>
    <col min="5082" max="5084" width="9" style="186"/>
    <col min="5085" max="5085" width="13" style="186" bestFit="1" customWidth="1"/>
    <col min="5086" max="5086" width="15" style="186" customWidth="1"/>
    <col min="5087" max="5087" width="13" style="186" bestFit="1" customWidth="1"/>
    <col min="5088" max="5088" width="9" style="186"/>
    <col min="5089" max="5091" width="12.375" style="186" bestFit="1" customWidth="1"/>
    <col min="5092" max="5092" width="11" style="186" bestFit="1" customWidth="1"/>
    <col min="5093" max="5093" width="20.375" style="186" bestFit="1" customWidth="1"/>
    <col min="5094" max="5095" width="27.75" style="186" bestFit="1" customWidth="1"/>
    <col min="5096" max="5097" width="19.375" style="186" bestFit="1" customWidth="1"/>
    <col min="5098" max="5098" width="17.25" style="186" bestFit="1" customWidth="1"/>
    <col min="5099" max="5099" width="19.375" style="186" bestFit="1" customWidth="1"/>
    <col min="5100" max="5101" width="9" style="186"/>
    <col min="5102" max="5102" width="17.375" style="186" bestFit="1" customWidth="1"/>
    <col min="5103" max="5103" width="9" style="186"/>
    <col min="5104" max="5104" width="17.375" style="186" bestFit="1" customWidth="1"/>
    <col min="5105" max="5106" width="9" style="186"/>
    <col min="5107" max="5108" width="11.125" style="186" bestFit="1" customWidth="1"/>
    <col min="5109" max="5109" width="5.25" style="186" bestFit="1" customWidth="1"/>
    <col min="5110" max="5110" width="9" style="186"/>
    <col min="5111" max="5111" width="14.25" style="186" bestFit="1" customWidth="1"/>
    <col min="5112" max="5112" width="17.875" style="186" bestFit="1" customWidth="1"/>
    <col min="5113" max="5113" width="5.25" style="186" bestFit="1" customWidth="1"/>
    <col min="5114" max="5114" width="9" style="186"/>
    <col min="5115" max="5115" width="11" style="186" bestFit="1" customWidth="1"/>
    <col min="5116" max="5116" width="8.375" style="186" bestFit="1" customWidth="1"/>
    <col min="5117" max="5117" width="9.625" style="186" bestFit="1" customWidth="1"/>
    <col min="5118" max="5118" width="15.125" style="186" bestFit="1" customWidth="1"/>
    <col min="5119" max="5119" width="11.125" style="186" bestFit="1" customWidth="1"/>
    <col min="5120" max="5120" width="9.5" style="186" bestFit="1" customWidth="1"/>
    <col min="5121" max="5121" width="11" style="186" bestFit="1" customWidth="1"/>
    <col min="5122" max="5130" width="15.125" style="186" bestFit="1" customWidth="1"/>
    <col min="5131" max="5131" width="7.125" style="186" bestFit="1" customWidth="1"/>
    <col min="5132" max="5132" width="11" style="186" bestFit="1" customWidth="1"/>
    <col min="5133" max="5133" width="15.125" style="186" bestFit="1" customWidth="1"/>
    <col min="5134" max="5134" width="19.25" style="186" bestFit="1" customWidth="1"/>
    <col min="5135" max="5135" width="15.125" style="186" bestFit="1" customWidth="1"/>
    <col min="5136" max="5136" width="19.25" style="186" bestFit="1" customWidth="1"/>
    <col min="5137" max="5137" width="15.125" style="186" bestFit="1" customWidth="1"/>
    <col min="5138" max="5138" width="19.25" style="186" bestFit="1" customWidth="1"/>
    <col min="5139" max="5139" width="15.125" style="186" bestFit="1" customWidth="1"/>
    <col min="5140" max="5140" width="19.25" style="186" bestFit="1" customWidth="1"/>
    <col min="5141" max="5141" width="15.125" style="186" bestFit="1" customWidth="1"/>
    <col min="5142" max="5142" width="19.25" style="186" bestFit="1" customWidth="1"/>
    <col min="5143" max="5143" width="13" style="186" bestFit="1" customWidth="1"/>
    <col min="5144" max="5144" width="17.25" style="186" bestFit="1" customWidth="1"/>
    <col min="5145" max="5145" width="15.125" style="186" bestFit="1" customWidth="1"/>
    <col min="5146" max="5146" width="19.25" style="186" bestFit="1" customWidth="1"/>
    <col min="5147" max="5147" width="15.125" style="186" bestFit="1" customWidth="1"/>
    <col min="5148" max="5148" width="19.25" style="186" bestFit="1" customWidth="1"/>
    <col min="5149" max="5154" width="21.375" style="186" bestFit="1" customWidth="1"/>
    <col min="5155" max="5156" width="17.25" style="186" bestFit="1" customWidth="1"/>
    <col min="5157" max="5157" width="7.125" style="186" bestFit="1" customWidth="1"/>
    <col min="5158" max="5158" width="11" style="186" bestFit="1" customWidth="1"/>
    <col min="5159" max="5159" width="7.125" style="186" bestFit="1" customWidth="1"/>
    <col min="5160" max="5161" width="11" style="186" bestFit="1" customWidth="1"/>
    <col min="5162" max="5162" width="15.125" style="186" bestFit="1" customWidth="1"/>
    <col min="5163" max="5163" width="16.5" style="186" bestFit="1" customWidth="1"/>
    <col min="5164" max="5164" width="20.625" style="186" bestFit="1" customWidth="1"/>
    <col min="5165" max="5165" width="7.125" style="186" bestFit="1" customWidth="1"/>
    <col min="5166" max="5168" width="11" style="186" bestFit="1" customWidth="1"/>
    <col min="5169" max="5169" width="15.125" style="186" bestFit="1" customWidth="1"/>
    <col min="5170" max="5172" width="11" style="186" bestFit="1" customWidth="1"/>
    <col min="5173" max="5173" width="13" style="186" bestFit="1" customWidth="1"/>
    <col min="5174" max="5174" width="11" style="186" bestFit="1" customWidth="1"/>
    <col min="5175" max="5175" width="15.125" style="186" bestFit="1" customWidth="1"/>
    <col min="5176" max="5176" width="17.25" style="186" bestFit="1" customWidth="1"/>
    <col min="5177" max="5177" width="7.125" style="186" bestFit="1" customWidth="1"/>
    <col min="5178" max="5178" width="13" style="186" bestFit="1" customWidth="1"/>
    <col min="5179" max="5180" width="12.375" style="186" bestFit="1" customWidth="1"/>
    <col min="5181" max="5182" width="15.125" style="186" bestFit="1" customWidth="1"/>
    <col min="5183" max="5184" width="18.625" style="186" bestFit="1" customWidth="1"/>
    <col min="5185" max="5186" width="21.375" style="186" bestFit="1" customWidth="1"/>
    <col min="5187" max="5187" width="17.25" style="186" bestFit="1" customWidth="1"/>
    <col min="5188" max="5188" width="11" style="186" bestFit="1" customWidth="1"/>
    <col min="5189" max="5190" width="15.125" style="186" bestFit="1" customWidth="1"/>
    <col min="5191" max="5191" width="11" style="186" bestFit="1" customWidth="1"/>
    <col min="5192" max="5193" width="15.125" style="186" bestFit="1" customWidth="1"/>
    <col min="5194" max="5194" width="11.875" style="186" bestFit="1" customWidth="1"/>
    <col min="5195" max="5195" width="16.375" style="186" bestFit="1" customWidth="1"/>
    <col min="5196" max="5196" width="15.125" style="186" bestFit="1" customWidth="1"/>
    <col min="5197" max="5197" width="11" style="186" bestFit="1" customWidth="1"/>
    <col min="5198" max="5199" width="15.125" style="186" bestFit="1" customWidth="1"/>
    <col min="5200" max="5200" width="11" style="186" bestFit="1" customWidth="1"/>
    <col min="5201" max="5202" width="15.125" style="186" bestFit="1" customWidth="1"/>
    <col min="5203" max="5203" width="5.25" style="186" bestFit="1" customWidth="1"/>
    <col min="5204" max="5205" width="9" style="186"/>
    <col min="5206" max="5206" width="7.125" style="186" bestFit="1" customWidth="1"/>
    <col min="5207" max="5207" width="9" style="186"/>
    <col min="5208" max="5208" width="59.375" style="186" bestFit="1" customWidth="1"/>
    <col min="5209" max="5209" width="45.5" style="186" bestFit="1" customWidth="1"/>
    <col min="5210" max="5210" width="27.625" style="186" bestFit="1" customWidth="1"/>
    <col min="5211" max="5211" width="11" style="186" bestFit="1" customWidth="1"/>
    <col min="5212" max="5215" width="13" style="186" bestFit="1" customWidth="1"/>
    <col min="5216" max="5216" width="14.375" style="186" bestFit="1" customWidth="1"/>
    <col min="5217" max="5217" width="13" style="186" bestFit="1" customWidth="1"/>
    <col min="5218" max="5219" width="18.125" style="186" bestFit="1" customWidth="1"/>
    <col min="5220" max="5220" width="20.25" style="186" bestFit="1" customWidth="1"/>
    <col min="5221" max="5221" width="17.625" style="186" bestFit="1" customWidth="1"/>
    <col min="5222" max="5222" width="15.125" style="186" bestFit="1" customWidth="1"/>
    <col min="5223" max="5223" width="21.375" style="186" bestFit="1" customWidth="1"/>
    <col min="5224" max="5224" width="12.875" style="186" bestFit="1" customWidth="1"/>
    <col min="5225" max="5225" width="13" style="186" bestFit="1" customWidth="1"/>
    <col min="5226" max="5226" width="21.5" style="186" bestFit="1" customWidth="1"/>
    <col min="5227" max="5228" width="13.125" style="186" bestFit="1" customWidth="1"/>
    <col min="5229" max="5229" width="21.25" style="186" bestFit="1" customWidth="1"/>
    <col min="5230" max="5230" width="17.375" style="186" bestFit="1" customWidth="1"/>
    <col min="5231" max="5231" width="13.125" style="186" bestFit="1" customWidth="1"/>
    <col min="5232" max="5232" width="15.125" style="186" bestFit="1" customWidth="1"/>
    <col min="5233" max="5233" width="25.25" style="186" bestFit="1" customWidth="1"/>
    <col min="5234" max="5234" width="18.875" style="186" bestFit="1" customWidth="1"/>
    <col min="5235" max="5235" width="28" style="186" bestFit="1" customWidth="1"/>
    <col min="5236" max="5236" width="26.75" style="186" bestFit="1" customWidth="1"/>
    <col min="5237" max="5237" width="28" style="186" bestFit="1" customWidth="1"/>
    <col min="5238" max="5238" width="25.25" style="186" bestFit="1" customWidth="1"/>
    <col min="5239" max="5239" width="29.625" style="186" bestFit="1" customWidth="1"/>
    <col min="5240" max="5240" width="25.25" style="186" bestFit="1" customWidth="1"/>
    <col min="5241" max="5241" width="29.625" style="186" bestFit="1" customWidth="1"/>
    <col min="5242" max="5242" width="25.25" style="186" bestFit="1" customWidth="1"/>
    <col min="5243" max="5244" width="18.875" style="186" bestFit="1" customWidth="1"/>
    <col min="5245" max="5245" width="21" style="186" bestFit="1" customWidth="1"/>
    <col min="5246" max="5246" width="20.875" style="186" bestFit="1" customWidth="1"/>
    <col min="5247" max="5247" width="12.625" style="186" bestFit="1" customWidth="1"/>
    <col min="5248" max="5248" width="15.125" style="186" bestFit="1" customWidth="1"/>
    <col min="5249" max="5249" width="7.125" style="186" bestFit="1" customWidth="1"/>
    <col min="5250" max="5250" width="19.25" style="186" bestFit="1" customWidth="1"/>
    <col min="5251" max="5253" width="15.125" style="186" bestFit="1" customWidth="1"/>
    <col min="5254" max="5254" width="17.25" style="186" bestFit="1" customWidth="1"/>
    <col min="5255" max="5257" width="15.125" style="186" bestFit="1" customWidth="1"/>
    <col min="5258" max="5259" width="17.25" style="186" bestFit="1" customWidth="1"/>
    <col min="5260" max="5260" width="15.125" style="186" bestFit="1" customWidth="1"/>
    <col min="5261" max="5262" width="17.25" style="186" bestFit="1" customWidth="1"/>
    <col min="5263" max="5263" width="15.125" style="186" bestFit="1" customWidth="1"/>
    <col min="5264" max="5265" width="17.25" style="186" bestFit="1" customWidth="1"/>
    <col min="5266" max="5266" width="19.25" style="186" bestFit="1" customWidth="1"/>
    <col min="5267" max="5268" width="21.375" style="186" bestFit="1" customWidth="1"/>
    <col min="5269" max="5269" width="23.5" style="186" bestFit="1" customWidth="1"/>
    <col min="5270" max="5270" width="21.375" style="186" bestFit="1" customWidth="1"/>
    <col min="5271" max="5271" width="19.25" style="186" bestFit="1" customWidth="1"/>
    <col min="5272" max="5273" width="21.375" style="186" bestFit="1" customWidth="1"/>
    <col min="5274" max="5274" width="23.5" style="186" bestFit="1" customWidth="1"/>
    <col min="5275" max="5275" width="21.375" style="186" bestFit="1" customWidth="1"/>
    <col min="5276" max="5276" width="17.25" style="186" bestFit="1" customWidth="1"/>
    <col min="5277" max="5279" width="19.25" style="186" bestFit="1" customWidth="1"/>
    <col min="5280" max="5280" width="18.375" style="186" bestFit="1" customWidth="1"/>
    <col min="5281" max="5282" width="20.375" style="186" bestFit="1" customWidth="1"/>
    <col min="5283" max="5283" width="13" style="186" bestFit="1" customWidth="1"/>
    <col min="5284" max="5285" width="19.25" style="186" bestFit="1" customWidth="1"/>
    <col min="5286" max="5287" width="17.25" style="186" bestFit="1" customWidth="1"/>
    <col min="5288" max="5290" width="19.25" style="186" bestFit="1" customWidth="1"/>
    <col min="5291" max="5292" width="21.375" style="186" bestFit="1" customWidth="1"/>
    <col min="5293" max="5293" width="19.25" style="186" bestFit="1" customWidth="1"/>
    <col min="5294" max="5295" width="21.375" style="186" bestFit="1" customWidth="1"/>
    <col min="5296" max="5296" width="23.5" style="186" bestFit="1" customWidth="1"/>
    <col min="5297" max="5298" width="21.375" style="186" bestFit="1" customWidth="1"/>
    <col min="5299" max="5301" width="23.5" style="186" bestFit="1" customWidth="1"/>
    <col min="5302" max="5303" width="25.5" style="186" bestFit="1" customWidth="1"/>
    <col min="5304" max="5304" width="23.5" style="186" bestFit="1" customWidth="1"/>
    <col min="5305" max="5306" width="25.5" style="186" bestFit="1" customWidth="1"/>
    <col min="5307" max="5307" width="27.625" style="186" bestFit="1" customWidth="1"/>
    <col min="5308" max="5308" width="25.5" style="186" bestFit="1" customWidth="1"/>
    <col min="5309" max="5309" width="22.75" style="186" bestFit="1" customWidth="1"/>
    <col min="5310" max="5310" width="26.875" style="186" bestFit="1" customWidth="1"/>
    <col min="5311" max="5312" width="19.25" style="186" bestFit="1" customWidth="1"/>
    <col min="5313" max="5313" width="25.5" style="186" bestFit="1" customWidth="1"/>
    <col min="5314" max="5315" width="21.375" style="186" bestFit="1" customWidth="1"/>
    <col min="5316" max="5316" width="27.625" style="186" bestFit="1" customWidth="1"/>
    <col min="5317" max="5317" width="8.375" style="186" bestFit="1" customWidth="1"/>
    <col min="5318" max="5320" width="16.75" style="186" bestFit="1" customWidth="1"/>
    <col min="5321" max="5321" width="18.875" style="186" bestFit="1" customWidth="1"/>
    <col min="5322" max="5322" width="23.5" style="186" bestFit="1" customWidth="1"/>
    <col min="5323" max="5323" width="25.5" style="186" bestFit="1" customWidth="1"/>
    <col min="5324" max="5325" width="8.375" style="186" bestFit="1" customWidth="1"/>
    <col min="5326" max="5326" width="10.25" style="186" bestFit="1" customWidth="1"/>
    <col min="5327" max="5327" width="13.75" style="186" bestFit="1" customWidth="1"/>
    <col min="5328" max="5328" width="15.125" style="186" bestFit="1" customWidth="1"/>
    <col min="5329" max="5331" width="21.5" style="186" bestFit="1" customWidth="1"/>
    <col min="5332" max="5333" width="19.25" style="186" bestFit="1" customWidth="1"/>
    <col min="5334" max="5334" width="6.625" style="186" bestFit="1" customWidth="1"/>
    <col min="5335" max="5335" width="9" style="186"/>
    <col min="5336" max="5336" width="15.125" style="186" bestFit="1" customWidth="1"/>
    <col min="5337" max="5337" width="13" style="186" bestFit="1" customWidth="1"/>
    <col min="5338" max="5340" width="9" style="186"/>
    <col min="5341" max="5341" width="13" style="186" bestFit="1" customWidth="1"/>
    <col min="5342" max="5342" width="15" style="186" customWidth="1"/>
    <col min="5343" max="5343" width="13" style="186" bestFit="1" customWidth="1"/>
    <col min="5344" max="5344" width="9" style="186"/>
    <col min="5345" max="5347" width="12.375" style="186" bestFit="1" customWidth="1"/>
    <col min="5348" max="5348" width="11" style="186" bestFit="1" customWidth="1"/>
    <col min="5349" max="5349" width="20.375" style="186" bestFit="1" customWidth="1"/>
    <col min="5350" max="5351" width="27.75" style="186" bestFit="1" customWidth="1"/>
    <col min="5352" max="5353" width="19.375" style="186" bestFit="1" customWidth="1"/>
    <col min="5354" max="5354" width="17.25" style="186" bestFit="1" customWidth="1"/>
    <col min="5355" max="5355" width="19.375" style="186" bestFit="1" customWidth="1"/>
    <col min="5356" max="5357" width="9" style="186"/>
    <col min="5358" max="5358" width="17.375" style="186" bestFit="1" customWidth="1"/>
    <col min="5359" max="5359" width="9" style="186"/>
    <col min="5360" max="5360" width="17.375" style="186" bestFit="1" customWidth="1"/>
    <col min="5361" max="5362" width="9" style="186"/>
    <col min="5363" max="5364" width="11.125" style="186" bestFit="1" customWidth="1"/>
    <col min="5365" max="5365" width="5.25" style="186" bestFit="1" customWidth="1"/>
    <col min="5366" max="5366" width="9" style="186"/>
    <col min="5367" max="5367" width="14.25" style="186" bestFit="1" customWidth="1"/>
    <col min="5368" max="5368" width="17.875" style="186" bestFit="1" customWidth="1"/>
    <col min="5369" max="5369" width="5.25" style="186" bestFit="1" customWidth="1"/>
    <col min="5370" max="5370" width="9" style="186"/>
    <col min="5371" max="5371" width="11" style="186" bestFit="1" customWidth="1"/>
    <col min="5372" max="5372" width="8.375" style="186" bestFit="1" customWidth="1"/>
    <col min="5373" max="5373" width="9.625" style="186" bestFit="1" customWidth="1"/>
    <col min="5374" max="5374" width="15.125" style="186" bestFit="1" customWidth="1"/>
    <col min="5375" max="5375" width="11.125" style="186" bestFit="1" customWidth="1"/>
    <col min="5376" max="5376" width="9.5" style="186" bestFit="1" customWidth="1"/>
    <col min="5377" max="5377" width="11" style="186" bestFit="1" customWidth="1"/>
    <col min="5378" max="5386" width="15.125" style="186" bestFit="1" customWidth="1"/>
    <col min="5387" max="5387" width="7.125" style="186" bestFit="1" customWidth="1"/>
    <col min="5388" max="5388" width="11" style="186" bestFit="1" customWidth="1"/>
    <col min="5389" max="5389" width="15.125" style="186" bestFit="1" customWidth="1"/>
    <col min="5390" max="5390" width="19.25" style="186" bestFit="1" customWidth="1"/>
    <col min="5391" max="5391" width="15.125" style="186" bestFit="1" customWidth="1"/>
    <col min="5392" max="5392" width="19.25" style="186" bestFit="1" customWidth="1"/>
    <col min="5393" max="5393" width="15.125" style="186" bestFit="1" customWidth="1"/>
    <col min="5394" max="5394" width="19.25" style="186" bestFit="1" customWidth="1"/>
    <col min="5395" max="5395" width="15.125" style="186" bestFit="1" customWidth="1"/>
    <col min="5396" max="5396" width="19.25" style="186" bestFit="1" customWidth="1"/>
    <col min="5397" max="5397" width="15.125" style="186" bestFit="1" customWidth="1"/>
    <col min="5398" max="5398" width="19.25" style="186" bestFit="1" customWidth="1"/>
    <col min="5399" max="5399" width="13" style="186" bestFit="1" customWidth="1"/>
    <col min="5400" max="5400" width="17.25" style="186" bestFit="1" customWidth="1"/>
    <col min="5401" max="5401" width="15.125" style="186" bestFit="1" customWidth="1"/>
    <col min="5402" max="5402" width="19.25" style="186" bestFit="1" customWidth="1"/>
    <col min="5403" max="5403" width="15.125" style="186" bestFit="1" customWidth="1"/>
    <col min="5404" max="5404" width="19.25" style="186" bestFit="1" customWidth="1"/>
    <col min="5405" max="5410" width="21.375" style="186" bestFit="1" customWidth="1"/>
    <col min="5411" max="5412" width="17.25" style="186" bestFit="1" customWidth="1"/>
    <col min="5413" max="5413" width="7.125" style="186" bestFit="1" customWidth="1"/>
    <col min="5414" max="5414" width="11" style="186" bestFit="1" customWidth="1"/>
    <col min="5415" max="5415" width="7.125" style="186" bestFit="1" customWidth="1"/>
    <col min="5416" max="5417" width="11" style="186" bestFit="1" customWidth="1"/>
    <col min="5418" max="5418" width="15.125" style="186" bestFit="1" customWidth="1"/>
    <col min="5419" max="5419" width="16.5" style="186" bestFit="1" customWidth="1"/>
    <col min="5420" max="5420" width="20.625" style="186" bestFit="1" customWidth="1"/>
    <col min="5421" max="5421" width="7.125" style="186" bestFit="1" customWidth="1"/>
    <col min="5422" max="5424" width="11" style="186" bestFit="1" customWidth="1"/>
    <col min="5425" max="5425" width="15.125" style="186" bestFit="1" customWidth="1"/>
    <col min="5426" max="5428" width="11" style="186" bestFit="1" customWidth="1"/>
    <col min="5429" max="5429" width="13" style="186" bestFit="1" customWidth="1"/>
    <col min="5430" max="5430" width="11" style="186" bestFit="1" customWidth="1"/>
    <col min="5431" max="5431" width="15.125" style="186" bestFit="1" customWidth="1"/>
    <col min="5432" max="5432" width="17.25" style="186" bestFit="1" customWidth="1"/>
    <col min="5433" max="5433" width="7.125" style="186" bestFit="1" customWidth="1"/>
    <col min="5434" max="5434" width="13" style="186" bestFit="1" customWidth="1"/>
    <col min="5435" max="5436" width="12.375" style="186" bestFit="1" customWidth="1"/>
    <col min="5437" max="5438" width="15.125" style="186" bestFit="1" customWidth="1"/>
    <col min="5439" max="5440" width="18.625" style="186" bestFit="1" customWidth="1"/>
    <col min="5441" max="5442" width="21.375" style="186" bestFit="1" customWidth="1"/>
    <col min="5443" max="5443" width="17.25" style="186" bestFit="1" customWidth="1"/>
    <col min="5444" max="5444" width="11" style="186" bestFit="1" customWidth="1"/>
    <col min="5445" max="5446" width="15.125" style="186" bestFit="1" customWidth="1"/>
    <col min="5447" max="5447" width="11" style="186" bestFit="1" customWidth="1"/>
    <col min="5448" max="5449" width="15.125" style="186" bestFit="1" customWidth="1"/>
    <col min="5450" max="5450" width="11.875" style="186" bestFit="1" customWidth="1"/>
    <col min="5451" max="5451" width="16.375" style="186" bestFit="1" customWidth="1"/>
    <col min="5452" max="5452" width="15.125" style="186" bestFit="1" customWidth="1"/>
    <col min="5453" max="5453" width="11" style="186" bestFit="1" customWidth="1"/>
    <col min="5454" max="5455" width="15.125" style="186" bestFit="1" customWidth="1"/>
    <col min="5456" max="5456" width="11" style="186" bestFit="1" customWidth="1"/>
    <col min="5457" max="5458" width="15.125" style="186" bestFit="1" customWidth="1"/>
    <col min="5459" max="5459" width="5.25" style="186" bestFit="1" customWidth="1"/>
    <col min="5460" max="5461" width="9" style="186"/>
    <col min="5462" max="5462" width="7.125" style="186" bestFit="1" customWidth="1"/>
    <col min="5463" max="5463" width="9" style="186"/>
    <col min="5464" max="5464" width="59.375" style="186" bestFit="1" customWidth="1"/>
    <col min="5465" max="5465" width="45.5" style="186" bestFit="1" customWidth="1"/>
    <col min="5466" max="5466" width="27.625" style="186" bestFit="1" customWidth="1"/>
    <col min="5467" max="5467" width="11" style="186" bestFit="1" customWidth="1"/>
    <col min="5468" max="5471" width="13" style="186" bestFit="1" customWidth="1"/>
    <col min="5472" max="5472" width="14.375" style="186" bestFit="1" customWidth="1"/>
    <col min="5473" max="5473" width="13" style="186" bestFit="1" customWidth="1"/>
    <col min="5474" max="5475" width="18.125" style="186" bestFit="1" customWidth="1"/>
    <col min="5476" max="5476" width="20.25" style="186" bestFit="1" customWidth="1"/>
    <col min="5477" max="5477" width="17.625" style="186" bestFit="1" customWidth="1"/>
    <col min="5478" max="5478" width="15.125" style="186" bestFit="1" customWidth="1"/>
    <col min="5479" max="5479" width="21.375" style="186" bestFit="1" customWidth="1"/>
    <col min="5480" max="5480" width="12.875" style="186" bestFit="1" customWidth="1"/>
    <col min="5481" max="5481" width="13" style="186" bestFit="1" customWidth="1"/>
    <col min="5482" max="5482" width="21.5" style="186" bestFit="1" customWidth="1"/>
    <col min="5483" max="5484" width="13.125" style="186" bestFit="1" customWidth="1"/>
    <col min="5485" max="5485" width="21.25" style="186" bestFit="1" customWidth="1"/>
    <col min="5486" max="5486" width="17.375" style="186" bestFit="1" customWidth="1"/>
    <col min="5487" max="5487" width="13.125" style="186" bestFit="1" customWidth="1"/>
    <col min="5488" max="5488" width="15.125" style="186" bestFit="1" customWidth="1"/>
    <col min="5489" max="5489" width="25.25" style="186" bestFit="1" customWidth="1"/>
    <col min="5490" max="5490" width="18.875" style="186" bestFit="1" customWidth="1"/>
    <col min="5491" max="5491" width="28" style="186" bestFit="1" customWidth="1"/>
    <col min="5492" max="5492" width="26.75" style="186" bestFit="1" customWidth="1"/>
    <col min="5493" max="5493" width="28" style="186" bestFit="1" customWidth="1"/>
    <col min="5494" max="5494" width="25.25" style="186" bestFit="1" customWidth="1"/>
    <col min="5495" max="5495" width="29.625" style="186" bestFit="1" customWidth="1"/>
    <col min="5496" max="5496" width="25.25" style="186" bestFit="1" customWidth="1"/>
    <col min="5497" max="5497" width="29.625" style="186" bestFit="1" customWidth="1"/>
    <col min="5498" max="5498" width="25.25" style="186" bestFit="1" customWidth="1"/>
    <col min="5499" max="5500" width="18.875" style="186" bestFit="1" customWidth="1"/>
    <col min="5501" max="5501" width="21" style="186" bestFit="1" customWidth="1"/>
    <col min="5502" max="5502" width="20.875" style="186" bestFit="1" customWidth="1"/>
    <col min="5503" max="5503" width="12.625" style="186" bestFit="1" customWidth="1"/>
    <col min="5504" max="5504" width="15.125" style="186" bestFit="1" customWidth="1"/>
    <col min="5505" max="5505" width="7.125" style="186" bestFit="1" customWidth="1"/>
    <col min="5506" max="5506" width="19.25" style="186" bestFit="1" customWidth="1"/>
    <col min="5507" max="5509" width="15.125" style="186" bestFit="1" customWidth="1"/>
    <col min="5510" max="5510" width="17.25" style="186" bestFit="1" customWidth="1"/>
    <col min="5511" max="5513" width="15.125" style="186" bestFit="1" customWidth="1"/>
    <col min="5514" max="5515" width="17.25" style="186" bestFit="1" customWidth="1"/>
    <col min="5516" max="5516" width="15.125" style="186" bestFit="1" customWidth="1"/>
    <col min="5517" max="5518" width="17.25" style="186" bestFit="1" customWidth="1"/>
    <col min="5519" max="5519" width="15.125" style="186" bestFit="1" customWidth="1"/>
    <col min="5520" max="5521" width="17.25" style="186" bestFit="1" customWidth="1"/>
    <col min="5522" max="5522" width="19.25" style="186" bestFit="1" customWidth="1"/>
    <col min="5523" max="5524" width="21.375" style="186" bestFit="1" customWidth="1"/>
    <col min="5525" max="5525" width="23.5" style="186" bestFit="1" customWidth="1"/>
    <col min="5526" max="5526" width="21.375" style="186" bestFit="1" customWidth="1"/>
    <col min="5527" max="5527" width="19.25" style="186" bestFit="1" customWidth="1"/>
    <col min="5528" max="5529" width="21.375" style="186" bestFit="1" customWidth="1"/>
    <col min="5530" max="5530" width="23.5" style="186" bestFit="1" customWidth="1"/>
    <col min="5531" max="5531" width="21.375" style="186" bestFit="1" customWidth="1"/>
    <col min="5532" max="5532" width="17.25" style="186" bestFit="1" customWidth="1"/>
    <col min="5533" max="5535" width="19.25" style="186" bestFit="1" customWidth="1"/>
    <col min="5536" max="5536" width="18.375" style="186" bestFit="1" customWidth="1"/>
    <col min="5537" max="5538" width="20.375" style="186" bestFit="1" customWidth="1"/>
    <col min="5539" max="5539" width="13" style="186" bestFit="1" customWidth="1"/>
    <col min="5540" max="5541" width="19.25" style="186" bestFit="1" customWidth="1"/>
    <col min="5542" max="5543" width="17.25" style="186" bestFit="1" customWidth="1"/>
    <col min="5544" max="5546" width="19.25" style="186" bestFit="1" customWidth="1"/>
    <col min="5547" max="5548" width="21.375" style="186" bestFit="1" customWidth="1"/>
    <col min="5549" max="5549" width="19.25" style="186" bestFit="1" customWidth="1"/>
    <col min="5550" max="5551" width="21.375" style="186" bestFit="1" customWidth="1"/>
    <col min="5552" max="5552" width="23.5" style="186" bestFit="1" customWidth="1"/>
    <col min="5553" max="5554" width="21.375" style="186" bestFit="1" customWidth="1"/>
    <col min="5555" max="5557" width="23.5" style="186" bestFit="1" customWidth="1"/>
    <col min="5558" max="5559" width="25.5" style="186" bestFit="1" customWidth="1"/>
    <col min="5560" max="5560" width="23.5" style="186" bestFit="1" customWidth="1"/>
    <col min="5561" max="5562" width="25.5" style="186" bestFit="1" customWidth="1"/>
    <col min="5563" max="5563" width="27.625" style="186" bestFit="1" customWidth="1"/>
    <col min="5564" max="5564" width="25.5" style="186" bestFit="1" customWidth="1"/>
    <col min="5565" max="5565" width="22.75" style="186" bestFit="1" customWidth="1"/>
    <col min="5566" max="5566" width="26.875" style="186" bestFit="1" customWidth="1"/>
    <col min="5567" max="5568" width="19.25" style="186" bestFit="1" customWidth="1"/>
    <col min="5569" max="5569" width="25.5" style="186" bestFit="1" customWidth="1"/>
    <col min="5570" max="5571" width="21.375" style="186" bestFit="1" customWidth="1"/>
    <col min="5572" max="5572" width="27.625" style="186" bestFit="1" customWidth="1"/>
    <col min="5573" max="5573" width="8.375" style="186" bestFit="1" customWidth="1"/>
    <col min="5574" max="5576" width="16.75" style="186" bestFit="1" customWidth="1"/>
    <col min="5577" max="5577" width="18.875" style="186" bestFit="1" customWidth="1"/>
    <col min="5578" max="5578" width="23.5" style="186" bestFit="1" customWidth="1"/>
    <col min="5579" max="5579" width="25.5" style="186" bestFit="1" customWidth="1"/>
    <col min="5580" max="5581" width="8.375" style="186" bestFit="1" customWidth="1"/>
    <col min="5582" max="5582" width="10.25" style="186" bestFit="1" customWidth="1"/>
    <col min="5583" max="5583" width="13.75" style="186" bestFit="1" customWidth="1"/>
    <col min="5584" max="5584" width="15.125" style="186" bestFit="1" customWidth="1"/>
    <col min="5585" max="5587" width="21.5" style="186" bestFit="1" customWidth="1"/>
    <col min="5588" max="5589" width="19.25" style="186" bestFit="1" customWidth="1"/>
    <col min="5590" max="5590" width="6.625" style="186" bestFit="1" customWidth="1"/>
    <col min="5591" max="5591" width="9" style="186"/>
    <col min="5592" max="5592" width="15.125" style="186" bestFit="1" customWidth="1"/>
    <col min="5593" max="5593" width="13" style="186" bestFit="1" customWidth="1"/>
    <col min="5594" max="5596" width="9" style="186"/>
    <col min="5597" max="5597" width="13" style="186" bestFit="1" customWidth="1"/>
    <col min="5598" max="5598" width="15" style="186" customWidth="1"/>
    <col min="5599" max="5599" width="13" style="186" bestFit="1" customWidth="1"/>
    <col min="5600" max="5600" width="9" style="186"/>
    <col min="5601" max="5603" width="12.375" style="186" bestFit="1" customWidth="1"/>
    <col min="5604" max="5604" width="11" style="186" bestFit="1" customWidth="1"/>
    <col min="5605" max="5605" width="20.375" style="186" bestFit="1" customWidth="1"/>
    <col min="5606" max="5607" width="27.75" style="186" bestFit="1" customWidth="1"/>
    <col min="5608" max="5609" width="19.375" style="186" bestFit="1" customWidth="1"/>
    <col min="5610" max="5610" width="17.25" style="186" bestFit="1" customWidth="1"/>
    <col min="5611" max="5611" width="19.375" style="186" bestFit="1" customWidth="1"/>
    <col min="5612" max="5613" width="9" style="186"/>
    <col min="5614" max="5614" width="17.375" style="186" bestFit="1" customWidth="1"/>
    <col min="5615" max="5615" width="9" style="186"/>
    <col min="5616" max="5616" width="17.375" style="186" bestFit="1" customWidth="1"/>
    <col min="5617" max="5618" width="9" style="186"/>
    <col min="5619" max="5620" width="11.125" style="186" bestFit="1" customWidth="1"/>
    <col min="5621" max="5621" width="5.25" style="186" bestFit="1" customWidth="1"/>
    <col min="5622" max="5622" width="9" style="186"/>
    <col min="5623" max="5623" width="14.25" style="186" bestFit="1" customWidth="1"/>
    <col min="5624" max="5624" width="17.875" style="186" bestFit="1" customWidth="1"/>
    <col min="5625" max="5625" width="5.25" style="186" bestFit="1" customWidth="1"/>
    <col min="5626" max="5626" width="9" style="186"/>
    <col min="5627" max="5627" width="11" style="186" bestFit="1" customWidth="1"/>
    <col min="5628" max="5628" width="8.375" style="186" bestFit="1" customWidth="1"/>
    <col min="5629" max="5629" width="9.625" style="186" bestFit="1" customWidth="1"/>
    <col min="5630" max="5630" width="15.125" style="186" bestFit="1" customWidth="1"/>
    <col min="5631" max="5631" width="11.125" style="186" bestFit="1" customWidth="1"/>
    <col min="5632" max="5632" width="9.5" style="186" bestFit="1" customWidth="1"/>
    <col min="5633" max="5633" width="11" style="186" bestFit="1" customWidth="1"/>
    <col min="5634" max="5642" width="15.125" style="186" bestFit="1" customWidth="1"/>
    <col min="5643" max="5643" width="7.125" style="186" bestFit="1" customWidth="1"/>
    <col min="5644" max="5644" width="11" style="186" bestFit="1" customWidth="1"/>
    <col min="5645" max="5645" width="15.125" style="186" bestFit="1" customWidth="1"/>
    <col min="5646" max="5646" width="19.25" style="186" bestFit="1" customWidth="1"/>
    <col min="5647" max="5647" width="15.125" style="186" bestFit="1" customWidth="1"/>
    <col min="5648" max="5648" width="19.25" style="186" bestFit="1" customWidth="1"/>
    <col min="5649" max="5649" width="15.125" style="186" bestFit="1" customWidth="1"/>
    <col min="5650" max="5650" width="19.25" style="186" bestFit="1" customWidth="1"/>
    <col min="5651" max="5651" width="15.125" style="186" bestFit="1" customWidth="1"/>
    <col min="5652" max="5652" width="19.25" style="186" bestFit="1" customWidth="1"/>
    <col min="5653" max="5653" width="15.125" style="186" bestFit="1" customWidth="1"/>
    <col min="5654" max="5654" width="19.25" style="186" bestFit="1" customWidth="1"/>
    <col min="5655" max="5655" width="13" style="186" bestFit="1" customWidth="1"/>
    <col min="5656" max="5656" width="17.25" style="186" bestFit="1" customWidth="1"/>
    <col min="5657" max="5657" width="15.125" style="186" bestFit="1" customWidth="1"/>
    <col min="5658" max="5658" width="19.25" style="186" bestFit="1" customWidth="1"/>
    <col min="5659" max="5659" width="15.125" style="186" bestFit="1" customWidth="1"/>
    <col min="5660" max="5660" width="19.25" style="186" bestFit="1" customWidth="1"/>
    <col min="5661" max="5666" width="21.375" style="186" bestFit="1" customWidth="1"/>
    <col min="5667" max="5668" width="17.25" style="186" bestFit="1" customWidth="1"/>
    <col min="5669" max="5669" width="7.125" style="186" bestFit="1" customWidth="1"/>
    <col min="5670" max="5670" width="11" style="186" bestFit="1" customWidth="1"/>
    <col min="5671" max="5671" width="7.125" style="186" bestFit="1" customWidth="1"/>
    <col min="5672" max="5673" width="11" style="186" bestFit="1" customWidth="1"/>
    <col min="5674" max="5674" width="15.125" style="186" bestFit="1" customWidth="1"/>
    <col min="5675" max="5675" width="16.5" style="186" bestFit="1" customWidth="1"/>
    <col min="5676" max="5676" width="20.625" style="186" bestFit="1" customWidth="1"/>
    <col min="5677" max="5677" width="7.125" style="186" bestFit="1" customWidth="1"/>
    <col min="5678" max="5680" width="11" style="186" bestFit="1" customWidth="1"/>
    <col min="5681" max="5681" width="15.125" style="186" bestFit="1" customWidth="1"/>
    <col min="5682" max="5684" width="11" style="186" bestFit="1" customWidth="1"/>
    <col min="5685" max="5685" width="13" style="186" bestFit="1" customWidth="1"/>
    <col min="5686" max="5686" width="11" style="186" bestFit="1" customWidth="1"/>
    <col min="5687" max="5687" width="15.125" style="186" bestFit="1" customWidth="1"/>
    <col min="5688" max="5688" width="17.25" style="186" bestFit="1" customWidth="1"/>
    <col min="5689" max="5689" width="7.125" style="186" bestFit="1" customWidth="1"/>
    <col min="5690" max="5690" width="13" style="186" bestFit="1" customWidth="1"/>
    <col min="5691" max="5692" width="12.375" style="186" bestFit="1" customWidth="1"/>
    <col min="5693" max="5694" width="15.125" style="186" bestFit="1" customWidth="1"/>
    <col min="5695" max="5696" width="18.625" style="186" bestFit="1" customWidth="1"/>
    <col min="5697" max="5698" width="21.375" style="186" bestFit="1" customWidth="1"/>
    <col min="5699" max="5699" width="17.25" style="186" bestFit="1" customWidth="1"/>
    <col min="5700" max="5700" width="11" style="186" bestFit="1" customWidth="1"/>
    <col min="5701" max="5702" width="15.125" style="186" bestFit="1" customWidth="1"/>
    <col min="5703" max="5703" width="11" style="186" bestFit="1" customWidth="1"/>
    <col min="5704" max="5705" width="15.125" style="186" bestFit="1" customWidth="1"/>
    <col min="5706" max="5706" width="11.875" style="186" bestFit="1" customWidth="1"/>
    <col min="5707" max="5707" width="16.375" style="186" bestFit="1" customWidth="1"/>
    <col min="5708" max="5708" width="15.125" style="186" bestFit="1" customWidth="1"/>
    <col min="5709" max="5709" width="11" style="186" bestFit="1" customWidth="1"/>
    <col min="5710" max="5711" width="15.125" style="186" bestFit="1" customWidth="1"/>
    <col min="5712" max="5712" width="11" style="186" bestFit="1" customWidth="1"/>
    <col min="5713" max="5714" width="15.125" style="186" bestFit="1" customWidth="1"/>
    <col min="5715" max="5715" width="5.25" style="186" bestFit="1" customWidth="1"/>
    <col min="5716" max="5717" width="9" style="186"/>
    <col min="5718" max="5718" width="7.125" style="186" bestFit="1" customWidth="1"/>
    <col min="5719" max="5719" width="9" style="186"/>
    <col min="5720" max="5720" width="59.375" style="186" bestFit="1" customWidth="1"/>
    <col min="5721" max="5721" width="45.5" style="186" bestFit="1" customWidth="1"/>
    <col min="5722" max="5722" width="27.625" style="186" bestFit="1" customWidth="1"/>
    <col min="5723" max="5723" width="11" style="186" bestFit="1" customWidth="1"/>
    <col min="5724" max="5727" width="13" style="186" bestFit="1" customWidth="1"/>
    <col min="5728" max="5728" width="14.375" style="186" bestFit="1" customWidth="1"/>
    <col min="5729" max="5729" width="13" style="186" bestFit="1" customWidth="1"/>
    <col min="5730" max="5731" width="18.125" style="186" bestFit="1" customWidth="1"/>
    <col min="5732" max="5732" width="20.25" style="186" bestFit="1" customWidth="1"/>
    <col min="5733" max="5733" width="17.625" style="186" bestFit="1" customWidth="1"/>
    <col min="5734" max="5734" width="15.125" style="186" bestFit="1" customWidth="1"/>
    <col min="5735" max="5735" width="21.375" style="186" bestFit="1" customWidth="1"/>
    <col min="5736" max="5736" width="12.875" style="186" bestFit="1" customWidth="1"/>
    <col min="5737" max="5737" width="13" style="186" bestFit="1" customWidth="1"/>
    <col min="5738" max="5738" width="21.5" style="186" bestFit="1" customWidth="1"/>
    <col min="5739" max="5740" width="13.125" style="186" bestFit="1" customWidth="1"/>
    <col min="5741" max="5741" width="21.25" style="186" bestFit="1" customWidth="1"/>
    <col min="5742" max="5742" width="17.375" style="186" bestFit="1" customWidth="1"/>
    <col min="5743" max="5743" width="13.125" style="186" bestFit="1" customWidth="1"/>
    <col min="5744" max="5744" width="15.125" style="186" bestFit="1" customWidth="1"/>
    <col min="5745" max="5745" width="25.25" style="186" bestFit="1" customWidth="1"/>
    <col min="5746" max="5746" width="18.875" style="186" bestFit="1" customWidth="1"/>
    <col min="5747" max="5747" width="28" style="186" bestFit="1" customWidth="1"/>
    <col min="5748" max="5748" width="26.75" style="186" bestFit="1" customWidth="1"/>
    <col min="5749" max="5749" width="28" style="186" bestFit="1" customWidth="1"/>
    <col min="5750" max="5750" width="25.25" style="186" bestFit="1" customWidth="1"/>
    <col min="5751" max="5751" width="29.625" style="186" bestFit="1" customWidth="1"/>
    <col min="5752" max="5752" width="25.25" style="186" bestFit="1" customWidth="1"/>
    <col min="5753" max="5753" width="29.625" style="186" bestFit="1" customWidth="1"/>
    <col min="5754" max="5754" width="25.25" style="186" bestFit="1" customWidth="1"/>
    <col min="5755" max="5756" width="18.875" style="186" bestFit="1" customWidth="1"/>
    <col min="5757" max="5757" width="21" style="186" bestFit="1" customWidth="1"/>
    <col min="5758" max="5758" width="20.875" style="186" bestFit="1" customWidth="1"/>
    <col min="5759" max="5759" width="12.625" style="186" bestFit="1" customWidth="1"/>
    <col min="5760" max="5760" width="15.125" style="186" bestFit="1" customWidth="1"/>
    <col min="5761" max="5761" width="7.125" style="186" bestFit="1" customWidth="1"/>
    <col min="5762" max="5762" width="19.25" style="186" bestFit="1" customWidth="1"/>
    <col min="5763" max="5765" width="15.125" style="186" bestFit="1" customWidth="1"/>
    <col min="5766" max="5766" width="17.25" style="186" bestFit="1" customWidth="1"/>
    <col min="5767" max="5769" width="15.125" style="186" bestFit="1" customWidth="1"/>
    <col min="5770" max="5771" width="17.25" style="186" bestFit="1" customWidth="1"/>
    <col min="5772" max="5772" width="15.125" style="186" bestFit="1" customWidth="1"/>
    <col min="5773" max="5774" width="17.25" style="186" bestFit="1" customWidth="1"/>
    <col min="5775" max="5775" width="15.125" style="186" bestFit="1" customWidth="1"/>
    <col min="5776" max="5777" width="17.25" style="186" bestFit="1" customWidth="1"/>
    <col min="5778" max="5778" width="19.25" style="186" bestFit="1" customWidth="1"/>
    <col min="5779" max="5780" width="21.375" style="186" bestFit="1" customWidth="1"/>
    <col min="5781" max="5781" width="23.5" style="186" bestFit="1" customWidth="1"/>
    <col min="5782" max="5782" width="21.375" style="186" bestFit="1" customWidth="1"/>
    <col min="5783" max="5783" width="19.25" style="186" bestFit="1" customWidth="1"/>
    <col min="5784" max="5785" width="21.375" style="186" bestFit="1" customWidth="1"/>
    <col min="5786" max="5786" width="23.5" style="186" bestFit="1" customWidth="1"/>
    <col min="5787" max="5787" width="21.375" style="186" bestFit="1" customWidth="1"/>
    <col min="5788" max="5788" width="17.25" style="186" bestFit="1" customWidth="1"/>
    <col min="5789" max="5791" width="19.25" style="186" bestFit="1" customWidth="1"/>
    <col min="5792" max="5792" width="18.375" style="186" bestFit="1" customWidth="1"/>
    <col min="5793" max="5794" width="20.375" style="186" bestFit="1" customWidth="1"/>
    <col min="5795" max="5795" width="13" style="186" bestFit="1" customWidth="1"/>
    <col min="5796" max="5797" width="19.25" style="186" bestFit="1" customWidth="1"/>
    <col min="5798" max="5799" width="17.25" style="186" bestFit="1" customWidth="1"/>
    <col min="5800" max="5802" width="19.25" style="186" bestFit="1" customWidth="1"/>
    <col min="5803" max="5804" width="21.375" style="186" bestFit="1" customWidth="1"/>
    <col min="5805" max="5805" width="19.25" style="186" bestFit="1" customWidth="1"/>
    <col min="5806" max="5807" width="21.375" style="186" bestFit="1" customWidth="1"/>
    <col min="5808" max="5808" width="23.5" style="186" bestFit="1" customWidth="1"/>
    <col min="5809" max="5810" width="21.375" style="186" bestFit="1" customWidth="1"/>
    <col min="5811" max="5813" width="23.5" style="186" bestFit="1" customWidth="1"/>
    <col min="5814" max="5815" width="25.5" style="186" bestFit="1" customWidth="1"/>
    <col min="5816" max="5816" width="23.5" style="186" bestFit="1" customWidth="1"/>
    <col min="5817" max="5818" width="25.5" style="186" bestFit="1" customWidth="1"/>
    <col min="5819" max="5819" width="27.625" style="186" bestFit="1" customWidth="1"/>
    <col min="5820" max="5820" width="25.5" style="186" bestFit="1" customWidth="1"/>
    <col min="5821" max="5821" width="22.75" style="186" bestFit="1" customWidth="1"/>
    <col min="5822" max="5822" width="26.875" style="186" bestFit="1" customWidth="1"/>
    <col min="5823" max="5824" width="19.25" style="186" bestFit="1" customWidth="1"/>
    <col min="5825" max="5825" width="25.5" style="186" bestFit="1" customWidth="1"/>
    <col min="5826" max="5827" width="21.375" style="186" bestFit="1" customWidth="1"/>
    <col min="5828" max="5828" width="27.625" style="186" bestFit="1" customWidth="1"/>
    <col min="5829" max="5829" width="8.375" style="186" bestFit="1" customWidth="1"/>
    <col min="5830" max="5832" width="16.75" style="186" bestFit="1" customWidth="1"/>
    <col min="5833" max="5833" width="18.875" style="186" bestFit="1" customWidth="1"/>
    <col min="5834" max="5834" width="23.5" style="186" bestFit="1" customWidth="1"/>
    <col min="5835" max="5835" width="25.5" style="186" bestFit="1" customWidth="1"/>
    <col min="5836" max="5837" width="8.375" style="186" bestFit="1" customWidth="1"/>
    <col min="5838" max="5838" width="10.25" style="186" bestFit="1" customWidth="1"/>
    <col min="5839" max="5839" width="13.75" style="186" bestFit="1" customWidth="1"/>
    <col min="5840" max="5840" width="15.125" style="186" bestFit="1" customWidth="1"/>
    <col min="5841" max="5843" width="21.5" style="186" bestFit="1" customWidth="1"/>
    <col min="5844" max="5845" width="19.25" style="186" bestFit="1" customWidth="1"/>
    <col min="5846" max="5846" width="6.625" style="186" bestFit="1" customWidth="1"/>
    <col min="5847" max="5847" width="9" style="186"/>
    <col min="5848" max="5848" width="15.125" style="186" bestFit="1" customWidth="1"/>
    <col min="5849" max="5849" width="13" style="186" bestFit="1" customWidth="1"/>
    <col min="5850" max="5852" width="9" style="186"/>
    <col min="5853" max="5853" width="13" style="186" bestFit="1" customWidth="1"/>
    <col min="5854" max="5854" width="15" style="186" customWidth="1"/>
    <col min="5855" max="5855" width="13" style="186" bestFit="1" customWidth="1"/>
    <col min="5856" max="5856" width="9" style="186"/>
    <col min="5857" max="5859" width="12.375" style="186" bestFit="1" customWidth="1"/>
    <col min="5860" max="5860" width="11" style="186" bestFit="1" customWidth="1"/>
    <col min="5861" max="5861" width="20.375" style="186" bestFit="1" customWidth="1"/>
    <col min="5862" max="5863" width="27.75" style="186" bestFit="1" customWidth="1"/>
    <col min="5864" max="5865" width="19.375" style="186" bestFit="1" customWidth="1"/>
    <col min="5866" max="5866" width="17.25" style="186" bestFit="1" customWidth="1"/>
    <col min="5867" max="5867" width="19.375" style="186" bestFit="1" customWidth="1"/>
    <col min="5868" max="5869" width="9" style="186"/>
    <col min="5870" max="5870" width="17.375" style="186" bestFit="1" customWidth="1"/>
    <col min="5871" max="5871" width="9" style="186"/>
    <col min="5872" max="5872" width="17.375" style="186" bestFit="1" customWidth="1"/>
    <col min="5873" max="5874" width="9" style="186"/>
    <col min="5875" max="5876" width="11.125" style="186" bestFit="1" customWidth="1"/>
    <col min="5877" max="5877" width="5.25" style="186" bestFit="1" customWidth="1"/>
    <col min="5878" max="5878" width="9" style="186"/>
    <col min="5879" max="5879" width="14.25" style="186" bestFit="1" customWidth="1"/>
    <col min="5880" max="5880" width="17.875" style="186" bestFit="1" customWidth="1"/>
    <col min="5881" max="5881" width="5.25" style="186" bestFit="1" customWidth="1"/>
    <col min="5882" max="5882" width="9" style="186"/>
    <col min="5883" max="5883" width="11" style="186" bestFit="1" customWidth="1"/>
    <col min="5884" max="5884" width="8.375" style="186" bestFit="1" customWidth="1"/>
    <col min="5885" max="5885" width="9.625" style="186" bestFit="1" customWidth="1"/>
    <col min="5886" max="5886" width="15.125" style="186" bestFit="1" customWidth="1"/>
    <col min="5887" max="5887" width="11.125" style="186" bestFit="1" customWidth="1"/>
    <col min="5888" max="5888" width="9.5" style="186" bestFit="1" customWidth="1"/>
    <col min="5889" max="5889" width="11" style="186" bestFit="1" customWidth="1"/>
    <col min="5890" max="5898" width="15.125" style="186" bestFit="1" customWidth="1"/>
    <col min="5899" max="5899" width="7.125" style="186" bestFit="1" customWidth="1"/>
    <col min="5900" max="5900" width="11" style="186" bestFit="1" customWidth="1"/>
    <col min="5901" max="5901" width="15.125" style="186" bestFit="1" customWidth="1"/>
    <col min="5902" max="5902" width="19.25" style="186" bestFit="1" customWidth="1"/>
    <col min="5903" max="5903" width="15.125" style="186" bestFit="1" customWidth="1"/>
    <col min="5904" max="5904" width="19.25" style="186" bestFit="1" customWidth="1"/>
    <col min="5905" max="5905" width="15.125" style="186" bestFit="1" customWidth="1"/>
    <col min="5906" max="5906" width="19.25" style="186" bestFit="1" customWidth="1"/>
    <col min="5907" max="5907" width="15.125" style="186" bestFit="1" customWidth="1"/>
    <col min="5908" max="5908" width="19.25" style="186" bestFit="1" customWidth="1"/>
    <col min="5909" max="5909" width="15.125" style="186" bestFit="1" customWidth="1"/>
    <col min="5910" max="5910" width="19.25" style="186" bestFit="1" customWidth="1"/>
    <col min="5911" max="5911" width="13" style="186" bestFit="1" customWidth="1"/>
    <col min="5912" max="5912" width="17.25" style="186" bestFit="1" customWidth="1"/>
    <col min="5913" max="5913" width="15.125" style="186" bestFit="1" customWidth="1"/>
    <col min="5914" max="5914" width="19.25" style="186" bestFit="1" customWidth="1"/>
    <col min="5915" max="5915" width="15.125" style="186" bestFit="1" customWidth="1"/>
    <col min="5916" max="5916" width="19.25" style="186" bestFit="1" customWidth="1"/>
    <col min="5917" max="5922" width="21.375" style="186" bestFit="1" customWidth="1"/>
    <col min="5923" max="5924" width="17.25" style="186" bestFit="1" customWidth="1"/>
    <col min="5925" max="5925" width="7.125" style="186" bestFit="1" customWidth="1"/>
    <col min="5926" max="5926" width="11" style="186" bestFit="1" customWidth="1"/>
    <col min="5927" max="5927" width="7.125" style="186" bestFit="1" customWidth="1"/>
    <col min="5928" max="5929" width="11" style="186" bestFit="1" customWidth="1"/>
    <col min="5930" max="5930" width="15.125" style="186" bestFit="1" customWidth="1"/>
    <col min="5931" max="5931" width="16.5" style="186" bestFit="1" customWidth="1"/>
    <col min="5932" max="5932" width="20.625" style="186" bestFit="1" customWidth="1"/>
    <col min="5933" max="5933" width="7.125" style="186" bestFit="1" customWidth="1"/>
    <col min="5934" max="5936" width="11" style="186" bestFit="1" customWidth="1"/>
    <col min="5937" max="5937" width="15.125" style="186" bestFit="1" customWidth="1"/>
    <col min="5938" max="5940" width="11" style="186" bestFit="1" customWidth="1"/>
    <col min="5941" max="5941" width="13" style="186" bestFit="1" customWidth="1"/>
    <col min="5942" max="5942" width="11" style="186" bestFit="1" customWidth="1"/>
    <col min="5943" max="5943" width="15.125" style="186" bestFit="1" customWidth="1"/>
    <col min="5944" max="5944" width="17.25" style="186" bestFit="1" customWidth="1"/>
    <col min="5945" max="5945" width="7.125" style="186" bestFit="1" customWidth="1"/>
    <col min="5946" max="5946" width="13" style="186" bestFit="1" customWidth="1"/>
    <col min="5947" max="5948" width="12.375" style="186" bestFit="1" customWidth="1"/>
    <col min="5949" max="5950" width="15.125" style="186" bestFit="1" customWidth="1"/>
    <col min="5951" max="5952" width="18.625" style="186" bestFit="1" customWidth="1"/>
    <col min="5953" max="5954" width="21.375" style="186" bestFit="1" customWidth="1"/>
    <col min="5955" max="5955" width="17.25" style="186" bestFit="1" customWidth="1"/>
    <col min="5956" max="5956" width="11" style="186" bestFit="1" customWidth="1"/>
    <col min="5957" max="5958" width="15.125" style="186" bestFit="1" customWidth="1"/>
    <col min="5959" max="5959" width="11" style="186" bestFit="1" customWidth="1"/>
    <col min="5960" max="5961" width="15.125" style="186" bestFit="1" customWidth="1"/>
    <col min="5962" max="5962" width="11.875" style="186" bestFit="1" customWidth="1"/>
    <col min="5963" max="5963" width="16.375" style="186" bestFit="1" customWidth="1"/>
    <col min="5964" max="5964" width="15.125" style="186" bestFit="1" customWidth="1"/>
    <col min="5965" max="5965" width="11" style="186" bestFit="1" customWidth="1"/>
    <col min="5966" max="5967" width="15.125" style="186" bestFit="1" customWidth="1"/>
    <col min="5968" max="5968" width="11" style="186" bestFit="1" customWidth="1"/>
    <col min="5969" max="5970" width="15.125" style="186" bestFit="1" customWidth="1"/>
    <col min="5971" max="5971" width="5.25" style="186" bestFit="1" customWidth="1"/>
    <col min="5972" max="5973" width="9" style="186"/>
    <col min="5974" max="5974" width="7.125" style="186" bestFit="1" customWidth="1"/>
    <col min="5975" max="5975" width="9" style="186"/>
    <col min="5976" max="5976" width="59.375" style="186" bestFit="1" customWidth="1"/>
    <col min="5977" max="5977" width="45.5" style="186" bestFit="1" customWidth="1"/>
    <col min="5978" max="5978" width="27.625" style="186" bestFit="1" customWidth="1"/>
    <col min="5979" max="5979" width="11" style="186" bestFit="1" customWidth="1"/>
    <col min="5980" max="5983" width="13" style="186" bestFit="1" customWidth="1"/>
    <col min="5984" max="5984" width="14.375" style="186" bestFit="1" customWidth="1"/>
    <col min="5985" max="5985" width="13" style="186" bestFit="1" customWidth="1"/>
    <col min="5986" max="5987" width="18.125" style="186" bestFit="1" customWidth="1"/>
    <col min="5988" max="5988" width="20.25" style="186" bestFit="1" customWidth="1"/>
    <col min="5989" max="5989" width="17.625" style="186" bestFit="1" customWidth="1"/>
    <col min="5990" max="5990" width="15.125" style="186" bestFit="1" customWidth="1"/>
    <col min="5991" max="5991" width="21.375" style="186" bestFit="1" customWidth="1"/>
    <col min="5992" max="5992" width="12.875" style="186" bestFit="1" customWidth="1"/>
    <col min="5993" max="5993" width="13" style="186" bestFit="1" customWidth="1"/>
    <col min="5994" max="5994" width="21.5" style="186" bestFit="1" customWidth="1"/>
    <col min="5995" max="5996" width="13.125" style="186" bestFit="1" customWidth="1"/>
    <col min="5997" max="5997" width="21.25" style="186" bestFit="1" customWidth="1"/>
    <col min="5998" max="5998" width="17.375" style="186" bestFit="1" customWidth="1"/>
    <col min="5999" max="5999" width="13.125" style="186" bestFit="1" customWidth="1"/>
    <col min="6000" max="6000" width="15.125" style="186" bestFit="1" customWidth="1"/>
    <col min="6001" max="6001" width="25.25" style="186" bestFit="1" customWidth="1"/>
    <col min="6002" max="6002" width="18.875" style="186" bestFit="1" customWidth="1"/>
    <col min="6003" max="6003" width="28" style="186" bestFit="1" customWidth="1"/>
    <col min="6004" max="6004" width="26.75" style="186" bestFit="1" customWidth="1"/>
    <col min="6005" max="6005" width="28" style="186" bestFit="1" customWidth="1"/>
    <col min="6006" max="6006" width="25.25" style="186" bestFit="1" customWidth="1"/>
    <col min="6007" max="6007" width="29.625" style="186" bestFit="1" customWidth="1"/>
    <col min="6008" max="6008" width="25.25" style="186" bestFit="1" customWidth="1"/>
    <col min="6009" max="6009" width="29.625" style="186" bestFit="1" customWidth="1"/>
    <col min="6010" max="6010" width="25.25" style="186" bestFit="1" customWidth="1"/>
    <col min="6011" max="6012" width="18.875" style="186" bestFit="1" customWidth="1"/>
    <col min="6013" max="6013" width="21" style="186" bestFit="1" customWidth="1"/>
    <col min="6014" max="6014" width="20.875" style="186" bestFit="1" customWidth="1"/>
    <col min="6015" max="6015" width="12.625" style="186" bestFit="1" customWidth="1"/>
    <col min="6016" max="6016" width="15.125" style="186" bestFit="1" customWidth="1"/>
    <col min="6017" max="6017" width="7.125" style="186" bestFit="1" customWidth="1"/>
    <col min="6018" max="6018" width="19.25" style="186" bestFit="1" customWidth="1"/>
    <col min="6019" max="6021" width="15.125" style="186" bestFit="1" customWidth="1"/>
    <col min="6022" max="6022" width="17.25" style="186" bestFit="1" customWidth="1"/>
    <col min="6023" max="6025" width="15.125" style="186" bestFit="1" customWidth="1"/>
    <col min="6026" max="6027" width="17.25" style="186" bestFit="1" customWidth="1"/>
    <col min="6028" max="6028" width="15.125" style="186" bestFit="1" customWidth="1"/>
    <col min="6029" max="6030" width="17.25" style="186" bestFit="1" customWidth="1"/>
    <col min="6031" max="6031" width="15.125" style="186" bestFit="1" customWidth="1"/>
    <col min="6032" max="6033" width="17.25" style="186" bestFit="1" customWidth="1"/>
    <col min="6034" max="6034" width="19.25" style="186" bestFit="1" customWidth="1"/>
    <col min="6035" max="6036" width="21.375" style="186" bestFit="1" customWidth="1"/>
    <col min="6037" max="6037" width="23.5" style="186" bestFit="1" customWidth="1"/>
    <col min="6038" max="6038" width="21.375" style="186" bestFit="1" customWidth="1"/>
    <col min="6039" max="6039" width="19.25" style="186" bestFit="1" customWidth="1"/>
    <col min="6040" max="6041" width="21.375" style="186" bestFit="1" customWidth="1"/>
    <col min="6042" max="6042" width="23.5" style="186" bestFit="1" customWidth="1"/>
    <col min="6043" max="6043" width="21.375" style="186" bestFit="1" customWidth="1"/>
    <col min="6044" max="6044" width="17.25" style="186" bestFit="1" customWidth="1"/>
    <col min="6045" max="6047" width="19.25" style="186" bestFit="1" customWidth="1"/>
    <col min="6048" max="6048" width="18.375" style="186" bestFit="1" customWidth="1"/>
    <col min="6049" max="6050" width="20.375" style="186" bestFit="1" customWidth="1"/>
    <col min="6051" max="6051" width="13" style="186" bestFit="1" customWidth="1"/>
    <col min="6052" max="6053" width="19.25" style="186" bestFit="1" customWidth="1"/>
    <col min="6054" max="6055" width="17.25" style="186" bestFit="1" customWidth="1"/>
    <col min="6056" max="6058" width="19.25" style="186" bestFit="1" customWidth="1"/>
    <col min="6059" max="6060" width="21.375" style="186" bestFit="1" customWidth="1"/>
    <col min="6061" max="6061" width="19.25" style="186" bestFit="1" customWidth="1"/>
    <col min="6062" max="6063" width="21.375" style="186" bestFit="1" customWidth="1"/>
    <col min="6064" max="6064" width="23.5" style="186" bestFit="1" customWidth="1"/>
    <col min="6065" max="6066" width="21.375" style="186" bestFit="1" customWidth="1"/>
    <col min="6067" max="6069" width="23.5" style="186" bestFit="1" customWidth="1"/>
    <col min="6070" max="6071" width="25.5" style="186" bestFit="1" customWidth="1"/>
    <col min="6072" max="6072" width="23.5" style="186" bestFit="1" customWidth="1"/>
    <col min="6073" max="6074" width="25.5" style="186" bestFit="1" customWidth="1"/>
    <col min="6075" max="6075" width="27.625" style="186" bestFit="1" customWidth="1"/>
    <col min="6076" max="6076" width="25.5" style="186" bestFit="1" customWidth="1"/>
    <col min="6077" max="6077" width="22.75" style="186" bestFit="1" customWidth="1"/>
    <col min="6078" max="6078" width="26.875" style="186" bestFit="1" customWidth="1"/>
    <col min="6079" max="6080" width="19.25" style="186" bestFit="1" customWidth="1"/>
    <col min="6081" max="6081" width="25.5" style="186" bestFit="1" customWidth="1"/>
    <col min="6082" max="6083" width="21.375" style="186" bestFit="1" customWidth="1"/>
    <col min="6084" max="6084" width="27.625" style="186" bestFit="1" customWidth="1"/>
    <col min="6085" max="6085" width="8.375" style="186" bestFit="1" customWidth="1"/>
    <col min="6086" max="6088" width="16.75" style="186" bestFit="1" customWidth="1"/>
    <col min="6089" max="6089" width="18.875" style="186" bestFit="1" customWidth="1"/>
    <col min="6090" max="6090" width="23.5" style="186" bestFit="1" customWidth="1"/>
    <col min="6091" max="6091" width="25.5" style="186" bestFit="1" customWidth="1"/>
    <col min="6092" max="6093" width="8.375" style="186" bestFit="1" customWidth="1"/>
    <col min="6094" max="6094" width="10.25" style="186" bestFit="1" customWidth="1"/>
    <col min="6095" max="6095" width="13.75" style="186" bestFit="1" customWidth="1"/>
    <col min="6096" max="6096" width="15.125" style="186" bestFit="1" customWidth="1"/>
    <col min="6097" max="6099" width="21.5" style="186" bestFit="1" customWidth="1"/>
    <col min="6100" max="6101" width="19.25" style="186" bestFit="1" customWidth="1"/>
    <col min="6102" max="6102" width="6.625" style="186" bestFit="1" customWidth="1"/>
    <col min="6103" max="6103" width="9" style="186"/>
    <col min="6104" max="6104" width="15.125" style="186" bestFit="1" customWidth="1"/>
    <col min="6105" max="6105" width="13" style="186" bestFit="1" customWidth="1"/>
    <col min="6106" max="6108" width="9" style="186"/>
    <col min="6109" max="6109" width="13" style="186" bestFit="1" customWidth="1"/>
    <col min="6110" max="6110" width="15" style="186" customWidth="1"/>
    <col min="6111" max="6111" width="13" style="186" bestFit="1" customWidth="1"/>
    <col min="6112" max="6112" width="9" style="186"/>
    <col min="6113" max="6115" width="12.375" style="186" bestFit="1" customWidth="1"/>
    <col min="6116" max="6116" width="11" style="186" bestFit="1" customWidth="1"/>
    <col min="6117" max="6117" width="20.375" style="186" bestFit="1" customWidth="1"/>
    <col min="6118" max="6119" width="27.75" style="186" bestFit="1" customWidth="1"/>
    <col min="6120" max="6121" width="19.375" style="186" bestFit="1" customWidth="1"/>
    <col min="6122" max="6122" width="17.25" style="186" bestFit="1" customWidth="1"/>
    <col min="6123" max="6123" width="19.375" style="186" bestFit="1" customWidth="1"/>
    <col min="6124" max="6125" width="9" style="186"/>
    <col min="6126" max="6126" width="17.375" style="186" bestFit="1" customWidth="1"/>
    <col min="6127" max="6127" width="9" style="186"/>
    <col min="6128" max="6128" width="17.375" style="186" bestFit="1" customWidth="1"/>
    <col min="6129" max="6130" width="9" style="186"/>
    <col min="6131" max="6132" width="11.125" style="186" bestFit="1" customWidth="1"/>
    <col min="6133" max="6133" width="5.25" style="186" bestFit="1" customWidth="1"/>
    <col min="6134" max="6134" width="9" style="186"/>
    <col min="6135" max="6135" width="14.25" style="186" bestFit="1" customWidth="1"/>
    <col min="6136" max="6136" width="17.875" style="186" bestFit="1" customWidth="1"/>
    <col min="6137" max="6137" width="5.25" style="186" bestFit="1" customWidth="1"/>
    <col min="6138" max="6138" width="9" style="186"/>
    <col min="6139" max="6139" width="11" style="186" bestFit="1" customWidth="1"/>
    <col min="6140" max="6140" width="8.375" style="186" bestFit="1" customWidth="1"/>
    <col min="6141" max="6141" width="9.625" style="186" bestFit="1" customWidth="1"/>
    <col min="6142" max="6142" width="15.125" style="186" bestFit="1" customWidth="1"/>
    <col min="6143" max="6143" width="11.125" style="186" bestFit="1" customWidth="1"/>
    <col min="6144" max="6144" width="9.5" style="186" bestFit="1" customWidth="1"/>
    <col min="6145" max="6145" width="11" style="186" bestFit="1" customWidth="1"/>
    <col min="6146" max="6154" width="15.125" style="186" bestFit="1" customWidth="1"/>
    <col min="6155" max="6155" width="7.125" style="186" bestFit="1" customWidth="1"/>
    <col min="6156" max="6156" width="11" style="186" bestFit="1" customWidth="1"/>
    <col min="6157" max="6157" width="15.125" style="186" bestFit="1" customWidth="1"/>
    <col min="6158" max="6158" width="19.25" style="186" bestFit="1" customWidth="1"/>
    <col min="6159" max="6159" width="15.125" style="186" bestFit="1" customWidth="1"/>
    <col min="6160" max="6160" width="19.25" style="186" bestFit="1" customWidth="1"/>
    <col min="6161" max="6161" width="15.125" style="186" bestFit="1" customWidth="1"/>
    <col min="6162" max="6162" width="19.25" style="186" bestFit="1" customWidth="1"/>
    <col min="6163" max="6163" width="15.125" style="186" bestFit="1" customWidth="1"/>
    <col min="6164" max="6164" width="19.25" style="186" bestFit="1" customWidth="1"/>
    <col min="6165" max="6165" width="15.125" style="186" bestFit="1" customWidth="1"/>
    <col min="6166" max="6166" width="19.25" style="186" bestFit="1" customWidth="1"/>
    <col min="6167" max="6167" width="13" style="186" bestFit="1" customWidth="1"/>
    <col min="6168" max="6168" width="17.25" style="186" bestFit="1" customWidth="1"/>
    <col min="6169" max="6169" width="15.125" style="186" bestFit="1" customWidth="1"/>
    <col min="6170" max="6170" width="19.25" style="186" bestFit="1" customWidth="1"/>
    <col min="6171" max="6171" width="15.125" style="186" bestFit="1" customWidth="1"/>
    <col min="6172" max="6172" width="19.25" style="186" bestFit="1" customWidth="1"/>
    <col min="6173" max="6178" width="21.375" style="186" bestFit="1" customWidth="1"/>
    <col min="6179" max="6180" width="17.25" style="186" bestFit="1" customWidth="1"/>
    <col min="6181" max="6181" width="7.125" style="186" bestFit="1" customWidth="1"/>
    <col min="6182" max="6182" width="11" style="186" bestFit="1" customWidth="1"/>
    <col min="6183" max="6183" width="7.125" style="186" bestFit="1" customWidth="1"/>
    <col min="6184" max="6185" width="11" style="186" bestFit="1" customWidth="1"/>
    <col min="6186" max="6186" width="15.125" style="186" bestFit="1" customWidth="1"/>
    <col min="6187" max="6187" width="16.5" style="186" bestFit="1" customWidth="1"/>
    <col min="6188" max="6188" width="20.625" style="186" bestFit="1" customWidth="1"/>
    <col min="6189" max="6189" width="7.125" style="186" bestFit="1" customWidth="1"/>
    <col min="6190" max="6192" width="11" style="186" bestFit="1" customWidth="1"/>
    <col min="6193" max="6193" width="15.125" style="186" bestFit="1" customWidth="1"/>
    <col min="6194" max="6196" width="11" style="186" bestFit="1" customWidth="1"/>
    <col min="6197" max="6197" width="13" style="186" bestFit="1" customWidth="1"/>
    <col min="6198" max="6198" width="11" style="186" bestFit="1" customWidth="1"/>
    <col min="6199" max="6199" width="15.125" style="186" bestFit="1" customWidth="1"/>
    <col min="6200" max="6200" width="17.25" style="186" bestFit="1" customWidth="1"/>
    <col min="6201" max="6201" width="7.125" style="186" bestFit="1" customWidth="1"/>
    <col min="6202" max="6202" width="13" style="186" bestFit="1" customWidth="1"/>
    <col min="6203" max="6204" width="12.375" style="186" bestFit="1" customWidth="1"/>
    <col min="6205" max="6206" width="15.125" style="186" bestFit="1" customWidth="1"/>
    <col min="6207" max="6208" width="18.625" style="186" bestFit="1" customWidth="1"/>
    <col min="6209" max="6210" width="21.375" style="186" bestFit="1" customWidth="1"/>
    <col min="6211" max="6211" width="17.25" style="186" bestFit="1" customWidth="1"/>
    <col min="6212" max="6212" width="11" style="186" bestFit="1" customWidth="1"/>
    <col min="6213" max="6214" width="15.125" style="186" bestFit="1" customWidth="1"/>
    <col min="6215" max="6215" width="11" style="186" bestFit="1" customWidth="1"/>
    <col min="6216" max="6217" width="15.125" style="186" bestFit="1" customWidth="1"/>
    <col min="6218" max="6218" width="11.875" style="186" bestFit="1" customWidth="1"/>
    <col min="6219" max="6219" width="16.375" style="186" bestFit="1" customWidth="1"/>
    <col min="6220" max="6220" width="15.125" style="186" bestFit="1" customWidth="1"/>
    <col min="6221" max="6221" width="11" style="186" bestFit="1" customWidth="1"/>
    <col min="6222" max="6223" width="15.125" style="186" bestFit="1" customWidth="1"/>
    <col min="6224" max="6224" width="11" style="186" bestFit="1" customWidth="1"/>
    <col min="6225" max="6226" width="15.125" style="186" bestFit="1" customWidth="1"/>
    <col min="6227" max="6227" width="5.25" style="186" bestFit="1" customWidth="1"/>
    <col min="6228" max="6229" width="9" style="186"/>
    <col min="6230" max="6230" width="7.125" style="186" bestFit="1" customWidth="1"/>
    <col min="6231" max="6231" width="9" style="186"/>
    <col min="6232" max="6232" width="59.375" style="186" bestFit="1" customWidth="1"/>
    <col min="6233" max="6233" width="45.5" style="186" bestFit="1" customWidth="1"/>
    <col min="6234" max="6234" width="27.625" style="186" bestFit="1" customWidth="1"/>
    <col min="6235" max="6235" width="11" style="186" bestFit="1" customWidth="1"/>
    <col min="6236" max="6239" width="13" style="186" bestFit="1" customWidth="1"/>
    <col min="6240" max="6240" width="14.375" style="186" bestFit="1" customWidth="1"/>
    <col min="6241" max="6241" width="13" style="186" bestFit="1" customWidth="1"/>
    <col min="6242" max="6243" width="18.125" style="186" bestFit="1" customWidth="1"/>
    <col min="6244" max="6244" width="20.25" style="186" bestFit="1" customWidth="1"/>
    <col min="6245" max="6245" width="17.625" style="186" bestFit="1" customWidth="1"/>
    <col min="6246" max="6246" width="15.125" style="186" bestFit="1" customWidth="1"/>
    <col min="6247" max="6247" width="21.375" style="186" bestFit="1" customWidth="1"/>
    <col min="6248" max="6248" width="12.875" style="186" bestFit="1" customWidth="1"/>
    <col min="6249" max="6249" width="13" style="186" bestFit="1" customWidth="1"/>
    <col min="6250" max="6250" width="21.5" style="186" bestFit="1" customWidth="1"/>
    <col min="6251" max="6252" width="13.125" style="186" bestFit="1" customWidth="1"/>
    <col min="6253" max="6253" width="21.25" style="186" bestFit="1" customWidth="1"/>
    <col min="6254" max="6254" width="17.375" style="186" bestFit="1" customWidth="1"/>
    <col min="6255" max="6255" width="13.125" style="186" bestFit="1" customWidth="1"/>
    <col min="6256" max="6256" width="15.125" style="186" bestFit="1" customWidth="1"/>
    <col min="6257" max="6257" width="25.25" style="186" bestFit="1" customWidth="1"/>
    <col min="6258" max="6258" width="18.875" style="186" bestFit="1" customWidth="1"/>
    <col min="6259" max="6259" width="28" style="186" bestFit="1" customWidth="1"/>
    <col min="6260" max="6260" width="26.75" style="186" bestFit="1" customWidth="1"/>
    <col min="6261" max="6261" width="28" style="186" bestFit="1" customWidth="1"/>
    <col min="6262" max="6262" width="25.25" style="186" bestFit="1" customWidth="1"/>
    <col min="6263" max="6263" width="29.625" style="186" bestFit="1" customWidth="1"/>
    <col min="6264" max="6264" width="25.25" style="186" bestFit="1" customWidth="1"/>
    <col min="6265" max="6265" width="29.625" style="186" bestFit="1" customWidth="1"/>
    <col min="6266" max="6266" width="25.25" style="186" bestFit="1" customWidth="1"/>
    <col min="6267" max="6268" width="18.875" style="186" bestFit="1" customWidth="1"/>
    <col min="6269" max="6269" width="21" style="186" bestFit="1" customWidth="1"/>
    <col min="6270" max="6270" width="20.875" style="186" bestFit="1" customWidth="1"/>
    <col min="6271" max="6271" width="12.625" style="186" bestFit="1" customWidth="1"/>
    <col min="6272" max="6272" width="15.125" style="186" bestFit="1" customWidth="1"/>
    <col min="6273" max="6273" width="7.125" style="186" bestFit="1" customWidth="1"/>
    <col min="6274" max="6274" width="19.25" style="186" bestFit="1" customWidth="1"/>
    <col min="6275" max="6277" width="15.125" style="186" bestFit="1" customWidth="1"/>
    <col min="6278" max="6278" width="17.25" style="186" bestFit="1" customWidth="1"/>
    <col min="6279" max="6281" width="15.125" style="186" bestFit="1" customWidth="1"/>
    <col min="6282" max="6283" width="17.25" style="186" bestFit="1" customWidth="1"/>
    <col min="6284" max="6284" width="15.125" style="186" bestFit="1" customWidth="1"/>
    <col min="6285" max="6286" width="17.25" style="186" bestFit="1" customWidth="1"/>
    <col min="6287" max="6287" width="15.125" style="186" bestFit="1" customWidth="1"/>
    <col min="6288" max="6289" width="17.25" style="186" bestFit="1" customWidth="1"/>
    <col min="6290" max="6290" width="19.25" style="186" bestFit="1" customWidth="1"/>
    <col min="6291" max="6292" width="21.375" style="186" bestFit="1" customWidth="1"/>
    <col min="6293" max="6293" width="23.5" style="186" bestFit="1" customWidth="1"/>
    <col min="6294" max="6294" width="21.375" style="186" bestFit="1" customWidth="1"/>
    <col min="6295" max="6295" width="19.25" style="186" bestFit="1" customWidth="1"/>
    <col min="6296" max="6297" width="21.375" style="186" bestFit="1" customWidth="1"/>
    <col min="6298" max="6298" width="23.5" style="186" bestFit="1" customWidth="1"/>
    <col min="6299" max="6299" width="21.375" style="186" bestFit="1" customWidth="1"/>
    <col min="6300" max="6300" width="17.25" style="186" bestFit="1" customWidth="1"/>
    <col min="6301" max="6303" width="19.25" style="186" bestFit="1" customWidth="1"/>
    <col min="6304" max="6304" width="18.375" style="186" bestFit="1" customWidth="1"/>
    <col min="6305" max="6306" width="20.375" style="186" bestFit="1" customWidth="1"/>
    <col min="6307" max="6307" width="13" style="186" bestFit="1" customWidth="1"/>
    <col min="6308" max="6309" width="19.25" style="186" bestFit="1" customWidth="1"/>
    <col min="6310" max="6311" width="17.25" style="186" bestFit="1" customWidth="1"/>
    <col min="6312" max="6314" width="19.25" style="186" bestFit="1" customWidth="1"/>
    <col min="6315" max="6316" width="21.375" style="186" bestFit="1" customWidth="1"/>
    <col min="6317" max="6317" width="19.25" style="186" bestFit="1" customWidth="1"/>
    <col min="6318" max="6319" width="21.375" style="186" bestFit="1" customWidth="1"/>
    <col min="6320" max="6320" width="23.5" style="186" bestFit="1" customWidth="1"/>
    <col min="6321" max="6322" width="21.375" style="186" bestFit="1" customWidth="1"/>
    <col min="6323" max="6325" width="23.5" style="186" bestFit="1" customWidth="1"/>
    <col min="6326" max="6327" width="25.5" style="186" bestFit="1" customWidth="1"/>
    <col min="6328" max="6328" width="23.5" style="186" bestFit="1" customWidth="1"/>
    <col min="6329" max="6330" width="25.5" style="186" bestFit="1" customWidth="1"/>
    <col min="6331" max="6331" width="27.625" style="186" bestFit="1" customWidth="1"/>
    <col min="6332" max="6332" width="25.5" style="186" bestFit="1" customWidth="1"/>
    <col min="6333" max="6333" width="22.75" style="186" bestFit="1" customWidth="1"/>
    <col min="6334" max="6334" width="26.875" style="186" bestFit="1" customWidth="1"/>
    <col min="6335" max="6336" width="19.25" style="186" bestFit="1" customWidth="1"/>
    <col min="6337" max="6337" width="25.5" style="186" bestFit="1" customWidth="1"/>
    <col min="6338" max="6339" width="21.375" style="186" bestFit="1" customWidth="1"/>
    <col min="6340" max="6340" width="27.625" style="186" bestFit="1" customWidth="1"/>
    <col min="6341" max="6341" width="8.375" style="186" bestFit="1" customWidth="1"/>
    <col min="6342" max="6344" width="16.75" style="186" bestFit="1" customWidth="1"/>
    <col min="6345" max="6345" width="18.875" style="186" bestFit="1" customWidth="1"/>
    <col min="6346" max="6346" width="23.5" style="186" bestFit="1" customWidth="1"/>
    <col min="6347" max="6347" width="25.5" style="186" bestFit="1" customWidth="1"/>
    <col min="6348" max="6349" width="8.375" style="186" bestFit="1" customWidth="1"/>
    <col min="6350" max="6350" width="10.25" style="186" bestFit="1" customWidth="1"/>
    <col min="6351" max="6351" width="13.75" style="186" bestFit="1" customWidth="1"/>
    <col min="6352" max="6352" width="15.125" style="186" bestFit="1" customWidth="1"/>
    <col min="6353" max="6355" width="21.5" style="186" bestFit="1" customWidth="1"/>
    <col min="6356" max="6357" width="19.25" style="186" bestFit="1" customWidth="1"/>
    <col min="6358" max="6358" width="6.625" style="186" bestFit="1" customWidth="1"/>
    <col min="6359" max="6359" width="9" style="186"/>
    <col min="6360" max="6360" width="15.125" style="186" bestFit="1" customWidth="1"/>
    <col min="6361" max="6361" width="13" style="186" bestFit="1" customWidth="1"/>
    <col min="6362" max="6364" width="9" style="186"/>
    <col min="6365" max="6365" width="13" style="186" bestFit="1" customWidth="1"/>
    <col min="6366" max="6366" width="15" style="186" customWidth="1"/>
    <col min="6367" max="6367" width="13" style="186" bestFit="1" customWidth="1"/>
    <col min="6368" max="6368" width="9" style="186"/>
    <col min="6369" max="6371" width="12.375" style="186" bestFit="1" customWidth="1"/>
    <col min="6372" max="6372" width="11" style="186" bestFit="1" customWidth="1"/>
    <col min="6373" max="6373" width="20.375" style="186" bestFit="1" customWidth="1"/>
    <col min="6374" max="6375" width="27.75" style="186" bestFit="1" customWidth="1"/>
    <col min="6376" max="6377" width="19.375" style="186" bestFit="1" customWidth="1"/>
    <col min="6378" max="6378" width="17.25" style="186" bestFit="1" customWidth="1"/>
    <col min="6379" max="6379" width="19.375" style="186" bestFit="1" customWidth="1"/>
    <col min="6380" max="6381" width="9" style="186"/>
    <col min="6382" max="6382" width="17.375" style="186" bestFit="1" customWidth="1"/>
    <col min="6383" max="6383" width="9" style="186"/>
    <col min="6384" max="6384" width="17.375" style="186" bestFit="1" customWidth="1"/>
    <col min="6385" max="6386" width="9" style="186"/>
    <col min="6387" max="6388" width="11.125" style="186" bestFit="1" customWidth="1"/>
    <col min="6389" max="6389" width="5.25" style="186" bestFit="1" customWidth="1"/>
    <col min="6390" max="6390" width="9" style="186"/>
    <col min="6391" max="6391" width="14.25" style="186" bestFit="1" customWidth="1"/>
    <col min="6392" max="6392" width="17.875" style="186" bestFit="1" customWidth="1"/>
    <col min="6393" max="6393" width="5.25" style="186" bestFit="1" customWidth="1"/>
    <col min="6394" max="6394" width="9" style="186"/>
    <col min="6395" max="6395" width="11" style="186" bestFit="1" customWidth="1"/>
    <col min="6396" max="6396" width="8.375" style="186" bestFit="1" customWidth="1"/>
    <col min="6397" max="6397" width="9.625" style="186" bestFit="1" customWidth="1"/>
    <col min="6398" max="6398" width="15.125" style="186" bestFit="1" customWidth="1"/>
    <col min="6399" max="6399" width="11.125" style="186" bestFit="1" customWidth="1"/>
    <col min="6400" max="6400" width="9.5" style="186" bestFit="1" customWidth="1"/>
    <col min="6401" max="6401" width="11" style="186" bestFit="1" customWidth="1"/>
    <col min="6402" max="6410" width="15.125" style="186" bestFit="1" customWidth="1"/>
    <col min="6411" max="6411" width="7.125" style="186" bestFit="1" customWidth="1"/>
    <col min="6412" max="6412" width="11" style="186" bestFit="1" customWidth="1"/>
    <col min="6413" max="6413" width="15.125" style="186" bestFit="1" customWidth="1"/>
    <col min="6414" max="6414" width="19.25" style="186" bestFit="1" customWidth="1"/>
    <col min="6415" max="6415" width="15.125" style="186" bestFit="1" customWidth="1"/>
    <col min="6416" max="6416" width="19.25" style="186" bestFit="1" customWidth="1"/>
    <col min="6417" max="6417" width="15.125" style="186" bestFit="1" customWidth="1"/>
    <col min="6418" max="6418" width="19.25" style="186" bestFit="1" customWidth="1"/>
    <col min="6419" max="6419" width="15.125" style="186" bestFit="1" customWidth="1"/>
    <col min="6420" max="6420" width="19.25" style="186" bestFit="1" customWidth="1"/>
    <col min="6421" max="6421" width="15.125" style="186" bestFit="1" customWidth="1"/>
    <col min="6422" max="6422" width="19.25" style="186" bestFit="1" customWidth="1"/>
    <col min="6423" max="6423" width="13" style="186" bestFit="1" customWidth="1"/>
    <col min="6424" max="6424" width="17.25" style="186" bestFit="1" customWidth="1"/>
    <col min="6425" max="6425" width="15.125" style="186" bestFit="1" customWidth="1"/>
    <col min="6426" max="6426" width="19.25" style="186" bestFit="1" customWidth="1"/>
    <col min="6427" max="6427" width="15.125" style="186" bestFit="1" customWidth="1"/>
    <col min="6428" max="6428" width="19.25" style="186" bestFit="1" customWidth="1"/>
    <col min="6429" max="6434" width="21.375" style="186" bestFit="1" customWidth="1"/>
    <col min="6435" max="6436" width="17.25" style="186" bestFit="1" customWidth="1"/>
    <col min="6437" max="6437" width="7.125" style="186" bestFit="1" customWidth="1"/>
    <col min="6438" max="6438" width="11" style="186" bestFit="1" customWidth="1"/>
    <col min="6439" max="6439" width="7.125" style="186" bestFit="1" customWidth="1"/>
    <col min="6440" max="6441" width="11" style="186" bestFit="1" customWidth="1"/>
    <col min="6442" max="6442" width="15.125" style="186" bestFit="1" customWidth="1"/>
    <col min="6443" max="6443" width="16.5" style="186" bestFit="1" customWidth="1"/>
    <col min="6444" max="6444" width="20.625" style="186" bestFit="1" customWidth="1"/>
    <col min="6445" max="6445" width="7.125" style="186" bestFit="1" customWidth="1"/>
    <col min="6446" max="6448" width="11" style="186" bestFit="1" customWidth="1"/>
    <col min="6449" max="6449" width="15.125" style="186" bestFit="1" customWidth="1"/>
    <col min="6450" max="6452" width="11" style="186" bestFit="1" customWidth="1"/>
    <col min="6453" max="6453" width="13" style="186" bestFit="1" customWidth="1"/>
    <col min="6454" max="6454" width="11" style="186" bestFit="1" customWidth="1"/>
    <col min="6455" max="6455" width="15.125" style="186" bestFit="1" customWidth="1"/>
    <col min="6456" max="6456" width="17.25" style="186" bestFit="1" customWidth="1"/>
    <col min="6457" max="6457" width="7.125" style="186" bestFit="1" customWidth="1"/>
    <col min="6458" max="6458" width="13" style="186" bestFit="1" customWidth="1"/>
    <col min="6459" max="6460" width="12.375" style="186" bestFit="1" customWidth="1"/>
    <col min="6461" max="6462" width="15.125" style="186" bestFit="1" customWidth="1"/>
    <col min="6463" max="6464" width="18.625" style="186" bestFit="1" customWidth="1"/>
    <col min="6465" max="6466" width="21.375" style="186" bestFit="1" customWidth="1"/>
    <col min="6467" max="6467" width="17.25" style="186" bestFit="1" customWidth="1"/>
    <col min="6468" max="6468" width="11" style="186" bestFit="1" customWidth="1"/>
    <col min="6469" max="6470" width="15.125" style="186" bestFit="1" customWidth="1"/>
    <col min="6471" max="6471" width="11" style="186" bestFit="1" customWidth="1"/>
    <col min="6472" max="6473" width="15.125" style="186" bestFit="1" customWidth="1"/>
    <col min="6474" max="6474" width="11.875" style="186" bestFit="1" customWidth="1"/>
    <col min="6475" max="6475" width="16.375" style="186" bestFit="1" customWidth="1"/>
    <col min="6476" max="6476" width="15.125" style="186" bestFit="1" customWidth="1"/>
    <col min="6477" max="6477" width="11" style="186" bestFit="1" customWidth="1"/>
    <col min="6478" max="6479" width="15.125" style="186" bestFit="1" customWidth="1"/>
    <col min="6480" max="6480" width="11" style="186" bestFit="1" customWidth="1"/>
    <col min="6481" max="6482" width="15.125" style="186" bestFit="1" customWidth="1"/>
    <col min="6483" max="6483" width="5.25" style="186" bestFit="1" customWidth="1"/>
    <col min="6484" max="6485" width="9" style="186"/>
    <col min="6486" max="6486" width="7.125" style="186" bestFit="1" customWidth="1"/>
    <col min="6487" max="6487" width="9" style="186"/>
    <col min="6488" max="6488" width="59.375" style="186" bestFit="1" customWidth="1"/>
    <col min="6489" max="6489" width="45.5" style="186" bestFit="1" customWidth="1"/>
    <col min="6490" max="6490" width="27.625" style="186" bestFit="1" customWidth="1"/>
    <col min="6491" max="6491" width="11" style="186" bestFit="1" customWidth="1"/>
    <col min="6492" max="6495" width="13" style="186" bestFit="1" customWidth="1"/>
    <col min="6496" max="6496" width="14.375" style="186" bestFit="1" customWidth="1"/>
    <col min="6497" max="6497" width="13" style="186" bestFit="1" customWidth="1"/>
    <col min="6498" max="6499" width="18.125" style="186" bestFit="1" customWidth="1"/>
    <col min="6500" max="6500" width="20.25" style="186" bestFit="1" customWidth="1"/>
    <col min="6501" max="6501" width="17.625" style="186" bestFit="1" customWidth="1"/>
    <col min="6502" max="6502" width="15.125" style="186" bestFit="1" customWidth="1"/>
    <col min="6503" max="6503" width="21.375" style="186" bestFit="1" customWidth="1"/>
    <col min="6504" max="6504" width="12.875" style="186" bestFit="1" customWidth="1"/>
    <col min="6505" max="6505" width="13" style="186" bestFit="1" customWidth="1"/>
    <col min="6506" max="6506" width="21.5" style="186" bestFit="1" customWidth="1"/>
    <col min="6507" max="6508" width="13.125" style="186" bestFit="1" customWidth="1"/>
    <col min="6509" max="6509" width="21.25" style="186" bestFit="1" customWidth="1"/>
    <col min="6510" max="6510" width="17.375" style="186" bestFit="1" customWidth="1"/>
    <col min="6511" max="6511" width="13.125" style="186" bestFit="1" customWidth="1"/>
    <col min="6512" max="6512" width="15.125" style="186" bestFit="1" customWidth="1"/>
    <col min="6513" max="6513" width="25.25" style="186" bestFit="1" customWidth="1"/>
    <col min="6514" max="6514" width="18.875" style="186" bestFit="1" customWidth="1"/>
    <col min="6515" max="6515" width="28" style="186" bestFit="1" customWidth="1"/>
    <col min="6516" max="6516" width="26.75" style="186" bestFit="1" customWidth="1"/>
    <col min="6517" max="6517" width="28" style="186" bestFit="1" customWidth="1"/>
    <col min="6518" max="6518" width="25.25" style="186" bestFit="1" customWidth="1"/>
    <col min="6519" max="6519" width="29.625" style="186" bestFit="1" customWidth="1"/>
    <col min="6520" max="6520" width="25.25" style="186" bestFit="1" customWidth="1"/>
    <col min="6521" max="6521" width="29.625" style="186" bestFit="1" customWidth="1"/>
    <col min="6522" max="6522" width="25.25" style="186" bestFit="1" customWidth="1"/>
    <col min="6523" max="6524" width="18.875" style="186" bestFit="1" customWidth="1"/>
    <col min="6525" max="6525" width="21" style="186" bestFit="1" customWidth="1"/>
    <col min="6526" max="6526" width="20.875" style="186" bestFit="1" customWidth="1"/>
    <col min="6527" max="6527" width="12.625" style="186" bestFit="1" customWidth="1"/>
    <col min="6528" max="6528" width="15.125" style="186" bestFit="1" customWidth="1"/>
    <col min="6529" max="6529" width="7.125" style="186" bestFit="1" customWidth="1"/>
    <col min="6530" max="6530" width="19.25" style="186" bestFit="1" customWidth="1"/>
    <col min="6531" max="6533" width="15.125" style="186" bestFit="1" customWidth="1"/>
    <col min="6534" max="6534" width="17.25" style="186" bestFit="1" customWidth="1"/>
    <col min="6535" max="6537" width="15.125" style="186" bestFit="1" customWidth="1"/>
    <col min="6538" max="6539" width="17.25" style="186" bestFit="1" customWidth="1"/>
    <col min="6540" max="6540" width="15.125" style="186" bestFit="1" customWidth="1"/>
    <col min="6541" max="6542" width="17.25" style="186" bestFit="1" customWidth="1"/>
    <col min="6543" max="6543" width="15.125" style="186" bestFit="1" customWidth="1"/>
    <col min="6544" max="6545" width="17.25" style="186" bestFit="1" customWidth="1"/>
    <col min="6546" max="6546" width="19.25" style="186" bestFit="1" customWidth="1"/>
    <col min="6547" max="6548" width="21.375" style="186" bestFit="1" customWidth="1"/>
    <col min="6549" max="6549" width="23.5" style="186" bestFit="1" customWidth="1"/>
    <col min="6550" max="6550" width="21.375" style="186" bestFit="1" customWidth="1"/>
    <col min="6551" max="6551" width="19.25" style="186" bestFit="1" customWidth="1"/>
    <col min="6552" max="6553" width="21.375" style="186" bestFit="1" customWidth="1"/>
    <col min="6554" max="6554" width="23.5" style="186" bestFit="1" customWidth="1"/>
    <col min="6555" max="6555" width="21.375" style="186" bestFit="1" customWidth="1"/>
    <col min="6556" max="6556" width="17.25" style="186" bestFit="1" customWidth="1"/>
    <col min="6557" max="6559" width="19.25" style="186" bestFit="1" customWidth="1"/>
    <col min="6560" max="6560" width="18.375" style="186" bestFit="1" customWidth="1"/>
    <col min="6561" max="6562" width="20.375" style="186" bestFit="1" customWidth="1"/>
    <col min="6563" max="6563" width="13" style="186" bestFit="1" customWidth="1"/>
    <col min="6564" max="6565" width="19.25" style="186" bestFit="1" customWidth="1"/>
    <col min="6566" max="6567" width="17.25" style="186" bestFit="1" customWidth="1"/>
    <col min="6568" max="6570" width="19.25" style="186" bestFit="1" customWidth="1"/>
    <col min="6571" max="6572" width="21.375" style="186" bestFit="1" customWidth="1"/>
    <col min="6573" max="6573" width="19.25" style="186" bestFit="1" customWidth="1"/>
    <col min="6574" max="6575" width="21.375" style="186" bestFit="1" customWidth="1"/>
    <col min="6576" max="6576" width="23.5" style="186" bestFit="1" customWidth="1"/>
    <col min="6577" max="6578" width="21.375" style="186" bestFit="1" customWidth="1"/>
    <col min="6579" max="6581" width="23.5" style="186" bestFit="1" customWidth="1"/>
    <col min="6582" max="6583" width="25.5" style="186" bestFit="1" customWidth="1"/>
    <col min="6584" max="6584" width="23.5" style="186" bestFit="1" customWidth="1"/>
    <col min="6585" max="6586" width="25.5" style="186" bestFit="1" customWidth="1"/>
    <col min="6587" max="6587" width="27.625" style="186" bestFit="1" customWidth="1"/>
    <col min="6588" max="6588" width="25.5" style="186" bestFit="1" customWidth="1"/>
    <col min="6589" max="6589" width="22.75" style="186" bestFit="1" customWidth="1"/>
    <col min="6590" max="6590" width="26.875" style="186" bestFit="1" customWidth="1"/>
    <col min="6591" max="6592" width="19.25" style="186" bestFit="1" customWidth="1"/>
    <col min="6593" max="6593" width="25.5" style="186" bestFit="1" customWidth="1"/>
    <col min="6594" max="6595" width="21.375" style="186" bestFit="1" customWidth="1"/>
    <col min="6596" max="6596" width="27.625" style="186" bestFit="1" customWidth="1"/>
    <col min="6597" max="6597" width="8.375" style="186" bestFit="1" customWidth="1"/>
    <col min="6598" max="6600" width="16.75" style="186" bestFit="1" customWidth="1"/>
    <col min="6601" max="6601" width="18.875" style="186" bestFit="1" customWidth="1"/>
    <col min="6602" max="6602" width="23.5" style="186" bestFit="1" customWidth="1"/>
    <col min="6603" max="6603" width="25.5" style="186" bestFit="1" customWidth="1"/>
    <col min="6604" max="6605" width="8.375" style="186" bestFit="1" customWidth="1"/>
    <col min="6606" max="6606" width="10.25" style="186" bestFit="1" customWidth="1"/>
    <col min="6607" max="6607" width="13.75" style="186" bestFit="1" customWidth="1"/>
    <col min="6608" max="6608" width="15.125" style="186" bestFit="1" customWidth="1"/>
    <col min="6609" max="6611" width="21.5" style="186" bestFit="1" customWidth="1"/>
    <col min="6612" max="6613" width="19.25" style="186" bestFit="1" customWidth="1"/>
    <col min="6614" max="6614" width="6.625" style="186" bestFit="1" customWidth="1"/>
    <col min="6615" max="6615" width="9" style="186"/>
    <col min="6616" max="6616" width="15.125" style="186" bestFit="1" customWidth="1"/>
    <col min="6617" max="6617" width="13" style="186" bestFit="1" customWidth="1"/>
    <col min="6618" max="6620" width="9" style="186"/>
    <col min="6621" max="6621" width="13" style="186" bestFit="1" customWidth="1"/>
    <col min="6622" max="6622" width="15" style="186" customWidth="1"/>
    <col min="6623" max="6623" width="13" style="186" bestFit="1" customWidth="1"/>
    <col min="6624" max="6624" width="9" style="186"/>
    <col min="6625" max="6627" width="12.375" style="186" bestFit="1" customWidth="1"/>
    <col min="6628" max="6628" width="11" style="186" bestFit="1" customWidth="1"/>
    <col min="6629" max="6629" width="20.375" style="186" bestFit="1" customWidth="1"/>
    <col min="6630" max="6631" width="27.75" style="186" bestFit="1" customWidth="1"/>
    <col min="6632" max="6633" width="19.375" style="186" bestFit="1" customWidth="1"/>
    <col min="6634" max="6634" width="17.25" style="186" bestFit="1" customWidth="1"/>
    <col min="6635" max="6635" width="19.375" style="186" bestFit="1" customWidth="1"/>
    <col min="6636" max="6637" width="9" style="186"/>
    <col min="6638" max="6638" width="17.375" style="186" bestFit="1" customWidth="1"/>
    <col min="6639" max="6639" width="9" style="186"/>
    <col min="6640" max="6640" width="17.375" style="186" bestFit="1" customWidth="1"/>
    <col min="6641" max="6642" width="9" style="186"/>
    <col min="6643" max="6644" width="11.125" style="186" bestFit="1" customWidth="1"/>
    <col min="6645" max="6645" width="5.25" style="186" bestFit="1" customWidth="1"/>
    <col min="6646" max="6646" width="9" style="186"/>
    <col min="6647" max="6647" width="14.25" style="186" bestFit="1" customWidth="1"/>
    <col min="6648" max="6648" width="17.875" style="186" bestFit="1" customWidth="1"/>
    <col min="6649" max="6649" width="5.25" style="186" bestFit="1" customWidth="1"/>
    <col min="6650" max="6650" width="9" style="186"/>
    <col min="6651" max="6651" width="11" style="186" bestFit="1" customWidth="1"/>
    <col min="6652" max="6652" width="8.375" style="186" bestFit="1" customWidth="1"/>
    <col min="6653" max="6653" width="9.625" style="186" bestFit="1" customWidth="1"/>
    <col min="6654" max="6654" width="15.125" style="186" bestFit="1" customWidth="1"/>
    <col min="6655" max="6655" width="11.125" style="186" bestFit="1" customWidth="1"/>
    <col min="6656" max="6656" width="9.5" style="186" bestFit="1" customWidth="1"/>
    <col min="6657" max="6657" width="11" style="186" bestFit="1" customWidth="1"/>
    <col min="6658" max="6666" width="15.125" style="186" bestFit="1" customWidth="1"/>
    <col min="6667" max="6667" width="7.125" style="186" bestFit="1" customWidth="1"/>
    <col min="6668" max="6668" width="11" style="186" bestFit="1" customWidth="1"/>
    <col min="6669" max="6669" width="15.125" style="186" bestFit="1" customWidth="1"/>
    <col min="6670" max="6670" width="19.25" style="186" bestFit="1" customWidth="1"/>
    <col min="6671" max="6671" width="15.125" style="186" bestFit="1" customWidth="1"/>
    <col min="6672" max="6672" width="19.25" style="186" bestFit="1" customWidth="1"/>
    <col min="6673" max="6673" width="15.125" style="186" bestFit="1" customWidth="1"/>
    <col min="6674" max="6674" width="19.25" style="186" bestFit="1" customWidth="1"/>
    <col min="6675" max="6675" width="15.125" style="186" bestFit="1" customWidth="1"/>
    <col min="6676" max="6676" width="19.25" style="186" bestFit="1" customWidth="1"/>
    <col min="6677" max="6677" width="15.125" style="186" bestFit="1" customWidth="1"/>
    <col min="6678" max="6678" width="19.25" style="186" bestFit="1" customWidth="1"/>
    <col min="6679" max="6679" width="13" style="186" bestFit="1" customWidth="1"/>
    <col min="6680" max="6680" width="17.25" style="186" bestFit="1" customWidth="1"/>
    <col min="6681" max="6681" width="15.125" style="186" bestFit="1" customWidth="1"/>
    <col min="6682" max="6682" width="19.25" style="186" bestFit="1" customWidth="1"/>
    <col min="6683" max="6683" width="15.125" style="186" bestFit="1" customWidth="1"/>
    <col min="6684" max="6684" width="19.25" style="186" bestFit="1" customWidth="1"/>
    <col min="6685" max="6690" width="21.375" style="186" bestFit="1" customWidth="1"/>
    <col min="6691" max="6692" width="17.25" style="186" bestFit="1" customWidth="1"/>
    <col min="6693" max="6693" width="7.125" style="186" bestFit="1" customWidth="1"/>
    <col min="6694" max="6694" width="11" style="186" bestFit="1" customWidth="1"/>
    <col min="6695" max="6695" width="7.125" style="186" bestFit="1" customWidth="1"/>
    <col min="6696" max="6697" width="11" style="186" bestFit="1" customWidth="1"/>
    <col min="6698" max="6698" width="15.125" style="186" bestFit="1" customWidth="1"/>
    <col min="6699" max="6699" width="16.5" style="186" bestFit="1" customWidth="1"/>
    <col min="6700" max="6700" width="20.625" style="186" bestFit="1" customWidth="1"/>
    <col min="6701" max="6701" width="7.125" style="186" bestFit="1" customWidth="1"/>
    <col min="6702" max="6704" width="11" style="186" bestFit="1" customWidth="1"/>
    <col min="6705" max="6705" width="15.125" style="186" bestFit="1" customWidth="1"/>
    <col min="6706" max="6708" width="11" style="186" bestFit="1" customWidth="1"/>
    <col min="6709" max="6709" width="13" style="186" bestFit="1" customWidth="1"/>
    <col min="6710" max="6710" width="11" style="186" bestFit="1" customWidth="1"/>
    <col min="6711" max="6711" width="15.125" style="186" bestFit="1" customWidth="1"/>
    <col min="6712" max="6712" width="17.25" style="186" bestFit="1" customWidth="1"/>
    <col min="6713" max="6713" width="7.125" style="186" bestFit="1" customWidth="1"/>
    <col min="6714" max="6714" width="13" style="186" bestFit="1" customWidth="1"/>
    <col min="6715" max="6716" width="12.375" style="186" bestFit="1" customWidth="1"/>
    <col min="6717" max="6718" width="15.125" style="186" bestFit="1" customWidth="1"/>
    <col min="6719" max="6720" width="18.625" style="186" bestFit="1" customWidth="1"/>
    <col min="6721" max="6722" width="21.375" style="186" bestFit="1" customWidth="1"/>
    <col min="6723" max="6723" width="17.25" style="186" bestFit="1" customWidth="1"/>
    <col min="6724" max="6724" width="11" style="186" bestFit="1" customWidth="1"/>
    <col min="6725" max="6726" width="15.125" style="186" bestFit="1" customWidth="1"/>
    <col min="6727" max="6727" width="11" style="186" bestFit="1" customWidth="1"/>
    <col min="6728" max="6729" width="15.125" style="186" bestFit="1" customWidth="1"/>
    <col min="6730" max="6730" width="11.875" style="186" bestFit="1" customWidth="1"/>
    <col min="6731" max="6731" width="16.375" style="186" bestFit="1" customWidth="1"/>
    <col min="6732" max="6732" width="15.125" style="186" bestFit="1" customWidth="1"/>
    <col min="6733" max="6733" width="11" style="186" bestFit="1" customWidth="1"/>
    <col min="6734" max="6735" width="15.125" style="186" bestFit="1" customWidth="1"/>
    <col min="6736" max="6736" width="11" style="186" bestFit="1" customWidth="1"/>
    <col min="6737" max="6738" width="15.125" style="186" bestFit="1" customWidth="1"/>
    <col min="6739" max="6739" width="5.25" style="186" bestFit="1" customWidth="1"/>
    <col min="6740" max="6741" width="9" style="186"/>
    <col min="6742" max="6742" width="7.125" style="186" bestFit="1" customWidth="1"/>
    <col min="6743" max="6743" width="9" style="186"/>
    <col min="6744" max="6744" width="59.375" style="186" bestFit="1" customWidth="1"/>
    <col min="6745" max="6745" width="45.5" style="186" bestFit="1" customWidth="1"/>
    <col min="6746" max="6746" width="27.625" style="186" bestFit="1" customWidth="1"/>
    <col min="6747" max="6747" width="11" style="186" bestFit="1" customWidth="1"/>
    <col min="6748" max="6751" width="13" style="186" bestFit="1" customWidth="1"/>
    <col min="6752" max="6752" width="14.375" style="186" bestFit="1" customWidth="1"/>
    <col min="6753" max="6753" width="13" style="186" bestFit="1" customWidth="1"/>
    <col min="6754" max="6755" width="18.125" style="186" bestFit="1" customWidth="1"/>
    <col min="6756" max="6756" width="20.25" style="186" bestFit="1" customWidth="1"/>
    <col min="6757" max="6757" width="17.625" style="186" bestFit="1" customWidth="1"/>
    <col min="6758" max="6758" width="15.125" style="186" bestFit="1" customWidth="1"/>
    <col min="6759" max="6759" width="21.375" style="186" bestFit="1" customWidth="1"/>
    <col min="6760" max="6760" width="12.875" style="186" bestFit="1" customWidth="1"/>
    <col min="6761" max="6761" width="13" style="186" bestFit="1" customWidth="1"/>
    <col min="6762" max="6762" width="21.5" style="186" bestFit="1" customWidth="1"/>
    <col min="6763" max="6764" width="13.125" style="186" bestFit="1" customWidth="1"/>
    <col min="6765" max="6765" width="21.25" style="186" bestFit="1" customWidth="1"/>
    <col min="6766" max="6766" width="17.375" style="186" bestFit="1" customWidth="1"/>
    <col min="6767" max="6767" width="13.125" style="186" bestFit="1" customWidth="1"/>
    <col min="6768" max="6768" width="15.125" style="186" bestFit="1" customWidth="1"/>
    <col min="6769" max="6769" width="25.25" style="186" bestFit="1" customWidth="1"/>
    <col min="6770" max="6770" width="18.875" style="186" bestFit="1" customWidth="1"/>
    <col min="6771" max="6771" width="28" style="186" bestFit="1" customWidth="1"/>
    <col min="6772" max="6772" width="26.75" style="186" bestFit="1" customWidth="1"/>
    <col min="6773" max="6773" width="28" style="186" bestFit="1" customWidth="1"/>
    <col min="6774" max="6774" width="25.25" style="186" bestFit="1" customWidth="1"/>
    <col min="6775" max="6775" width="29.625" style="186" bestFit="1" customWidth="1"/>
    <col min="6776" max="6776" width="25.25" style="186" bestFit="1" customWidth="1"/>
    <col min="6777" max="6777" width="29.625" style="186" bestFit="1" customWidth="1"/>
    <col min="6778" max="6778" width="25.25" style="186" bestFit="1" customWidth="1"/>
    <col min="6779" max="6780" width="18.875" style="186" bestFit="1" customWidth="1"/>
    <col min="6781" max="6781" width="21" style="186" bestFit="1" customWidth="1"/>
    <col min="6782" max="6782" width="20.875" style="186" bestFit="1" customWidth="1"/>
    <col min="6783" max="6783" width="12.625" style="186" bestFit="1" customWidth="1"/>
    <col min="6784" max="6784" width="15.125" style="186" bestFit="1" customWidth="1"/>
    <col min="6785" max="6785" width="7.125" style="186" bestFit="1" customWidth="1"/>
    <col min="6786" max="6786" width="19.25" style="186" bestFit="1" customWidth="1"/>
    <col min="6787" max="6789" width="15.125" style="186" bestFit="1" customWidth="1"/>
    <col min="6790" max="6790" width="17.25" style="186" bestFit="1" customWidth="1"/>
    <col min="6791" max="6793" width="15.125" style="186" bestFit="1" customWidth="1"/>
    <col min="6794" max="6795" width="17.25" style="186" bestFit="1" customWidth="1"/>
    <col min="6796" max="6796" width="15.125" style="186" bestFit="1" customWidth="1"/>
    <col min="6797" max="6798" width="17.25" style="186" bestFit="1" customWidth="1"/>
    <col min="6799" max="6799" width="15.125" style="186" bestFit="1" customWidth="1"/>
    <col min="6800" max="6801" width="17.25" style="186" bestFit="1" customWidth="1"/>
    <col min="6802" max="6802" width="19.25" style="186" bestFit="1" customWidth="1"/>
    <col min="6803" max="6804" width="21.375" style="186" bestFit="1" customWidth="1"/>
    <col min="6805" max="6805" width="23.5" style="186" bestFit="1" customWidth="1"/>
    <col min="6806" max="6806" width="21.375" style="186" bestFit="1" customWidth="1"/>
    <col min="6807" max="6807" width="19.25" style="186" bestFit="1" customWidth="1"/>
    <col min="6808" max="6809" width="21.375" style="186" bestFit="1" customWidth="1"/>
    <col min="6810" max="6810" width="23.5" style="186" bestFit="1" customWidth="1"/>
    <col min="6811" max="6811" width="21.375" style="186" bestFit="1" customWidth="1"/>
    <col min="6812" max="6812" width="17.25" style="186" bestFit="1" customWidth="1"/>
    <col min="6813" max="6815" width="19.25" style="186" bestFit="1" customWidth="1"/>
    <col min="6816" max="6816" width="18.375" style="186" bestFit="1" customWidth="1"/>
    <col min="6817" max="6818" width="20.375" style="186" bestFit="1" customWidth="1"/>
    <col min="6819" max="6819" width="13" style="186" bestFit="1" customWidth="1"/>
    <col min="6820" max="6821" width="19.25" style="186" bestFit="1" customWidth="1"/>
    <col min="6822" max="6823" width="17.25" style="186" bestFit="1" customWidth="1"/>
    <col min="6824" max="6826" width="19.25" style="186" bestFit="1" customWidth="1"/>
    <col min="6827" max="6828" width="21.375" style="186" bestFit="1" customWidth="1"/>
    <col min="6829" max="6829" width="19.25" style="186" bestFit="1" customWidth="1"/>
    <col min="6830" max="6831" width="21.375" style="186" bestFit="1" customWidth="1"/>
    <col min="6832" max="6832" width="23.5" style="186" bestFit="1" customWidth="1"/>
    <col min="6833" max="6834" width="21.375" style="186" bestFit="1" customWidth="1"/>
    <col min="6835" max="6837" width="23.5" style="186" bestFit="1" customWidth="1"/>
    <col min="6838" max="6839" width="25.5" style="186" bestFit="1" customWidth="1"/>
    <col min="6840" max="6840" width="23.5" style="186" bestFit="1" customWidth="1"/>
    <col min="6841" max="6842" width="25.5" style="186" bestFit="1" customWidth="1"/>
    <col min="6843" max="6843" width="27.625" style="186" bestFit="1" customWidth="1"/>
    <col min="6844" max="6844" width="25.5" style="186" bestFit="1" customWidth="1"/>
    <col min="6845" max="6845" width="22.75" style="186" bestFit="1" customWidth="1"/>
    <col min="6846" max="6846" width="26.875" style="186" bestFit="1" customWidth="1"/>
    <col min="6847" max="6848" width="19.25" style="186" bestFit="1" customWidth="1"/>
    <col min="6849" max="6849" width="25.5" style="186" bestFit="1" customWidth="1"/>
    <col min="6850" max="6851" width="21.375" style="186" bestFit="1" customWidth="1"/>
    <col min="6852" max="6852" width="27.625" style="186" bestFit="1" customWidth="1"/>
    <col min="6853" max="6853" width="8.375" style="186" bestFit="1" customWidth="1"/>
    <col min="6854" max="6856" width="16.75" style="186" bestFit="1" customWidth="1"/>
    <col min="6857" max="6857" width="18.875" style="186" bestFit="1" customWidth="1"/>
    <col min="6858" max="6858" width="23.5" style="186" bestFit="1" customWidth="1"/>
    <col min="6859" max="6859" width="25.5" style="186" bestFit="1" customWidth="1"/>
    <col min="6860" max="6861" width="8.375" style="186" bestFit="1" customWidth="1"/>
    <col min="6862" max="6862" width="10.25" style="186" bestFit="1" customWidth="1"/>
    <col min="6863" max="6863" width="13.75" style="186" bestFit="1" customWidth="1"/>
    <col min="6864" max="6864" width="15.125" style="186" bestFit="1" customWidth="1"/>
    <col min="6865" max="6867" width="21.5" style="186" bestFit="1" customWidth="1"/>
    <col min="6868" max="6869" width="19.25" style="186" bestFit="1" customWidth="1"/>
    <col min="6870" max="6870" width="6.625" style="186" bestFit="1" customWidth="1"/>
    <col min="6871" max="6871" width="9" style="186"/>
    <col min="6872" max="6872" width="15.125" style="186" bestFit="1" customWidth="1"/>
    <col min="6873" max="6873" width="13" style="186" bestFit="1" customWidth="1"/>
    <col min="6874" max="6876" width="9" style="186"/>
    <col min="6877" max="6877" width="13" style="186" bestFit="1" customWidth="1"/>
    <col min="6878" max="6878" width="15" style="186" customWidth="1"/>
    <col min="6879" max="6879" width="13" style="186" bestFit="1" customWidth="1"/>
    <col min="6880" max="6880" width="9" style="186"/>
    <col min="6881" max="6883" width="12.375" style="186" bestFit="1" customWidth="1"/>
    <col min="6884" max="6884" width="11" style="186" bestFit="1" customWidth="1"/>
    <col min="6885" max="6885" width="20.375" style="186" bestFit="1" customWidth="1"/>
    <col min="6886" max="6887" width="27.75" style="186" bestFit="1" customWidth="1"/>
    <col min="6888" max="6889" width="19.375" style="186" bestFit="1" customWidth="1"/>
    <col min="6890" max="6890" width="17.25" style="186" bestFit="1" customWidth="1"/>
    <col min="6891" max="6891" width="19.375" style="186" bestFit="1" customWidth="1"/>
    <col min="6892" max="6893" width="9" style="186"/>
    <col min="6894" max="6894" width="17.375" style="186" bestFit="1" customWidth="1"/>
    <col min="6895" max="6895" width="9" style="186"/>
    <col min="6896" max="6896" width="17.375" style="186" bestFit="1" customWidth="1"/>
    <col min="6897" max="6898" width="9" style="186"/>
    <col min="6899" max="6900" width="11.125" style="186" bestFit="1" customWidth="1"/>
    <col min="6901" max="6901" width="5.25" style="186" bestFit="1" customWidth="1"/>
    <col min="6902" max="6902" width="9" style="186"/>
    <col min="6903" max="6903" width="14.25" style="186" bestFit="1" customWidth="1"/>
    <col min="6904" max="6904" width="17.875" style="186" bestFit="1" customWidth="1"/>
    <col min="6905" max="6905" width="5.25" style="186" bestFit="1" customWidth="1"/>
    <col min="6906" max="6906" width="9" style="186"/>
    <col min="6907" max="6907" width="11" style="186" bestFit="1" customWidth="1"/>
    <col min="6908" max="6908" width="8.375" style="186" bestFit="1" customWidth="1"/>
    <col min="6909" max="6909" width="9.625" style="186" bestFit="1" customWidth="1"/>
    <col min="6910" max="6910" width="15.125" style="186" bestFit="1" customWidth="1"/>
    <col min="6911" max="6911" width="11.125" style="186" bestFit="1" customWidth="1"/>
    <col min="6912" max="6912" width="9.5" style="186" bestFit="1" customWidth="1"/>
    <col min="6913" max="6913" width="11" style="186" bestFit="1" customWidth="1"/>
    <col min="6914" max="6922" width="15.125" style="186" bestFit="1" customWidth="1"/>
    <col min="6923" max="6923" width="7.125" style="186" bestFit="1" customWidth="1"/>
    <col min="6924" max="6924" width="11" style="186" bestFit="1" customWidth="1"/>
    <col min="6925" max="6925" width="15.125" style="186" bestFit="1" customWidth="1"/>
    <col min="6926" max="6926" width="19.25" style="186" bestFit="1" customWidth="1"/>
    <col min="6927" max="6927" width="15.125" style="186" bestFit="1" customWidth="1"/>
    <col min="6928" max="6928" width="19.25" style="186" bestFit="1" customWidth="1"/>
    <col min="6929" max="6929" width="15.125" style="186" bestFit="1" customWidth="1"/>
    <col min="6930" max="6930" width="19.25" style="186" bestFit="1" customWidth="1"/>
    <col min="6931" max="6931" width="15.125" style="186" bestFit="1" customWidth="1"/>
    <col min="6932" max="6932" width="19.25" style="186" bestFit="1" customWidth="1"/>
    <col min="6933" max="6933" width="15.125" style="186" bestFit="1" customWidth="1"/>
    <col min="6934" max="6934" width="19.25" style="186" bestFit="1" customWidth="1"/>
    <col min="6935" max="6935" width="13" style="186" bestFit="1" customWidth="1"/>
    <col min="6936" max="6936" width="17.25" style="186" bestFit="1" customWidth="1"/>
    <col min="6937" max="6937" width="15.125" style="186" bestFit="1" customWidth="1"/>
    <col min="6938" max="6938" width="19.25" style="186" bestFit="1" customWidth="1"/>
    <col min="6939" max="6939" width="15.125" style="186" bestFit="1" customWidth="1"/>
    <col min="6940" max="6940" width="19.25" style="186" bestFit="1" customWidth="1"/>
    <col min="6941" max="6946" width="21.375" style="186" bestFit="1" customWidth="1"/>
    <col min="6947" max="6948" width="17.25" style="186" bestFit="1" customWidth="1"/>
    <col min="6949" max="6949" width="7.125" style="186" bestFit="1" customWidth="1"/>
    <col min="6950" max="6950" width="11" style="186" bestFit="1" customWidth="1"/>
    <col min="6951" max="6951" width="7.125" style="186" bestFit="1" customWidth="1"/>
    <col min="6952" max="6953" width="11" style="186" bestFit="1" customWidth="1"/>
    <col min="6954" max="6954" width="15.125" style="186" bestFit="1" customWidth="1"/>
    <col min="6955" max="6955" width="16.5" style="186" bestFit="1" customWidth="1"/>
    <col min="6956" max="6956" width="20.625" style="186" bestFit="1" customWidth="1"/>
    <col min="6957" max="6957" width="7.125" style="186" bestFit="1" customWidth="1"/>
    <col min="6958" max="6960" width="11" style="186" bestFit="1" customWidth="1"/>
    <col min="6961" max="6961" width="15.125" style="186" bestFit="1" customWidth="1"/>
    <col min="6962" max="6964" width="11" style="186" bestFit="1" customWidth="1"/>
    <col min="6965" max="6965" width="13" style="186" bestFit="1" customWidth="1"/>
    <col min="6966" max="6966" width="11" style="186" bestFit="1" customWidth="1"/>
    <col min="6967" max="6967" width="15.125" style="186" bestFit="1" customWidth="1"/>
    <col min="6968" max="6968" width="17.25" style="186" bestFit="1" customWidth="1"/>
    <col min="6969" max="6969" width="7.125" style="186" bestFit="1" customWidth="1"/>
    <col min="6970" max="6970" width="13" style="186" bestFit="1" customWidth="1"/>
    <col min="6971" max="6972" width="12.375" style="186" bestFit="1" customWidth="1"/>
    <col min="6973" max="6974" width="15.125" style="186" bestFit="1" customWidth="1"/>
    <col min="6975" max="6976" width="18.625" style="186" bestFit="1" customWidth="1"/>
    <col min="6977" max="6978" width="21.375" style="186" bestFit="1" customWidth="1"/>
    <col min="6979" max="6979" width="17.25" style="186" bestFit="1" customWidth="1"/>
    <col min="6980" max="6980" width="11" style="186" bestFit="1" customWidth="1"/>
    <col min="6981" max="6982" width="15.125" style="186" bestFit="1" customWidth="1"/>
    <col min="6983" max="6983" width="11" style="186" bestFit="1" customWidth="1"/>
    <col min="6984" max="6985" width="15.125" style="186" bestFit="1" customWidth="1"/>
    <col min="6986" max="6986" width="11.875" style="186" bestFit="1" customWidth="1"/>
    <col min="6987" max="6987" width="16.375" style="186" bestFit="1" customWidth="1"/>
    <col min="6988" max="6988" width="15.125" style="186" bestFit="1" customWidth="1"/>
    <col min="6989" max="6989" width="11" style="186" bestFit="1" customWidth="1"/>
    <col min="6990" max="6991" width="15.125" style="186" bestFit="1" customWidth="1"/>
    <col min="6992" max="6992" width="11" style="186" bestFit="1" customWidth="1"/>
    <col min="6993" max="6994" width="15.125" style="186" bestFit="1" customWidth="1"/>
    <col min="6995" max="6995" width="5.25" style="186" bestFit="1" customWidth="1"/>
    <col min="6996" max="6997" width="9" style="186"/>
    <col min="6998" max="6998" width="7.125" style="186" bestFit="1" customWidth="1"/>
    <col min="6999" max="6999" width="9" style="186"/>
    <col min="7000" max="7000" width="59.375" style="186" bestFit="1" customWidth="1"/>
    <col min="7001" max="7001" width="45.5" style="186" bestFit="1" customWidth="1"/>
    <col min="7002" max="7002" width="27.625" style="186" bestFit="1" customWidth="1"/>
    <col min="7003" max="7003" width="11" style="186" bestFit="1" customWidth="1"/>
    <col min="7004" max="7007" width="13" style="186" bestFit="1" customWidth="1"/>
    <col min="7008" max="7008" width="14.375" style="186" bestFit="1" customWidth="1"/>
    <col min="7009" max="7009" width="13" style="186" bestFit="1" customWidth="1"/>
    <col min="7010" max="7011" width="18.125" style="186" bestFit="1" customWidth="1"/>
    <col min="7012" max="7012" width="20.25" style="186" bestFit="1" customWidth="1"/>
    <col min="7013" max="7013" width="17.625" style="186" bestFit="1" customWidth="1"/>
    <col min="7014" max="7014" width="15.125" style="186" bestFit="1" customWidth="1"/>
    <col min="7015" max="7015" width="21.375" style="186" bestFit="1" customWidth="1"/>
    <col min="7016" max="7016" width="12.875" style="186" bestFit="1" customWidth="1"/>
    <col min="7017" max="7017" width="13" style="186" bestFit="1" customWidth="1"/>
    <col min="7018" max="7018" width="21.5" style="186" bestFit="1" customWidth="1"/>
    <col min="7019" max="7020" width="13.125" style="186" bestFit="1" customWidth="1"/>
    <col min="7021" max="7021" width="21.25" style="186" bestFit="1" customWidth="1"/>
    <col min="7022" max="7022" width="17.375" style="186" bestFit="1" customWidth="1"/>
    <col min="7023" max="7023" width="13.125" style="186" bestFit="1" customWidth="1"/>
    <col min="7024" max="7024" width="15.125" style="186" bestFit="1" customWidth="1"/>
    <col min="7025" max="7025" width="25.25" style="186" bestFit="1" customWidth="1"/>
    <col min="7026" max="7026" width="18.875" style="186" bestFit="1" customWidth="1"/>
    <col min="7027" max="7027" width="28" style="186" bestFit="1" customWidth="1"/>
    <col min="7028" max="7028" width="26.75" style="186" bestFit="1" customWidth="1"/>
    <col min="7029" max="7029" width="28" style="186" bestFit="1" customWidth="1"/>
    <col min="7030" max="7030" width="25.25" style="186" bestFit="1" customWidth="1"/>
    <col min="7031" max="7031" width="29.625" style="186" bestFit="1" customWidth="1"/>
    <col min="7032" max="7032" width="25.25" style="186" bestFit="1" customWidth="1"/>
    <col min="7033" max="7033" width="29.625" style="186" bestFit="1" customWidth="1"/>
    <col min="7034" max="7034" width="25.25" style="186" bestFit="1" customWidth="1"/>
    <col min="7035" max="7036" width="18.875" style="186" bestFit="1" customWidth="1"/>
    <col min="7037" max="7037" width="21" style="186" bestFit="1" customWidth="1"/>
    <col min="7038" max="7038" width="20.875" style="186" bestFit="1" customWidth="1"/>
    <col min="7039" max="7039" width="12.625" style="186" bestFit="1" customWidth="1"/>
    <col min="7040" max="7040" width="15.125" style="186" bestFit="1" customWidth="1"/>
    <col min="7041" max="7041" width="7.125" style="186" bestFit="1" customWidth="1"/>
    <col min="7042" max="7042" width="19.25" style="186" bestFit="1" customWidth="1"/>
    <col min="7043" max="7045" width="15.125" style="186" bestFit="1" customWidth="1"/>
    <col min="7046" max="7046" width="17.25" style="186" bestFit="1" customWidth="1"/>
    <col min="7047" max="7049" width="15.125" style="186" bestFit="1" customWidth="1"/>
    <col min="7050" max="7051" width="17.25" style="186" bestFit="1" customWidth="1"/>
    <col min="7052" max="7052" width="15.125" style="186" bestFit="1" customWidth="1"/>
    <col min="7053" max="7054" width="17.25" style="186" bestFit="1" customWidth="1"/>
    <col min="7055" max="7055" width="15.125" style="186" bestFit="1" customWidth="1"/>
    <col min="7056" max="7057" width="17.25" style="186" bestFit="1" customWidth="1"/>
    <col min="7058" max="7058" width="19.25" style="186" bestFit="1" customWidth="1"/>
    <col min="7059" max="7060" width="21.375" style="186" bestFit="1" customWidth="1"/>
    <col min="7061" max="7061" width="23.5" style="186" bestFit="1" customWidth="1"/>
    <col min="7062" max="7062" width="21.375" style="186" bestFit="1" customWidth="1"/>
    <col min="7063" max="7063" width="19.25" style="186" bestFit="1" customWidth="1"/>
    <col min="7064" max="7065" width="21.375" style="186" bestFit="1" customWidth="1"/>
    <col min="7066" max="7066" width="23.5" style="186" bestFit="1" customWidth="1"/>
    <col min="7067" max="7067" width="21.375" style="186" bestFit="1" customWidth="1"/>
    <col min="7068" max="7068" width="17.25" style="186" bestFit="1" customWidth="1"/>
    <col min="7069" max="7071" width="19.25" style="186" bestFit="1" customWidth="1"/>
    <col min="7072" max="7072" width="18.375" style="186" bestFit="1" customWidth="1"/>
    <col min="7073" max="7074" width="20.375" style="186" bestFit="1" customWidth="1"/>
    <col min="7075" max="7075" width="13" style="186" bestFit="1" customWidth="1"/>
    <col min="7076" max="7077" width="19.25" style="186" bestFit="1" customWidth="1"/>
    <col min="7078" max="7079" width="17.25" style="186" bestFit="1" customWidth="1"/>
    <col min="7080" max="7082" width="19.25" style="186" bestFit="1" customWidth="1"/>
    <col min="7083" max="7084" width="21.375" style="186" bestFit="1" customWidth="1"/>
    <col min="7085" max="7085" width="19.25" style="186" bestFit="1" customWidth="1"/>
    <col min="7086" max="7087" width="21.375" style="186" bestFit="1" customWidth="1"/>
    <col min="7088" max="7088" width="23.5" style="186" bestFit="1" customWidth="1"/>
    <col min="7089" max="7090" width="21.375" style="186" bestFit="1" customWidth="1"/>
    <col min="7091" max="7093" width="23.5" style="186" bestFit="1" customWidth="1"/>
    <col min="7094" max="7095" width="25.5" style="186" bestFit="1" customWidth="1"/>
    <col min="7096" max="7096" width="23.5" style="186" bestFit="1" customWidth="1"/>
    <col min="7097" max="7098" width="25.5" style="186" bestFit="1" customWidth="1"/>
    <col min="7099" max="7099" width="27.625" style="186" bestFit="1" customWidth="1"/>
    <col min="7100" max="7100" width="25.5" style="186" bestFit="1" customWidth="1"/>
    <col min="7101" max="7101" width="22.75" style="186" bestFit="1" customWidth="1"/>
    <col min="7102" max="7102" width="26.875" style="186" bestFit="1" customWidth="1"/>
    <col min="7103" max="7104" width="19.25" style="186" bestFit="1" customWidth="1"/>
    <col min="7105" max="7105" width="25.5" style="186" bestFit="1" customWidth="1"/>
    <col min="7106" max="7107" width="21.375" style="186" bestFit="1" customWidth="1"/>
    <col min="7108" max="7108" width="27.625" style="186" bestFit="1" customWidth="1"/>
    <col min="7109" max="7109" width="8.375" style="186" bestFit="1" customWidth="1"/>
    <col min="7110" max="7112" width="16.75" style="186" bestFit="1" customWidth="1"/>
    <col min="7113" max="7113" width="18.875" style="186" bestFit="1" customWidth="1"/>
    <col min="7114" max="7114" width="23.5" style="186" bestFit="1" customWidth="1"/>
    <col min="7115" max="7115" width="25.5" style="186" bestFit="1" customWidth="1"/>
    <col min="7116" max="7117" width="8.375" style="186" bestFit="1" customWidth="1"/>
    <col min="7118" max="7118" width="10.25" style="186" bestFit="1" customWidth="1"/>
    <col min="7119" max="7119" width="13.75" style="186" bestFit="1" customWidth="1"/>
    <col min="7120" max="7120" width="15.125" style="186" bestFit="1" customWidth="1"/>
    <col min="7121" max="7123" width="21.5" style="186" bestFit="1" customWidth="1"/>
    <col min="7124" max="7125" width="19.25" style="186" bestFit="1" customWidth="1"/>
    <col min="7126" max="7126" width="6.625" style="186" bestFit="1" customWidth="1"/>
    <col min="7127" max="7127" width="9" style="186"/>
    <col min="7128" max="7128" width="15.125" style="186" bestFit="1" customWidth="1"/>
    <col min="7129" max="7129" width="13" style="186" bestFit="1" customWidth="1"/>
    <col min="7130" max="7132" width="9" style="186"/>
    <col min="7133" max="7133" width="13" style="186" bestFit="1" customWidth="1"/>
    <col min="7134" max="7134" width="15" style="186" customWidth="1"/>
    <col min="7135" max="7135" width="13" style="186" bestFit="1" customWidth="1"/>
    <col min="7136" max="7136" width="9" style="186"/>
    <col min="7137" max="7139" width="12.375" style="186" bestFit="1" customWidth="1"/>
    <col min="7140" max="7140" width="11" style="186" bestFit="1" customWidth="1"/>
    <col min="7141" max="7141" width="20.375" style="186" bestFit="1" customWidth="1"/>
    <col min="7142" max="7143" width="27.75" style="186" bestFit="1" customWidth="1"/>
    <col min="7144" max="7145" width="19.375" style="186" bestFit="1" customWidth="1"/>
    <col min="7146" max="7146" width="17.25" style="186" bestFit="1" customWidth="1"/>
    <col min="7147" max="7147" width="19.375" style="186" bestFit="1" customWidth="1"/>
    <col min="7148" max="7149" width="9" style="186"/>
    <col min="7150" max="7150" width="17.375" style="186" bestFit="1" customWidth="1"/>
    <col min="7151" max="7151" width="9" style="186"/>
    <col min="7152" max="7152" width="17.375" style="186" bestFit="1" customWidth="1"/>
    <col min="7153" max="7154" width="9" style="186"/>
    <col min="7155" max="7156" width="11.125" style="186" bestFit="1" customWidth="1"/>
    <col min="7157" max="7157" width="5.25" style="186" bestFit="1" customWidth="1"/>
    <col min="7158" max="7158" width="9" style="186"/>
    <col min="7159" max="7159" width="14.25" style="186" bestFit="1" customWidth="1"/>
    <col min="7160" max="7160" width="17.875" style="186" bestFit="1" customWidth="1"/>
    <col min="7161" max="7161" width="5.25" style="186" bestFit="1" customWidth="1"/>
    <col min="7162" max="7162" width="9" style="186"/>
    <col min="7163" max="7163" width="11" style="186" bestFit="1" customWidth="1"/>
    <col min="7164" max="7164" width="8.375" style="186" bestFit="1" customWidth="1"/>
    <col min="7165" max="7165" width="9.625" style="186" bestFit="1" customWidth="1"/>
    <col min="7166" max="7166" width="15.125" style="186" bestFit="1" customWidth="1"/>
    <col min="7167" max="7167" width="11.125" style="186" bestFit="1" customWidth="1"/>
    <col min="7168" max="7168" width="9.5" style="186" bestFit="1" customWidth="1"/>
    <col min="7169" max="7169" width="11" style="186" bestFit="1" customWidth="1"/>
    <col min="7170" max="7178" width="15.125" style="186" bestFit="1" customWidth="1"/>
    <col min="7179" max="7179" width="7.125" style="186" bestFit="1" customWidth="1"/>
    <col min="7180" max="7180" width="11" style="186" bestFit="1" customWidth="1"/>
    <col min="7181" max="7181" width="15.125" style="186" bestFit="1" customWidth="1"/>
    <col min="7182" max="7182" width="19.25" style="186" bestFit="1" customWidth="1"/>
    <col min="7183" max="7183" width="15.125" style="186" bestFit="1" customWidth="1"/>
    <col min="7184" max="7184" width="19.25" style="186" bestFit="1" customWidth="1"/>
    <col min="7185" max="7185" width="15.125" style="186" bestFit="1" customWidth="1"/>
    <col min="7186" max="7186" width="19.25" style="186" bestFit="1" customWidth="1"/>
    <col min="7187" max="7187" width="15.125" style="186" bestFit="1" customWidth="1"/>
    <col min="7188" max="7188" width="19.25" style="186" bestFit="1" customWidth="1"/>
    <col min="7189" max="7189" width="15.125" style="186" bestFit="1" customWidth="1"/>
    <col min="7190" max="7190" width="19.25" style="186" bestFit="1" customWidth="1"/>
    <col min="7191" max="7191" width="13" style="186" bestFit="1" customWidth="1"/>
    <col min="7192" max="7192" width="17.25" style="186" bestFit="1" customWidth="1"/>
    <col min="7193" max="7193" width="15.125" style="186" bestFit="1" customWidth="1"/>
    <col min="7194" max="7194" width="19.25" style="186" bestFit="1" customWidth="1"/>
    <col min="7195" max="7195" width="15.125" style="186" bestFit="1" customWidth="1"/>
    <col min="7196" max="7196" width="19.25" style="186" bestFit="1" customWidth="1"/>
    <col min="7197" max="7202" width="21.375" style="186" bestFit="1" customWidth="1"/>
    <col min="7203" max="7204" width="17.25" style="186" bestFit="1" customWidth="1"/>
    <col min="7205" max="7205" width="7.125" style="186" bestFit="1" customWidth="1"/>
    <col min="7206" max="7206" width="11" style="186" bestFit="1" customWidth="1"/>
    <col min="7207" max="7207" width="7.125" style="186" bestFit="1" customWidth="1"/>
    <col min="7208" max="7209" width="11" style="186" bestFit="1" customWidth="1"/>
    <col min="7210" max="7210" width="15.125" style="186" bestFit="1" customWidth="1"/>
    <col min="7211" max="7211" width="16.5" style="186" bestFit="1" customWidth="1"/>
    <col min="7212" max="7212" width="20.625" style="186" bestFit="1" customWidth="1"/>
    <col min="7213" max="7213" width="7.125" style="186" bestFit="1" customWidth="1"/>
    <col min="7214" max="7216" width="11" style="186" bestFit="1" customWidth="1"/>
    <col min="7217" max="7217" width="15.125" style="186" bestFit="1" customWidth="1"/>
    <col min="7218" max="7220" width="11" style="186" bestFit="1" customWidth="1"/>
    <col min="7221" max="7221" width="13" style="186" bestFit="1" customWidth="1"/>
    <col min="7222" max="7222" width="11" style="186" bestFit="1" customWidth="1"/>
    <col min="7223" max="7223" width="15.125" style="186" bestFit="1" customWidth="1"/>
    <col min="7224" max="7224" width="17.25" style="186" bestFit="1" customWidth="1"/>
    <col min="7225" max="7225" width="7.125" style="186" bestFit="1" customWidth="1"/>
    <col min="7226" max="7226" width="13" style="186" bestFit="1" customWidth="1"/>
    <col min="7227" max="7228" width="12.375" style="186" bestFit="1" customWidth="1"/>
    <col min="7229" max="7230" width="15.125" style="186" bestFit="1" customWidth="1"/>
    <col min="7231" max="7232" width="18.625" style="186" bestFit="1" customWidth="1"/>
    <col min="7233" max="7234" width="21.375" style="186" bestFit="1" customWidth="1"/>
    <col min="7235" max="7235" width="17.25" style="186" bestFit="1" customWidth="1"/>
    <col min="7236" max="7236" width="11" style="186" bestFit="1" customWidth="1"/>
    <col min="7237" max="7238" width="15.125" style="186" bestFit="1" customWidth="1"/>
    <col min="7239" max="7239" width="11" style="186" bestFit="1" customWidth="1"/>
    <col min="7240" max="7241" width="15.125" style="186" bestFit="1" customWidth="1"/>
    <col min="7242" max="7242" width="11.875" style="186" bestFit="1" customWidth="1"/>
    <col min="7243" max="7243" width="16.375" style="186" bestFit="1" customWidth="1"/>
    <col min="7244" max="7244" width="15.125" style="186" bestFit="1" customWidth="1"/>
    <col min="7245" max="7245" width="11" style="186" bestFit="1" customWidth="1"/>
    <col min="7246" max="7247" width="15.125" style="186" bestFit="1" customWidth="1"/>
    <col min="7248" max="7248" width="11" style="186" bestFit="1" customWidth="1"/>
    <col min="7249" max="7250" width="15.125" style="186" bestFit="1" customWidth="1"/>
    <col min="7251" max="7251" width="5.25" style="186" bestFit="1" customWidth="1"/>
    <col min="7252" max="7253" width="9" style="186"/>
    <col min="7254" max="7254" width="7.125" style="186" bestFit="1" customWidth="1"/>
    <col min="7255" max="7255" width="9" style="186"/>
    <col min="7256" max="7256" width="59.375" style="186" bestFit="1" customWidth="1"/>
    <col min="7257" max="7257" width="45.5" style="186" bestFit="1" customWidth="1"/>
    <col min="7258" max="7258" width="27.625" style="186" bestFit="1" customWidth="1"/>
    <col min="7259" max="7259" width="11" style="186" bestFit="1" customWidth="1"/>
    <col min="7260" max="7263" width="13" style="186" bestFit="1" customWidth="1"/>
    <col min="7264" max="7264" width="14.375" style="186" bestFit="1" customWidth="1"/>
    <col min="7265" max="7265" width="13" style="186" bestFit="1" customWidth="1"/>
    <col min="7266" max="7267" width="18.125" style="186" bestFit="1" customWidth="1"/>
    <col min="7268" max="7268" width="20.25" style="186" bestFit="1" customWidth="1"/>
    <col min="7269" max="7269" width="17.625" style="186" bestFit="1" customWidth="1"/>
    <col min="7270" max="7270" width="15.125" style="186" bestFit="1" customWidth="1"/>
    <col min="7271" max="7271" width="21.375" style="186" bestFit="1" customWidth="1"/>
    <col min="7272" max="7272" width="12.875" style="186" bestFit="1" customWidth="1"/>
    <col min="7273" max="7273" width="13" style="186" bestFit="1" customWidth="1"/>
    <col min="7274" max="7274" width="21.5" style="186" bestFit="1" customWidth="1"/>
    <col min="7275" max="7276" width="13.125" style="186" bestFit="1" customWidth="1"/>
    <col min="7277" max="7277" width="21.25" style="186" bestFit="1" customWidth="1"/>
    <col min="7278" max="7278" width="17.375" style="186" bestFit="1" customWidth="1"/>
    <col min="7279" max="7279" width="13.125" style="186" bestFit="1" customWidth="1"/>
    <col min="7280" max="7280" width="15.125" style="186" bestFit="1" customWidth="1"/>
    <col min="7281" max="7281" width="25.25" style="186" bestFit="1" customWidth="1"/>
    <col min="7282" max="7282" width="18.875" style="186" bestFit="1" customWidth="1"/>
    <col min="7283" max="7283" width="28" style="186" bestFit="1" customWidth="1"/>
    <col min="7284" max="7284" width="26.75" style="186" bestFit="1" customWidth="1"/>
    <col min="7285" max="7285" width="28" style="186" bestFit="1" customWidth="1"/>
    <col min="7286" max="7286" width="25.25" style="186" bestFit="1" customWidth="1"/>
    <col min="7287" max="7287" width="29.625" style="186" bestFit="1" customWidth="1"/>
    <col min="7288" max="7288" width="25.25" style="186" bestFit="1" customWidth="1"/>
    <col min="7289" max="7289" width="29.625" style="186" bestFit="1" customWidth="1"/>
    <col min="7290" max="7290" width="25.25" style="186" bestFit="1" customWidth="1"/>
    <col min="7291" max="7292" width="18.875" style="186" bestFit="1" customWidth="1"/>
    <col min="7293" max="7293" width="21" style="186" bestFit="1" customWidth="1"/>
    <col min="7294" max="7294" width="20.875" style="186" bestFit="1" customWidth="1"/>
    <col min="7295" max="7295" width="12.625" style="186" bestFit="1" customWidth="1"/>
    <col min="7296" max="7296" width="15.125" style="186" bestFit="1" customWidth="1"/>
    <col min="7297" max="7297" width="7.125" style="186" bestFit="1" customWidth="1"/>
    <col min="7298" max="7298" width="19.25" style="186" bestFit="1" customWidth="1"/>
    <col min="7299" max="7301" width="15.125" style="186" bestFit="1" customWidth="1"/>
    <col min="7302" max="7302" width="17.25" style="186" bestFit="1" customWidth="1"/>
    <col min="7303" max="7305" width="15.125" style="186" bestFit="1" customWidth="1"/>
    <col min="7306" max="7307" width="17.25" style="186" bestFit="1" customWidth="1"/>
    <col min="7308" max="7308" width="15.125" style="186" bestFit="1" customWidth="1"/>
    <col min="7309" max="7310" width="17.25" style="186" bestFit="1" customWidth="1"/>
    <col min="7311" max="7311" width="15.125" style="186" bestFit="1" customWidth="1"/>
    <col min="7312" max="7313" width="17.25" style="186" bestFit="1" customWidth="1"/>
    <col min="7314" max="7314" width="19.25" style="186" bestFit="1" customWidth="1"/>
    <col min="7315" max="7316" width="21.375" style="186" bestFit="1" customWidth="1"/>
    <col min="7317" max="7317" width="23.5" style="186" bestFit="1" customWidth="1"/>
    <col min="7318" max="7318" width="21.375" style="186" bestFit="1" customWidth="1"/>
    <col min="7319" max="7319" width="19.25" style="186" bestFit="1" customWidth="1"/>
    <col min="7320" max="7321" width="21.375" style="186" bestFit="1" customWidth="1"/>
    <col min="7322" max="7322" width="23.5" style="186" bestFit="1" customWidth="1"/>
    <col min="7323" max="7323" width="21.375" style="186" bestFit="1" customWidth="1"/>
    <col min="7324" max="7324" width="17.25" style="186" bestFit="1" customWidth="1"/>
    <col min="7325" max="7327" width="19.25" style="186" bestFit="1" customWidth="1"/>
    <col min="7328" max="7328" width="18.375" style="186" bestFit="1" customWidth="1"/>
    <col min="7329" max="7330" width="20.375" style="186" bestFit="1" customWidth="1"/>
    <col min="7331" max="7331" width="13" style="186" bestFit="1" customWidth="1"/>
    <col min="7332" max="7333" width="19.25" style="186" bestFit="1" customWidth="1"/>
    <col min="7334" max="7335" width="17.25" style="186" bestFit="1" customWidth="1"/>
    <col min="7336" max="7338" width="19.25" style="186" bestFit="1" customWidth="1"/>
    <col min="7339" max="7340" width="21.375" style="186" bestFit="1" customWidth="1"/>
    <col min="7341" max="7341" width="19.25" style="186" bestFit="1" customWidth="1"/>
    <col min="7342" max="7343" width="21.375" style="186" bestFit="1" customWidth="1"/>
    <col min="7344" max="7344" width="23.5" style="186" bestFit="1" customWidth="1"/>
    <col min="7345" max="7346" width="21.375" style="186" bestFit="1" customWidth="1"/>
    <col min="7347" max="7349" width="23.5" style="186" bestFit="1" customWidth="1"/>
    <col min="7350" max="7351" width="25.5" style="186" bestFit="1" customWidth="1"/>
    <col min="7352" max="7352" width="23.5" style="186" bestFit="1" customWidth="1"/>
    <col min="7353" max="7354" width="25.5" style="186" bestFit="1" customWidth="1"/>
    <col min="7355" max="7355" width="27.625" style="186" bestFit="1" customWidth="1"/>
    <col min="7356" max="7356" width="25.5" style="186" bestFit="1" customWidth="1"/>
    <col min="7357" max="7357" width="22.75" style="186" bestFit="1" customWidth="1"/>
    <col min="7358" max="7358" width="26.875" style="186" bestFit="1" customWidth="1"/>
    <col min="7359" max="7360" width="19.25" style="186" bestFit="1" customWidth="1"/>
    <col min="7361" max="7361" width="25.5" style="186" bestFit="1" customWidth="1"/>
    <col min="7362" max="7363" width="21.375" style="186" bestFit="1" customWidth="1"/>
    <col min="7364" max="7364" width="27.625" style="186" bestFit="1" customWidth="1"/>
    <col min="7365" max="7365" width="8.375" style="186" bestFit="1" customWidth="1"/>
    <col min="7366" max="7368" width="16.75" style="186" bestFit="1" customWidth="1"/>
    <col min="7369" max="7369" width="18.875" style="186" bestFit="1" customWidth="1"/>
    <col min="7370" max="7370" width="23.5" style="186" bestFit="1" customWidth="1"/>
    <col min="7371" max="7371" width="25.5" style="186" bestFit="1" customWidth="1"/>
    <col min="7372" max="7373" width="8.375" style="186" bestFit="1" customWidth="1"/>
    <col min="7374" max="7374" width="10.25" style="186" bestFit="1" customWidth="1"/>
    <col min="7375" max="7375" width="13.75" style="186" bestFit="1" customWidth="1"/>
    <col min="7376" max="7376" width="15.125" style="186" bestFit="1" customWidth="1"/>
    <col min="7377" max="7379" width="21.5" style="186" bestFit="1" customWidth="1"/>
    <col min="7380" max="7381" width="19.25" style="186" bestFit="1" customWidth="1"/>
    <col min="7382" max="7382" width="6.625" style="186" bestFit="1" customWidth="1"/>
    <col min="7383" max="7383" width="9" style="186"/>
    <col min="7384" max="7384" width="15.125" style="186" bestFit="1" customWidth="1"/>
    <col min="7385" max="7385" width="13" style="186" bestFit="1" customWidth="1"/>
    <col min="7386" max="7388" width="9" style="186"/>
    <col min="7389" max="7389" width="13" style="186" bestFit="1" customWidth="1"/>
    <col min="7390" max="7390" width="15" style="186" customWidth="1"/>
    <col min="7391" max="7391" width="13" style="186" bestFit="1" customWidth="1"/>
    <col min="7392" max="7392" width="9" style="186"/>
    <col min="7393" max="7395" width="12.375" style="186" bestFit="1" customWidth="1"/>
    <col min="7396" max="7396" width="11" style="186" bestFit="1" customWidth="1"/>
    <col min="7397" max="7397" width="20.375" style="186" bestFit="1" customWidth="1"/>
    <col min="7398" max="7399" width="27.75" style="186" bestFit="1" customWidth="1"/>
    <col min="7400" max="7401" width="19.375" style="186" bestFit="1" customWidth="1"/>
    <col min="7402" max="7402" width="17.25" style="186" bestFit="1" customWidth="1"/>
    <col min="7403" max="7403" width="19.375" style="186" bestFit="1" customWidth="1"/>
    <col min="7404" max="7405" width="9" style="186"/>
    <col min="7406" max="7406" width="17.375" style="186" bestFit="1" customWidth="1"/>
    <col min="7407" max="7407" width="9" style="186"/>
    <col min="7408" max="7408" width="17.375" style="186" bestFit="1" customWidth="1"/>
    <col min="7409" max="7410" width="9" style="186"/>
    <col min="7411" max="7412" width="11.125" style="186" bestFit="1" customWidth="1"/>
    <col min="7413" max="7413" width="5.25" style="186" bestFit="1" customWidth="1"/>
    <col min="7414" max="7414" width="9" style="186"/>
    <col min="7415" max="7415" width="14.25" style="186" bestFit="1" customWidth="1"/>
    <col min="7416" max="7416" width="17.875" style="186" bestFit="1" customWidth="1"/>
    <col min="7417" max="7417" width="5.25" style="186" bestFit="1" customWidth="1"/>
    <col min="7418" max="7418" width="9" style="186"/>
    <col min="7419" max="7419" width="11" style="186" bestFit="1" customWidth="1"/>
    <col min="7420" max="7420" width="8.375" style="186" bestFit="1" customWidth="1"/>
    <col min="7421" max="7421" width="9.625" style="186" bestFit="1" customWidth="1"/>
    <col min="7422" max="7422" width="15.125" style="186" bestFit="1" customWidth="1"/>
    <col min="7423" max="7423" width="11.125" style="186" bestFit="1" customWidth="1"/>
    <col min="7424" max="7424" width="9.5" style="186" bestFit="1" customWidth="1"/>
    <col min="7425" max="7425" width="11" style="186" bestFit="1" customWidth="1"/>
    <col min="7426" max="7434" width="15.125" style="186" bestFit="1" customWidth="1"/>
    <col min="7435" max="7435" width="7.125" style="186" bestFit="1" customWidth="1"/>
    <col min="7436" max="7436" width="11" style="186" bestFit="1" customWidth="1"/>
    <col min="7437" max="7437" width="15.125" style="186" bestFit="1" customWidth="1"/>
    <col min="7438" max="7438" width="19.25" style="186" bestFit="1" customWidth="1"/>
    <col min="7439" max="7439" width="15.125" style="186" bestFit="1" customWidth="1"/>
    <col min="7440" max="7440" width="19.25" style="186" bestFit="1" customWidth="1"/>
    <col min="7441" max="7441" width="15.125" style="186" bestFit="1" customWidth="1"/>
    <col min="7442" max="7442" width="19.25" style="186" bestFit="1" customWidth="1"/>
    <col min="7443" max="7443" width="15.125" style="186" bestFit="1" customWidth="1"/>
    <col min="7444" max="7444" width="19.25" style="186" bestFit="1" customWidth="1"/>
    <col min="7445" max="7445" width="15.125" style="186" bestFit="1" customWidth="1"/>
    <col min="7446" max="7446" width="19.25" style="186" bestFit="1" customWidth="1"/>
    <col min="7447" max="7447" width="13" style="186" bestFit="1" customWidth="1"/>
    <col min="7448" max="7448" width="17.25" style="186" bestFit="1" customWidth="1"/>
    <col min="7449" max="7449" width="15.125" style="186" bestFit="1" customWidth="1"/>
    <col min="7450" max="7450" width="19.25" style="186" bestFit="1" customWidth="1"/>
    <col min="7451" max="7451" width="15.125" style="186" bestFit="1" customWidth="1"/>
    <col min="7452" max="7452" width="19.25" style="186" bestFit="1" customWidth="1"/>
    <col min="7453" max="7458" width="21.375" style="186" bestFit="1" customWidth="1"/>
    <col min="7459" max="7460" width="17.25" style="186" bestFit="1" customWidth="1"/>
    <col min="7461" max="7461" width="7.125" style="186" bestFit="1" customWidth="1"/>
    <col min="7462" max="7462" width="11" style="186" bestFit="1" customWidth="1"/>
    <col min="7463" max="7463" width="7.125" style="186" bestFit="1" customWidth="1"/>
    <col min="7464" max="7465" width="11" style="186" bestFit="1" customWidth="1"/>
    <col min="7466" max="7466" width="15.125" style="186" bestFit="1" customWidth="1"/>
    <col min="7467" max="7467" width="16.5" style="186" bestFit="1" customWidth="1"/>
    <col min="7468" max="7468" width="20.625" style="186" bestFit="1" customWidth="1"/>
    <col min="7469" max="7469" width="7.125" style="186" bestFit="1" customWidth="1"/>
    <col min="7470" max="7472" width="11" style="186" bestFit="1" customWidth="1"/>
    <col min="7473" max="7473" width="15.125" style="186" bestFit="1" customWidth="1"/>
    <col min="7474" max="7476" width="11" style="186" bestFit="1" customWidth="1"/>
    <col min="7477" max="7477" width="13" style="186" bestFit="1" customWidth="1"/>
    <col min="7478" max="7478" width="11" style="186" bestFit="1" customWidth="1"/>
    <col min="7479" max="7479" width="15.125" style="186" bestFit="1" customWidth="1"/>
    <col min="7480" max="7480" width="17.25" style="186" bestFit="1" customWidth="1"/>
    <col min="7481" max="7481" width="7.125" style="186" bestFit="1" customWidth="1"/>
    <col min="7482" max="7482" width="13" style="186" bestFit="1" customWidth="1"/>
    <col min="7483" max="7484" width="12.375" style="186" bestFit="1" customWidth="1"/>
    <col min="7485" max="7486" width="15.125" style="186" bestFit="1" customWidth="1"/>
    <col min="7487" max="7488" width="18.625" style="186" bestFit="1" customWidth="1"/>
    <col min="7489" max="7490" width="21.375" style="186" bestFit="1" customWidth="1"/>
    <col min="7491" max="7491" width="17.25" style="186" bestFit="1" customWidth="1"/>
    <col min="7492" max="7492" width="11" style="186" bestFit="1" customWidth="1"/>
    <col min="7493" max="7494" width="15.125" style="186" bestFit="1" customWidth="1"/>
    <col min="7495" max="7495" width="11" style="186" bestFit="1" customWidth="1"/>
    <col min="7496" max="7497" width="15.125" style="186" bestFit="1" customWidth="1"/>
    <col min="7498" max="7498" width="11.875" style="186" bestFit="1" customWidth="1"/>
    <col min="7499" max="7499" width="16.375" style="186" bestFit="1" customWidth="1"/>
    <col min="7500" max="7500" width="15.125" style="186" bestFit="1" customWidth="1"/>
    <col min="7501" max="7501" width="11" style="186" bestFit="1" customWidth="1"/>
    <col min="7502" max="7503" width="15.125" style="186" bestFit="1" customWidth="1"/>
    <col min="7504" max="7504" width="11" style="186" bestFit="1" customWidth="1"/>
    <col min="7505" max="7506" width="15.125" style="186" bestFit="1" customWidth="1"/>
    <col min="7507" max="7507" width="5.25" style="186" bestFit="1" customWidth="1"/>
    <col min="7508" max="7509" width="9" style="186"/>
    <col min="7510" max="7510" width="7.125" style="186" bestFit="1" customWidth="1"/>
    <col min="7511" max="7511" width="9" style="186"/>
    <col min="7512" max="7512" width="59.375" style="186" bestFit="1" customWidth="1"/>
    <col min="7513" max="7513" width="45.5" style="186" bestFit="1" customWidth="1"/>
    <col min="7514" max="7514" width="27.625" style="186" bestFit="1" customWidth="1"/>
    <col min="7515" max="7515" width="11" style="186" bestFit="1" customWidth="1"/>
    <col min="7516" max="7519" width="13" style="186" bestFit="1" customWidth="1"/>
    <col min="7520" max="7520" width="14.375" style="186" bestFit="1" customWidth="1"/>
    <col min="7521" max="7521" width="13" style="186" bestFit="1" customWidth="1"/>
    <col min="7522" max="7523" width="18.125" style="186" bestFit="1" customWidth="1"/>
    <col min="7524" max="7524" width="20.25" style="186" bestFit="1" customWidth="1"/>
    <col min="7525" max="7525" width="17.625" style="186" bestFit="1" customWidth="1"/>
    <col min="7526" max="7526" width="15.125" style="186" bestFit="1" customWidth="1"/>
    <col min="7527" max="7527" width="21.375" style="186" bestFit="1" customWidth="1"/>
    <col min="7528" max="7528" width="12.875" style="186" bestFit="1" customWidth="1"/>
    <col min="7529" max="7529" width="13" style="186" bestFit="1" customWidth="1"/>
    <col min="7530" max="7530" width="21.5" style="186" bestFit="1" customWidth="1"/>
    <col min="7531" max="7532" width="13.125" style="186" bestFit="1" customWidth="1"/>
    <col min="7533" max="7533" width="21.25" style="186" bestFit="1" customWidth="1"/>
    <col min="7534" max="7534" width="17.375" style="186" bestFit="1" customWidth="1"/>
    <col min="7535" max="7535" width="13.125" style="186" bestFit="1" customWidth="1"/>
    <col min="7536" max="7536" width="15.125" style="186" bestFit="1" customWidth="1"/>
    <col min="7537" max="7537" width="25.25" style="186" bestFit="1" customWidth="1"/>
    <col min="7538" max="7538" width="18.875" style="186" bestFit="1" customWidth="1"/>
    <col min="7539" max="7539" width="28" style="186" bestFit="1" customWidth="1"/>
    <col min="7540" max="7540" width="26.75" style="186" bestFit="1" customWidth="1"/>
    <col min="7541" max="7541" width="28" style="186" bestFit="1" customWidth="1"/>
    <col min="7542" max="7542" width="25.25" style="186" bestFit="1" customWidth="1"/>
    <col min="7543" max="7543" width="29.625" style="186" bestFit="1" customWidth="1"/>
    <col min="7544" max="7544" width="25.25" style="186" bestFit="1" customWidth="1"/>
    <col min="7545" max="7545" width="29.625" style="186" bestFit="1" customWidth="1"/>
    <col min="7546" max="7546" width="25.25" style="186" bestFit="1" customWidth="1"/>
    <col min="7547" max="7548" width="18.875" style="186" bestFit="1" customWidth="1"/>
    <col min="7549" max="7549" width="21" style="186" bestFit="1" customWidth="1"/>
    <col min="7550" max="7550" width="20.875" style="186" bestFit="1" customWidth="1"/>
    <col min="7551" max="7551" width="12.625" style="186" bestFit="1" customWidth="1"/>
    <col min="7552" max="7552" width="15.125" style="186" bestFit="1" customWidth="1"/>
    <col min="7553" max="7553" width="7.125" style="186" bestFit="1" customWidth="1"/>
    <col min="7554" max="7554" width="19.25" style="186" bestFit="1" customWidth="1"/>
    <col min="7555" max="7557" width="15.125" style="186" bestFit="1" customWidth="1"/>
    <col min="7558" max="7558" width="17.25" style="186" bestFit="1" customWidth="1"/>
    <col min="7559" max="7561" width="15.125" style="186" bestFit="1" customWidth="1"/>
    <col min="7562" max="7563" width="17.25" style="186" bestFit="1" customWidth="1"/>
    <col min="7564" max="7564" width="15.125" style="186" bestFit="1" customWidth="1"/>
    <col min="7565" max="7566" width="17.25" style="186" bestFit="1" customWidth="1"/>
    <col min="7567" max="7567" width="15.125" style="186" bestFit="1" customWidth="1"/>
    <col min="7568" max="7569" width="17.25" style="186" bestFit="1" customWidth="1"/>
    <col min="7570" max="7570" width="19.25" style="186" bestFit="1" customWidth="1"/>
    <col min="7571" max="7572" width="21.375" style="186" bestFit="1" customWidth="1"/>
    <col min="7573" max="7573" width="23.5" style="186" bestFit="1" customWidth="1"/>
    <col min="7574" max="7574" width="21.375" style="186" bestFit="1" customWidth="1"/>
    <col min="7575" max="7575" width="19.25" style="186" bestFit="1" customWidth="1"/>
    <col min="7576" max="7577" width="21.375" style="186" bestFit="1" customWidth="1"/>
    <col min="7578" max="7578" width="23.5" style="186" bestFit="1" customWidth="1"/>
    <col min="7579" max="7579" width="21.375" style="186" bestFit="1" customWidth="1"/>
    <col min="7580" max="7580" width="17.25" style="186" bestFit="1" customWidth="1"/>
    <col min="7581" max="7583" width="19.25" style="186" bestFit="1" customWidth="1"/>
    <col min="7584" max="7584" width="18.375" style="186" bestFit="1" customWidth="1"/>
    <col min="7585" max="7586" width="20.375" style="186" bestFit="1" customWidth="1"/>
    <col min="7587" max="7587" width="13" style="186" bestFit="1" customWidth="1"/>
    <col min="7588" max="7589" width="19.25" style="186" bestFit="1" customWidth="1"/>
    <col min="7590" max="7591" width="17.25" style="186" bestFit="1" customWidth="1"/>
    <col min="7592" max="7594" width="19.25" style="186" bestFit="1" customWidth="1"/>
    <col min="7595" max="7596" width="21.375" style="186" bestFit="1" customWidth="1"/>
    <col min="7597" max="7597" width="19.25" style="186" bestFit="1" customWidth="1"/>
    <col min="7598" max="7599" width="21.375" style="186" bestFit="1" customWidth="1"/>
    <col min="7600" max="7600" width="23.5" style="186" bestFit="1" customWidth="1"/>
    <col min="7601" max="7602" width="21.375" style="186" bestFit="1" customWidth="1"/>
    <col min="7603" max="7605" width="23.5" style="186" bestFit="1" customWidth="1"/>
    <col min="7606" max="7607" width="25.5" style="186" bestFit="1" customWidth="1"/>
    <col min="7608" max="7608" width="23.5" style="186" bestFit="1" customWidth="1"/>
    <col min="7609" max="7610" width="25.5" style="186" bestFit="1" customWidth="1"/>
    <col min="7611" max="7611" width="27.625" style="186" bestFit="1" customWidth="1"/>
    <col min="7612" max="7612" width="25.5" style="186" bestFit="1" customWidth="1"/>
    <col min="7613" max="7613" width="22.75" style="186" bestFit="1" customWidth="1"/>
    <col min="7614" max="7614" width="26.875" style="186" bestFit="1" customWidth="1"/>
    <col min="7615" max="7616" width="19.25" style="186" bestFit="1" customWidth="1"/>
    <col min="7617" max="7617" width="25.5" style="186" bestFit="1" customWidth="1"/>
    <col min="7618" max="7619" width="21.375" style="186" bestFit="1" customWidth="1"/>
    <col min="7620" max="7620" width="27.625" style="186" bestFit="1" customWidth="1"/>
    <col min="7621" max="7621" width="8.375" style="186" bestFit="1" customWidth="1"/>
    <col min="7622" max="7624" width="16.75" style="186" bestFit="1" customWidth="1"/>
    <col min="7625" max="7625" width="18.875" style="186" bestFit="1" customWidth="1"/>
    <col min="7626" max="7626" width="23.5" style="186" bestFit="1" customWidth="1"/>
    <col min="7627" max="7627" width="25.5" style="186" bestFit="1" customWidth="1"/>
    <col min="7628" max="7629" width="8.375" style="186" bestFit="1" customWidth="1"/>
    <col min="7630" max="7630" width="10.25" style="186" bestFit="1" customWidth="1"/>
    <col min="7631" max="7631" width="13.75" style="186" bestFit="1" customWidth="1"/>
    <col min="7632" max="7632" width="15.125" style="186" bestFit="1" customWidth="1"/>
    <col min="7633" max="7635" width="21.5" style="186" bestFit="1" customWidth="1"/>
    <col min="7636" max="7637" width="19.25" style="186" bestFit="1" customWidth="1"/>
    <col min="7638" max="7638" width="6.625" style="186" bestFit="1" customWidth="1"/>
    <col min="7639" max="7639" width="9" style="186"/>
    <col min="7640" max="7640" width="15.125" style="186" bestFit="1" customWidth="1"/>
    <col min="7641" max="7641" width="13" style="186" bestFit="1" customWidth="1"/>
    <col min="7642" max="7644" width="9" style="186"/>
    <col min="7645" max="7645" width="13" style="186" bestFit="1" customWidth="1"/>
    <col min="7646" max="7646" width="15" style="186" customWidth="1"/>
    <col min="7647" max="7647" width="13" style="186" bestFit="1" customWidth="1"/>
    <col min="7648" max="7648" width="9" style="186"/>
    <col min="7649" max="7651" width="12.375" style="186" bestFit="1" customWidth="1"/>
    <col min="7652" max="7652" width="11" style="186" bestFit="1" customWidth="1"/>
    <col min="7653" max="7653" width="20.375" style="186" bestFit="1" customWidth="1"/>
    <col min="7654" max="7655" width="27.75" style="186" bestFit="1" customWidth="1"/>
    <col min="7656" max="7657" width="19.375" style="186" bestFit="1" customWidth="1"/>
    <col min="7658" max="7658" width="17.25" style="186" bestFit="1" customWidth="1"/>
    <col min="7659" max="7659" width="19.375" style="186" bestFit="1" customWidth="1"/>
    <col min="7660" max="7661" width="9" style="186"/>
    <col min="7662" max="7662" width="17.375" style="186" bestFit="1" customWidth="1"/>
    <col min="7663" max="7663" width="9" style="186"/>
    <col min="7664" max="7664" width="17.375" style="186" bestFit="1" customWidth="1"/>
    <col min="7665" max="7666" width="9" style="186"/>
    <col min="7667" max="7668" width="11.125" style="186" bestFit="1" customWidth="1"/>
    <col min="7669" max="7669" width="5.25" style="186" bestFit="1" customWidth="1"/>
    <col min="7670" max="7670" width="9" style="186"/>
    <col min="7671" max="7671" width="14.25" style="186" bestFit="1" customWidth="1"/>
    <col min="7672" max="7672" width="17.875" style="186" bestFit="1" customWidth="1"/>
    <col min="7673" max="7673" width="5.25" style="186" bestFit="1" customWidth="1"/>
    <col min="7674" max="7674" width="9" style="186"/>
    <col min="7675" max="7675" width="11" style="186" bestFit="1" customWidth="1"/>
    <col min="7676" max="7676" width="8.375" style="186" bestFit="1" customWidth="1"/>
    <col min="7677" max="7677" width="9.625" style="186" bestFit="1" customWidth="1"/>
    <col min="7678" max="7678" width="15.125" style="186" bestFit="1" customWidth="1"/>
    <col min="7679" max="7679" width="11.125" style="186" bestFit="1" customWidth="1"/>
    <col min="7680" max="7680" width="9.5" style="186" bestFit="1" customWidth="1"/>
    <col min="7681" max="7681" width="11" style="186" bestFit="1" customWidth="1"/>
    <col min="7682" max="7690" width="15.125" style="186" bestFit="1" customWidth="1"/>
    <col min="7691" max="7691" width="7.125" style="186" bestFit="1" customWidth="1"/>
    <col min="7692" max="7692" width="11" style="186" bestFit="1" customWidth="1"/>
    <col min="7693" max="7693" width="15.125" style="186" bestFit="1" customWidth="1"/>
    <col min="7694" max="7694" width="19.25" style="186" bestFit="1" customWidth="1"/>
    <col min="7695" max="7695" width="15.125" style="186" bestFit="1" customWidth="1"/>
    <col min="7696" max="7696" width="19.25" style="186" bestFit="1" customWidth="1"/>
    <col min="7697" max="7697" width="15.125" style="186" bestFit="1" customWidth="1"/>
    <col min="7698" max="7698" width="19.25" style="186" bestFit="1" customWidth="1"/>
    <col min="7699" max="7699" width="15.125" style="186" bestFit="1" customWidth="1"/>
    <col min="7700" max="7700" width="19.25" style="186" bestFit="1" customWidth="1"/>
    <col min="7701" max="7701" width="15.125" style="186" bestFit="1" customWidth="1"/>
    <col min="7702" max="7702" width="19.25" style="186" bestFit="1" customWidth="1"/>
    <col min="7703" max="7703" width="13" style="186" bestFit="1" customWidth="1"/>
    <col min="7704" max="7704" width="17.25" style="186" bestFit="1" customWidth="1"/>
    <col min="7705" max="7705" width="15.125" style="186" bestFit="1" customWidth="1"/>
    <col min="7706" max="7706" width="19.25" style="186" bestFit="1" customWidth="1"/>
    <col min="7707" max="7707" width="15.125" style="186" bestFit="1" customWidth="1"/>
    <col min="7708" max="7708" width="19.25" style="186" bestFit="1" customWidth="1"/>
    <col min="7709" max="7714" width="21.375" style="186" bestFit="1" customWidth="1"/>
    <col min="7715" max="7716" width="17.25" style="186" bestFit="1" customWidth="1"/>
    <col min="7717" max="7717" width="7.125" style="186" bestFit="1" customWidth="1"/>
    <col min="7718" max="7718" width="11" style="186" bestFit="1" customWidth="1"/>
    <col min="7719" max="7719" width="7.125" style="186" bestFit="1" customWidth="1"/>
    <col min="7720" max="7721" width="11" style="186" bestFit="1" customWidth="1"/>
    <col min="7722" max="7722" width="15.125" style="186" bestFit="1" customWidth="1"/>
    <col min="7723" max="7723" width="16.5" style="186" bestFit="1" customWidth="1"/>
    <col min="7724" max="7724" width="20.625" style="186" bestFit="1" customWidth="1"/>
    <col min="7725" max="7725" width="7.125" style="186" bestFit="1" customWidth="1"/>
    <col min="7726" max="7728" width="11" style="186" bestFit="1" customWidth="1"/>
    <col min="7729" max="7729" width="15.125" style="186" bestFit="1" customWidth="1"/>
    <col min="7730" max="7732" width="11" style="186" bestFit="1" customWidth="1"/>
    <col min="7733" max="7733" width="13" style="186" bestFit="1" customWidth="1"/>
    <col min="7734" max="7734" width="11" style="186" bestFit="1" customWidth="1"/>
    <col min="7735" max="7735" width="15.125" style="186" bestFit="1" customWidth="1"/>
    <col min="7736" max="7736" width="17.25" style="186" bestFit="1" customWidth="1"/>
    <col min="7737" max="7737" width="7.125" style="186" bestFit="1" customWidth="1"/>
    <col min="7738" max="7738" width="13" style="186" bestFit="1" customWidth="1"/>
    <col min="7739" max="7740" width="12.375" style="186" bestFit="1" customWidth="1"/>
    <col min="7741" max="7742" width="15.125" style="186" bestFit="1" customWidth="1"/>
    <col min="7743" max="7744" width="18.625" style="186" bestFit="1" customWidth="1"/>
    <col min="7745" max="7746" width="21.375" style="186" bestFit="1" customWidth="1"/>
    <col min="7747" max="7747" width="17.25" style="186" bestFit="1" customWidth="1"/>
    <col min="7748" max="7748" width="11" style="186" bestFit="1" customWidth="1"/>
    <col min="7749" max="7750" width="15.125" style="186" bestFit="1" customWidth="1"/>
    <col min="7751" max="7751" width="11" style="186" bestFit="1" customWidth="1"/>
    <col min="7752" max="7753" width="15.125" style="186" bestFit="1" customWidth="1"/>
    <col min="7754" max="7754" width="11.875" style="186" bestFit="1" customWidth="1"/>
    <col min="7755" max="7755" width="16.375" style="186" bestFit="1" customWidth="1"/>
    <col min="7756" max="7756" width="15.125" style="186" bestFit="1" customWidth="1"/>
    <col min="7757" max="7757" width="11" style="186" bestFit="1" customWidth="1"/>
    <col min="7758" max="7759" width="15.125" style="186" bestFit="1" customWidth="1"/>
    <col min="7760" max="7760" width="11" style="186" bestFit="1" customWidth="1"/>
    <col min="7761" max="7762" width="15.125" style="186" bestFit="1" customWidth="1"/>
    <col min="7763" max="7763" width="5.25" style="186" bestFit="1" customWidth="1"/>
    <col min="7764" max="7765" width="9" style="186"/>
    <col min="7766" max="7766" width="7.125" style="186" bestFit="1" customWidth="1"/>
    <col min="7767" max="7767" width="9" style="186"/>
    <col min="7768" max="7768" width="59.375" style="186" bestFit="1" customWidth="1"/>
    <col min="7769" max="7769" width="45.5" style="186" bestFit="1" customWidth="1"/>
    <col min="7770" max="7770" width="27.625" style="186" bestFit="1" customWidth="1"/>
    <col min="7771" max="7771" width="11" style="186" bestFit="1" customWidth="1"/>
    <col min="7772" max="7775" width="13" style="186" bestFit="1" customWidth="1"/>
    <col min="7776" max="7776" width="14.375" style="186" bestFit="1" customWidth="1"/>
    <col min="7777" max="7777" width="13" style="186" bestFit="1" customWidth="1"/>
    <col min="7778" max="7779" width="18.125" style="186" bestFit="1" customWidth="1"/>
    <col min="7780" max="7780" width="20.25" style="186" bestFit="1" customWidth="1"/>
    <col min="7781" max="7781" width="17.625" style="186" bestFit="1" customWidth="1"/>
    <col min="7782" max="7782" width="15.125" style="186" bestFit="1" customWidth="1"/>
    <col min="7783" max="7783" width="21.375" style="186" bestFit="1" customWidth="1"/>
    <col min="7784" max="7784" width="12.875" style="186" bestFit="1" customWidth="1"/>
    <col min="7785" max="7785" width="13" style="186" bestFit="1" customWidth="1"/>
    <col min="7786" max="7786" width="21.5" style="186" bestFit="1" customWidth="1"/>
    <col min="7787" max="7788" width="13.125" style="186" bestFit="1" customWidth="1"/>
    <col min="7789" max="7789" width="21.25" style="186" bestFit="1" customWidth="1"/>
    <col min="7790" max="7790" width="17.375" style="186" bestFit="1" customWidth="1"/>
    <col min="7791" max="7791" width="13.125" style="186" bestFit="1" customWidth="1"/>
    <col min="7792" max="7792" width="15.125" style="186" bestFit="1" customWidth="1"/>
    <col min="7793" max="7793" width="25.25" style="186" bestFit="1" customWidth="1"/>
    <col min="7794" max="7794" width="18.875" style="186" bestFit="1" customWidth="1"/>
    <col min="7795" max="7795" width="28" style="186" bestFit="1" customWidth="1"/>
    <col min="7796" max="7796" width="26.75" style="186" bestFit="1" customWidth="1"/>
    <col min="7797" max="7797" width="28" style="186" bestFit="1" customWidth="1"/>
    <col min="7798" max="7798" width="25.25" style="186" bestFit="1" customWidth="1"/>
    <col min="7799" max="7799" width="29.625" style="186" bestFit="1" customWidth="1"/>
    <col min="7800" max="7800" width="25.25" style="186" bestFit="1" customWidth="1"/>
    <col min="7801" max="7801" width="29.625" style="186" bestFit="1" customWidth="1"/>
    <col min="7802" max="7802" width="25.25" style="186" bestFit="1" customWidth="1"/>
    <col min="7803" max="7804" width="18.875" style="186" bestFit="1" customWidth="1"/>
    <col min="7805" max="7805" width="21" style="186" bestFit="1" customWidth="1"/>
    <col min="7806" max="7806" width="20.875" style="186" bestFit="1" customWidth="1"/>
    <col min="7807" max="7807" width="12.625" style="186" bestFit="1" customWidth="1"/>
    <col min="7808" max="7808" width="15.125" style="186" bestFit="1" customWidth="1"/>
    <col min="7809" max="7809" width="7.125" style="186" bestFit="1" customWidth="1"/>
    <col min="7810" max="7810" width="19.25" style="186" bestFit="1" customWidth="1"/>
    <col min="7811" max="7813" width="15.125" style="186" bestFit="1" customWidth="1"/>
    <col min="7814" max="7814" width="17.25" style="186" bestFit="1" customWidth="1"/>
    <col min="7815" max="7817" width="15.125" style="186" bestFit="1" customWidth="1"/>
    <col min="7818" max="7819" width="17.25" style="186" bestFit="1" customWidth="1"/>
    <col min="7820" max="7820" width="15.125" style="186" bestFit="1" customWidth="1"/>
    <col min="7821" max="7822" width="17.25" style="186" bestFit="1" customWidth="1"/>
    <col min="7823" max="7823" width="15.125" style="186" bestFit="1" customWidth="1"/>
    <col min="7824" max="7825" width="17.25" style="186" bestFit="1" customWidth="1"/>
    <col min="7826" max="7826" width="19.25" style="186" bestFit="1" customWidth="1"/>
    <col min="7827" max="7828" width="21.375" style="186" bestFit="1" customWidth="1"/>
    <col min="7829" max="7829" width="23.5" style="186" bestFit="1" customWidth="1"/>
    <col min="7830" max="7830" width="21.375" style="186" bestFit="1" customWidth="1"/>
    <col min="7831" max="7831" width="19.25" style="186" bestFit="1" customWidth="1"/>
    <col min="7832" max="7833" width="21.375" style="186" bestFit="1" customWidth="1"/>
    <col min="7834" max="7834" width="23.5" style="186" bestFit="1" customWidth="1"/>
    <col min="7835" max="7835" width="21.375" style="186" bestFit="1" customWidth="1"/>
    <col min="7836" max="7836" width="17.25" style="186" bestFit="1" customWidth="1"/>
    <col min="7837" max="7839" width="19.25" style="186" bestFit="1" customWidth="1"/>
    <col min="7840" max="7840" width="18.375" style="186" bestFit="1" customWidth="1"/>
    <col min="7841" max="7842" width="20.375" style="186" bestFit="1" customWidth="1"/>
    <col min="7843" max="7843" width="13" style="186" bestFit="1" customWidth="1"/>
    <col min="7844" max="7845" width="19.25" style="186" bestFit="1" customWidth="1"/>
    <col min="7846" max="7847" width="17.25" style="186" bestFit="1" customWidth="1"/>
    <col min="7848" max="7850" width="19.25" style="186" bestFit="1" customWidth="1"/>
    <col min="7851" max="7852" width="21.375" style="186" bestFit="1" customWidth="1"/>
    <col min="7853" max="7853" width="19.25" style="186" bestFit="1" customWidth="1"/>
    <col min="7854" max="7855" width="21.375" style="186" bestFit="1" customWidth="1"/>
    <col min="7856" max="7856" width="23.5" style="186" bestFit="1" customWidth="1"/>
    <col min="7857" max="7858" width="21.375" style="186" bestFit="1" customWidth="1"/>
    <col min="7859" max="7861" width="23.5" style="186" bestFit="1" customWidth="1"/>
    <col min="7862" max="7863" width="25.5" style="186" bestFit="1" customWidth="1"/>
    <col min="7864" max="7864" width="23.5" style="186" bestFit="1" customWidth="1"/>
    <col min="7865" max="7866" width="25.5" style="186" bestFit="1" customWidth="1"/>
    <col min="7867" max="7867" width="27.625" style="186" bestFit="1" customWidth="1"/>
    <col min="7868" max="7868" width="25.5" style="186" bestFit="1" customWidth="1"/>
    <col min="7869" max="7869" width="22.75" style="186" bestFit="1" customWidth="1"/>
    <col min="7870" max="7870" width="26.875" style="186" bestFit="1" customWidth="1"/>
    <col min="7871" max="7872" width="19.25" style="186" bestFit="1" customWidth="1"/>
    <col min="7873" max="7873" width="25.5" style="186" bestFit="1" customWidth="1"/>
    <col min="7874" max="7875" width="21.375" style="186" bestFit="1" customWidth="1"/>
    <col min="7876" max="7876" width="27.625" style="186" bestFit="1" customWidth="1"/>
    <col min="7877" max="7877" width="8.375" style="186" bestFit="1" customWidth="1"/>
    <col min="7878" max="7880" width="16.75" style="186" bestFit="1" customWidth="1"/>
    <col min="7881" max="7881" width="18.875" style="186" bestFit="1" customWidth="1"/>
    <col min="7882" max="7882" width="23.5" style="186" bestFit="1" customWidth="1"/>
    <col min="7883" max="7883" width="25.5" style="186" bestFit="1" customWidth="1"/>
    <col min="7884" max="7885" width="8.375" style="186" bestFit="1" customWidth="1"/>
    <col min="7886" max="7886" width="10.25" style="186" bestFit="1" customWidth="1"/>
    <col min="7887" max="7887" width="13.75" style="186" bestFit="1" customWidth="1"/>
    <col min="7888" max="7888" width="15.125" style="186" bestFit="1" customWidth="1"/>
    <col min="7889" max="7891" width="21.5" style="186" bestFit="1" customWidth="1"/>
    <col min="7892" max="7893" width="19.25" style="186" bestFit="1" customWidth="1"/>
    <col min="7894" max="7894" width="6.625" style="186" bestFit="1" customWidth="1"/>
    <col min="7895" max="7895" width="9" style="186"/>
    <col min="7896" max="7896" width="15.125" style="186" bestFit="1" customWidth="1"/>
    <col min="7897" max="7897" width="13" style="186" bestFit="1" customWidth="1"/>
    <col min="7898" max="7900" width="9" style="186"/>
    <col min="7901" max="7901" width="13" style="186" bestFit="1" customWidth="1"/>
    <col min="7902" max="7902" width="15" style="186" customWidth="1"/>
    <col min="7903" max="7903" width="13" style="186" bestFit="1" customWidth="1"/>
    <col min="7904" max="7904" width="9" style="186"/>
    <col min="7905" max="7907" width="12.375" style="186" bestFit="1" customWidth="1"/>
    <col min="7908" max="7908" width="11" style="186" bestFit="1" customWidth="1"/>
    <col min="7909" max="7909" width="20.375" style="186" bestFit="1" customWidth="1"/>
    <col min="7910" max="7911" width="27.75" style="186" bestFit="1" customWidth="1"/>
    <col min="7912" max="7913" width="19.375" style="186" bestFit="1" customWidth="1"/>
    <col min="7914" max="7914" width="17.25" style="186" bestFit="1" customWidth="1"/>
    <col min="7915" max="7915" width="19.375" style="186" bestFit="1" customWidth="1"/>
    <col min="7916" max="7917" width="9" style="186"/>
    <col min="7918" max="7918" width="17.375" style="186" bestFit="1" customWidth="1"/>
    <col min="7919" max="7919" width="9" style="186"/>
    <col min="7920" max="7920" width="17.375" style="186" bestFit="1" customWidth="1"/>
    <col min="7921" max="7922" width="9" style="186"/>
    <col min="7923" max="7924" width="11.125" style="186" bestFit="1" customWidth="1"/>
    <col min="7925" max="7925" width="5.25" style="186" bestFit="1" customWidth="1"/>
    <col min="7926" max="7926" width="9" style="186"/>
    <col min="7927" max="7927" width="14.25" style="186" bestFit="1" customWidth="1"/>
    <col min="7928" max="7928" width="17.875" style="186" bestFit="1" customWidth="1"/>
    <col min="7929" max="7929" width="5.25" style="186" bestFit="1" customWidth="1"/>
    <col min="7930" max="7930" width="9" style="186"/>
    <col min="7931" max="7931" width="11" style="186" bestFit="1" customWidth="1"/>
    <col min="7932" max="7932" width="8.375" style="186" bestFit="1" customWidth="1"/>
    <col min="7933" max="7933" width="9.625" style="186" bestFit="1" customWidth="1"/>
    <col min="7934" max="7934" width="15.125" style="186" bestFit="1" customWidth="1"/>
    <col min="7935" max="7935" width="11.125" style="186" bestFit="1" customWidth="1"/>
    <col min="7936" max="7936" width="9.5" style="186" bestFit="1" customWidth="1"/>
    <col min="7937" max="7937" width="11" style="186" bestFit="1" customWidth="1"/>
    <col min="7938" max="7946" width="15.125" style="186" bestFit="1" customWidth="1"/>
    <col min="7947" max="7947" width="7.125" style="186" bestFit="1" customWidth="1"/>
    <col min="7948" max="7948" width="11" style="186" bestFit="1" customWidth="1"/>
    <col min="7949" max="7949" width="15.125" style="186" bestFit="1" customWidth="1"/>
    <col min="7950" max="7950" width="19.25" style="186" bestFit="1" customWidth="1"/>
    <col min="7951" max="7951" width="15.125" style="186" bestFit="1" customWidth="1"/>
    <col min="7952" max="7952" width="19.25" style="186" bestFit="1" customWidth="1"/>
    <col min="7953" max="7953" width="15.125" style="186" bestFit="1" customWidth="1"/>
    <col min="7954" max="7954" width="19.25" style="186" bestFit="1" customWidth="1"/>
    <col min="7955" max="7955" width="15.125" style="186" bestFit="1" customWidth="1"/>
    <col min="7956" max="7956" width="19.25" style="186" bestFit="1" customWidth="1"/>
    <col min="7957" max="7957" width="15.125" style="186" bestFit="1" customWidth="1"/>
    <col min="7958" max="7958" width="19.25" style="186" bestFit="1" customWidth="1"/>
    <col min="7959" max="7959" width="13" style="186" bestFit="1" customWidth="1"/>
    <col min="7960" max="7960" width="17.25" style="186" bestFit="1" customWidth="1"/>
    <col min="7961" max="7961" width="15.125" style="186" bestFit="1" customWidth="1"/>
    <col min="7962" max="7962" width="19.25" style="186" bestFit="1" customWidth="1"/>
    <col min="7963" max="7963" width="15.125" style="186" bestFit="1" customWidth="1"/>
    <col min="7964" max="7964" width="19.25" style="186" bestFit="1" customWidth="1"/>
    <col min="7965" max="7970" width="21.375" style="186" bestFit="1" customWidth="1"/>
    <col min="7971" max="7972" width="17.25" style="186" bestFit="1" customWidth="1"/>
    <col min="7973" max="7973" width="7.125" style="186" bestFit="1" customWidth="1"/>
    <col min="7974" max="7974" width="11" style="186" bestFit="1" customWidth="1"/>
    <col min="7975" max="7975" width="7.125" style="186" bestFit="1" customWidth="1"/>
    <col min="7976" max="7977" width="11" style="186" bestFit="1" customWidth="1"/>
    <col min="7978" max="7978" width="15.125" style="186" bestFit="1" customWidth="1"/>
    <col min="7979" max="7979" width="16.5" style="186" bestFit="1" customWidth="1"/>
    <col min="7980" max="7980" width="20.625" style="186" bestFit="1" customWidth="1"/>
    <col min="7981" max="7981" width="7.125" style="186" bestFit="1" customWidth="1"/>
    <col min="7982" max="7984" width="11" style="186" bestFit="1" customWidth="1"/>
    <col min="7985" max="7985" width="15.125" style="186" bestFit="1" customWidth="1"/>
    <col min="7986" max="7988" width="11" style="186" bestFit="1" customWidth="1"/>
    <col min="7989" max="7989" width="13" style="186" bestFit="1" customWidth="1"/>
    <col min="7990" max="7990" width="11" style="186" bestFit="1" customWidth="1"/>
    <col min="7991" max="7991" width="15.125" style="186" bestFit="1" customWidth="1"/>
    <col min="7992" max="7992" width="17.25" style="186" bestFit="1" customWidth="1"/>
    <col min="7993" max="7993" width="7.125" style="186" bestFit="1" customWidth="1"/>
    <col min="7994" max="7994" width="13" style="186" bestFit="1" customWidth="1"/>
    <col min="7995" max="7996" width="12.375" style="186" bestFit="1" customWidth="1"/>
    <col min="7997" max="7998" width="15.125" style="186" bestFit="1" customWidth="1"/>
    <col min="7999" max="8000" width="18.625" style="186" bestFit="1" customWidth="1"/>
    <col min="8001" max="8002" width="21.375" style="186" bestFit="1" customWidth="1"/>
    <col min="8003" max="8003" width="17.25" style="186" bestFit="1" customWidth="1"/>
    <col min="8004" max="8004" width="11" style="186" bestFit="1" customWidth="1"/>
    <col min="8005" max="8006" width="15.125" style="186" bestFit="1" customWidth="1"/>
    <col min="8007" max="8007" width="11" style="186" bestFit="1" customWidth="1"/>
    <col min="8008" max="8009" width="15.125" style="186" bestFit="1" customWidth="1"/>
    <col min="8010" max="8010" width="11.875" style="186" bestFit="1" customWidth="1"/>
    <col min="8011" max="8011" width="16.375" style="186" bestFit="1" customWidth="1"/>
    <col min="8012" max="8012" width="15.125" style="186" bestFit="1" customWidth="1"/>
    <col min="8013" max="8013" width="11" style="186" bestFit="1" customWidth="1"/>
    <col min="8014" max="8015" width="15.125" style="186" bestFit="1" customWidth="1"/>
    <col min="8016" max="8016" width="11" style="186" bestFit="1" customWidth="1"/>
    <col min="8017" max="8018" width="15.125" style="186" bestFit="1" customWidth="1"/>
    <col min="8019" max="8019" width="5.25" style="186" bestFit="1" customWidth="1"/>
    <col min="8020" max="8021" width="9" style="186"/>
    <col min="8022" max="8022" width="7.125" style="186" bestFit="1" customWidth="1"/>
    <col min="8023" max="8023" width="9" style="186"/>
    <col min="8024" max="8024" width="59.375" style="186" bestFit="1" customWidth="1"/>
    <col min="8025" max="8025" width="45.5" style="186" bestFit="1" customWidth="1"/>
    <col min="8026" max="8026" width="27.625" style="186" bestFit="1" customWidth="1"/>
    <col min="8027" max="8027" width="11" style="186" bestFit="1" customWidth="1"/>
    <col min="8028" max="8031" width="13" style="186" bestFit="1" customWidth="1"/>
    <col min="8032" max="8032" width="14.375" style="186" bestFit="1" customWidth="1"/>
    <col min="8033" max="8033" width="13" style="186" bestFit="1" customWidth="1"/>
    <col min="8034" max="8035" width="18.125" style="186" bestFit="1" customWidth="1"/>
    <col min="8036" max="8036" width="20.25" style="186" bestFit="1" customWidth="1"/>
    <col min="8037" max="8037" width="17.625" style="186" bestFit="1" customWidth="1"/>
    <col min="8038" max="8038" width="15.125" style="186" bestFit="1" customWidth="1"/>
    <col min="8039" max="8039" width="21.375" style="186" bestFit="1" customWidth="1"/>
    <col min="8040" max="8040" width="12.875" style="186" bestFit="1" customWidth="1"/>
    <col min="8041" max="8041" width="13" style="186" bestFit="1" customWidth="1"/>
    <col min="8042" max="8042" width="21.5" style="186" bestFit="1" customWidth="1"/>
    <col min="8043" max="8044" width="13.125" style="186" bestFit="1" customWidth="1"/>
    <col min="8045" max="8045" width="21.25" style="186" bestFit="1" customWidth="1"/>
    <col min="8046" max="8046" width="17.375" style="186" bestFit="1" customWidth="1"/>
    <col min="8047" max="8047" width="13.125" style="186" bestFit="1" customWidth="1"/>
    <col min="8048" max="8048" width="15.125" style="186" bestFit="1" customWidth="1"/>
    <col min="8049" max="8049" width="25.25" style="186" bestFit="1" customWidth="1"/>
    <col min="8050" max="8050" width="18.875" style="186" bestFit="1" customWidth="1"/>
    <col min="8051" max="8051" width="28" style="186" bestFit="1" customWidth="1"/>
    <col min="8052" max="8052" width="26.75" style="186" bestFit="1" customWidth="1"/>
    <col min="8053" max="8053" width="28" style="186" bestFit="1" customWidth="1"/>
    <col min="8054" max="8054" width="25.25" style="186" bestFit="1" customWidth="1"/>
    <col min="8055" max="8055" width="29.625" style="186" bestFit="1" customWidth="1"/>
    <col min="8056" max="8056" width="25.25" style="186" bestFit="1" customWidth="1"/>
    <col min="8057" max="8057" width="29.625" style="186" bestFit="1" customWidth="1"/>
    <col min="8058" max="8058" width="25.25" style="186" bestFit="1" customWidth="1"/>
    <col min="8059" max="8060" width="18.875" style="186" bestFit="1" customWidth="1"/>
    <col min="8061" max="8061" width="21" style="186" bestFit="1" customWidth="1"/>
    <col min="8062" max="8062" width="20.875" style="186" bestFit="1" customWidth="1"/>
    <col min="8063" max="8063" width="12.625" style="186" bestFit="1" customWidth="1"/>
    <col min="8064" max="8064" width="15.125" style="186" bestFit="1" customWidth="1"/>
    <col min="8065" max="8065" width="7.125" style="186" bestFit="1" customWidth="1"/>
    <col min="8066" max="8066" width="19.25" style="186" bestFit="1" customWidth="1"/>
    <col min="8067" max="8069" width="15.125" style="186" bestFit="1" customWidth="1"/>
    <col min="8070" max="8070" width="17.25" style="186" bestFit="1" customWidth="1"/>
    <col min="8071" max="8073" width="15.125" style="186" bestFit="1" customWidth="1"/>
    <col min="8074" max="8075" width="17.25" style="186" bestFit="1" customWidth="1"/>
    <col min="8076" max="8076" width="15.125" style="186" bestFit="1" customWidth="1"/>
    <col min="8077" max="8078" width="17.25" style="186" bestFit="1" customWidth="1"/>
    <col min="8079" max="8079" width="15.125" style="186" bestFit="1" customWidth="1"/>
    <col min="8080" max="8081" width="17.25" style="186" bestFit="1" customWidth="1"/>
    <col min="8082" max="8082" width="19.25" style="186" bestFit="1" customWidth="1"/>
    <col min="8083" max="8084" width="21.375" style="186" bestFit="1" customWidth="1"/>
    <col min="8085" max="8085" width="23.5" style="186" bestFit="1" customWidth="1"/>
    <col min="8086" max="8086" width="21.375" style="186" bestFit="1" customWidth="1"/>
    <col min="8087" max="8087" width="19.25" style="186" bestFit="1" customWidth="1"/>
    <col min="8088" max="8089" width="21.375" style="186" bestFit="1" customWidth="1"/>
    <col min="8090" max="8090" width="23.5" style="186" bestFit="1" customWidth="1"/>
    <col min="8091" max="8091" width="21.375" style="186" bestFit="1" customWidth="1"/>
    <col min="8092" max="8092" width="17.25" style="186" bestFit="1" customWidth="1"/>
    <col min="8093" max="8095" width="19.25" style="186" bestFit="1" customWidth="1"/>
    <col min="8096" max="8096" width="18.375" style="186" bestFit="1" customWidth="1"/>
    <col min="8097" max="8098" width="20.375" style="186" bestFit="1" customWidth="1"/>
    <col min="8099" max="8099" width="13" style="186" bestFit="1" customWidth="1"/>
    <col min="8100" max="8101" width="19.25" style="186" bestFit="1" customWidth="1"/>
    <col min="8102" max="8103" width="17.25" style="186" bestFit="1" customWidth="1"/>
    <col min="8104" max="8106" width="19.25" style="186" bestFit="1" customWidth="1"/>
    <col min="8107" max="8108" width="21.375" style="186" bestFit="1" customWidth="1"/>
    <col min="8109" max="8109" width="19.25" style="186" bestFit="1" customWidth="1"/>
    <col min="8110" max="8111" width="21.375" style="186" bestFit="1" customWidth="1"/>
    <col min="8112" max="8112" width="23.5" style="186" bestFit="1" customWidth="1"/>
    <col min="8113" max="8114" width="21.375" style="186" bestFit="1" customWidth="1"/>
    <col min="8115" max="8117" width="23.5" style="186" bestFit="1" customWidth="1"/>
    <col min="8118" max="8119" width="25.5" style="186" bestFit="1" customWidth="1"/>
    <col min="8120" max="8120" width="23.5" style="186" bestFit="1" customWidth="1"/>
    <col min="8121" max="8122" width="25.5" style="186" bestFit="1" customWidth="1"/>
    <col min="8123" max="8123" width="27.625" style="186" bestFit="1" customWidth="1"/>
    <col min="8124" max="8124" width="25.5" style="186" bestFit="1" customWidth="1"/>
    <col min="8125" max="8125" width="22.75" style="186" bestFit="1" customWidth="1"/>
    <col min="8126" max="8126" width="26.875" style="186" bestFit="1" customWidth="1"/>
    <col min="8127" max="8128" width="19.25" style="186" bestFit="1" customWidth="1"/>
    <col min="8129" max="8129" width="25.5" style="186" bestFit="1" customWidth="1"/>
    <col min="8130" max="8131" width="21.375" style="186" bestFit="1" customWidth="1"/>
    <col min="8132" max="8132" width="27.625" style="186" bestFit="1" customWidth="1"/>
    <col min="8133" max="8133" width="8.375" style="186" bestFit="1" customWidth="1"/>
    <col min="8134" max="8136" width="16.75" style="186" bestFit="1" customWidth="1"/>
    <col min="8137" max="8137" width="18.875" style="186" bestFit="1" customWidth="1"/>
    <col min="8138" max="8138" width="23.5" style="186" bestFit="1" customWidth="1"/>
    <col min="8139" max="8139" width="25.5" style="186" bestFit="1" customWidth="1"/>
    <col min="8140" max="8141" width="8.375" style="186" bestFit="1" customWidth="1"/>
    <col min="8142" max="8142" width="10.25" style="186" bestFit="1" customWidth="1"/>
    <col min="8143" max="8143" width="13.75" style="186" bestFit="1" customWidth="1"/>
    <col min="8144" max="8144" width="15.125" style="186" bestFit="1" customWidth="1"/>
    <col min="8145" max="8147" width="21.5" style="186" bestFit="1" customWidth="1"/>
    <col min="8148" max="8149" width="19.25" style="186" bestFit="1" customWidth="1"/>
    <col min="8150" max="8150" width="6.625" style="186" bestFit="1" customWidth="1"/>
    <col min="8151" max="8151" width="9" style="186"/>
    <col min="8152" max="8152" width="15.125" style="186" bestFit="1" customWidth="1"/>
    <col min="8153" max="8153" width="13" style="186" bestFit="1" customWidth="1"/>
    <col min="8154" max="8156" width="9" style="186"/>
    <col min="8157" max="8157" width="13" style="186" bestFit="1" customWidth="1"/>
    <col min="8158" max="8158" width="15" style="186" customWidth="1"/>
    <col min="8159" max="8159" width="13" style="186" bestFit="1" customWidth="1"/>
    <col min="8160" max="8160" width="9" style="186"/>
    <col min="8161" max="8163" width="12.375" style="186" bestFit="1" customWidth="1"/>
    <col min="8164" max="8164" width="11" style="186" bestFit="1" customWidth="1"/>
    <col min="8165" max="8165" width="20.375" style="186" bestFit="1" customWidth="1"/>
    <col min="8166" max="8167" width="27.75" style="186" bestFit="1" customWidth="1"/>
    <col min="8168" max="8169" width="19.375" style="186" bestFit="1" customWidth="1"/>
    <col min="8170" max="8170" width="17.25" style="186" bestFit="1" customWidth="1"/>
    <col min="8171" max="8171" width="19.375" style="186" bestFit="1" customWidth="1"/>
    <col min="8172" max="8173" width="9" style="186"/>
    <col min="8174" max="8174" width="17.375" style="186" bestFit="1" customWidth="1"/>
    <col min="8175" max="8175" width="9" style="186"/>
    <col min="8176" max="8176" width="17.375" style="186" bestFit="1" customWidth="1"/>
    <col min="8177" max="8178" width="9" style="186"/>
    <col min="8179" max="8180" width="11.125" style="186" bestFit="1" customWidth="1"/>
    <col min="8181" max="8181" width="5.25" style="186" bestFit="1" customWidth="1"/>
    <col min="8182" max="8182" width="9" style="186"/>
    <col min="8183" max="8183" width="14.25" style="186" bestFit="1" customWidth="1"/>
    <col min="8184" max="8184" width="17.875" style="186" bestFit="1" customWidth="1"/>
    <col min="8185" max="8185" width="5.25" style="186" bestFit="1" customWidth="1"/>
    <col min="8186" max="8186" width="9" style="186"/>
    <col min="8187" max="8187" width="11" style="186" bestFit="1" customWidth="1"/>
    <col min="8188" max="8188" width="8.375" style="186" bestFit="1" customWidth="1"/>
    <col min="8189" max="8189" width="9.625" style="186" bestFit="1" customWidth="1"/>
    <col min="8190" max="8190" width="15.125" style="186" bestFit="1" customWidth="1"/>
    <col min="8191" max="8191" width="11.125" style="186" bestFit="1" customWidth="1"/>
    <col min="8192" max="8192" width="9.5" style="186" bestFit="1" customWidth="1"/>
    <col min="8193" max="8193" width="11" style="186" bestFit="1" customWidth="1"/>
    <col min="8194" max="8202" width="15.125" style="186" bestFit="1" customWidth="1"/>
    <col min="8203" max="8203" width="7.125" style="186" bestFit="1" customWidth="1"/>
    <col min="8204" max="8204" width="11" style="186" bestFit="1" customWidth="1"/>
    <col min="8205" max="8205" width="15.125" style="186" bestFit="1" customWidth="1"/>
    <col min="8206" max="8206" width="19.25" style="186" bestFit="1" customWidth="1"/>
    <col min="8207" max="8207" width="15.125" style="186" bestFit="1" customWidth="1"/>
    <col min="8208" max="8208" width="19.25" style="186" bestFit="1" customWidth="1"/>
    <col min="8209" max="8209" width="15.125" style="186" bestFit="1" customWidth="1"/>
    <col min="8210" max="8210" width="19.25" style="186" bestFit="1" customWidth="1"/>
    <col min="8211" max="8211" width="15.125" style="186" bestFit="1" customWidth="1"/>
    <col min="8212" max="8212" width="19.25" style="186" bestFit="1" customWidth="1"/>
    <col min="8213" max="8213" width="15.125" style="186" bestFit="1" customWidth="1"/>
    <col min="8214" max="8214" width="19.25" style="186" bestFit="1" customWidth="1"/>
    <col min="8215" max="8215" width="13" style="186" bestFit="1" customWidth="1"/>
    <col min="8216" max="8216" width="17.25" style="186" bestFit="1" customWidth="1"/>
    <col min="8217" max="8217" width="15.125" style="186" bestFit="1" customWidth="1"/>
    <col min="8218" max="8218" width="19.25" style="186" bestFit="1" customWidth="1"/>
    <col min="8219" max="8219" width="15.125" style="186" bestFit="1" customWidth="1"/>
    <col min="8220" max="8220" width="19.25" style="186" bestFit="1" customWidth="1"/>
    <col min="8221" max="8226" width="21.375" style="186" bestFit="1" customWidth="1"/>
    <col min="8227" max="8228" width="17.25" style="186" bestFit="1" customWidth="1"/>
    <col min="8229" max="8229" width="7.125" style="186" bestFit="1" customWidth="1"/>
    <col min="8230" max="8230" width="11" style="186" bestFit="1" customWidth="1"/>
    <col min="8231" max="8231" width="7.125" style="186" bestFit="1" customWidth="1"/>
    <col min="8232" max="8233" width="11" style="186" bestFit="1" customWidth="1"/>
    <col min="8234" max="8234" width="15.125" style="186" bestFit="1" customWidth="1"/>
    <col min="8235" max="8235" width="16.5" style="186" bestFit="1" customWidth="1"/>
    <col min="8236" max="8236" width="20.625" style="186" bestFit="1" customWidth="1"/>
    <col min="8237" max="8237" width="7.125" style="186" bestFit="1" customWidth="1"/>
    <col min="8238" max="8240" width="11" style="186" bestFit="1" customWidth="1"/>
    <col min="8241" max="8241" width="15.125" style="186" bestFit="1" customWidth="1"/>
    <col min="8242" max="8244" width="11" style="186" bestFit="1" customWidth="1"/>
    <col min="8245" max="8245" width="13" style="186" bestFit="1" customWidth="1"/>
    <col min="8246" max="8246" width="11" style="186" bestFit="1" customWidth="1"/>
    <col min="8247" max="8247" width="15.125" style="186" bestFit="1" customWidth="1"/>
    <col min="8248" max="8248" width="17.25" style="186" bestFit="1" customWidth="1"/>
    <col min="8249" max="8249" width="7.125" style="186" bestFit="1" customWidth="1"/>
    <col min="8250" max="8250" width="13" style="186" bestFit="1" customWidth="1"/>
    <col min="8251" max="8252" width="12.375" style="186" bestFit="1" customWidth="1"/>
    <col min="8253" max="8254" width="15.125" style="186" bestFit="1" customWidth="1"/>
    <col min="8255" max="8256" width="18.625" style="186" bestFit="1" customWidth="1"/>
    <col min="8257" max="8258" width="21.375" style="186" bestFit="1" customWidth="1"/>
    <col min="8259" max="8259" width="17.25" style="186" bestFit="1" customWidth="1"/>
    <col min="8260" max="8260" width="11" style="186" bestFit="1" customWidth="1"/>
    <col min="8261" max="8262" width="15.125" style="186" bestFit="1" customWidth="1"/>
    <col min="8263" max="8263" width="11" style="186" bestFit="1" customWidth="1"/>
    <col min="8264" max="8265" width="15.125" style="186" bestFit="1" customWidth="1"/>
    <col min="8266" max="8266" width="11.875" style="186" bestFit="1" customWidth="1"/>
    <col min="8267" max="8267" width="16.375" style="186" bestFit="1" customWidth="1"/>
    <col min="8268" max="8268" width="15.125" style="186" bestFit="1" customWidth="1"/>
    <col min="8269" max="8269" width="11" style="186" bestFit="1" customWidth="1"/>
    <col min="8270" max="8271" width="15.125" style="186" bestFit="1" customWidth="1"/>
    <col min="8272" max="8272" width="11" style="186" bestFit="1" customWidth="1"/>
    <col min="8273" max="8274" width="15.125" style="186" bestFit="1" customWidth="1"/>
    <col min="8275" max="8275" width="5.25" style="186" bestFit="1" customWidth="1"/>
    <col min="8276" max="8277" width="9" style="186"/>
    <col min="8278" max="8278" width="7.125" style="186" bestFit="1" customWidth="1"/>
    <col min="8279" max="8279" width="9" style="186"/>
    <col min="8280" max="8280" width="59.375" style="186" bestFit="1" customWidth="1"/>
    <col min="8281" max="8281" width="45.5" style="186" bestFit="1" customWidth="1"/>
    <col min="8282" max="8282" width="27.625" style="186" bestFit="1" customWidth="1"/>
    <col min="8283" max="8283" width="11" style="186" bestFit="1" customWidth="1"/>
    <col min="8284" max="8287" width="13" style="186" bestFit="1" customWidth="1"/>
    <col min="8288" max="8288" width="14.375" style="186" bestFit="1" customWidth="1"/>
    <col min="8289" max="8289" width="13" style="186" bestFit="1" customWidth="1"/>
    <col min="8290" max="8291" width="18.125" style="186" bestFit="1" customWidth="1"/>
    <col min="8292" max="8292" width="20.25" style="186" bestFit="1" customWidth="1"/>
    <col min="8293" max="8293" width="17.625" style="186" bestFit="1" customWidth="1"/>
    <col min="8294" max="8294" width="15.125" style="186" bestFit="1" customWidth="1"/>
    <col min="8295" max="8295" width="21.375" style="186" bestFit="1" customWidth="1"/>
    <col min="8296" max="8296" width="12.875" style="186" bestFit="1" customWidth="1"/>
    <col min="8297" max="8297" width="13" style="186" bestFit="1" customWidth="1"/>
    <col min="8298" max="8298" width="21.5" style="186" bestFit="1" customWidth="1"/>
    <col min="8299" max="8300" width="13.125" style="186" bestFit="1" customWidth="1"/>
    <col min="8301" max="8301" width="21.25" style="186" bestFit="1" customWidth="1"/>
    <col min="8302" max="8302" width="17.375" style="186" bestFit="1" customWidth="1"/>
    <col min="8303" max="8303" width="13.125" style="186" bestFit="1" customWidth="1"/>
    <col min="8304" max="8304" width="15.125" style="186" bestFit="1" customWidth="1"/>
    <col min="8305" max="8305" width="25.25" style="186" bestFit="1" customWidth="1"/>
    <col min="8306" max="8306" width="18.875" style="186" bestFit="1" customWidth="1"/>
    <col min="8307" max="8307" width="28" style="186" bestFit="1" customWidth="1"/>
    <col min="8308" max="8308" width="26.75" style="186" bestFit="1" customWidth="1"/>
    <col min="8309" max="8309" width="28" style="186" bestFit="1" customWidth="1"/>
    <col min="8310" max="8310" width="25.25" style="186" bestFit="1" customWidth="1"/>
    <col min="8311" max="8311" width="29.625" style="186" bestFit="1" customWidth="1"/>
    <col min="8312" max="8312" width="25.25" style="186" bestFit="1" customWidth="1"/>
    <col min="8313" max="8313" width="29.625" style="186" bestFit="1" customWidth="1"/>
    <col min="8314" max="8314" width="25.25" style="186" bestFit="1" customWidth="1"/>
    <col min="8315" max="8316" width="18.875" style="186" bestFit="1" customWidth="1"/>
    <col min="8317" max="8317" width="21" style="186" bestFit="1" customWidth="1"/>
    <col min="8318" max="8318" width="20.875" style="186" bestFit="1" customWidth="1"/>
    <col min="8319" max="8319" width="12.625" style="186" bestFit="1" customWidth="1"/>
    <col min="8320" max="8320" width="15.125" style="186" bestFit="1" customWidth="1"/>
    <col min="8321" max="8321" width="7.125" style="186" bestFit="1" customWidth="1"/>
    <col min="8322" max="8322" width="19.25" style="186" bestFit="1" customWidth="1"/>
    <col min="8323" max="8325" width="15.125" style="186" bestFit="1" customWidth="1"/>
    <col min="8326" max="8326" width="17.25" style="186" bestFit="1" customWidth="1"/>
    <col min="8327" max="8329" width="15.125" style="186" bestFit="1" customWidth="1"/>
    <col min="8330" max="8331" width="17.25" style="186" bestFit="1" customWidth="1"/>
    <col min="8332" max="8332" width="15.125" style="186" bestFit="1" customWidth="1"/>
    <col min="8333" max="8334" width="17.25" style="186" bestFit="1" customWidth="1"/>
    <col min="8335" max="8335" width="15.125" style="186" bestFit="1" customWidth="1"/>
    <col min="8336" max="8337" width="17.25" style="186" bestFit="1" customWidth="1"/>
    <col min="8338" max="8338" width="19.25" style="186" bestFit="1" customWidth="1"/>
    <col min="8339" max="8340" width="21.375" style="186" bestFit="1" customWidth="1"/>
    <col min="8341" max="8341" width="23.5" style="186" bestFit="1" customWidth="1"/>
    <col min="8342" max="8342" width="21.375" style="186" bestFit="1" customWidth="1"/>
    <col min="8343" max="8343" width="19.25" style="186" bestFit="1" customWidth="1"/>
    <col min="8344" max="8345" width="21.375" style="186" bestFit="1" customWidth="1"/>
    <col min="8346" max="8346" width="23.5" style="186" bestFit="1" customWidth="1"/>
    <col min="8347" max="8347" width="21.375" style="186" bestFit="1" customWidth="1"/>
    <col min="8348" max="8348" width="17.25" style="186" bestFit="1" customWidth="1"/>
    <col min="8349" max="8351" width="19.25" style="186" bestFit="1" customWidth="1"/>
    <col min="8352" max="8352" width="18.375" style="186" bestFit="1" customWidth="1"/>
    <col min="8353" max="8354" width="20.375" style="186" bestFit="1" customWidth="1"/>
    <col min="8355" max="8355" width="13" style="186" bestFit="1" customWidth="1"/>
    <col min="8356" max="8357" width="19.25" style="186" bestFit="1" customWidth="1"/>
    <col min="8358" max="8359" width="17.25" style="186" bestFit="1" customWidth="1"/>
    <col min="8360" max="8362" width="19.25" style="186" bestFit="1" customWidth="1"/>
    <col min="8363" max="8364" width="21.375" style="186" bestFit="1" customWidth="1"/>
    <col min="8365" max="8365" width="19.25" style="186" bestFit="1" customWidth="1"/>
    <col min="8366" max="8367" width="21.375" style="186" bestFit="1" customWidth="1"/>
    <col min="8368" max="8368" width="23.5" style="186" bestFit="1" customWidth="1"/>
    <col min="8369" max="8370" width="21.375" style="186" bestFit="1" customWidth="1"/>
    <col min="8371" max="8373" width="23.5" style="186" bestFit="1" customWidth="1"/>
    <col min="8374" max="8375" width="25.5" style="186" bestFit="1" customWidth="1"/>
    <col min="8376" max="8376" width="23.5" style="186" bestFit="1" customWidth="1"/>
    <col min="8377" max="8378" width="25.5" style="186" bestFit="1" customWidth="1"/>
    <col min="8379" max="8379" width="27.625" style="186" bestFit="1" customWidth="1"/>
    <col min="8380" max="8380" width="25.5" style="186" bestFit="1" customWidth="1"/>
    <col min="8381" max="8381" width="22.75" style="186" bestFit="1" customWidth="1"/>
    <col min="8382" max="8382" width="26.875" style="186" bestFit="1" customWidth="1"/>
    <col min="8383" max="8384" width="19.25" style="186" bestFit="1" customWidth="1"/>
    <col min="8385" max="8385" width="25.5" style="186" bestFit="1" customWidth="1"/>
    <col min="8386" max="8387" width="21.375" style="186" bestFit="1" customWidth="1"/>
    <col min="8388" max="8388" width="27.625" style="186" bestFit="1" customWidth="1"/>
    <col min="8389" max="8389" width="8.375" style="186" bestFit="1" customWidth="1"/>
    <col min="8390" max="8392" width="16.75" style="186" bestFit="1" customWidth="1"/>
    <col min="8393" max="8393" width="18.875" style="186" bestFit="1" customWidth="1"/>
    <col min="8394" max="8394" width="23.5" style="186" bestFit="1" customWidth="1"/>
    <col min="8395" max="8395" width="25.5" style="186" bestFit="1" customWidth="1"/>
    <col min="8396" max="8397" width="8.375" style="186" bestFit="1" customWidth="1"/>
    <col min="8398" max="8398" width="10.25" style="186" bestFit="1" customWidth="1"/>
    <col min="8399" max="8399" width="13.75" style="186" bestFit="1" customWidth="1"/>
    <col min="8400" max="8400" width="15.125" style="186" bestFit="1" customWidth="1"/>
    <col min="8401" max="8403" width="21.5" style="186" bestFit="1" customWidth="1"/>
    <col min="8404" max="8405" width="19.25" style="186" bestFit="1" customWidth="1"/>
    <col min="8406" max="8406" width="6.625" style="186" bestFit="1" customWidth="1"/>
    <col min="8407" max="8407" width="9" style="186"/>
    <col min="8408" max="8408" width="15.125" style="186" bestFit="1" customWidth="1"/>
    <col min="8409" max="8409" width="13" style="186" bestFit="1" customWidth="1"/>
    <col min="8410" max="8412" width="9" style="186"/>
    <col min="8413" max="8413" width="13" style="186" bestFit="1" customWidth="1"/>
    <col min="8414" max="8414" width="15" style="186" customWidth="1"/>
    <col min="8415" max="8415" width="13" style="186" bestFit="1" customWidth="1"/>
    <col min="8416" max="8416" width="9" style="186"/>
    <col min="8417" max="8419" width="12.375" style="186" bestFit="1" customWidth="1"/>
    <col min="8420" max="8420" width="11" style="186" bestFit="1" customWidth="1"/>
    <col min="8421" max="8421" width="20.375" style="186" bestFit="1" customWidth="1"/>
    <col min="8422" max="8423" width="27.75" style="186" bestFit="1" customWidth="1"/>
    <col min="8424" max="8425" width="19.375" style="186" bestFit="1" customWidth="1"/>
    <col min="8426" max="8426" width="17.25" style="186" bestFit="1" customWidth="1"/>
    <col min="8427" max="8427" width="19.375" style="186" bestFit="1" customWidth="1"/>
    <col min="8428" max="8429" width="9" style="186"/>
    <col min="8430" max="8430" width="17.375" style="186" bestFit="1" customWidth="1"/>
    <col min="8431" max="8431" width="9" style="186"/>
    <col min="8432" max="8432" width="17.375" style="186" bestFit="1" customWidth="1"/>
    <col min="8433" max="8434" width="9" style="186"/>
    <col min="8435" max="8436" width="11.125" style="186" bestFit="1" customWidth="1"/>
    <col min="8437" max="8437" width="5.25" style="186" bestFit="1" customWidth="1"/>
    <col min="8438" max="8438" width="9" style="186"/>
    <col min="8439" max="8439" width="14.25" style="186" bestFit="1" customWidth="1"/>
    <col min="8440" max="8440" width="17.875" style="186" bestFit="1" customWidth="1"/>
    <col min="8441" max="8441" width="5.25" style="186" bestFit="1" customWidth="1"/>
    <col min="8442" max="8442" width="9" style="186"/>
    <col min="8443" max="8443" width="11" style="186" bestFit="1" customWidth="1"/>
    <col min="8444" max="8444" width="8.375" style="186" bestFit="1" customWidth="1"/>
    <col min="8445" max="8445" width="9.625" style="186" bestFit="1" customWidth="1"/>
    <col min="8446" max="8446" width="15.125" style="186" bestFit="1" customWidth="1"/>
    <col min="8447" max="8447" width="11.125" style="186" bestFit="1" customWidth="1"/>
    <col min="8448" max="8448" width="9.5" style="186" bestFit="1" customWidth="1"/>
    <col min="8449" max="8449" width="11" style="186" bestFit="1" customWidth="1"/>
    <col min="8450" max="8458" width="15.125" style="186" bestFit="1" customWidth="1"/>
    <col min="8459" max="8459" width="7.125" style="186" bestFit="1" customWidth="1"/>
    <col min="8460" max="8460" width="11" style="186" bestFit="1" customWidth="1"/>
    <col min="8461" max="8461" width="15.125" style="186" bestFit="1" customWidth="1"/>
    <col min="8462" max="8462" width="19.25" style="186" bestFit="1" customWidth="1"/>
    <col min="8463" max="8463" width="15.125" style="186" bestFit="1" customWidth="1"/>
    <col min="8464" max="8464" width="19.25" style="186" bestFit="1" customWidth="1"/>
    <col min="8465" max="8465" width="15.125" style="186" bestFit="1" customWidth="1"/>
    <col min="8466" max="8466" width="19.25" style="186" bestFit="1" customWidth="1"/>
    <col min="8467" max="8467" width="15.125" style="186" bestFit="1" customWidth="1"/>
    <col min="8468" max="8468" width="19.25" style="186" bestFit="1" customWidth="1"/>
    <col min="8469" max="8469" width="15.125" style="186" bestFit="1" customWidth="1"/>
    <col min="8470" max="8470" width="19.25" style="186" bestFit="1" customWidth="1"/>
    <col min="8471" max="8471" width="13" style="186" bestFit="1" customWidth="1"/>
    <col min="8472" max="8472" width="17.25" style="186" bestFit="1" customWidth="1"/>
    <col min="8473" max="8473" width="15.125" style="186" bestFit="1" customWidth="1"/>
    <col min="8474" max="8474" width="19.25" style="186" bestFit="1" customWidth="1"/>
    <col min="8475" max="8475" width="15.125" style="186" bestFit="1" customWidth="1"/>
    <col min="8476" max="8476" width="19.25" style="186" bestFit="1" customWidth="1"/>
    <col min="8477" max="8482" width="21.375" style="186" bestFit="1" customWidth="1"/>
    <col min="8483" max="8484" width="17.25" style="186" bestFit="1" customWidth="1"/>
    <col min="8485" max="8485" width="7.125" style="186" bestFit="1" customWidth="1"/>
    <col min="8486" max="8486" width="11" style="186" bestFit="1" customWidth="1"/>
    <col min="8487" max="8487" width="7.125" style="186" bestFit="1" customWidth="1"/>
    <col min="8488" max="8489" width="11" style="186" bestFit="1" customWidth="1"/>
    <col min="8490" max="8490" width="15.125" style="186" bestFit="1" customWidth="1"/>
    <col min="8491" max="8491" width="16.5" style="186" bestFit="1" customWidth="1"/>
    <col min="8492" max="8492" width="20.625" style="186" bestFit="1" customWidth="1"/>
    <col min="8493" max="8493" width="7.125" style="186" bestFit="1" customWidth="1"/>
    <col min="8494" max="8496" width="11" style="186" bestFit="1" customWidth="1"/>
    <col min="8497" max="8497" width="15.125" style="186" bestFit="1" customWidth="1"/>
    <col min="8498" max="8500" width="11" style="186" bestFit="1" customWidth="1"/>
    <col min="8501" max="8501" width="13" style="186" bestFit="1" customWidth="1"/>
    <col min="8502" max="8502" width="11" style="186" bestFit="1" customWidth="1"/>
    <col min="8503" max="8503" width="15.125" style="186" bestFit="1" customWidth="1"/>
    <col min="8504" max="8504" width="17.25" style="186" bestFit="1" customWidth="1"/>
    <col min="8505" max="8505" width="7.125" style="186" bestFit="1" customWidth="1"/>
    <col min="8506" max="8506" width="13" style="186" bestFit="1" customWidth="1"/>
    <col min="8507" max="8508" width="12.375" style="186" bestFit="1" customWidth="1"/>
    <col min="8509" max="8510" width="15.125" style="186" bestFit="1" customWidth="1"/>
    <col min="8511" max="8512" width="18.625" style="186" bestFit="1" customWidth="1"/>
    <col min="8513" max="8514" width="21.375" style="186" bestFit="1" customWidth="1"/>
    <col min="8515" max="8515" width="17.25" style="186" bestFit="1" customWidth="1"/>
    <col min="8516" max="8516" width="11" style="186" bestFit="1" customWidth="1"/>
    <col min="8517" max="8518" width="15.125" style="186" bestFit="1" customWidth="1"/>
    <col min="8519" max="8519" width="11" style="186" bestFit="1" customWidth="1"/>
    <col min="8520" max="8521" width="15.125" style="186" bestFit="1" customWidth="1"/>
    <col min="8522" max="8522" width="11.875" style="186" bestFit="1" customWidth="1"/>
    <col min="8523" max="8523" width="16.375" style="186" bestFit="1" customWidth="1"/>
    <col min="8524" max="8524" width="15.125" style="186" bestFit="1" customWidth="1"/>
    <col min="8525" max="8525" width="11" style="186" bestFit="1" customWidth="1"/>
    <col min="8526" max="8527" width="15.125" style="186" bestFit="1" customWidth="1"/>
    <col min="8528" max="8528" width="11" style="186" bestFit="1" customWidth="1"/>
    <col min="8529" max="8530" width="15.125" style="186" bestFit="1" customWidth="1"/>
    <col min="8531" max="8531" width="5.25" style="186" bestFit="1" customWidth="1"/>
    <col min="8532" max="8533" width="9" style="186"/>
    <col min="8534" max="8534" width="7.125" style="186" bestFit="1" customWidth="1"/>
    <col min="8535" max="8535" width="9" style="186"/>
    <col min="8536" max="8536" width="59.375" style="186" bestFit="1" customWidth="1"/>
    <col min="8537" max="8537" width="45.5" style="186" bestFit="1" customWidth="1"/>
    <col min="8538" max="8538" width="27.625" style="186" bestFit="1" customWidth="1"/>
    <col min="8539" max="8539" width="11" style="186" bestFit="1" customWidth="1"/>
    <col min="8540" max="8543" width="13" style="186" bestFit="1" customWidth="1"/>
    <col min="8544" max="8544" width="14.375" style="186" bestFit="1" customWidth="1"/>
    <col min="8545" max="8545" width="13" style="186" bestFit="1" customWidth="1"/>
    <col min="8546" max="8547" width="18.125" style="186" bestFit="1" customWidth="1"/>
    <col min="8548" max="8548" width="20.25" style="186" bestFit="1" customWidth="1"/>
    <col min="8549" max="8549" width="17.625" style="186" bestFit="1" customWidth="1"/>
    <col min="8550" max="8550" width="15.125" style="186" bestFit="1" customWidth="1"/>
    <col min="8551" max="8551" width="21.375" style="186" bestFit="1" customWidth="1"/>
    <col min="8552" max="8552" width="12.875" style="186" bestFit="1" customWidth="1"/>
    <col min="8553" max="8553" width="13" style="186" bestFit="1" customWidth="1"/>
    <col min="8554" max="8554" width="21.5" style="186" bestFit="1" customWidth="1"/>
    <col min="8555" max="8556" width="13.125" style="186" bestFit="1" customWidth="1"/>
    <col min="8557" max="8557" width="21.25" style="186" bestFit="1" customWidth="1"/>
    <col min="8558" max="8558" width="17.375" style="186" bestFit="1" customWidth="1"/>
    <col min="8559" max="8559" width="13.125" style="186" bestFit="1" customWidth="1"/>
    <col min="8560" max="8560" width="15.125" style="186" bestFit="1" customWidth="1"/>
    <col min="8561" max="8561" width="25.25" style="186" bestFit="1" customWidth="1"/>
    <col min="8562" max="8562" width="18.875" style="186" bestFit="1" customWidth="1"/>
    <col min="8563" max="8563" width="28" style="186" bestFit="1" customWidth="1"/>
    <col min="8564" max="8564" width="26.75" style="186" bestFit="1" customWidth="1"/>
    <col min="8565" max="8565" width="28" style="186" bestFit="1" customWidth="1"/>
    <col min="8566" max="8566" width="25.25" style="186" bestFit="1" customWidth="1"/>
    <col min="8567" max="8567" width="29.625" style="186" bestFit="1" customWidth="1"/>
    <col min="8568" max="8568" width="25.25" style="186" bestFit="1" customWidth="1"/>
    <col min="8569" max="8569" width="29.625" style="186" bestFit="1" customWidth="1"/>
    <col min="8570" max="8570" width="25.25" style="186" bestFit="1" customWidth="1"/>
    <col min="8571" max="8572" width="18.875" style="186" bestFit="1" customWidth="1"/>
    <col min="8573" max="8573" width="21" style="186" bestFit="1" customWidth="1"/>
    <col min="8574" max="8574" width="20.875" style="186" bestFit="1" customWidth="1"/>
    <col min="8575" max="8575" width="12.625" style="186" bestFit="1" customWidth="1"/>
    <col min="8576" max="8576" width="15.125" style="186" bestFit="1" customWidth="1"/>
    <col min="8577" max="8577" width="7.125" style="186" bestFit="1" customWidth="1"/>
    <col min="8578" max="8578" width="19.25" style="186" bestFit="1" customWidth="1"/>
    <col min="8579" max="8581" width="15.125" style="186" bestFit="1" customWidth="1"/>
    <col min="8582" max="8582" width="17.25" style="186" bestFit="1" customWidth="1"/>
    <col min="8583" max="8585" width="15.125" style="186" bestFit="1" customWidth="1"/>
    <col min="8586" max="8587" width="17.25" style="186" bestFit="1" customWidth="1"/>
    <col min="8588" max="8588" width="15.125" style="186" bestFit="1" customWidth="1"/>
    <col min="8589" max="8590" width="17.25" style="186" bestFit="1" customWidth="1"/>
    <col min="8591" max="8591" width="15.125" style="186" bestFit="1" customWidth="1"/>
    <col min="8592" max="8593" width="17.25" style="186" bestFit="1" customWidth="1"/>
    <col min="8594" max="8594" width="19.25" style="186" bestFit="1" customWidth="1"/>
    <col min="8595" max="8596" width="21.375" style="186" bestFit="1" customWidth="1"/>
    <col min="8597" max="8597" width="23.5" style="186" bestFit="1" customWidth="1"/>
    <col min="8598" max="8598" width="21.375" style="186" bestFit="1" customWidth="1"/>
    <col min="8599" max="8599" width="19.25" style="186" bestFit="1" customWidth="1"/>
    <col min="8600" max="8601" width="21.375" style="186" bestFit="1" customWidth="1"/>
    <col min="8602" max="8602" width="23.5" style="186" bestFit="1" customWidth="1"/>
    <col min="8603" max="8603" width="21.375" style="186" bestFit="1" customWidth="1"/>
    <col min="8604" max="8604" width="17.25" style="186" bestFit="1" customWidth="1"/>
    <col min="8605" max="8607" width="19.25" style="186" bestFit="1" customWidth="1"/>
    <col min="8608" max="8608" width="18.375" style="186" bestFit="1" customWidth="1"/>
    <col min="8609" max="8610" width="20.375" style="186" bestFit="1" customWidth="1"/>
    <col min="8611" max="8611" width="13" style="186" bestFit="1" customWidth="1"/>
    <col min="8612" max="8613" width="19.25" style="186" bestFit="1" customWidth="1"/>
    <col min="8614" max="8615" width="17.25" style="186" bestFit="1" customWidth="1"/>
    <col min="8616" max="8618" width="19.25" style="186" bestFit="1" customWidth="1"/>
    <col min="8619" max="8620" width="21.375" style="186" bestFit="1" customWidth="1"/>
    <col min="8621" max="8621" width="19.25" style="186" bestFit="1" customWidth="1"/>
    <col min="8622" max="8623" width="21.375" style="186" bestFit="1" customWidth="1"/>
    <col min="8624" max="8624" width="23.5" style="186" bestFit="1" customWidth="1"/>
    <col min="8625" max="8626" width="21.375" style="186" bestFit="1" customWidth="1"/>
    <col min="8627" max="8629" width="23.5" style="186" bestFit="1" customWidth="1"/>
    <col min="8630" max="8631" width="25.5" style="186" bestFit="1" customWidth="1"/>
    <col min="8632" max="8632" width="23.5" style="186" bestFit="1" customWidth="1"/>
    <col min="8633" max="8634" width="25.5" style="186" bestFit="1" customWidth="1"/>
    <col min="8635" max="8635" width="27.625" style="186" bestFit="1" customWidth="1"/>
    <col min="8636" max="8636" width="25.5" style="186" bestFit="1" customWidth="1"/>
    <col min="8637" max="8637" width="22.75" style="186" bestFit="1" customWidth="1"/>
    <col min="8638" max="8638" width="26.875" style="186" bestFit="1" customWidth="1"/>
    <col min="8639" max="8640" width="19.25" style="186" bestFit="1" customWidth="1"/>
    <col min="8641" max="8641" width="25.5" style="186" bestFit="1" customWidth="1"/>
    <col min="8642" max="8643" width="21.375" style="186" bestFit="1" customWidth="1"/>
    <col min="8644" max="8644" width="27.625" style="186" bestFit="1" customWidth="1"/>
    <col min="8645" max="8645" width="8.375" style="186" bestFit="1" customWidth="1"/>
    <col min="8646" max="8648" width="16.75" style="186" bestFit="1" customWidth="1"/>
    <col min="8649" max="8649" width="18.875" style="186" bestFit="1" customWidth="1"/>
    <col min="8650" max="8650" width="23.5" style="186" bestFit="1" customWidth="1"/>
    <col min="8651" max="8651" width="25.5" style="186" bestFit="1" customWidth="1"/>
    <col min="8652" max="8653" width="8.375" style="186" bestFit="1" customWidth="1"/>
    <col min="8654" max="8654" width="10.25" style="186" bestFit="1" customWidth="1"/>
    <col min="8655" max="8655" width="13.75" style="186" bestFit="1" customWidth="1"/>
    <col min="8656" max="8656" width="15.125" style="186" bestFit="1" customWidth="1"/>
    <col min="8657" max="8659" width="21.5" style="186" bestFit="1" customWidth="1"/>
    <col min="8660" max="8661" width="19.25" style="186" bestFit="1" customWidth="1"/>
    <col min="8662" max="8662" width="6.625" style="186" bestFit="1" customWidth="1"/>
    <col min="8663" max="8663" width="9" style="186"/>
    <col min="8664" max="8664" width="15.125" style="186" bestFit="1" customWidth="1"/>
    <col min="8665" max="8665" width="13" style="186" bestFit="1" customWidth="1"/>
    <col min="8666" max="8668" width="9" style="186"/>
    <col min="8669" max="8669" width="13" style="186" bestFit="1" customWidth="1"/>
    <col min="8670" max="8670" width="15" style="186" customWidth="1"/>
    <col min="8671" max="8671" width="13" style="186" bestFit="1" customWidth="1"/>
    <col min="8672" max="8672" width="9" style="186"/>
    <col min="8673" max="8675" width="12.375" style="186" bestFit="1" customWidth="1"/>
    <col min="8676" max="8676" width="11" style="186" bestFit="1" customWidth="1"/>
    <col min="8677" max="8677" width="20.375" style="186" bestFit="1" customWidth="1"/>
    <col min="8678" max="8679" width="27.75" style="186" bestFit="1" customWidth="1"/>
    <col min="8680" max="8681" width="19.375" style="186" bestFit="1" customWidth="1"/>
    <col min="8682" max="8682" width="17.25" style="186" bestFit="1" customWidth="1"/>
    <col min="8683" max="8683" width="19.375" style="186" bestFit="1" customWidth="1"/>
    <col min="8684" max="8685" width="9" style="186"/>
    <col min="8686" max="8686" width="17.375" style="186" bestFit="1" customWidth="1"/>
    <col min="8687" max="8687" width="9" style="186"/>
    <col min="8688" max="8688" width="17.375" style="186" bestFit="1" customWidth="1"/>
    <col min="8689" max="8690" width="9" style="186"/>
    <col min="8691" max="8692" width="11.125" style="186" bestFit="1" customWidth="1"/>
    <col min="8693" max="8693" width="5.25" style="186" bestFit="1" customWidth="1"/>
    <col min="8694" max="8694" width="9" style="186"/>
    <col min="8695" max="8695" width="14.25" style="186" bestFit="1" customWidth="1"/>
    <col min="8696" max="8696" width="17.875" style="186" bestFit="1" customWidth="1"/>
    <col min="8697" max="8697" width="5.25" style="186" bestFit="1" customWidth="1"/>
    <col min="8698" max="8698" width="9" style="186"/>
    <col min="8699" max="8699" width="11" style="186" bestFit="1" customWidth="1"/>
    <col min="8700" max="8700" width="8.375" style="186" bestFit="1" customWidth="1"/>
    <col min="8701" max="8701" width="9.625" style="186" bestFit="1" customWidth="1"/>
    <col min="8702" max="8702" width="15.125" style="186" bestFit="1" customWidth="1"/>
    <col min="8703" max="8703" width="11.125" style="186" bestFit="1" customWidth="1"/>
    <col min="8704" max="8704" width="9.5" style="186" bestFit="1" customWidth="1"/>
    <col min="8705" max="8705" width="11" style="186" bestFit="1" customWidth="1"/>
    <col min="8706" max="8714" width="15.125" style="186" bestFit="1" customWidth="1"/>
    <col min="8715" max="8715" width="7.125" style="186" bestFit="1" customWidth="1"/>
    <col min="8716" max="8716" width="11" style="186" bestFit="1" customWidth="1"/>
    <col min="8717" max="8717" width="15.125" style="186" bestFit="1" customWidth="1"/>
    <col min="8718" max="8718" width="19.25" style="186" bestFit="1" customWidth="1"/>
    <col min="8719" max="8719" width="15.125" style="186" bestFit="1" customWidth="1"/>
    <col min="8720" max="8720" width="19.25" style="186" bestFit="1" customWidth="1"/>
    <col min="8721" max="8721" width="15.125" style="186" bestFit="1" customWidth="1"/>
    <col min="8722" max="8722" width="19.25" style="186" bestFit="1" customWidth="1"/>
    <col min="8723" max="8723" width="15.125" style="186" bestFit="1" customWidth="1"/>
    <col min="8724" max="8724" width="19.25" style="186" bestFit="1" customWidth="1"/>
    <col min="8725" max="8725" width="15.125" style="186" bestFit="1" customWidth="1"/>
    <col min="8726" max="8726" width="19.25" style="186" bestFit="1" customWidth="1"/>
    <col min="8727" max="8727" width="13" style="186" bestFit="1" customWidth="1"/>
    <col min="8728" max="8728" width="17.25" style="186" bestFit="1" customWidth="1"/>
    <col min="8729" max="8729" width="15.125" style="186" bestFit="1" customWidth="1"/>
    <col min="8730" max="8730" width="19.25" style="186" bestFit="1" customWidth="1"/>
    <col min="8731" max="8731" width="15.125" style="186" bestFit="1" customWidth="1"/>
    <col min="8732" max="8732" width="19.25" style="186" bestFit="1" customWidth="1"/>
    <col min="8733" max="8738" width="21.375" style="186" bestFit="1" customWidth="1"/>
    <col min="8739" max="8740" width="17.25" style="186" bestFit="1" customWidth="1"/>
    <col min="8741" max="8741" width="7.125" style="186" bestFit="1" customWidth="1"/>
    <col min="8742" max="8742" width="11" style="186" bestFit="1" customWidth="1"/>
    <col min="8743" max="8743" width="7.125" style="186" bestFit="1" customWidth="1"/>
    <col min="8744" max="8745" width="11" style="186" bestFit="1" customWidth="1"/>
    <col min="8746" max="8746" width="15.125" style="186" bestFit="1" customWidth="1"/>
    <col min="8747" max="8747" width="16.5" style="186" bestFit="1" customWidth="1"/>
    <col min="8748" max="8748" width="20.625" style="186" bestFit="1" customWidth="1"/>
    <col min="8749" max="8749" width="7.125" style="186" bestFit="1" customWidth="1"/>
    <col min="8750" max="8752" width="11" style="186" bestFit="1" customWidth="1"/>
    <col min="8753" max="8753" width="15.125" style="186" bestFit="1" customWidth="1"/>
    <col min="8754" max="8756" width="11" style="186" bestFit="1" customWidth="1"/>
    <col min="8757" max="8757" width="13" style="186" bestFit="1" customWidth="1"/>
    <col min="8758" max="8758" width="11" style="186" bestFit="1" customWidth="1"/>
    <col min="8759" max="8759" width="15.125" style="186" bestFit="1" customWidth="1"/>
    <col min="8760" max="8760" width="17.25" style="186" bestFit="1" customWidth="1"/>
    <col min="8761" max="8761" width="7.125" style="186" bestFit="1" customWidth="1"/>
    <col min="8762" max="8762" width="13" style="186" bestFit="1" customWidth="1"/>
    <col min="8763" max="8764" width="12.375" style="186" bestFit="1" customWidth="1"/>
    <col min="8765" max="8766" width="15.125" style="186" bestFit="1" customWidth="1"/>
    <col min="8767" max="8768" width="18.625" style="186" bestFit="1" customWidth="1"/>
    <col min="8769" max="8770" width="21.375" style="186" bestFit="1" customWidth="1"/>
    <col min="8771" max="8771" width="17.25" style="186" bestFit="1" customWidth="1"/>
    <col min="8772" max="8772" width="11" style="186" bestFit="1" customWidth="1"/>
    <col min="8773" max="8774" width="15.125" style="186" bestFit="1" customWidth="1"/>
    <col min="8775" max="8775" width="11" style="186" bestFit="1" customWidth="1"/>
    <col min="8776" max="8777" width="15.125" style="186" bestFit="1" customWidth="1"/>
    <col min="8778" max="8778" width="11.875" style="186" bestFit="1" customWidth="1"/>
    <col min="8779" max="8779" width="16.375" style="186" bestFit="1" customWidth="1"/>
    <col min="8780" max="8780" width="15.125" style="186" bestFit="1" customWidth="1"/>
    <col min="8781" max="8781" width="11" style="186" bestFit="1" customWidth="1"/>
    <col min="8782" max="8783" width="15.125" style="186" bestFit="1" customWidth="1"/>
    <col min="8784" max="8784" width="11" style="186" bestFit="1" customWidth="1"/>
    <col min="8785" max="8786" width="15.125" style="186" bestFit="1" customWidth="1"/>
    <col min="8787" max="8787" width="5.25" style="186" bestFit="1" customWidth="1"/>
    <col min="8788" max="8789" width="9" style="186"/>
    <col min="8790" max="8790" width="7.125" style="186" bestFit="1" customWidth="1"/>
    <col min="8791" max="8791" width="9" style="186"/>
    <col min="8792" max="8792" width="59.375" style="186" bestFit="1" customWidth="1"/>
    <col min="8793" max="8793" width="45.5" style="186" bestFit="1" customWidth="1"/>
    <col min="8794" max="8794" width="27.625" style="186" bestFit="1" customWidth="1"/>
    <col min="8795" max="8795" width="11" style="186" bestFit="1" customWidth="1"/>
    <col min="8796" max="8799" width="13" style="186" bestFit="1" customWidth="1"/>
    <col min="8800" max="8800" width="14.375" style="186" bestFit="1" customWidth="1"/>
    <col min="8801" max="8801" width="13" style="186" bestFit="1" customWidth="1"/>
    <col min="8802" max="8803" width="18.125" style="186" bestFit="1" customWidth="1"/>
    <col min="8804" max="8804" width="20.25" style="186" bestFit="1" customWidth="1"/>
    <col min="8805" max="8805" width="17.625" style="186" bestFit="1" customWidth="1"/>
    <col min="8806" max="8806" width="15.125" style="186" bestFit="1" customWidth="1"/>
    <col min="8807" max="8807" width="21.375" style="186" bestFit="1" customWidth="1"/>
    <col min="8808" max="8808" width="12.875" style="186" bestFit="1" customWidth="1"/>
    <col min="8809" max="8809" width="13" style="186" bestFit="1" customWidth="1"/>
    <col min="8810" max="8810" width="21.5" style="186" bestFit="1" customWidth="1"/>
    <col min="8811" max="8812" width="13.125" style="186" bestFit="1" customWidth="1"/>
    <col min="8813" max="8813" width="21.25" style="186" bestFit="1" customWidth="1"/>
    <col min="8814" max="8814" width="17.375" style="186" bestFit="1" customWidth="1"/>
    <col min="8815" max="8815" width="13.125" style="186" bestFit="1" customWidth="1"/>
    <col min="8816" max="8816" width="15.125" style="186" bestFit="1" customWidth="1"/>
    <col min="8817" max="8817" width="25.25" style="186" bestFit="1" customWidth="1"/>
    <col min="8818" max="8818" width="18.875" style="186" bestFit="1" customWidth="1"/>
    <col min="8819" max="8819" width="28" style="186" bestFit="1" customWidth="1"/>
    <col min="8820" max="8820" width="26.75" style="186" bestFit="1" customWidth="1"/>
    <col min="8821" max="8821" width="28" style="186" bestFit="1" customWidth="1"/>
    <col min="8822" max="8822" width="25.25" style="186" bestFit="1" customWidth="1"/>
    <col min="8823" max="8823" width="29.625" style="186" bestFit="1" customWidth="1"/>
    <col min="8824" max="8824" width="25.25" style="186" bestFit="1" customWidth="1"/>
    <col min="8825" max="8825" width="29.625" style="186" bestFit="1" customWidth="1"/>
    <col min="8826" max="8826" width="25.25" style="186" bestFit="1" customWidth="1"/>
    <col min="8827" max="8828" width="18.875" style="186" bestFit="1" customWidth="1"/>
    <col min="8829" max="8829" width="21" style="186" bestFit="1" customWidth="1"/>
    <col min="8830" max="8830" width="20.875" style="186" bestFit="1" customWidth="1"/>
    <col min="8831" max="8831" width="12.625" style="186" bestFit="1" customWidth="1"/>
    <col min="8832" max="8832" width="15.125" style="186" bestFit="1" customWidth="1"/>
    <col min="8833" max="8833" width="7.125" style="186" bestFit="1" customWidth="1"/>
    <col min="8834" max="8834" width="19.25" style="186" bestFit="1" customWidth="1"/>
    <col min="8835" max="8837" width="15.125" style="186" bestFit="1" customWidth="1"/>
    <col min="8838" max="8838" width="17.25" style="186" bestFit="1" customWidth="1"/>
    <col min="8839" max="8841" width="15.125" style="186" bestFit="1" customWidth="1"/>
    <col min="8842" max="8843" width="17.25" style="186" bestFit="1" customWidth="1"/>
    <col min="8844" max="8844" width="15.125" style="186" bestFit="1" customWidth="1"/>
    <col min="8845" max="8846" width="17.25" style="186" bestFit="1" customWidth="1"/>
    <col min="8847" max="8847" width="15.125" style="186" bestFit="1" customWidth="1"/>
    <col min="8848" max="8849" width="17.25" style="186" bestFit="1" customWidth="1"/>
    <col min="8850" max="8850" width="19.25" style="186" bestFit="1" customWidth="1"/>
    <col min="8851" max="8852" width="21.375" style="186" bestFit="1" customWidth="1"/>
    <col min="8853" max="8853" width="23.5" style="186" bestFit="1" customWidth="1"/>
    <col min="8854" max="8854" width="21.375" style="186" bestFit="1" customWidth="1"/>
    <col min="8855" max="8855" width="19.25" style="186" bestFit="1" customWidth="1"/>
    <col min="8856" max="8857" width="21.375" style="186" bestFit="1" customWidth="1"/>
    <col min="8858" max="8858" width="23.5" style="186" bestFit="1" customWidth="1"/>
    <col min="8859" max="8859" width="21.375" style="186" bestFit="1" customWidth="1"/>
    <col min="8860" max="8860" width="17.25" style="186" bestFit="1" customWidth="1"/>
    <col min="8861" max="8863" width="19.25" style="186" bestFit="1" customWidth="1"/>
    <col min="8864" max="8864" width="18.375" style="186" bestFit="1" customWidth="1"/>
    <col min="8865" max="8866" width="20.375" style="186" bestFit="1" customWidth="1"/>
    <col min="8867" max="8867" width="13" style="186" bestFit="1" customWidth="1"/>
    <col min="8868" max="8869" width="19.25" style="186" bestFit="1" customWidth="1"/>
    <col min="8870" max="8871" width="17.25" style="186" bestFit="1" customWidth="1"/>
    <col min="8872" max="8874" width="19.25" style="186" bestFit="1" customWidth="1"/>
    <col min="8875" max="8876" width="21.375" style="186" bestFit="1" customWidth="1"/>
    <col min="8877" max="8877" width="19.25" style="186" bestFit="1" customWidth="1"/>
    <col min="8878" max="8879" width="21.375" style="186" bestFit="1" customWidth="1"/>
    <col min="8880" max="8880" width="23.5" style="186" bestFit="1" customWidth="1"/>
    <col min="8881" max="8882" width="21.375" style="186" bestFit="1" customWidth="1"/>
    <col min="8883" max="8885" width="23.5" style="186" bestFit="1" customWidth="1"/>
    <col min="8886" max="8887" width="25.5" style="186" bestFit="1" customWidth="1"/>
    <col min="8888" max="8888" width="23.5" style="186" bestFit="1" customWidth="1"/>
    <col min="8889" max="8890" width="25.5" style="186" bestFit="1" customWidth="1"/>
    <col min="8891" max="8891" width="27.625" style="186" bestFit="1" customWidth="1"/>
    <col min="8892" max="8892" width="25.5" style="186" bestFit="1" customWidth="1"/>
    <col min="8893" max="8893" width="22.75" style="186" bestFit="1" customWidth="1"/>
    <col min="8894" max="8894" width="26.875" style="186" bestFit="1" customWidth="1"/>
    <col min="8895" max="8896" width="19.25" style="186" bestFit="1" customWidth="1"/>
    <col min="8897" max="8897" width="25.5" style="186" bestFit="1" customWidth="1"/>
    <col min="8898" max="8899" width="21.375" style="186" bestFit="1" customWidth="1"/>
    <col min="8900" max="8900" width="27.625" style="186" bestFit="1" customWidth="1"/>
    <col min="8901" max="8901" width="8.375" style="186" bestFit="1" customWidth="1"/>
    <col min="8902" max="8904" width="16.75" style="186" bestFit="1" customWidth="1"/>
    <col min="8905" max="8905" width="18.875" style="186" bestFit="1" customWidth="1"/>
    <col min="8906" max="8906" width="23.5" style="186" bestFit="1" customWidth="1"/>
    <col min="8907" max="8907" width="25.5" style="186" bestFit="1" customWidth="1"/>
    <col min="8908" max="8909" width="8.375" style="186" bestFit="1" customWidth="1"/>
    <col min="8910" max="8910" width="10.25" style="186" bestFit="1" customWidth="1"/>
    <col min="8911" max="8911" width="13.75" style="186" bestFit="1" customWidth="1"/>
    <col min="8912" max="8912" width="15.125" style="186" bestFit="1" customWidth="1"/>
    <col min="8913" max="8915" width="21.5" style="186" bestFit="1" customWidth="1"/>
    <col min="8916" max="8917" width="19.25" style="186" bestFit="1" customWidth="1"/>
    <col min="8918" max="8918" width="6.625" style="186" bestFit="1" customWidth="1"/>
    <col min="8919" max="8919" width="9" style="186"/>
    <col min="8920" max="8920" width="15.125" style="186" bestFit="1" customWidth="1"/>
    <col min="8921" max="8921" width="13" style="186" bestFit="1" customWidth="1"/>
    <col min="8922" max="8924" width="9" style="186"/>
    <col min="8925" max="8925" width="13" style="186" bestFit="1" customWidth="1"/>
    <col min="8926" max="8926" width="15" style="186" customWidth="1"/>
    <col min="8927" max="8927" width="13" style="186" bestFit="1" customWidth="1"/>
    <col min="8928" max="8928" width="9" style="186"/>
    <col min="8929" max="8931" width="12.375" style="186" bestFit="1" customWidth="1"/>
    <col min="8932" max="8932" width="11" style="186" bestFit="1" customWidth="1"/>
    <col min="8933" max="8933" width="20.375" style="186" bestFit="1" customWidth="1"/>
    <col min="8934" max="8935" width="27.75" style="186" bestFit="1" customWidth="1"/>
    <col min="8936" max="8937" width="19.375" style="186" bestFit="1" customWidth="1"/>
    <col min="8938" max="8938" width="17.25" style="186" bestFit="1" customWidth="1"/>
    <col min="8939" max="8939" width="19.375" style="186" bestFit="1" customWidth="1"/>
    <col min="8940" max="8941" width="9" style="186"/>
    <col min="8942" max="8942" width="17.375" style="186" bestFit="1" customWidth="1"/>
    <col min="8943" max="8943" width="9" style="186"/>
    <col min="8944" max="8944" width="17.375" style="186" bestFit="1" customWidth="1"/>
    <col min="8945" max="8946" width="9" style="186"/>
    <col min="8947" max="8948" width="11.125" style="186" bestFit="1" customWidth="1"/>
    <col min="8949" max="8949" width="5.25" style="186" bestFit="1" customWidth="1"/>
    <col min="8950" max="8950" width="9" style="186"/>
    <col min="8951" max="8951" width="14.25" style="186" bestFit="1" customWidth="1"/>
    <col min="8952" max="8952" width="17.875" style="186" bestFit="1" customWidth="1"/>
    <col min="8953" max="8953" width="5.25" style="186" bestFit="1" customWidth="1"/>
    <col min="8954" max="8954" width="9" style="186"/>
    <col min="8955" max="8955" width="11" style="186" bestFit="1" customWidth="1"/>
    <col min="8956" max="8956" width="8.375" style="186" bestFit="1" customWidth="1"/>
    <col min="8957" max="8957" width="9.625" style="186" bestFit="1" customWidth="1"/>
    <col min="8958" max="8958" width="15.125" style="186" bestFit="1" customWidth="1"/>
    <col min="8959" max="8959" width="11.125" style="186" bestFit="1" customWidth="1"/>
    <col min="8960" max="8960" width="9.5" style="186" bestFit="1" customWidth="1"/>
    <col min="8961" max="8961" width="11" style="186" bestFit="1" customWidth="1"/>
    <col min="8962" max="8970" width="15.125" style="186" bestFit="1" customWidth="1"/>
    <col min="8971" max="8971" width="7.125" style="186" bestFit="1" customWidth="1"/>
    <col min="8972" max="8972" width="11" style="186" bestFit="1" customWidth="1"/>
    <col min="8973" max="8973" width="15.125" style="186" bestFit="1" customWidth="1"/>
    <col min="8974" max="8974" width="19.25" style="186" bestFit="1" customWidth="1"/>
    <col min="8975" max="8975" width="15.125" style="186" bestFit="1" customWidth="1"/>
    <col min="8976" max="8976" width="19.25" style="186" bestFit="1" customWidth="1"/>
    <col min="8977" max="8977" width="15.125" style="186" bestFit="1" customWidth="1"/>
    <col min="8978" max="8978" width="19.25" style="186" bestFit="1" customWidth="1"/>
    <col min="8979" max="8979" width="15.125" style="186" bestFit="1" customWidth="1"/>
    <col min="8980" max="8980" width="19.25" style="186" bestFit="1" customWidth="1"/>
    <col min="8981" max="8981" width="15.125" style="186" bestFit="1" customWidth="1"/>
    <col min="8982" max="8982" width="19.25" style="186" bestFit="1" customWidth="1"/>
    <col min="8983" max="8983" width="13" style="186" bestFit="1" customWidth="1"/>
    <col min="8984" max="8984" width="17.25" style="186" bestFit="1" customWidth="1"/>
    <col min="8985" max="8985" width="15.125" style="186" bestFit="1" customWidth="1"/>
    <col min="8986" max="8986" width="19.25" style="186" bestFit="1" customWidth="1"/>
    <col min="8987" max="8987" width="15.125" style="186" bestFit="1" customWidth="1"/>
    <col min="8988" max="8988" width="19.25" style="186" bestFit="1" customWidth="1"/>
    <col min="8989" max="8994" width="21.375" style="186" bestFit="1" customWidth="1"/>
    <col min="8995" max="8996" width="17.25" style="186" bestFit="1" customWidth="1"/>
    <col min="8997" max="8997" width="7.125" style="186" bestFit="1" customWidth="1"/>
    <col min="8998" max="8998" width="11" style="186" bestFit="1" customWidth="1"/>
    <col min="8999" max="8999" width="7.125" style="186" bestFit="1" customWidth="1"/>
    <col min="9000" max="9001" width="11" style="186" bestFit="1" customWidth="1"/>
    <col min="9002" max="9002" width="15.125" style="186" bestFit="1" customWidth="1"/>
    <col min="9003" max="9003" width="16.5" style="186" bestFit="1" customWidth="1"/>
    <col min="9004" max="9004" width="20.625" style="186" bestFit="1" customWidth="1"/>
    <col min="9005" max="9005" width="7.125" style="186" bestFit="1" customWidth="1"/>
    <col min="9006" max="9008" width="11" style="186" bestFit="1" customWidth="1"/>
    <col min="9009" max="9009" width="15.125" style="186" bestFit="1" customWidth="1"/>
    <col min="9010" max="9012" width="11" style="186" bestFit="1" customWidth="1"/>
    <col min="9013" max="9013" width="13" style="186" bestFit="1" customWidth="1"/>
    <col min="9014" max="9014" width="11" style="186" bestFit="1" customWidth="1"/>
    <col min="9015" max="9015" width="15.125" style="186" bestFit="1" customWidth="1"/>
    <col min="9016" max="9016" width="17.25" style="186" bestFit="1" customWidth="1"/>
    <col min="9017" max="9017" width="7.125" style="186" bestFit="1" customWidth="1"/>
    <col min="9018" max="9018" width="13" style="186" bestFit="1" customWidth="1"/>
    <col min="9019" max="9020" width="12.375" style="186" bestFit="1" customWidth="1"/>
    <col min="9021" max="9022" width="15.125" style="186" bestFit="1" customWidth="1"/>
    <col min="9023" max="9024" width="18.625" style="186" bestFit="1" customWidth="1"/>
    <col min="9025" max="9026" width="21.375" style="186" bestFit="1" customWidth="1"/>
    <col min="9027" max="9027" width="17.25" style="186" bestFit="1" customWidth="1"/>
    <col min="9028" max="9028" width="11" style="186" bestFit="1" customWidth="1"/>
    <col min="9029" max="9030" width="15.125" style="186" bestFit="1" customWidth="1"/>
    <col min="9031" max="9031" width="11" style="186" bestFit="1" customWidth="1"/>
    <col min="9032" max="9033" width="15.125" style="186" bestFit="1" customWidth="1"/>
    <col min="9034" max="9034" width="11.875" style="186" bestFit="1" customWidth="1"/>
    <col min="9035" max="9035" width="16.375" style="186" bestFit="1" customWidth="1"/>
    <col min="9036" max="9036" width="15.125" style="186" bestFit="1" customWidth="1"/>
    <col min="9037" max="9037" width="11" style="186" bestFit="1" customWidth="1"/>
    <col min="9038" max="9039" width="15.125" style="186" bestFit="1" customWidth="1"/>
    <col min="9040" max="9040" width="11" style="186" bestFit="1" customWidth="1"/>
    <col min="9041" max="9042" width="15.125" style="186" bestFit="1" customWidth="1"/>
    <col min="9043" max="9043" width="5.25" style="186" bestFit="1" customWidth="1"/>
    <col min="9044" max="9045" width="9" style="186"/>
    <col min="9046" max="9046" width="7.125" style="186" bestFit="1" customWidth="1"/>
    <col min="9047" max="9047" width="9" style="186"/>
    <col min="9048" max="9048" width="59.375" style="186" bestFit="1" customWidth="1"/>
    <col min="9049" max="9049" width="45.5" style="186" bestFit="1" customWidth="1"/>
    <col min="9050" max="9050" width="27.625" style="186" bestFit="1" customWidth="1"/>
    <col min="9051" max="9051" width="11" style="186" bestFit="1" customWidth="1"/>
    <col min="9052" max="9055" width="13" style="186" bestFit="1" customWidth="1"/>
    <col min="9056" max="9056" width="14.375" style="186" bestFit="1" customWidth="1"/>
    <col min="9057" max="9057" width="13" style="186" bestFit="1" customWidth="1"/>
    <col min="9058" max="9059" width="18.125" style="186" bestFit="1" customWidth="1"/>
    <col min="9060" max="9060" width="20.25" style="186" bestFit="1" customWidth="1"/>
    <col min="9061" max="9061" width="17.625" style="186" bestFit="1" customWidth="1"/>
    <col min="9062" max="9062" width="15.125" style="186" bestFit="1" customWidth="1"/>
    <col min="9063" max="9063" width="21.375" style="186" bestFit="1" customWidth="1"/>
    <col min="9064" max="9064" width="12.875" style="186" bestFit="1" customWidth="1"/>
    <col min="9065" max="9065" width="13" style="186" bestFit="1" customWidth="1"/>
    <col min="9066" max="9066" width="21.5" style="186" bestFit="1" customWidth="1"/>
    <col min="9067" max="9068" width="13.125" style="186" bestFit="1" customWidth="1"/>
    <col min="9069" max="9069" width="21.25" style="186" bestFit="1" customWidth="1"/>
    <col min="9070" max="9070" width="17.375" style="186" bestFit="1" customWidth="1"/>
    <col min="9071" max="9071" width="13.125" style="186" bestFit="1" customWidth="1"/>
    <col min="9072" max="9072" width="15.125" style="186" bestFit="1" customWidth="1"/>
    <col min="9073" max="9073" width="25.25" style="186" bestFit="1" customWidth="1"/>
    <col min="9074" max="9074" width="18.875" style="186" bestFit="1" customWidth="1"/>
    <col min="9075" max="9075" width="28" style="186" bestFit="1" customWidth="1"/>
    <col min="9076" max="9076" width="26.75" style="186" bestFit="1" customWidth="1"/>
    <col min="9077" max="9077" width="28" style="186" bestFit="1" customWidth="1"/>
    <col min="9078" max="9078" width="25.25" style="186" bestFit="1" customWidth="1"/>
    <col min="9079" max="9079" width="29.625" style="186" bestFit="1" customWidth="1"/>
    <col min="9080" max="9080" width="25.25" style="186" bestFit="1" customWidth="1"/>
    <col min="9081" max="9081" width="29.625" style="186" bestFit="1" customWidth="1"/>
    <col min="9082" max="9082" width="25.25" style="186" bestFit="1" customWidth="1"/>
    <col min="9083" max="9084" width="18.875" style="186" bestFit="1" customWidth="1"/>
    <col min="9085" max="9085" width="21" style="186" bestFit="1" customWidth="1"/>
    <col min="9086" max="9086" width="20.875" style="186" bestFit="1" customWidth="1"/>
    <col min="9087" max="9087" width="12.625" style="186" bestFit="1" customWidth="1"/>
    <col min="9088" max="9088" width="15.125" style="186" bestFit="1" customWidth="1"/>
    <col min="9089" max="9089" width="7.125" style="186" bestFit="1" customWidth="1"/>
    <col min="9090" max="9090" width="19.25" style="186" bestFit="1" customWidth="1"/>
    <col min="9091" max="9093" width="15.125" style="186" bestFit="1" customWidth="1"/>
    <col min="9094" max="9094" width="17.25" style="186" bestFit="1" customWidth="1"/>
    <col min="9095" max="9097" width="15.125" style="186" bestFit="1" customWidth="1"/>
    <col min="9098" max="9099" width="17.25" style="186" bestFit="1" customWidth="1"/>
    <col min="9100" max="9100" width="15.125" style="186" bestFit="1" customWidth="1"/>
    <col min="9101" max="9102" width="17.25" style="186" bestFit="1" customWidth="1"/>
    <col min="9103" max="9103" width="15.125" style="186" bestFit="1" customWidth="1"/>
    <col min="9104" max="9105" width="17.25" style="186" bestFit="1" customWidth="1"/>
    <col min="9106" max="9106" width="19.25" style="186" bestFit="1" customWidth="1"/>
    <col min="9107" max="9108" width="21.375" style="186" bestFit="1" customWidth="1"/>
    <col min="9109" max="9109" width="23.5" style="186" bestFit="1" customWidth="1"/>
    <col min="9110" max="9110" width="21.375" style="186" bestFit="1" customWidth="1"/>
    <col min="9111" max="9111" width="19.25" style="186" bestFit="1" customWidth="1"/>
    <col min="9112" max="9113" width="21.375" style="186" bestFit="1" customWidth="1"/>
    <col min="9114" max="9114" width="23.5" style="186" bestFit="1" customWidth="1"/>
    <col min="9115" max="9115" width="21.375" style="186" bestFit="1" customWidth="1"/>
    <col min="9116" max="9116" width="17.25" style="186" bestFit="1" customWidth="1"/>
    <col min="9117" max="9119" width="19.25" style="186" bestFit="1" customWidth="1"/>
    <col min="9120" max="9120" width="18.375" style="186" bestFit="1" customWidth="1"/>
    <col min="9121" max="9122" width="20.375" style="186" bestFit="1" customWidth="1"/>
    <col min="9123" max="9123" width="13" style="186" bestFit="1" customWidth="1"/>
    <col min="9124" max="9125" width="19.25" style="186" bestFit="1" customWidth="1"/>
    <col min="9126" max="9127" width="17.25" style="186" bestFit="1" customWidth="1"/>
    <col min="9128" max="9130" width="19.25" style="186" bestFit="1" customWidth="1"/>
    <col min="9131" max="9132" width="21.375" style="186" bestFit="1" customWidth="1"/>
    <col min="9133" max="9133" width="19.25" style="186" bestFit="1" customWidth="1"/>
    <col min="9134" max="9135" width="21.375" style="186" bestFit="1" customWidth="1"/>
    <col min="9136" max="9136" width="23.5" style="186" bestFit="1" customWidth="1"/>
    <col min="9137" max="9138" width="21.375" style="186" bestFit="1" customWidth="1"/>
    <col min="9139" max="9141" width="23.5" style="186" bestFit="1" customWidth="1"/>
    <col min="9142" max="9143" width="25.5" style="186" bestFit="1" customWidth="1"/>
    <col min="9144" max="9144" width="23.5" style="186" bestFit="1" customWidth="1"/>
    <col min="9145" max="9146" width="25.5" style="186" bestFit="1" customWidth="1"/>
    <col min="9147" max="9147" width="27.625" style="186" bestFit="1" customWidth="1"/>
    <col min="9148" max="9148" width="25.5" style="186" bestFit="1" customWidth="1"/>
    <col min="9149" max="9149" width="22.75" style="186" bestFit="1" customWidth="1"/>
    <col min="9150" max="9150" width="26.875" style="186" bestFit="1" customWidth="1"/>
    <col min="9151" max="9152" width="19.25" style="186" bestFit="1" customWidth="1"/>
    <col min="9153" max="9153" width="25.5" style="186" bestFit="1" customWidth="1"/>
    <col min="9154" max="9155" width="21.375" style="186" bestFit="1" customWidth="1"/>
    <col min="9156" max="9156" width="27.625" style="186" bestFit="1" customWidth="1"/>
    <col min="9157" max="9157" width="8.375" style="186" bestFit="1" customWidth="1"/>
    <col min="9158" max="9160" width="16.75" style="186" bestFit="1" customWidth="1"/>
    <col min="9161" max="9161" width="18.875" style="186" bestFit="1" customWidth="1"/>
    <col min="9162" max="9162" width="23.5" style="186" bestFit="1" customWidth="1"/>
    <col min="9163" max="9163" width="25.5" style="186" bestFit="1" customWidth="1"/>
    <col min="9164" max="9165" width="8.375" style="186" bestFit="1" customWidth="1"/>
    <col min="9166" max="9166" width="10.25" style="186" bestFit="1" customWidth="1"/>
    <col min="9167" max="9167" width="13.75" style="186" bestFit="1" customWidth="1"/>
    <col min="9168" max="9168" width="15.125" style="186" bestFit="1" customWidth="1"/>
    <col min="9169" max="9171" width="21.5" style="186" bestFit="1" customWidth="1"/>
    <col min="9172" max="9173" width="19.25" style="186" bestFit="1" customWidth="1"/>
    <col min="9174" max="9174" width="6.625" style="186" bestFit="1" customWidth="1"/>
    <col min="9175" max="9175" width="9" style="186"/>
    <col min="9176" max="9176" width="15.125" style="186" bestFit="1" customWidth="1"/>
    <col min="9177" max="9177" width="13" style="186" bestFit="1" customWidth="1"/>
    <col min="9178" max="9180" width="9" style="186"/>
    <col min="9181" max="9181" width="13" style="186" bestFit="1" customWidth="1"/>
    <col min="9182" max="9182" width="15" style="186" customWidth="1"/>
    <col min="9183" max="9183" width="13" style="186" bestFit="1" customWidth="1"/>
    <col min="9184" max="9184" width="9" style="186"/>
    <col min="9185" max="9187" width="12.375" style="186" bestFit="1" customWidth="1"/>
    <col min="9188" max="9188" width="11" style="186" bestFit="1" customWidth="1"/>
    <col min="9189" max="9189" width="20.375" style="186" bestFit="1" customWidth="1"/>
    <col min="9190" max="9191" width="27.75" style="186" bestFit="1" customWidth="1"/>
    <col min="9192" max="9193" width="19.375" style="186" bestFit="1" customWidth="1"/>
    <col min="9194" max="9194" width="17.25" style="186" bestFit="1" customWidth="1"/>
    <col min="9195" max="9195" width="19.375" style="186" bestFit="1" customWidth="1"/>
    <col min="9196" max="9197" width="9" style="186"/>
    <col min="9198" max="9198" width="17.375" style="186" bestFit="1" customWidth="1"/>
    <col min="9199" max="9199" width="9" style="186"/>
    <col min="9200" max="9200" width="17.375" style="186" bestFit="1" customWidth="1"/>
    <col min="9201" max="9202" width="9" style="186"/>
    <col min="9203" max="9204" width="11.125" style="186" bestFit="1" customWidth="1"/>
    <col min="9205" max="9205" width="5.25" style="186" bestFit="1" customWidth="1"/>
    <col min="9206" max="9206" width="9" style="186"/>
    <col min="9207" max="9207" width="14.25" style="186" bestFit="1" customWidth="1"/>
    <col min="9208" max="9208" width="17.875" style="186" bestFit="1" customWidth="1"/>
    <col min="9209" max="9209" width="5.25" style="186" bestFit="1" customWidth="1"/>
    <col min="9210" max="9210" width="9" style="186"/>
    <col min="9211" max="9211" width="11" style="186" bestFit="1" customWidth="1"/>
    <col min="9212" max="9212" width="8.375" style="186" bestFit="1" customWidth="1"/>
    <col min="9213" max="9213" width="9.625" style="186" bestFit="1" customWidth="1"/>
    <col min="9214" max="9214" width="15.125" style="186" bestFit="1" customWidth="1"/>
    <col min="9215" max="9215" width="11.125" style="186" bestFit="1" customWidth="1"/>
    <col min="9216" max="9216" width="9.5" style="186" bestFit="1" customWidth="1"/>
    <col min="9217" max="9217" width="11" style="186" bestFit="1" customWidth="1"/>
    <col min="9218" max="9226" width="15.125" style="186" bestFit="1" customWidth="1"/>
    <col min="9227" max="9227" width="7.125" style="186" bestFit="1" customWidth="1"/>
    <col min="9228" max="9228" width="11" style="186" bestFit="1" customWidth="1"/>
    <col min="9229" max="9229" width="15.125" style="186" bestFit="1" customWidth="1"/>
    <col min="9230" max="9230" width="19.25" style="186" bestFit="1" customWidth="1"/>
    <col min="9231" max="9231" width="15.125" style="186" bestFit="1" customWidth="1"/>
    <col min="9232" max="9232" width="19.25" style="186" bestFit="1" customWidth="1"/>
    <col min="9233" max="9233" width="15.125" style="186" bestFit="1" customWidth="1"/>
    <col min="9234" max="9234" width="19.25" style="186" bestFit="1" customWidth="1"/>
    <col min="9235" max="9235" width="15.125" style="186" bestFit="1" customWidth="1"/>
    <col min="9236" max="9236" width="19.25" style="186" bestFit="1" customWidth="1"/>
    <col min="9237" max="9237" width="15.125" style="186" bestFit="1" customWidth="1"/>
    <col min="9238" max="9238" width="19.25" style="186" bestFit="1" customWidth="1"/>
    <col min="9239" max="9239" width="13" style="186" bestFit="1" customWidth="1"/>
    <col min="9240" max="9240" width="17.25" style="186" bestFit="1" customWidth="1"/>
    <col min="9241" max="9241" width="15.125" style="186" bestFit="1" customWidth="1"/>
    <col min="9242" max="9242" width="19.25" style="186" bestFit="1" customWidth="1"/>
    <col min="9243" max="9243" width="15.125" style="186" bestFit="1" customWidth="1"/>
    <col min="9244" max="9244" width="19.25" style="186" bestFit="1" customWidth="1"/>
    <col min="9245" max="9250" width="21.375" style="186" bestFit="1" customWidth="1"/>
    <col min="9251" max="9252" width="17.25" style="186" bestFit="1" customWidth="1"/>
    <col min="9253" max="9253" width="7.125" style="186" bestFit="1" customWidth="1"/>
    <col min="9254" max="9254" width="11" style="186" bestFit="1" customWidth="1"/>
    <col min="9255" max="9255" width="7.125" style="186" bestFit="1" customWidth="1"/>
    <col min="9256" max="9257" width="11" style="186" bestFit="1" customWidth="1"/>
    <col min="9258" max="9258" width="15.125" style="186" bestFit="1" customWidth="1"/>
    <col min="9259" max="9259" width="16.5" style="186" bestFit="1" customWidth="1"/>
    <col min="9260" max="9260" width="20.625" style="186" bestFit="1" customWidth="1"/>
    <col min="9261" max="9261" width="7.125" style="186" bestFit="1" customWidth="1"/>
    <col min="9262" max="9264" width="11" style="186" bestFit="1" customWidth="1"/>
    <col min="9265" max="9265" width="15.125" style="186" bestFit="1" customWidth="1"/>
    <col min="9266" max="9268" width="11" style="186" bestFit="1" customWidth="1"/>
    <col min="9269" max="9269" width="13" style="186" bestFit="1" customWidth="1"/>
    <col min="9270" max="9270" width="11" style="186" bestFit="1" customWidth="1"/>
    <col min="9271" max="9271" width="15.125" style="186" bestFit="1" customWidth="1"/>
    <col min="9272" max="9272" width="17.25" style="186" bestFit="1" customWidth="1"/>
    <col min="9273" max="9273" width="7.125" style="186" bestFit="1" customWidth="1"/>
    <col min="9274" max="9274" width="13" style="186" bestFit="1" customWidth="1"/>
    <col min="9275" max="9276" width="12.375" style="186" bestFit="1" customWidth="1"/>
    <col min="9277" max="9278" width="15.125" style="186" bestFit="1" customWidth="1"/>
    <col min="9279" max="9280" width="18.625" style="186" bestFit="1" customWidth="1"/>
    <col min="9281" max="9282" width="21.375" style="186" bestFit="1" customWidth="1"/>
    <col min="9283" max="9283" width="17.25" style="186" bestFit="1" customWidth="1"/>
    <col min="9284" max="9284" width="11" style="186" bestFit="1" customWidth="1"/>
    <col min="9285" max="9286" width="15.125" style="186" bestFit="1" customWidth="1"/>
    <col min="9287" max="9287" width="11" style="186" bestFit="1" customWidth="1"/>
    <col min="9288" max="9289" width="15.125" style="186" bestFit="1" customWidth="1"/>
    <col min="9290" max="9290" width="11.875" style="186" bestFit="1" customWidth="1"/>
    <col min="9291" max="9291" width="16.375" style="186" bestFit="1" customWidth="1"/>
    <col min="9292" max="9292" width="15.125" style="186" bestFit="1" customWidth="1"/>
    <col min="9293" max="9293" width="11" style="186" bestFit="1" customWidth="1"/>
    <col min="9294" max="9295" width="15.125" style="186" bestFit="1" customWidth="1"/>
    <col min="9296" max="9296" width="11" style="186" bestFit="1" customWidth="1"/>
    <col min="9297" max="9298" width="15.125" style="186" bestFit="1" customWidth="1"/>
    <col min="9299" max="9299" width="5.25" style="186" bestFit="1" customWidth="1"/>
    <col min="9300" max="9301" width="9" style="186"/>
    <col min="9302" max="9302" width="7.125" style="186" bestFit="1" customWidth="1"/>
    <col min="9303" max="9303" width="9" style="186"/>
    <col min="9304" max="9304" width="59.375" style="186" bestFit="1" customWidth="1"/>
    <col min="9305" max="9305" width="45.5" style="186" bestFit="1" customWidth="1"/>
    <col min="9306" max="9306" width="27.625" style="186" bestFit="1" customWidth="1"/>
    <col min="9307" max="9307" width="11" style="186" bestFit="1" customWidth="1"/>
    <col min="9308" max="9311" width="13" style="186" bestFit="1" customWidth="1"/>
    <col min="9312" max="9312" width="14.375" style="186" bestFit="1" customWidth="1"/>
    <col min="9313" max="9313" width="13" style="186" bestFit="1" customWidth="1"/>
    <col min="9314" max="9315" width="18.125" style="186" bestFit="1" customWidth="1"/>
    <col min="9316" max="9316" width="20.25" style="186" bestFit="1" customWidth="1"/>
    <col min="9317" max="9317" width="17.625" style="186" bestFit="1" customWidth="1"/>
    <col min="9318" max="9318" width="15.125" style="186" bestFit="1" customWidth="1"/>
    <col min="9319" max="9319" width="21.375" style="186" bestFit="1" customWidth="1"/>
    <col min="9320" max="9320" width="12.875" style="186" bestFit="1" customWidth="1"/>
    <col min="9321" max="9321" width="13" style="186" bestFit="1" customWidth="1"/>
    <col min="9322" max="9322" width="21.5" style="186" bestFit="1" customWidth="1"/>
    <col min="9323" max="9324" width="13.125" style="186" bestFit="1" customWidth="1"/>
    <col min="9325" max="9325" width="21.25" style="186" bestFit="1" customWidth="1"/>
    <col min="9326" max="9326" width="17.375" style="186" bestFit="1" customWidth="1"/>
    <col min="9327" max="9327" width="13.125" style="186" bestFit="1" customWidth="1"/>
    <col min="9328" max="9328" width="15.125" style="186" bestFit="1" customWidth="1"/>
    <col min="9329" max="9329" width="25.25" style="186" bestFit="1" customWidth="1"/>
    <col min="9330" max="9330" width="18.875" style="186" bestFit="1" customWidth="1"/>
    <col min="9331" max="9331" width="28" style="186" bestFit="1" customWidth="1"/>
    <col min="9332" max="9332" width="26.75" style="186" bestFit="1" customWidth="1"/>
    <col min="9333" max="9333" width="28" style="186" bestFit="1" customWidth="1"/>
    <col min="9334" max="9334" width="25.25" style="186" bestFit="1" customWidth="1"/>
    <col min="9335" max="9335" width="29.625" style="186" bestFit="1" customWidth="1"/>
    <col min="9336" max="9336" width="25.25" style="186" bestFit="1" customWidth="1"/>
    <col min="9337" max="9337" width="29.625" style="186" bestFit="1" customWidth="1"/>
    <col min="9338" max="9338" width="25.25" style="186" bestFit="1" customWidth="1"/>
    <col min="9339" max="9340" width="18.875" style="186" bestFit="1" customWidth="1"/>
    <col min="9341" max="9341" width="21" style="186" bestFit="1" customWidth="1"/>
    <col min="9342" max="9342" width="20.875" style="186" bestFit="1" customWidth="1"/>
    <col min="9343" max="9343" width="12.625" style="186" bestFit="1" customWidth="1"/>
    <col min="9344" max="9344" width="15.125" style="186" bestFit="1" customWidth="1"/>
    <col min="9345" max="9345" width="7.125" style="186" bestFit="1" customWidth="1"/>
    <col min="9346" max="9346" width="19.25" style="186" bestFit="1" customWidth="1"/>
    <col min="9347" max="9349" width="15.125" style="186" bestFit="1" customWidth="1"/>
    <col min="9350" max="9350" width="17.25" style="186" bestFit="1" customWidth="1"/>
    <col min="9351" max="9353" width="15.125" style="186" bestFit="1" customWidth="1"/>
    <col min="9354" max="9355" width="17.25" style="186" bestFit="1" customWidth="1"/>
    <col min="9356" max="9356" width="15.125" style="186" bestFit="1" customWidth="1"/>
    <col min="9357" max="9358" width="17.25" style="186" bestFit="1" customWidth="1"/>
    <col min="9359" max="9359" width="15.125" style="186" bestFit="1" customWidth="1"/>
    <col min="9360" max="9361" width="17.25" style="186" bestFit="1" customWidth="1"/>
    <col min="9362" max="9362" width="19.25" style="186" bestFit="1" customWidth="1"/>
    <col min="9363" max="9364" width="21.375" style="186" bestFit="1" customWidth="1"/>
    <col min="9365" max="9365" width="23.5" style="186" bestFit="1" customWidth="1"/>
    <col min="9366" max="9366" width="21.375" style="186" bestFit="1" customWidth="1"/>
    <col min="9367" max="9367" width="19.25" style="186" bestFit="1" customWidth="1"/>
    <col min="9368" max="9369" width="21.375" style="186" bestFit="1" customWidth="1"/>
    <col min="9370" max="9370" width="23.5" style="186" bestFit="1" customWidth="1"/>
    <col min="9371" max="9371" width="21.375" style="186" bestFit="1" customWidth="1"/>
    <col min="9372" max="9372" width="17.25" style="186" bestFit="1" customWidth="1"/>
    <col min="9373" max="9375" width="19.25" style="186" bestFit="1" customWidth="1"/>
    <col min="9376" max="9376" width="18.375" style="186" bestFit="1" customWidth="1"/>
    <col min="9377" max="9378" width="20.375" style="186" bestFit="1" customWidth="1"/>
    <col min="9379" max="9379" width="13" style="186" bestFit="1" customWidth="1"/>
    <col min="9380" max="9381" width="19.25" style="186" bestFit="1" customWidth="1"/>
    <col min="9382" max="9383" width="17.25" style="186" bestFit="1" customWidth="1"/>
    <col min="9384" max="9386" width="19.25" style="186" bestFit="1" customWidth="1"/>
    <col min="9387" max="9388" width="21.375" style="186" bestFit="1" customWidth="1"/>
    <col min="9389" max="9389" width="19.25" style="186" bestFit="1" customWidth="1"/>
    <col min="9390" max="9391" width="21.375" style="186" bestFit="1" customWidth="1"/>
    <col min="9392" max="9392" width="23.5" style="186" bestFit="1" customWidth="1"/>
    <col min="9393" max="9394" width="21.375" style="186" bestFit="1" customWidth="1"/>
    <col min="9395" max="9397" width="23.5" style="186" bestFit="1" customWidth="1"/>
    <col min="9398" max="9399" width="25.5" style="186" bestFit="1" customWidth="1"/>
    <col min="9400" max="9400" width="23.5" style="186" bestFit="1" customWidth="1"/>
    <col min="9401" max="9402" width="25.5" style="186" bestFit="1" customWidth="1"/>
    <col min="9403" max="9403" width="27.625" style="186" bestFit="1" customWidth="1"/>
    <col min="9404" max="9404" width="25.5" style="186" bestFit="1" customWidth="1"/>
    <col min="9405" max="9405" width="22.75" style="186" bestFit="1" customWidth="1"/>
    <col min="9406" max="9406" width="26.875" style="186" bestFit="1" customWidth="1"/>
    <col min="9407" max="9408" width="19.25" style="186" bestFit="1" customWidth="1"/>
    <col min="9409" max="9409" width="25.5" style="186" bestFit="1" customWidth="1"/>
    <col min="9410" max="9411" width="21.375" style="186" bestFit="1" customWidth="1"/>
    <col min="9412" max="9412" width="27.625" style="186" bestFit="1" customWidth="1"/>
    <col min="9413" max="9413" width="8.375" style="186" bestFit="1" customWidth="1"/>
    <col min="9414" max="9416" width="16.75" style="186" bestFit="1" customWidth="1"/>
    <col min="9417" max="9417" width="18.875" style="186" bestFit="1" customWidth="1"/>
    <col min="9418" max="9418" width="23.5" style="186" bestFit="1" customWidth="1"/>
    <col min="9419" max="9419" width="25.5" style="186" bestFit="1" customWidth="1"/>
    <col min="9420" max="9421" width="8.375" style="186" bestFit="1" customWidth="1"/>
    <col min="9422" max="9422" width="10.25" style="186" bestFit="1" customWidth="1"/>
    <col min="9423" max="9423" width="13.75" style="186" bestFit="1" customWidth="1"/>
    <col min="9424" max="9424" width="15.125" style="186" bestFit="1" customWidth="1"/>
    <col min="9425" max="9427" width="21.5" style="186" bestFit="1" customWidth="1"/>
    <col min="9428" max="9429" width="19.25" style="186" bestFit="1" customWidth="1"/>
    <col min="9430" max="9430" width="6.625" style="186" bestFit="1" customWidth="1"/>
    <col min="9431" max="9431" width="9" style="186"/>
    <col min="9432" max="9432" width="15.125" style="186" bestFit="1" customWidth="1"/>
    <col min="9433" max="9433" width="13" style="186" bestFit="1" customWidth="1"/>
    <col min="9434" max="9436" width="9" style="186"/>
    <col min="9437" max="9437" width="13" style="186" bestFit="1" customWidth="1"/>
    <col min="9438" max="9438" width="15" style="186" customWidth="1"/>
    <col min="9439" max="9439" width="13" style="186" bestFit="1" customWidth="1"/>
    <col min="9440" max="9440" width="9" style="186"/>
    <col min="9441" max="9443" width="12.375" style="186" bestFit="1" customWidth="1"/>
    <col min="9444" max="9444" width="11" style="186" bestFit="1" customWidth="1"/>
    <col min="9445" max="9445" width="20.375" style="186" bestFit="1" customWidth="1"/>
    <col min="9446" max="9447" width="27.75" style="186" bestFit="1" customWidth="1"/>
    <col min="9448" max="9449" width="19.375" style="186" bestFit="1" customWidth="1"/>
    <col min="9450" max="9450" width="17.25" style="186" bestFit="1" customWidth="1"/>
    <col min="9451" max="9451" width="19.375" style="186" bestFit="1" customWidth="1"/>
    <col min="9452" max="9453" width="9" style="186"/>
    <col min="9454" max="9454" width="17.375" style="186" bestFit="1" customWidth="1"/>
    <col min="9455" max="9455" width="9" style="186"/>
    <col min="9456" max="9456" width="17.375" style="186" bestFit="1" customWidth="1"/>
    <col min="9457" max="9458" width="9" style="186"/>
    <col min="9459" max="9460" width="11.125" style="186" bestFit="1" customWidth="1"/>
    <col min="9461" max="9461" width="5.25" style="186" bestFit="1" customWidth="1"/>
    <col min="9462" max="9462" width="9" style="186"/>
    <col min="9463" max="9463" width="14.25" style="186" bestFit="1" customWidth="1"/>
    <col min="9464" max="9464" width="17.875" style="186" bestFit="1" customWidth="1"/>
    <col min="9465" max="9465" width="5.25" style="186" bestFit="1" customWidth="1"/>
    <col min="9466" max="9466" width="9" style="186"/>
    <col min="9467" max="9467" width="11" style="186" bestFit="1" customWidth="1"/>
    <col min="9468" max="9468" width="8.375" style="186" bestFit="1" customWidth="1"/>
    <col min="9469" max="9469" width="9.625" style="186" bestFit="1" customWidth="1"/>
    <col min="9470" max="9470" width="15.125" style="186" bestFit="1" customWidth="1"/>
    <col min="9471" max="9471" width="11.125" style="186" bestFit="1" customWidth="1"/>
    <col min="9472" max="9472" width="9.5" style="186" bestFit="1" customWidth="1"/>
    <col min="9473" max="9473" width="11" style="186" bestFit="1" customWidth="1"/>
    <col min="9474" max="9482" width="15.125" style="186" bestFit="1" customWidth="1"/>
    <col min="9483" max="9483" width="7.125" style="186" bestFit="1" customWidth="1"/>
    <col min="9484" max="9484" width="11" style="186" bestFit="1" customWidth="1"/>
    <col min="9485" max="9485" width="15.125" style="186" bestFit="1" customWidth="1"/>
    <col min="9486" max="9486" width="19.25" style="186" bestFit="1" customWidth="1"/>
    <col min="9487" max="9487" width="15.125" style="186" bestFit="1" customWidth="1"/>
    <col min="9488" max="9488" width="19.25" style="186" bestFit="1" customWidth="1"/>
    <col min="9489" max="9489" width="15.125" style="186" bestFit="1" customWidth="1"/>
    <col min="9490" max="9490" width="19.25" style="186" bestFit="1" customWidth="1"/>
    <col min="9491" max="9491" width="15.125" style="186" bestFit="1" customWidth="1"/>
    <col min="9492" max="9492" width="19.25" style="186" bestFit="1" customWidth="1"/>
    <col min="9493" max="9493" width="15.125" style="186" bestFit="1" customWidth="1"/>
    <col min="9494" max="9494" width="19.25" style="186" bestFit="1" customWidth="1"/>
    <col min="9495" max="9495" width="13" style="186" bestFit="1" customWidth="1"/>
    <col min="9496" max="9496" width="17.25" style="186" bestFit="1" customWidth="1"/>
    <col min="9497" max="9497" width="15.125" style="186" bestFit="1" customWidth="1"/>
    <col min="9498" max="9498" width="19.25" style="186" bestFit="1" customWidth="1"/>
    <col min="9499" max="9499" width="15.125" style="186" bestFit="1" customWidth="1"/>
    <col min="9500" max="9500" width="19.25" style="186" bestFit="1" customWidth="1"/>
    <col min="9501" max="9506" width="21.375" style="186" bestFit="1" customWidth="1"/>
    <col min="9507" max="9508" width="17.25" style="186" bestFit="1" customWidth="1"/>
    <col min="9509" max="9509" width="7.125" style="186" bestFit="1" customWidth="1"/>
    <col min="9510" max="9510" width="11" style="186" bestFit="1" customWidth="1"/>
    <col min="9511" max="9511" width="7.125" style="186" bestFit="1" customWidth="1"/>
    <col min="9512" max="9513" width="11" style="186" bestFit="1" customWidth="1"/>
    <col min="9514" max="9514" width="15.125" style="186" bestFit="1" customWidth="1"/>
    <col min="9515" max="9515" width="16.5" style="186" bestFit="1" customWidth="1"/>
    <col min="9516" max="9516" width="20.625" style="186" bestFit="1" customWidth="1"/>
    <col min="9517" max="9517" width="7.125" style="186" bestFit="1" customWidth="1"/>
    <col min="9518" max="9520" width="11" style="186" bestFit="1" customWidth="1"/>
    <col min="9521" max="9521" width="15.125" style="186" bestFit="1" customWidth="1"/>
    <col min="9522" max="9524" width="11" style="186" bestFit="1" customWidth="1"/>
    <col min="9525" max="9525" width="13" style="186" bestFit="1" customWidth="1"/>
    <col min="9526" max="9526" width="11" style="186" bestFit="1" customWidth="1"/>
    <col min="9527" max="9527" width="15.125" style="186" bestFit="1" customWidth="1"/>
    <col min="9528" max="9528" width="17.25" style="186" bestFit="1" customWidth="1"/>
    <col min="9529" max="9529" width="7.125" style="186" bestFit="1" customWidth="1"/>
    <col min="9530" max="9530" width="13" style="186" bestFit="1" customWidth="1"/>
    <col min="9531" max="9532" width="12.375" style="186" bestFit="1" customWidth="1"/>
    <col min="9533" max="9534" width="15.125" style="186" bestFit="1" customWidth="1"/>
    <col min="9535" max="9536" width="18.625" style="186" bestFit="1" customWidth="1"/>
    <col min="9537" max="9538" width="21.375" style="186" bestFit="1" customWidth="1"/>
    <col min="9539" max="9539" width="17.25" style="186" bestFit="1" customWidth="1"/>
    <col min="9540" max="9540" width="11" style="186" bestFit="1" customWidth="1"/>
    <col min="9541" max="9542" width="15.125" style="186" bestFit="1" customWidth="1"/>
    <col min="9543" max="9543" width="11" style="186" bestFit="1" customWidth="1"/>
    <col min="9544" max="9545" width="15.125" style="186" bestFit="1" customWidth="1"/>
    <col min="9546" max="9546" width="11.875" style="186" bestFit="1" customWidth="1"/>
    <col min="9547" max="9547" width="16.375" style="186" bestFit="1" customWidth="1"/>
    <col min="9548" max="9548" width="15.125" style="186" bestFit="1" customWidth="1"/>
    <col min="9549" max="9549" width="11" style="186" bestFit="1" customWidth="1"/>
    <col min="9550" max="9551" width="15.125" style="186" bestFit="1" customWidth="1"/>
    <col min="9552" max="9552" width="11" style="186" bestFit="1" customWidth="1"/>
    <col min="9553" max="9554" width="15.125" style="186" bestFit="1" customWidth="1"/>
    <col min="9555" max="9555" width="5.25" style="186" bestFit="1" customWidth="1"/>
    <col min="9556" max="9557" width="9" style="186"/>
    <col min="9558" max="9558" width="7.125" style="186" bestFit="1" customWidth="1"/>
    <col min="9559" max="9559" width="9" style="186"/>
    <col min="9560" max="9560" width="59.375" style="186" bestFit="1" customWidth="1"/>
    <col min="9561" max="9561" width="45.5" style="186" bestFit="1" customWidth="1"/>
    <col min="9562" max="9562" width="27.625" style="186" bestFit="1" customWidth="1"/>
    <col min="9563" max="9563" width="11" style="186" bestFit="1" customWidth="1"/>
    <col min="9564" max="9567" width="13" style="186" bestFit="1" customWidth="1"/>
    <col min="9568" max="9568" width="14.375" style="186" bestFit="1" customWidth="1"/>
    <col min="9569" max="9569" width="13" style="186" bestFit="1" customWidth="1"/>
    <col min="9570" max="9571" width="18.125" style="186" bestFit="1" customWidth="1"/>
    <col min="9572" max="9572" width="20.25" style="186" bestFit="1" customWidth="1"/>
    <col min="9573" max="9573" width="17.625" style="186" bestFit="1" customWidth="1"/>
    <col min="9574" max="9574" width="15.125" style="186" bestFit="1" customWidth="1"/>
    <col min="9575" max="9575" width="21.375" style="186" bestFit="1" customWidth="1"/>
    <col min="9576" max="9576" width="12.875" style="186" bestFit="1" customWidth="1"/>
    <col min="9577" max="9577" width="13" style="186" bestFit="1" customWidth="1"/>
    <col min="9578" max="9578" width="21.5" style="186" bestFit="1" customWidth="1"/>
    <col min="9579" max="9580" width="13.125" style="186" bestFit="1" customWidth="1"/>
    <col min="9581" max="9581" width="21.25" style="186" bestFit="1" customWidth="1"/>
    <col min="9582" max="9582" width="17.375" style="186" bestFit="1" customWidth="1"/>
    <col min="9583" max="9583" width="13.125" style="186" bestFit="1" customWidth="1"/>
    <col min="9584" max="9584" width="15.125" style="186" bestFit="1" customWidth="1"/>
    <col min="9585" max="9585" width="25.25" style="186" bestFit="1" customWidth="1"/>
    <col min="9586" max="9586" width="18.875" style="186" bestFit="1" customWidth="1"/>
    <col min="9587" max="9587" width="28" style="186" bestFit="1" customWidth="1"/>
    <col min="9588" max="9588" width="26.75" style="186" bestFit="1" customWidth="1"/>
    <col min="9589" max="9589" width="28" style="186" bestFit="1" customWidth="1"/>
    <col min="9590" max="9590" width="25.25" style="186" bestFit="1" customWidth="1"/>
    <col min="9591" max="9591" width="29.625" style="186" bestFit="1" customWidth="1"/>
    <col min="9592" max="9592" width="25.25" style="186" bestFit="1" customWidth="1"/>
    <col min="9593" max="9593" width="29.625" style="186" bestFit="1" customWidth="1"/>
    <col min="9594" max="9594" width="25.25" style="186" bestFit="1" customWidth="1"/>
    <col min="9595" max="9596" width="18.875" style="186" bestFit="1" customWidth="1"/>
    <col min="9597" max="9597" width="21" style="186" bestFit="1" customWidth="1"/>
    <col min="9598" max="9598" width="20.875" style="186" bestFit="1" customWidth="1"/>
    <col min="9599" max="9599" width="12.625" style="186" bestFit="1" customWidth="1"/>
    <col min="9600" max="9600" width="15.125" style="186" bestFit="1" customWidth="1"/>
    <col min="9601" max="9601" width="7.125" style="186" bestFit="1" customWidth="1"/>
    <col min="9602" max="9602" width="19.25" style="186" bestFit="1" customWidth="1"/>
    <col min="9603" max="9605" width="15.125" style="186" bestFit="1" customWidth="1"/>
    <col min="9606" max="9606" width="17.25" style="186" bestFit="1" customWidth="1"/>
    <col min="9607" max="9609" width="15.125" style="186" bestFit="1" customWidth="1"/>
    <col min="9610" max="9611" width="17.25" style="186" bestFit="1" customWidth="1"/>
    <col min="9612" max="9612" width="15.125" style="186" bestFit="1" customWidth="1"/>
    <col min="9613" max="9614" width="17.25" style="186" bestFit="1" customWidth="1"/>
    <col min="9615" max="9615" width="15.125" style="186" bestFit="1" customWidth="1"/>
    <col min="9616" max="9617" width="17.25" style="186" bestFit="1" customWidth="1"/>
    <col min="9618" max="9618" width="19.25" style="186" bestFit="1" customWidth="1"/>
    <col min="9619" max="9620" width="21.375" style="186" bestFit="1" customWidth="1"/>
    <col min="9621" max="9621" width="23.5" style="186" bestFit="1" customWidth="1"/>
    <col min="9622" max="9622" width="21.375" style="186" bestFit="1" customWidth="1"/>
    <col min="9623" max="9623" width="19.25" style="186" bestFit="1" customWidth="1"/>
    <col min="9624" max="9625" width="21.375" style="186" bestFit="1" customWidth="1"/>
    <col min="9626" max="9626" width="23.5" style="186" bestFit="1" customWidth="1"/>
    <col min="9627" max="9627" width="21.375" style="186" bestFit="1" customWidth="1"/>
    <col min="9628" max="9628" width="17.25" style="186" bestFit="1" customWidth="1"/>
    <col min="9629" max="9631" width="19.25" style="186" bestFit="1" customWidth="1"/>
    <col min="9632" max="9632" width="18.375" style="186" bestFit="1" customWidth="1"/>
    <col min="9633" max="9634" width="20.375" style="186" bestFit="1" customWidth="1"/>
    <col min="9635" max="9635" width="13" style="186" bestFit="1" customWidth="1"/>
    <col min="9636" max="9637" width="19.25" style="186" bestFit="1" customWidth="1"/>
    <col min="9638" max="9639" width="17.25" style="186" bestFit="1" customWidth="1"/>
    <col min="9640" max="9642" width="19.25" style="186" bestFit="1" customWidth="1"/>
    <col min="9643" max="9644" width="21.375" style="186" bestFit="1" customWidth="1"/>
    <col min="9645" max="9645" width="19.25" style="186" bestFit="1" customWidth="1"/>
    <col min="9646" max="9647" width="21.375" style="186" bestFit="1" customWidth="1"/>
    <col min="9648" max="9648" width="23.5" style="186" bestFit="1" customWidth="1"/>
    <col min="9649" max="9650" width="21.375" style="186" bestFit="1" customWidth="1"/>
    <col min="9651" max="9653" width="23.5" style="186" bestFit="1" customWidth="1"/>
    <col min="9654" max="9655" width="25.5" style="186" bestFit="1" customWidth="1"/>
    <col min="9656" max="9656" width="23.5" style="186" bestFit="1" customWidth="1"/>
    <col min="9657" max="9658" width="25.5" style="186" bestFit="1" customWidth="1"/>
    <col min="9659" max="9659" width="27.625" style="186" bestFit="1" customWidth="1"/>
    <col min="9660" max="9660" width="25.5" style="186" bestFit="1" customWidth="1"/>
    <col min="9661" max="9661" width="22.75" style="186" bestFit="1" customWidth="1"/>
    <col min="9662" max="9662" width="26.875" style="186" bestFit="1" customWidth="1"/>
    <col min="9663" max="9664" width="19.25" style="186" bestFit="1" customWidth="1"/>
    <col min="9665" max="9665" width="25.5" style="186" bestFit="1" customWidth="1"/>
    <col min="9666" max="9667" width="21.375" style="186" bestFit="1" customWidth="1"/>
    <col min="9668" max="9668" width="27.625" style="186" bestFit="1" customWidth="1"/>
    <col min="9669" max="9669" width="8.375" style="186" bestFit="1" customWidth="1"/>
    <col min="9670" max="9672" width="16.75" style="186" bestFit="1" customWidth="1"/>
    <col min="9673" max="9673" width="18.875" style="186" bestFit="1" customWidth="1"/>
    <col min="9674" max="9674" width="23.5" style="186" bestFit="1" customWidth="1"/>
    <col min="9675" max="9675" width="25.5" style="186" bestFit="1" customWidth="1"/>
    <col min="9676" max="9677" width="8.375" style="186" bestFit="1" customWidth="1"/>
    <col min="9678" max="9678" width="10.25" style="186" bestFit="1" customWidth="1"/>
    <col min="9679" max="9679" width="13.75" style="186" bestFit="1" customWidth="1"/>
    <col min="9680" max="9680" width="15.125" style="186" bestFit="1" customWidth="1"/>
    <col min="9681" max="9683" width="21.5" style="186" bestFit="1" customWidth="1"/>
    <col min="9684" max="9685" width="19.25" style="186" bestFit="1" customWidth="1"/>
    <col min="9686" max="9686" width="6.625" style="186" bestFit="1" customWidth="1"/>
    <col min="9687" max="9687" width="9" style="186"/>
    <col min="9688" max="9688" width="15.125" style="186" bestFit="1" customWidth="1"/>
    <col min="9689" max="9689" width="13" style="186" bestFit="1" customWidth="1"/>
    <col min="9690" max="9692" width="9" style="186"/>
    <col min="9693" max="9693" width="13" style="186" bestFit="1" customWidth="1"/>
    <col min="9694" max="9694" width="15" style="186" customWidth="1"/>
    <col min="9695" max="9695" width="13" style="186" bestFit="1" customWidth="1"/>
    <col min="9696" max="9696" width="9" style="186"/>
    <col min="9697" max="9699" width="12.375" style="186" bestFit="1" customWidth="1"/>
    <col min="9700" max="9700" width="11" style="186" bestFit="1" customWidth="1"/>
    <col min="9701" max="9701" width="20.375" style="186" bestFit="1" customWidth="1"/>
    <col min="9702" max="9703" width="27.75" style="186" bestFit="1" customWidth="1"/>
    <col min="9704" max="9705" width="19.375" style="186" bestFit="1" customWidth="1"/>
    <col min="9706" max="9706" width="17.25" style="186" bestFit="1" customWidth="1"/>
    <col min="9707" max="9707" width="19.375" style="186" bestFit="1" customWidth="1"/>
    <col min="9708" max="9709" width="9" style="186"/>
    <col min="9710" max="9710" width="17.375" style="186" bestFit="1" customWidth="1"/>
    <col min="9711" max="9711" width="9" style="186"/>
    <col min="9712" max="9712" width="17.375" style="186" bestFit="1" customWidth="1"/>
    <col min="9713" max="9714" width="9" style="186"/>
    <col min="9715" max="9716" width="11.125" style="186" bestFit="1" customWidth="1"/>
    <col min="9717" max="9717" width="5.25" style="186" bestFit="1" customWidth="1"/>
    <col min="9718" max="9718" width="9" style="186"/>
    <col min="9719" max="9719" width="14.25" style="186" bestFit="1" customWidth="1"/>
    <col min="9720" max="9720" width="17.875" style="186" bestFit="1" customWidth="1"/>
    <col min="9721" max="9721" width="5.25" style="186" bestFit="1" customWidth="1"/>
    <col min="9722" max="9722" width="9" style="186"/>
    <col min="9723" max="9723" width="11" style="186" bestFit="1" customWidth="1"/>
    <col min="9724" max="9724" width="8.375" style="186" bestFit="1" customWidth="1"/>
    <col min="9725" max="9725" width="9.625" style="186" bestFit="1" customWidth="1"/>
    <col min="9726" max="9726" width="15.125" style="186" bestFit="1" customWidth="1"/>
    <col min="9727" max="9727" width="11.125" style="186" bestFit="1" customWidth="1"/>
    <col min="9728" max="9728" width="9.5" style="186" bestFit="1" customWidth="1"/>
    <col min="9729" max="9729" width="11" style="186" bestFit="1" customWidth="1"/>
    <col min="9730" max="9738" width="15.125" style="186" bestFit="1" customWidth="1"/>
    <col min="9739" max="9739" width="7.125" style="186" bestFit="1" customWidth="1"/>
    <col min="9740" max="9740" width="11" style="186" bestFit="1" customWidth="1"/>
    <col min="9741" max="9741" width="15.125" style="186" bestFit="1" customWidth="1"/>
    <col min="9742" max="9742" width="19.25" style="186" bestFit="1" customWidth="1"/>
    <col min="9743" max="9743" width="15.125" style="186" bestFit="1" customWidth="1"/>
    <col min="9744" max="9744" width="19.25" style="186" bestFit="1" customWidth="1"/>
    <col min="9745" max="9745" width="15.125" style="186" bestFit="1" customWidth="1"/>
    <col min="9746" max="9746" width="19.25" style="186" bestFit="1" customWidth="1"/>
    <col min="9747" max="9747" width="15.125" style="186" bestFit="1" customWidth="1"/>
    <col min="9748" max="9748" width="19.25" style="186" bestFit="1" customWidth="1"/>
    <col min="9749" max="9749" width="15.125" style="186" bestFit="1" customWidth="1"/>
    <col min="9750" max="9750" width="19.25" style="186" bestFit="1" customWidth="1"/>
    <col min="9751" max="9751" width="13" style="186" bestFit="1" customWidth="1"/>
    <col min="9752" max="9752" width="17.25" style="186" bestFit="1" customWidth="1"/>
    <col min="9753" max="9753" width="15.125" style="186" bestFit="1" customWidth="1"/>
    <col min="9754" max="9754" width="19.25" style="186" bestFit="1" customWidth="1"/>
    <col min="9755" max="9755" width="15.125" style="186" bestFit="1" customWidth="1"/>
    <col min="9756" max="9756" width="19.25" style="186" bestFit="1" customWidth="1"/>
    <col min="9757" max="9762" width="21.375" style="186" bestFit="1" customWidth="1"/>
    <col min="9763" max="9764" width="17.25" style="186" bestFit="1" customWidth="1"/>
    <col min="9765" max="9765" width="7.125" style="186" bestFit="1" customWidth="1"/>
    <col min="9766" max="9766" width="11" style="186" bestFit="1" customWidth="1"/>
    <col min="9767" max="9767" width="7.125" style="186" bestFit="1" customWidth="1"/>
    <col min="9768" max="9769" width="11" style="186" bestFit="1" customWidth="1"/>
    <col min="9770" max="9770" width="15.125" style="186" bestFit="1" customWidth="1"/>
    <col min="9771" max="9771" width="16.5" style="186" bestFit="1" customWidth="1"/>
    <col min="9772" max="9772" width="20.625" style="186" bestFit="1" customWidth="1"/>
    <col min="9773" max="9773" width="7.125" style="186" bestFit="1" customWidth="1"/>
    <col min="9774" max="9776" width="11" style="186" bestFit="1" customWidth="1"/>
    <col min="9777" max="9777" width="15.125" style="186" bestFit="1" customWidth="1"/>
    <col min="9778" max="9780" width="11" style="186" bestFit="1" customWidth="1"/>
    <col min="9781" max="9781" width="13" style="186" bestFit="1" customWidth="1"/>
    <col min="9782" max="9782" width="11" style="186" bestFit="1" customWidth="1"/>
    <col min="9783" max="9783" width="15.125" style="186" bestFit="1" customWidth="1"/>
    <col min="9784" max="9784" width="17.25" style="186" bestFit="1" customWidth="1"/>
    <col min="9785" max="9785" width="7.125" style="186" bestFit="1" customWidth="1"/>
    <col min="9786" max="9786" width="13" style="186" bestFit="1" customWidth="1"/>
    <col min="9787" max="9788" width="12.375" style="186" bestFit="1" customWidth="1"/>
    <col min="9789" max="9790" width="15.125" style="186" bestFit="1" customWidth="1"/>
    <col min="9791" max="9792" width="18.625" style="186" bestFit="1" customWidth="1"/>
    <col min="9793" max="9794" width="21.375" style="186" bestFit="1" customWidth="1"/>
    <col min="9795" max="9795" width="17.25" style="186" bestFit="1" customWidth="1"/>
    <col min="9796" max="9796" width="11" style="186" bestFit="1" customWidth="1"/>
    <col min="9797" max="9798" width="15.125" style="186" bestFit="1" customWidth="1"/>
    <col min="9799" max="9799" width="11" style="186" bestFit="1" customWidth="1"/>
    <col min="9800" max="9801" width="15.125" style="186" bestFit="1" customWidth="1"/>
    <col min="9802" max="9802" width="11.875" style="186" bestFit="1" customWidth="1"/>
    <col min="9803" max="9803" width="16.375" style="186" bestFit="1" customWidth="1"/>
    <col min="9804" max="9804" width="15.125" style="186" bestFit="1" customWidth="1"/>
    <col min="9805" max="9805" width="11" style="186" bestFit="1" customWidth="1"/>
    <col min="9806" max="9807" width="15.125" style="186" bestFit="1" customWidth="1"/>
    <col min="9808" max="9808" width="11" style="186" bestFit="1" customWidth="1"/>
    <col min="9809" max="9810" width="15.125" style="186" bestFit="1" customWidth="1"/>
    <col min="9811" max="9811" width="5.25" style="186" bestFit="1" customWidth="1"/>
    <col min="9812" max="9813" width="9" style="186"/>
    <col min="9814" max="9814" width="7.125" style="186" bestFit="1" customWidth="1"/>
    <col min="9815" max="9815" width="9" style="186"/>
    <col min="9816" max="9816" width="59.375" style="186" bestFit="1" customWidth="1"/>
    <col min="9817" max="9817" width="45.5" style="186" bestFit="1" customWidth="1"/>
    <col min="9818" max="9818" width="27.625" style="186" bestFit="1" customWidth="1"/>
    <col min="9819" max="9819" width="11" style="186" bestFit="1" customWidth="1"/>
    <col min="9820" max="9823" width="13" style="186" bestFit="1" customWidth="1"/>
    <col min="9824" max="9824" width="14.375" style="186" bestFit="1" customWidth="1"/>
    <col min="9825" max="9825" width="13" style="186" bestFit="1" customWidth="1"/>
    <col min="9826" max="9827" width="18.125" style="186" bestFit="1" customWidth="1"/>
    <col min="9828" max="9828" width="20.25" style="186" bestFit="1" customWidth="1"/>
    <col min="9829" max="9829" width="17.625" style="186" bestFit="1" customWidth="1"/>
    <col min="9830" max="9830" width="15.125" style="186" bestFit="1" customWidth="1"/>
    <col min="9831" max="9831" width="21.375" style="186" bestFit="1" customWidth="1"/>
    <col min="9832" max="9832" width="12.875" style="186" bestFit="1" customWidth="1"/>
    <col min="9833" max="9833" width="13" style="186" bestFit="1" customWidth="1"/>
    <col min="9834" max="9834" width="21.5" style="186" bestFit="1" customWidth="1"/>
    <col min="9835" max="9836" width="13.125" style="186" bestFit="1" customWidth="1"/>
    <col min="9837" max="9837" width="21.25" style="186" bestFit="1" customWidth="1"/>
    <col min="9838" max="9838" width="17.375" style="186" bestFit="1" customWidth="1"/>
    <col min="9839" max="9839" width="13.125" style="186" bestFit="1" customWidth="1"/>
    <col min="9840" max="9840" width="15.125" style="186" bestFit="1" customWidth="1"/>
    <col min="9841" max="9841" width="25.25" style="186" bestFit="1" customWidth="1"/>
    <col min="9842" max="9842" width="18.875" style="186" bestFit="1" customWidth="1"/>
    <col min="9843" max="9843" width="28" style="186" bestFit="1" customWidth="1"/>
    <col min="9844" max="9844" width="26.75" style="186" bestFit="1" customWidth="1"/>
    <col min="9845" max="9845" width="28" style="186" bestFit="1" customWidth="1"/>
    <col min="9846" max="9846" width="25.25" style="186" bestFit="1" customWidth="1"/>
    <col min="9847" max="9847" width="29.625" style="186" bestFit="1" customWidth="1"/>
    <col min="9848" max="9848" width="25.25" style="186" bestFit="1" customWidth="1"/>
    <col min="9849" max="9849" width="29.625" style="186" bestFit="1" customWidth="1"/>
    <col min="9850" max="9850" width="25.25" style="186" bestFit="1" customWidth="1"/>
    <col min="9851" max="9852" width="18.875" style="186" bestFit="1" customWidth="1"/>
    <col min="9853" max="9853" width="21" style="186" bestFit="1" customWidth="1"/>
    <col min="9854" max="9854" width="20.875" style="186" bestFit="1" customWidth="1"/>
    <col min="9855" max="9855" width="12.625" style="186" bestFit="1" customWidth="1"/>
    <col min="9856" max="9856" width="15.125" style="186" bestFit="1" customWidth="1"/>
    <col min="9857" max="9857" width="7.125" style="186" bestFit="1" customWidth="1"/>
    <col min="9858" max="9858" width="19.25" style="186" bestFit="1" customWidth="1"/>
    <col min="9859" max="9861" width="15.125" style="186" bestFit="1" customWidth="1"/>
    <col min="9862" max="9862" width="17.25" style="186" bestFit="1" customWidth="1"/>
    <col min="9863" max="9865" width="15.125" style="186" bestFit="1" customWidth="1"/>
    <col min="9866" max="9867" width="17.25" style="186" bestFit="1" customWidth="1"/>
    <col min="9868" max="9868" width="15.125" style="186" bestFit="1" customWidth="1"/>
    <col min="9869" max="9870" width="17.25" style="186" bestFit="1" customWidth="1"/>
    <col min="9871" max="9871" width="15.125" style="186" bestFit="1" customWidth="1"/>
    <col min="9872" max="9873" width="17.25" style="186" bestFit="1" customWidth="1"/>
    <col min="9874" max="9874" width="19.25" style="186" bestFit="1" customWidth="1"/>
    <col min="9875" max="9876" width="21.375" style="186" bestFit="1" customWidth="1"/>
    <col min="9877" max="9877" width="23.5" style="186" bestFit="1" customWidth="1"/>
    <col min="9878" max="9878" width="21.375" style="186" bestFit="1" customWidth="1"/>
    <col min="9879" max="9879" width="19.25" style="186" bestFit="1" customWidth="1"/>
    <col min="9880" max="9881" width="21.375" style="186" bestFit="1" customWidth="1"/>
    <col min="9882" max="9882" width="23.5" style="186" bestFit="1" customWidth="1"/>
    <col min="9883" max="9883" width="21.375" style="186" bestFit="1" customWidth="1"/>
    <col min="9884" max="9884" width="17.25" style="186" bestFit="1" customWidth="1"/>
    <col min="9885" max="9887" width="19.25" style="186" bestFit="1" customWidth="1"/>
    <col min="9888" max="9888" width="18.375" style="186" bestFit="1" customWidth="1"/>
    <col min="9889" max="9890" width="20.375" style="186" bestFit="1" customWidth="1"/>
    <col min="9891" max="9891" width="13" style="186" bestFit="1" customWidth="1"/>
    <col min="9892" max="9893" width="19.25" style="186" bestFit="1" customWidth="1"/>
    <col min="9894" max="9895" width="17.25" style="186" bestFit="1" customWidth="1"/>
    <col min="9896" max="9898" width="19.25" style="186" bestFit="1" customWidth="1"/>
    <col min="9899" max="9900" width="21.375" style="186" bestFit="1" customWidth="1"/>
    <col min="9901" max="9901" width="19.25" style="186" bestFit="1" customWidth="1"/>
    <col min="9902" max="9903" width="21.375" style="186" bestFit="1" customWidth="1"/>
    <col min="9904" max="9904" width="23.5" style="186" bestFit="1" customWidth="1"/>
    <col min="9905" max="9906" width="21.375" style="186" bestFit="1" customWidth="1"/>
    <col min="9907" max="9909" width="23.5" style="186" bestFit="1" customWidth="1"/>
    <col min="9910" max="9911" width="25.5" style="186" bestFit="1" customWidth="1"/>
    <col min="9912" max="9912" width="23.5" style="186" bestFit="1" customWidth="1"/>
    <col min="9913" max="9914" width="25.5" style="186" bestFit="1" customWidth="1"/>
    <col min="9915" max="9915" width="27.625" style="186" bestFit="1" customWidth="1"/>
    <col min="9916" max="9916" width="25.5" style="186" bestFit="1" customWidth="1"/>
    <col min="9917" max="9917" width="22.75" style="186" bestFit="1" customWidth="1"/>
    <col min="9918" max="9918" width="26.875" style="186" bestFit="1" customWidth="1"/>
    <col min="9919" max="9920" width="19.25" style="186" bestFit="1" customWidth="1"/>
    <col min="9921" max="9921" width="25.5" style="186" bestFit="1" customWidth="1"/>
    <col min="9922" max="9923" width="21.375" style="186" bestFit="1" customWidth="1"/>
    <col min="9924" max="9924" width="27.625" style="186" bestFit="1" customWidth="1"/>
    <col min="9925" max="9925" width="8.375" style="186" bestFit="1" customWidth="1"/>
    <col min="9926" max="9928" width="16.75" style="186" bestFit="1" customWidth="1"/>
    <col min="9929" max="9929" width="18.875" style="186" bestFit="1" customWidth="1"/>
    <col min="9930" max="9930" width="23.5" style="186" bestFit="1" customWidth="1"/>
    <col min="9931" max="9931" width="25.5" style="186" bestFit="1" customWidth="1"/>
    <col min="9932" max="9933" width="8.375" style="186" bestFit="1" customWidth="1"/>
    <col min="9934" max="9934" width="10.25" style="186" bestFit="1" customWidth="1"/>
    <col min="9935" max="9935" width="13.75" style="186" bestFit="1" customWidth="1"/>
    <col min="9936" max="9936" width="15.125" style="186" bestFit="1" customWidth="1"/>
    <col min="9937" max="9939" width="21.5" style="186" bestFit="1" customWidth="1"/>
    <col min="9940" max="9941" width="19.25" style="186" bestFit="1" customWidth="1"/>
    <col min="9942" max="9942" width="6.625" style="186" bestFit="1" customWidth="1"/>
    <col min="9943" max="9943" width="9" style="186"/>
    <col min="9944" max="9944" width="15.125" style="186" bestFit="1" customWidth="1"/>
    <col min="9945" max="9945" width="13" style="186" bestFit="1" customWidth="1"/>
    <col min="9946" max="9948" width="9" style="186"/>
    <col min="9949" max="9949" width="13" style="186" bestFit="1" customWidth="1"/>
    <col min="9950" max="9950" width="15" style="186" customWidth="1"/>
    <col min="9951" max="9951" width="13" style="186" bestFit="1" customWidth="1"/>
    <col min="9952" max="9952" width="9" style="186"/>
    <col min="9953" max="9955" width="12.375" style="186" bestFit="1" customWidth="1"/>
    <col min="9956" max="9956" width="11" style="186" bestFit="1" customWidth="1"/>
    <col min="9957" max="9957" width="20.375" style="186" bestFit="1" customWidth="1"/>
    <col min="9958" max="9959" width="27.75" style="186" bestFit="1" customWidth="1"/>
    <col min="9960" max="9961" width="19.375" style="186" bestFit="1" customWidth="1"/>
    <col min="9962" max="9962" width="17.25" style="186" bestFit="1" customWidth="1"/>
    <col min="9963" max="9963" width="19.375" style="186" bestFit="1" customWidth="1"/>
    <col min="9964" max="9965" width="9" style="186"/>
    <col min="9966" max="9966" width="17.375" style="186" bestFit="1" customWidth="1"/>
    <col min="9967" max="9967" width="9" style="186"/>
    <col min="9968" max="9968" width="17.375" style="186" bestFit="1" customWidth="1"/>
    <col min="9969" max="9970" width="9" style="186"/>
    <col min="9971" max="9972" width="11.125" style="186" bestFit="1" customWidth="1"/>
    <col min="9973" max="9973" width="5.25" style="186" bestFit="1" customWidth="1"/>
    <col min="9974" max="9974" width="9" style="186"/>
    <col min="9975" max="9975" width="14.25" style="186" bestFit="1" customWidth="1"/>
    <col min="9976" max="9976" width="17.875" style="186" bestFit="1" customWidth="1"/>
    <col min="9977" max="9977" width="5.25" style="186" bestFit="1" customWidth="1"/>
    <col min="9978" max="9978" width="9" style="186"/>
    <col min="9979" max="9979" width="11" style="186" bestFit="1" customWidth="1"/>
    <col min="9980" max="9980" width="8.375" style="186" bestFit="1" customWidth="1"/>
    <col min="9981" max="9981" width="9.625" style="186" bestFit="1" customWidth="1"/>
    <col min="9982" max="9982" width="15.125" style="186" bestFit="1" customWidth="1"/>
    <col min="9983" max="9983" width="11.125" style="186" bestFit="1" customWidth="1"/>
    <col min="9984" max="9984" width="9.5" style="186" bestFit="1" customWidth="1"/>
    <col min="9985" max="9985" width="11" style="186" bestFit="1" customWidth="1"/>
    <col min="9986" max="9994" width="15.125" style="186" bestFit="1" customWidth="1"/>
    <col min="9995" max="9995" width="7.125" style="186" bestFit="1" customWidth="1"/>
    <col min="9996" max="9996" width="11" style="186" bestFit="1" customWidth="1"/>
    <col min="9997" max="9997" width="15.125" style="186" bestFit="1" customWidth="1"/>
    <col min="9998" max="9998" width="19.25" style="186" bestFit="1" customWidth="1"/>
    <col min="9999" max="9999" width="15.125" style="186" bestFit="1" customWidth="1"/>
    <col min="10000" max="10000" width="19.25" style="186" bestFit="1" customWidth="1"/>
    <col min="10001" max="10001" width="15.125" style="186" bestFit="1" customWidth="1"/>
    <col min="10002" max="10002" width="19.25" style="186" bestFit="1" customWidth="1"/>
    <col min="10003" max="10003" width="15.125" style="186" bestFit="1" customWidth="1"/>
    <col min="10004" max="10004" width="19.25" style="186" bestFit="1" customWidth="1"/>
    <col min="10005" max="10005" width="15.125" style="186" bestFit="1" customWidth="1"/>
    <col min="10006" max="10006" width="19.25" style="186" bestFit="1" customWidth="1"/>
    <col min="10007" max="10007" width="13" style="186" bestFit="1" customWidth="1"/>
    <col min="10008" max="10008" width="17.25" style="186" bestFit="1" customWidth="1"/>
    <col min="10009" max="10009" width="15.125" style="186" bestFit="1" customWidth="1"/>
    <col min="10010" max="10010" width="19.25" style="186" bestFit="1" customWidth="1"/>
    <col min="10011" max="10011" width="15.125" style="186" bestFit="1" customWidth="1"/>
    <col min="10012" max="10012" width="19.25" style="186" bestFit="1" customWidth="1"/>
    <col min="10013" max="10018" width="21.375" style="186" bestFit="1" customWidth="1"/>
    <col min="10019" max="10020" width="17.25" style="186" bestFit="1" customWidth="1"/>
    <col min="10021" max="10021" width="7.125" style="186" bestFit="1" customWidth="1"/>
    <col min="10022" max="10022" width="11" style="186" bestFit="1" customWidth="1"/>
    <col min="10023" max="10023" width="7.125" style="186" bestFit="1" customWidth="1"/>
    <col min="10024" max="10025" width="11" style="186" bestFit="1" customWidth="1"/>
    <col min="10026" max="10026" width="15.125" style="186" bestFit="1" customWidth="1"/>
    <col min="10027" max="10027" width="16.5" style="186" bestFit="1" customWidth="1"/>
    <col min="10028" max="10028" width="20.625" style="186" bestFit="1" customWidth="1"/>
    <col min="10029" max="10029" width="7.125" style="186" bestFit="1" customWidth="1"/>
    <col min="10030" max="10032" width="11" style="186" bestFit="1" customWidth="1"/>
    <col min="10033" max="10033" width="15.125" style="186" bestFit="1" customWidth="1"/>
    <col min="10034" max="10036" width="11" style="186" bestFit="1" customWidth="1"/>
    <col min="10037" max="10037" width="13" style="186" bestFit="1" customWidth="1"/>
    <col min="10038" max="10038" width="11" style="186" bestFit="1" customWidth="1"/>
    <col min="10039" max="10039" width="15.125" style="186" bestFit="1" customWidth="1"/>
    <col min="10040" max="10040" width="17.25" style="186" bestFit="1" customWidth="1"/>
    <col min="10041" max="10041" width="7.125" style="186" bestFit="1" customWidth="1"/>
    <col min="10042" max="10042" width="13" style="186" bestFit="1" customWidth="1"/>
    <col min="10043" max="10044" width="12.375" style="186" bestFit="1" customWidth="1"/>
    <col min="10045" max="10046" width="15.125" style="186" bestFit="1" customWidth="1"/>
    <col min="10047" max="10048" width="18.625" style="186" bestFit="1" customWidth="1"/>
    <col min="10049" max="10050" width="21.375" style="186" bestFit="1" customWidth="1"/>
    <col min="10051" max="10051" width="17.25" style="186" bestFit="1" customWidth="1"/>
    <col min="10052" max="10052" width="11" style="186" bestFit="1" customWidth="1"/>
    <col min="10053" max="10054" width="15.125" style="186" bestFit="1" customWidth="1"/>
    <col min="10055" max="10055" width="11" style="186" bestFit="1" customWidth="1"/>
    <col min="10056" max="10057" width="15.125" style="186" bestFit="1" customWidth="1"/>
    <col min="10058" max="10058" width="11.875" style="186" bestFit="1" customWidth="1"/>
    <col min="10059" max="10059" width="16.375" style="186" bestFit="1" customWidth="1"/>
    <col min="10060" max="10060" width="15.125" style="186" bestFit="1" customWidth="1"/>
    <col min="10061" max="10061" width="11" style="186" bestFit="1" customWidth="1"/>
    <col min="10062" max="10063" width="15.125" style="186" bestFit="1" customWidth="1"/>
    <col min="10064" max="10064" width="11" style="186" bestFit="1" customWidth="1"/>
    <col min="10065" max="10066" width="15.125" style="186" bestFit="1" customWidth="1"/>
    <col min="10067" max="10067" width="5.25" style="186" bestFit="1" customWidth="1"/>
    <col min="10068" max="10069" width="9" style="186"/>
    <col min="10070" max="10070" width="7.125" style="186" bestFit="1" customWidth="1"/>
    <col min="10071" max="10071" width="9" style="186"/>
    <col min="10072" max="10072" width="59.375" style="186" bestFit="1" customWidth="1"/>
    <col min="10073" max="10073" width="45.5" style="186" bestFit="1" customWidth="1"/>
    <col min="10074" max="10074" width="27.625" style="186" bestFit="1" customWidth="1"/>
    <col min="10075" max="10075" width="11" style="186" bestFit="1" customWidth="1"/>
    <col min="10076" max="10079" width="13" style="186" bestFit="1" customWidth="1"/>
    <col min="10080" max="10080" width="14.375" style="186" bestFit="1" customWidth="1"/>
    <col min="10081" max="10081" width="13" style="186" bestFit="1" customWidth="1"/>
    <col min="10082" max="10083" width="18.125" style="186" bestFit="1" customWidth="1"/>
    <col min="10084" max="10084" width="20.25" style="186" bestFit="1" customWidth="1"/>
    <col min="10085" max="10085" width="17.625" style="186" bestFit="1" customWidth="1"/>
    <col min="10086" max="10086" width="15.125" style="186" bestFit="1" customWidth="1"/>
    <col min="10087" max="10087" width="21.375" style="186" bestFit="1" customWidth="1"/>
    <col min="10088" max="10088" width="12.875" style="186" bestFit="1" customWidth="1"/>
    <col min="10089" max="10089" width="13" style="186" bestFit="1" customWidth="1"/>
    <col min="10090" max="10090" width="21.5" style="186" bestFit="1" customWidth="1"/>
    <col min="10091" max="10092" width="13.125" style="186" bestFit="1" customWidth="1"/>
    <col min="10093" max="10093" width="21.25" style="186" bestFit="1" customWidth="1"/>
    <col min="10094" max="10094" width="17.375" style="186" bestFit="1" customWidth="1"/>
    <col min="10095" max="10095" width="13.125" style="186" bestFit="1" customWidth="1"/>
    <col min="10096" max="10096" width="15.125" style="186" bestFit="1" customWidth="1"/>
    <col min="10097" max="10097" width="25.25" style="186" bestFit="1" customWidth="1"/>
    <col min="10098" max="10098" width="18.875" style="186" bestFit="1" customWidth="1"/>
    <col min="10099" max="10099" width="28" style="186" bestFit="1" customWidth="1"/>
    <col min="10100" max="10100" width="26.75" style="186" bestFit="1" customWidth="1"/>
    <col min="10101" max="10101" width="28" style="186" bestFit="1" customWidth="1"/>
    <col min="10102" max="10102" width="25.25" style="186" bestFit="1" customWidth="1"/>
    <col min="10103" max="10103" width="29.625" style="186" bestFit="1" customWidth="1"/>
    <col min="10104" max="10104" width="25.25" style="186" bestFit="1" customWidth="1"/>
    <col min="10105" max="10105" width="29.625" style="186" bestFit="1" customWidth="1"/>
    <col min="10106" max="10106" width="25.25" style="186" bestFit="1" customWidth="1"/>
    <col min="10107" max="10108" width="18.875" style="186" bestFit="1" customWidth="1"/>
    <col min="10109" max="10109" width="21" style="186" bestFit="1" customWidth="1"/>
    <col min="10110" max="10110" width="20.875" style="186" bestFit="1" customWidth="1"/>
    <col min="10111" max="10111" width="12.625" style="186" bestFit="1" customWidth="1"/>
    <col min="10112" max="10112" width="15.125" style="186" bestFit="1" customWidth="1"/>
    <col min="10113" max="10113" width="7.125" style="186" bestFit="1" customWidth="1"/>
    <col min="10114" max="10114" width="19.25" style="186" bestFit="1" customWidth="1"/>
    <col min="10115" max="10117" width="15.125" style="186" bestFit="1" customWidth="1"/>
    <col min="10118" max="10118" width="17.25" style="186" bestFit="1" customWidth="1"/>
    <col min="10119" max="10121" width="15.125" style="186" bestFit="1" customWidth="1"/>
    <col min="10122" max="10123" width="17.25" style="186" bestFit="1" customWidth="1"/>
    <col min="10124" max="10124" width="15.125" style="186" bestFit="1" customWidth="1"/>
    <col min="10125" max="10126" width="17.25" style="186" bestFit="1" customWidth="1"/>
    <col min="10127" max="10127" width="15.125" style="186" bestFit="1" customWidth="1"/>
    <col min="10128" max="10129" width="17.25" style="186" bestFit="1" customWidth="1"/>
    <col min="10130" max="10130" width="19.25" style="186" bestFit="1" customWidth="1"/>
    <col min="10131" max="10132" width="21.375" style="186" bestFit="1" customWidth="1"/>
    <col min="10133" max="10133" width="23.5" style="186" bestFit="1" customWidth="1"/>
    <col min="10134" max="10134" width="21.375" style="186" bestFit="1" customWidth="1"/>
    <col min="10135" max="10135" width="19.25" style="186" bestFit="1" customWidth="1"/>
    <col min="10136" max="10137" width="21.375" style="186" bestFit="1" customWidth="1"/>
    <col min="10138" max="10138" width="23.5" style="186" bestFit="1" customWidth="1"/>
    <col min="10139" max="10139" width="21.375" style="186" bestFit="1" customWidth="1"/>
    <col min="10140" max="10140" width="17.25" style="186" bestFit="1" customWidth="1"/>
    <col min="10141" max="10143" width="19.25" style="186" bestFit="1" customWidth="1"/>
    <col min="10144" max="10144" width="18.375" style="186" bestFit="1" customWidth="1"/>
    <col min="10145" max="10146" width="20.375" style="186" bestFit="1" customWidth="1"/>
    <col min="10147" max="10147" width="13" style="186" bestFit="1" customWidth="1"/>
    <col min="10148" max="10149" width="19.25" style="186" bestFit="1" customWidth="1"/>
    <col min="10150" max="10151" width="17.25" style="186" bestFit="1" customWidth="1"/>
    <col min="10152" max="10154" width="19.25" style="186" bestFit="1" customWidth="1"/>
    <col min="10155" max="10156" width="21.375" style="186" bestFit="1" customWidth="1"/>
    <col min="10157" max="10157" width="19.25" style="186" bestFit="1" customWidth="1"/>
    <col min="10158" max="10159" width="21.375" style="186" bestFit="1" customWidth="1"/>
    <col min="10160" max="10160" width="23.5" style="186" bestFit="1" customWidth="1"/>
    <col min="10161" max="10162" width="21.375" style="186" bestFit="1" customWidth="1"/>
    <col min="10163" max="10165" width="23.5" style="186" bestFit="1" customWidth="1"/>
    <col min="10166" max="10167" width="25.5" style="186" bestFit="1" customWidth="1"/>
    <col min="10168" max="10168" width="23.5" style="186" bestFit="1" customWidth="1"/>
    <col min="10169" max="10170" width="25.5" style="186" bestFit="1" customWidth="1"/>
    <col min="10171" max="10171" width="27.625" style="186" bestFit="1" customWidth="1"/>
    <col min="10172" max="10172" width="25.5" style="186" bestFit="1" customWidth="1"/>
    <col min="10173" max="10173" width="22.75" style="186" bestFit="1" customWidth="1"/>
    <col min="10174" max="10174" width="26.875" style="186" bestFit="1" customWidth="1"/>
    <col min="10175" max="10176" width="19.25" style="186" bestFit="1" customWidth="1"/>
    <col min="10177" max="10177" width="25.5" style="186" bestFit="1" customWidth="1"/>
    <col min="10178" max="10179" width="21.375" style="186" bestFit="1" customWidth="1"/>
    <col min="10180" max="10180" width="27.625" style="186" bestFit="1" customWidth="1"/>
    <col min="10181" max="10181" width="8.375" style="186" bestFit="1" customWidth="1"/>
    <col min="10182" max="10184" width="16.75" style="186" bestFit="1" customWidth="1"/>
    <col min="10185" max="10185" width="18.875" style="186" bestFit="1" customWidth="1"/>
    <col min="10186" max="10186" width="23.5" style="186" bestFit="1" customWidth="1"/>
    <col min="10187" max="10187" width="25.5" style="186" bestFit="1" customWidth="1"/>
    <col min="10188" max="10189" width="8.375" style="186" bestFit="1" customWidth="1"/>
    <col min="10190" max="10190" width="10.25" style="186" bestFit="1" customWidth="1"/>
    <col min="10191" max="10191" width="13.75" style="186" bestFit="1" customWidth="1"/>
    <col min="10192" max="10192" width="15.125" style="186" bestFit="1" customWidth="1"/>
    <col min="10193" max="10195" width="21.5" style="186" bestFit="1" customWidth="1"/>
    <col min="10196" max="10197" width="19.25" style="186" bestFit="1" customWidth="1"/>
    <col min="10198" max="10198" width="6.625" style="186" bestFit="1" customWidth="1"/>
    <col min="10199" max="10199" width="9" style="186"/>
    <col min="10200" max="10200" width="15.125" style="186" bestFit="1" customWidth="1"/>
    <col min="10201" max="10201" width="13" style="186" bestFit="1" customWidth="1"/>
    <col min="10202" max="10204" width="9" style="186"/>
    <col min="10205" max="10205" width="13" style="186" bestFit="1" customWidth="1"/>
    <col min="10206" max="10206" width="15" style="186" customWidth="1"/>
    <col min="10207" max="10207" width="13" style="186" bestFit="1" customWidth="1"/>
    <col min="10208" max="10208" width="9" style="186"/>
    <col min="10209" max="10211" width="12.375" style="186" bestFit="1" customWidth="1"/>
    <col min="10212" max="10212" width="11" style="186" bestFit="1" customWidth="1"/>
    <col min="10213" max="10213" width="20.375" style="186" bestFit="1" customWidth="1"/>
    <col min="10214" max="10215" width="27.75" style="186" bestFit="1" customWidth="1"/>
    <col min="10216" max="10217" width="19.375" style="186" bestFit="1" customWidth="1"/>
    <col min="10218" max="10218" width="17.25" style="186" bestFit="1" customWidth="1"/>
    <col min="10219" max="10219" width="19.375" style="186" bestFit="1" customWidth="1"/>
    <col min="10220" max="10221" width="9" style="186"/>
    <col min="10222" max="10222" width="17.375" style="186" bestFit="1" customWidth="1"/>
    <col min="10223" max="10223" width="9" style="186"/>
    <col min="10224" max="10224" width="17.375" style="186" bestFit="1" customWidth="1"/>
    <col min="10225" max="10226" width="9" style="186"/>
    <col min="10227" max="10228" width="11.125" style="186" bestFit="1" customWidth="1"/>
    <col min="10229" max="10229" width="5.25" style="186" bestFit="1" customWidth="1"/>
    <col min="10230" max="10230" width="9" style="186"/>
    <col min="10231" max="10231" width="14.25" style="186" bestFit="1" customWidth="1"/>
    <col min="10232" max="10232" width="17.875" style="186" bestFit="1" customWidth="1"/>
    <col min="10233" max="10233" width="5.25" style="186" bestFit="1" customWidth="1"/>
    <col min="10234" max="10234" width="9" style="186"/>
    <col min="10235" max="10235" width="11" style="186" bestFit="1" customWidth="1"/>
    <col min="10236" max="10236" width="8.375" style="186" bestFit="1" customWidth="1"/>
    <col min="10237" max="10237" width="9.625" style="186" bestFit="1" customWidth="1"/>
    <col min="10238" max="10238" width="15.125" style="186" bestFit="1" customWidth="1"/>
    <col min="10239" max="10239" width="11.125" style="186" bestFit="1" customWidth="1"/>
    <col min="10240" max="10240" width="9.5" style="186" bestFit="1" customWidth="1"/>
    <col min="10241" max="10241" width="11" style="186" bestFit="1" customWidth="1"/>
    <col min="10242" max="10250" width="15.125" style="186" bestFit="1" customWidth="1"/>
    <col min="10251" max="10251" width="7.125" style="186" bestFit="1" customWidth="1"/>
    <col min="10252" max="10252" width="11" style="186" bestFit="1" customWidth="1"/>
    <col min="10253" max="10253" width="15.125" style="186" bestFit="1" customWidth="1"/>
    <col min="10254" max="10254" width="19.25" style="186" bestFit="1" customWidth="1"/>
    <col min="10255" max="10255" width="15.125" style="186" bestFit="1" customWidth="1"/>
    <col min="10256" max="10256" width="19.25" style="186" bestFit="1" customWidth="1"/>
    <col min="10257" max="10257" width="15.125" style="186" bestFit="1" customWidth="1"/>
    <col min="10258" max="10258" width="19.25" style="186" bestFit="1" customWidth="1"/>
    <col min="10259" max="10259" width="15.125" style="186" bestFit="1" customWidth="1"/>
    <col min="10260" max="10260" width="19.25" style="186" bestFit="1" customWidth="1"/>
    <col min="10261" max="10261" width="15.125" style="186" bestFit="1" customWidth="1"/>
    <col min="10262" max="10262" width="19.25" style="186" bestFit="1" customWidth="1"/>
    <col min="10263" max="10263" width="13" style="186" bestFit="1" customWidth="1"/>
    <col min="10264" max="10264" width="17.25" style="186" bestFit="1" customWidth="1"/>
    <col min="10265" max="10265" width="15.125" style="186" bestFit="1" customWidth="1"/>
    <col min="10266" max="10266" width="19.25" style="186" bestFit="1" customWidth="1"/>
    <col min="10267" max="10267" width="15.125" style="186" bestFit="1" customWidth="1"/>
    <col min="10268" max="10268" width="19.25" style="186" bestFit="1" customWidth="1"/>
    <col min="10269" max="10274" width="21.375" style="186" bestFit="1" customWidth="1"/>
    <col min="10275" max="10276" width="17.25" style="186" bestFit="1" customWidth="1"/>
    <col min="10277" max="10277" width="7.125" style="186" bestFit="1" customWidth="1"/>
    <col min="10278" max="10278" width="11" style="186" bestFit="1" customWidth="1"/>
    <col min="10279" max="10279" width="7.125" style="186" bestFit="1" customWidth="1"/>
    <col min="10280" max="10281" width="11" style="186" bestFit="1" customWidth="1"/>
    <col min="10282" max="10282" width="15.125" style="186" bestFit="1" customWidth="1"/>
    <col min="10283" max="10283" width="16.5" style="186" bestFit="1" customWidth="1"/>
    <col min="10284" max="10284" width="20.625" style="186" bestFit="1" customWidth="1"/>
    <col min="10285" max="10285" width="7.125" style="186" bestFit="1" customWidth="1"/>
    <col min="10286" max="10288" width="11" style="186" bestFit="1" customWidth="1"/>
    <col min="10289" max="10289" width="15.125" style="186" bestFit="1" customWidth="1"/>
    <col min="10290" max="10292" width="11" style="186" bestFit="1" customWidth="1"/>
    <col min="10293" max="10293" width="13" style="186" bestFit="1" customWidth="1"/>
    <col min="10294" max="10294" width="11" style="186" bestFit="1" customWidth="1"/>
    <col min="10295" max="10295" width="15.125" style="186" bestFit="1" customWidth="1"/>
    <col min="10296" max="10296" width="17.25" style="186" bestFit="1" customWidth="1"/>
    <col min="10297" max="10297" width="7.125" style="186" bestFit="1" customWidth="1"/>
    <col min="10298" max="10298" width="13" style="186" bestFit="1" customWidth="1"/>
    <col min="10299" max="10300" width="12.375" style="186" bestFit="1" customWidth="1"/>
    <col min="10301" max="10302" width="15.125" style="186" bestFit="1" customWidth="1"/>
    <col min="10303" max="10304" width="18.625" style="186" bestFit="1" customWidth="1"/>
    <col min="10305" max="10306" width="21.375" style="186" bestFit="1" customWidth="1"/>
    <col min="10307" max="10307" width="17.25" style="186" bestFit="1" customWidth="1"/>
    <col min="10308" max="10308" width="11" style="186" bestFit="1" customWidth="1"/>
    <col min="10309" max="10310" width="15.125" style="186" bestFit="1" customWidth="1"/>
    <col min="10311" max="10311" width="11" style="186" bestFit="1" customWidth="1"/>
    <col min="10312" max="10313" width="15.125" style="186" bestFit="1" customWidth="1"/>
    <col min="10314" max="10314" width="11.875" style="186" bestFit="1" customWidth="1"/>
    <col min="10315" max="10315" width="16.375" style="186" bestFit="1" customWidth="1"/>
    <col min="10316" max="10316" width="15.125" style="186" bestFit="1" customWidth="1"/>
    <col min="10317" max="10317" width="11" style="186" bestFit="1" customWidth="1"/>
    <col min="10318" max="10319" width="15.125" style="186" bestFit="1" customWidth="1"/>
    <col min="10320" max="10320" width="11" style="186" bestFit="1" customWidth="1"/>
    <col min="10321" max="10322" width="15.125" style="186" bestFit="1" customWidth="1"/>
    <col min="10323" max="10323" width="5.25" style="186" bestFit="1" customWidth="1"/>
    <col min="10324" max="10325" width="9" style="186"/>
    <col min="10326" max="10326" width="7.125" style="186" bestFit="1" customWidth="1"/>
    <col min="10327" max="10327" width="9" style="186"/>
    <col min="10328" max="10328" width="59.375" style="186" bestFit="1" customWidth="1"/>
    <col min="10329" max="10329" width="45.5" style="186" bestFit="1" customWidth="1"/>
    <col min="10330" max="10330" width="27.625" style="186" bestFit="1" customWidth="1"/>
    <col min="10331" max="10331" width="11" style="186" bestFit="1" customWidth="1"/>
    <col min="10332" max="10335" width="13" style="186" bestFit="1" customWidth="1"/>
    <col min="10336" max="10336" width="14.375" style="186" bestFit="1" customWidth="1"/>
    <col min="10337" max="10337" width="13" style="186" bestFit="1" customWidth="1"/>
    <col min="10338" max="10339" width="18.125" style="186" bestFit="1" customWidth="1"/>
    <col min="10340" max="10340" width="20.25" style="186" bestFit="1" customWidth="1"/>
    <col min="10341" max="10341" width="17.625" style="186" bestFit="1" customWidth="1"/>
    <col min="10342" max="10342" width="15.125" style="186" bestFit="1" customWidth="1"/>
    <col min="10343" max="10343" width="21.375" style="186" bestFit="1" customWidth="1"/>
    <col min="10344" max="10344" width="12.875" style="186" bestFit="1" customWidth="1"/>
    <col min="10345" max="10345" width="13" style="186" bestFit="1" customWidth="1"/>
    <col min="10346" max="10346" width="21.5" style="186" bestFit="1" customWidth="1"/>
    <col min="10347" max="10348" width="13.125" style="186" bestFit="1" customWidth="1"/>
    <col min="10349" max="10349" width="21.25" style="186" bestFit="1" customWidth="1"/>
    <col min="10350" max="10350" width="17.375" style="186" bestFit="1" customWidth="1"/>
    <col min="10351" max="10351" width="13.125" style="186" bestFit="1" customWidth="1"/>
    <col min="10352" max="10352" width="15.125" style="186" bestFit="1" customWidth="1"/>
    <col min="10353" max="10353" width="25.25" style="186" bestFit="1" customWidth="1"/>
    <col min="10354" max="10354" width="18.875" style="186" bestFit="1" customWidth="1"/>
    <col min="10355" max="10355" width="28" style="186" bestFit="1" customWidth="1"/>
    <col min="10356" max="10356" width="26.75" style="186" bestFit="1" customWidth="1"/>
    <col min="10357" max="10357" width="28" style="186" bestFit="1" customWidth="1"/>
    <col min="10358" max="10358" width="25.25" style="186" bestFit="1" customWidth="1"/>
    <col min="10359" max="10359" width="29.625" style="186" bestFit="1" customWidth="1"/>
    <col min="10360" max="10360" width="25.25" style="186" bestFit="1" customWidth="1"/>
    <col min="10361" max="10361" width="29.625" style="186" bestFit="1" customWidth="1"/>
    <col min="10362" max="10362" width="25.25" style="186" bestFit="1" customWidth="1"/>
    <col min="10363" max="10364" width="18.875" style="186" bestFit="1" customWidth="1"/>
    <col min="10365" max="10365" width="21" style="186" bestFit="1" customWidth="1"/>
    <col min="10366" max="10366" width="20.875" style="186" bestFit="1" customWidth="1"/>
    <col min="10367" max="10367" width="12.625" style="186" bestFit="1" customWidth="1"/>
    <col min="10368" max="10368" width="15.125" style="186" bestFit="1" customWidth="1"/>
    <col min="10369" max="10369" width="7.125" style="186" bestFit="1" customWidth="1"/>
    <col min="10370" max="10370" width="19.25" style="186" bestFit="1" customWidth="1"/>
    <col min="10371" max="10373" width="15.125" style="186" bestFit="1" customWidth="1"/>
    <col min="10374" max="10374" width="17.25" style="186" bestFit="1" customWidth="1"/>
    <col min="10375" max="10377" width="15.125" style="186" bestFit="1" customWidth="1"/>
    <col min="10378" max="10379" width="17.25" style="186" bestFit="1" customWidth="1"/>
    <col min="10380" max="10380" width="15.125" style="186" bestFit="1" customWidth="1"/>
    <col min="10381" max="10382" width="17.25" style="186" bestFit="1" customWidth="1"/>
    <col min="10383" max="10383" width="15.125" style="186" bestFit="1" customWidth="1"/>
    <col min="10384" max="10385" width="17.25" style="186" bestFit="1" customWidth="1"/>
    <col min="10386" max="10386" width="19.25" style="186" bestFit="1" customWidth="1"/>
    <col min="10387" max="10388" width="21.375" style="186" bestFit="1" customWidth="1"/>
    <col min="10389" max="10389" width="23.5" style="186" bestFit="1" customWidth="1"/>
    <col min="10390" max="10390" width="21.375" style="186" bestFit="1" customWidth="1"/>
    <col min="10391" max="10391" width="19.25" style="186" bestFit="1" customWidth="1"/>
    <col min="10392" max="10393" width="21.375" style="186" bestFit="1" customWidth="1"/>
    <col min="10394" max="10394" width="23.5" style="186" bestFit="1" customWidth="1"/>
    <col min="10395" max="10395" width="21.375" style="186" bestFit="1" customWidth="1"/>
    <col min="10396" max="10396" width="17.25" style="186" bestFit="1" customWidth="1"/>
    <col min="10397" max="10399" width="19.25" style="186" bestFit="1" customWidth="1"/>
    <col min="10400" max="10400" width="18.375" style="186" bestFit="1" customWidth="1"/>
    <col min="10401" max="10402" width="20.375" style="186" bestFit="1" customWidth="1"/>
    <col min="10403" max="10403" width="13" style="186" bestFit="1" customWidth="1"/>
    <col min="10404" max="10405" width="19.25" style="186" bestFit="1" customWidth="1"/>
    <col min="10406" max="10407" width="17.25" style="186" bestFit="1" customWidth="1"/>
    <col min="10408" max="10410" width="19.25" style="186" bestFit="1" customWidth="1"/>
    <col min="10411" max="10412" width="21.375" style="186" bestFit="1" customWidth="1"/>
    <col min="10413" max="10413" width="19.25" style="186" bestFit="1" customWidth="1"/>
    <col min="10414" max="10415" width="21.375" style="186" bestFit="1" customWidth="1"/>
    <col min="10416" max="10416" width="23.5" style="186" bestFit="1" customWidth="1"/>
    <col min="10417" max="10418" width="21.375" style="186" bestFit="1" customWidth="1"/>
    <col min="10419" max="10421" width="23.5" style="186" bestFit="1" customWidth="1"/>
    <col min="10422" max="10423" width="25.5" style="186" bestFit="1" customWidth="1"/>
    <col min="10424" max="10424" width="23.5" style="186" bestFit="1" customWidth="1"/>
    <col min="10425" max="10426" width="25.5" style="186" bestFit="1" customWidth="1"/>
    <col min="10427" max="10427" width="27.625" style="186" bestFit="1" customWidth="1"/>
    <col min="10428" max="10428" width="25.5" style="186" bestFit="1" customWidth="1"/>
    <col min="10429" max="10429" width="22.75" style="186" bestFit="1" customWidth="1"/>
    <col min="10430" max="10430" width="26.875" style="186" bestFit="1" customWidth="1"/>
    <col min="10431" max="10432" width="19.25" style="186" bestFit="1" customWidth="1"/>
    <col min="10433" max="10433" width="25.5" style="186" bestFit="1" customWidth="1"/>
    <col min="10434" max="10435" width="21.375" style="186" bestFit="1" customWidth="1"/>
    <col min="10436" max="10436" width="27.625" style="186" bestFit="1" customWidth="1"/>
    <col min="10437" max="10437" width="8.375" style="186" bestFit="1" customWidth="1"/>
    <col min="10438" max="10440" width="16.75" style="186" bestFit="1" customWidth="1"/>
    <col min="10441" max="10441" width="18.875" style="186" bestFit="1" customWidth="1"/>
    <col min="10442" max="10442" width="23.5" style="186" bestFit="1" customWidth="1"/>
    <col min="10443" max="10443" width="25.5" style="186" bestFit="1" customWidth="1"/>
    <col min="10444" max="10445" width="8.375" style="186" bestFit="1" customWidth="1"/>
    <col min="10446" max="10446" width="10.25" style="186" bestFit="1" customWidth="1"/>
    <col min="10447" max="10447" width="13.75" style="186" bestFit="1" customWidth="1"/>
    <col min="10448" max="10448" width="15.125" style="186" bestFit="1" customWidth="1"/>
    <col min="10449" max="10451" width="21.5" style="186" bestFit="1" customWidth="1"/>
    <col min="10452" max="10453" width="19.25" style="186" bestFit="1" customWidth="1"/>
    <col min="10454" max="10454" width="6.625" style="186" bestFit="1" customWidth="1"/>
    <col min="10455" max="10455" width="9" style="186"/>
    <col min="10456" max="10456" width="15.125" style="186" bestFit="1" customWidth="1"/>
    <col min="10457" max="10457" width="13" style="186" bestFit="1" customWidth="1"/>
    <col min="10458" max="10460" width="9" style="186"/>
    <col min="10461" max="10461" width="13" style="186" bestFit="1" customWidth="1"/>
    <col min="10462" max="10462" width="15" style="186" customWidth="1"/>
    <col min="10463" max="10463" width="13" style="186" bestFit="1" customWidth="1"/>
    <col min="10464" max="10464" width="9" style="186"/>
    <col min="10465" max="10467" width="12.375" style="186" bestFit="1" customWidth="1"/>
    <col min="10468" max="10468" width="11" style="186" bestFit="1" customWidth="1"/>
    <col min="10469" max="10469" width="20.375" style="186" bestFit="1" customWidth="1"/>
    <col min="10470" max="10471" width="27.75" style="186" bestFit="1" customWidth="1"/>
    <col min="10472" max="10473" width="19.375" style="186" bestFit="1" customWidth="1"/>
    <col min="10474" max="10474" width="17.25" style="186" bestFit="1" customWidth="1"/>
    <col min="10475" max="10475" width="19.375" style="186" bestFit="1" customWidth="1"/>
    <col min="10476" max="10477" width="9" style="186"/>
    <col min="10478" max="10478" width="17.375" style="186" bestFit="1" customWidth="1"/>
    <col min="10479" max="10479" width="9" style="186"/>
    <col min="10480" max="10480" width="17.375" style="186" bestFit="1" customWidth="1"/>
    <col min="10481" max="10482" width="9" style="186"/>
    <col min="10483" max="10484" width="11.125" style="186" bestFit="1" customWidth="1"/>
    <col min="10485" max="10485" width="5.25" style="186" bestFit="1" customWidth="1"/>
    <col min="10486" max="10486" width="9" style="186"/>
    <col min="10487" max="10487" width="14.25" style="186" bestFit="1" customWidth="1"/>
    <col min="10488" max="10488" width="17.875" style="186" bestFit="1" customWidth="1"/>
    <col min="10489" max="10489" width="5.25" style="186" bestFit="1" customWidth="1"/>
    <col min="10490" max="10490" width="9" style="186"/>
    <col min="10491" max="10491" width="11" style="186" bestFit="1" customWidth="1"/>
    <col min="10492" max="10492" width="8.375" style="186" bestFit="1" customWidth="1"/>
    <col min="10493" max="10493" width="9.625" style="186" bestFit="1" customWidth="1"/>
    <col min="10494" max="10494" width="15.125" style="186" bestFit="1" customWidth="1"/>
    <col min="10495" max="10495" width="11.125" style="186" bestFit="1" customWidth="1"/>
    <col min="10496" max="10496" width="9.5" style="186" bestFit="1" customWidth="1"/>
    <col min="10497" max="10497" width="11" style="186" bestFit="1" customWidth="1"/>
    <col min="10498" max="10506" width="15.125" style="186" bestFit="1" customWidth="1"/>
    <col min="10507" max="10507" width="7.125" style="186" bestFit="1" customWidth="1"/>
    <col min="10508" max="10508" width="11" style="186" bestFit="1" customWidth="1"/>
    <col min="10509" max="10509" width="15.125" style="186" bestFit="1" customWidth="1"/>
    <col min="10510" max="10510" width="19.25" style="186" bestFit="1" customWidth="1"/>
    <col min="10511" max="10511" width="15.125" style="186" bestFit="1" customWidth="1"/>
    <col min="10512" max="10512" width="19.25" style="186" bestFit="1" customWidth="1"/>
    <col min="10513" max="10513" width="15.125" style="186" bestFit="1" customWidth="1"/>
    <col min="10514" max="10514" width="19.25" style="186" bestFit="1" customWidth="1"/>
    <col min="10515" max="10515" width="15.125" style="186" bestFit="1" customWidth="1"/>
    <col min="10516" max="10516" width="19.25" style="186" bestFit="1" customWidth="1"/>
    <col min="10517" max="10517" width="15.125" style="186" bestFit="1" customWidth="1"/>
    <col min="10518" max="10518" width="19.25" style="186" bestFit="1" customWidth="1"/>
    <col min="10519" max="10519" width="13" style="186" bestFit="1" customWidth="1"/>
    <col min="10520" max="10520" width="17.25" style="186" bestFit="1" customWidth="1"/>
    <col min="10521" max="10521" width="15.125" style="186" bestFit="1" customWidth="1"/>
    <col min="10522" max="10522" width="19.25" style="186" bestFit="1" customWidth="1"/>
    <col min="10523" max="10523" width="15.125" style="186" bestFit="1" customWidth="1"/>
    <col min="10524" max="10524" width="19.25" style="186" bestFit="1" customWidth="1"/>
    <col min="10525" max="10530" width="21.375" style="186" bestFit="1" customWidth="1"/>
    <col min="10531" max="10532" width="17.25" style="186" bestFit="1" customWidth="1"/>
    <col min="10533" max="10533" width="7.125" style="186" bestFit="1" customWidth="1"/>
    <col min="10534" max="10534" width="11" style="186" bestFit="1" customWidth="1"/>
    <col min="10535" max="10535" width="7.125" style="186" bestFit="1" customWidth="1"/>
    <col min="10536" max="10537" width="11" style="186" bestFit="1" customWidth="1"/>
    <col min="10538" max="10538" width="15.125" style="186" bestFit="1" customWidth="1"/>
    <col min="10539" max="10539" width="16.5" style="186" bestFit="1" customWidth="1"/>
    <col min="10540" max="10540" width="20.625" style="186" bestFit="1" customWidth="1"/>
    <col min="10541" max="10541" width="7.125" style="186" bestFit="1" customWidth="1"/>
    <col min="10542" max="10544" width="11" style="186" bestFit="1" customWidth="1"/>
    <col min="10545" max="10545" width="15.125" style="186" bestFit="1" customWidth="1"/>
    <col min="10546" max="10548" width="11" style="186" bestFit="1" customWidth="1"/>
    <col min="10549" max="10549" width="13" style="186" bestFit="1" customWidth="1"/>
    <col min="10550" max="10550" width="11" style="186" bestFit="1" customWidth="1"/>
    <col min="10551" max="10551" width="15.125" style="186" bestFit="1" customWidth="1"/>
    <col min="10552" max="10552" width="17.25" style="186" bestFit="1" customWidth="1"/>
    <col min="10553" max="10553" width="7.125" style="186" bestFit="1" customWidth="1"/>
    <col min="10554" max="10554" width="13" style="186" bestFit="1" customWidth="1"/>
    <col min="10555" max="10556" width="12.375" style="186" bestFit="1" customWidth="1"/>
    <col min="10557" max="10558" width="15.125" style="186" bestFit="1" customWidth="1"/>
    <col min="10559" max="10560" width="18.625" style="186" bestFit="1" customWidth="1"/>
    <col min="10561" max="10562" width="21.375" style="186" bestFit="1" customWidth="1"/>
    <col min="10563" max="10563" width="17.25" style="186" bestFit="1" customWidth="1"/>
    <col min="10564" max="10564" width="11" style="186" bestFit="1" customWidth="1"/>
    <col min="10565" max="10566" width="15.125" style="186" bestFit="1" customWidth="1"/>
    <col min="10567" max="10567" width="11" style="186" bestFit="1" customWidth="1"/>
    <col min="10568" max="10569" width="15.125" style="186" bestFit="1" customWidth="1"/>
    <col min="10570" max="10570" width="11.875" style="186" bestFit="1" customWidth="1"/>
    <col min="10571" max="10571" width="16.375" style="186" bestFit="1" customWidth="1"/>
    <col min="10572" max="10572" width="15.125" style="186" bestFit="1" customWidth="1"/>
    <col min="10573" max="10573" width="11" style="186" bestFit="1" customWidth="1"/>
    <col min="10574" max="10575" width="15.125" style="186" bestFit="1" customWidth="1"/>
    <col min="10576" max="10576" width="11" style="186" bestFit="1" customWidth="1"/>
    <col min="10577" max="10578" width="15.125" style="186" bestFit="1" customWidth="1"/>
    <col min="10579" max="10579" width="5.25" style="186" bestFit="1" customWidth="1"/>
    <col min="10580" max="10581" width="9" style="186"/>
    <col min="10582" max="10582" width="7.125" style="186" bestFit="1" customWidth="1"/>
    <col min="10583" max="10583" width="9" style="186"/>
    <col min="10584" max="10584" width="59.375" style="186" bestFit="1" customWidth="1"/>
    <col min="10585" max="10585" width="45.5" style="186" bestFit="1" customWidth="1"/>
    <col min="10586" max="10586" width="27.625" style="186" bestFit="1" customWidth="1"/>
    <col min="10587" max="10587" width="11" style="186" bestFit="1" customWidth="1"/>
    <col min="10588" max="10591" width="13" style="186" bestFit="1" customWidth="1"/>
    <col min="10592" max="10592" width="14.375" style="186" bestFit="1" customWidth="1"/>
    <col min="10593" max="10593" width="13" style="186" bestFit="1" customWidth="1"/>
    <col min="10594" max="10595" width="18.125" style="186" bestFit="1" customWidth="1"/>
    <col min="10596" max="10596" width="20.25" style="186" bestFit="1" customWidth="1"/>
    <col min="10597" max="10597" width="17.625" style="186" bestFit="1" customWidth="1"/>
    <col min="10598" max="10598" width="15.125" style="186" bestFit="1" customWidth="1"/>
    <col min="10599" max="10599" width="21.375" style="186" bestFit="1" customWidth="1"/>
    <col min="10600" max="10600" width="12.875" style="186" bestFit="1" customWidth="1"/>
    <col min="10601" max="10601" width="13" style="186" bestFit="1" customWidth="1"/>
    <col min="10602" max="10602" width="21.5" style="186" bestFit="1" customWidth="1"/>
    <col min="10603" max="10604" width="13.125" style="186" bestFit="1" customWidth="1"/>
    <col min="10605" max="10605" width="21.25" style="186" bestFit="1" customWidth="1"/>
    <col min="10606" max="10606" width="17.375" style="186" bestFit="1" customWidth="1"/>
    <col min="10607" max="10607" width="13.125" style="186" bestFit="1" customWidth="1"/>
    <col min="10608" max="10608" width="15.125" style="186" bestFit="1" customWidth="1"/>
    <col min="10609" max="10609" width="25.25" style="186" bestFit="1" customWidth="1"/>
    <col min="10610" max="10610" width="18.875" style="186" bestFit="1" customWidth="1"/>
    <col min="10611" max="10611" width="28" style="186" bestFit="1" customWidth="1"/>
    <col min="10612" max="10612" width="26.75" style="186" bestFit="1" customWidth="1"/>
    <col min="10613" max="10613" width="28" style="186" bestFit="1" customWidth="1"/>
    <col min="10614" max="10614" width="25.25" style="186" bestFit="1" customWidth="1"/>
    <col min="10615" max="10615" width="29.625" style="186" bestFit="1" customWidth="1"/>
    <col min="10616" max="10616" width="25.25" style="186" bestFit="1" customWidth="1"/>
    <col min="10617" max="10617" width="29.625" style="186" bestFit="1" customWidth="1"/>
    <col min="10618" max="10618" width="25.25" style="186" bestFit="1" customWidth="1"/>
    <col min="10619" max="10620" width="18.875" style="186" bestFit="1" customWidth="1"/>
    <col min="10621" max="10621" width="21" style="186" bestFit="1" customWidth="1"/>
    <col min="10622" max="10622" width="20.875" style="186" bestFit="1" customWidth="1"/>
    <col min="10623" max="10623" width="12.625" style="186" bestFit="1" customWidth="1"/>
    <col min="10624" max="10624" width="15.125" style="186" bestFit="1" customWidth="1"/>
    <col min="10625" max="10625" width="7.125" style="186" bestFit="1" customWidth="1"/>
    <col min="10626" max="10626" width="19.25" style="186" bestFit="1" customWidth="1"/>
    <col min="10627" max="10629" width="15.125" style="186" bestFit="1" customWidth="1"/>
    <col min="10630" max="10630" width="17.25" style="186" bestFit="1" customWidth="1"/>
    <col min="10631" max="10633" width="15.125" style="186" bestFit="1" customWidth="1"/>
    <col min="10634" max="10635" width="17.25" style="186" bestFit="1" customWidth="1"/>
    <col min="10636" max="10636" width="15.125" style="186" bestFit="1" customWidth="1"/>
    <col min="10637" max="10638" width="17.25" style="186" bestFit="1" customWidth="1"/>
    <col min="10639" max="10639" width="15.125" style="186" bestFit="1" customWidth="1"/>
    <col min="10640" max="10641" width="17.25" style="186" bestFit="1" customWidth="1"/>
    <col min="10642" max="10642" width="19.25" style="186" bestFit="1" customWidth="1"/>
    <col min="10643" max="10644" width="21.375" style="186" bestFit="1" customWidth="1"/>
    <col min="10645" max="10645" width="23.5" style="186" bestFit="1" customWidth="1"/>
    <col min="10646" max="10646" width="21.375" style="186" bestFit="1" customWidth="1"/>
    <col min="10647" max="10647" width="19.25" style="186" bestFit="1" customWidth="1"/>
    <col min="10648" max="10649" width="21.375" style="186" bestFit="1" customWidth="1"/>
    <col min="10650" max="10650" width="23.5" style="186" bestFit="1" customWidth="1"/>
    <col min="10651" max="10651" width="21.375" style="186" bestFit="1" customWidth="1"/>
    <col min="10652" max="10652" width="17.25" style="186" bestFit="1" customWidth="1"/>
    <col min="10653" max="10655" width="19.25" style="186" bestFit="1" customWidth="1"/>
    <col min="10656" max="10656" width="18.375" style="186" bestFit="1" customWidth="1"/>
    <col min="10657" max="10658" width="20.375" style="186" bestFit="1" customWidth="1"/>
    <col min="10659" max="10659" width="13" style="186" bestFit="1" customWidth="1"/>
    <col min="10660" max="10661" width="19.25" style="186" bestFit="1" customWidth="1"/>
    <col min="10662" max="10663" width="17.25" style="186" bestFit="1" customWidth="1"/>
    <col min="10664" max="10666" width="19.25" style="186" bestFit="1" customWidth="1"/>
    <col min="10667" max="10668" width="21.375" style="186" bestFit="1" customWidth="1"/>
    <col min="10669" max="10669" width="19.25" style="186" bestFit="1" customWidth="1"/>
    <col min="10670" max="10671" width="21.375" style="186" bestFit="1" customWidth="1"/>
    <col min="10672" max="10672" width="23.5" style="186" bestFit="1" customWidth="1"/>
    <col min="10673" max="10674" width="21.375" style="186" bestFit="1" customWidth="1"/>
    <col min="10675" max="10677" width="23.5" style="186" bestFit="1" customWidth="1"/>
    <col min="10678" max="10679" width="25.5" style="186" bestFit="1" customWidth="1"/>
    <col min="10680" max="10680" width="23.5" style="186" bestFit="1" customWidth="1"/>
    <col min="10681" max="10682" width="25.5" style="186" bestFit="1" customWidth="1"/>
    <col min="10683" max="10683" width="27.625" style="186" bestFit="1" customWidth="1"/>
    <col min="10684" max="10684" width="25.5" style="186" bestFit="1" customWidth="1"/>
    <col min="10685" max="10685" width="22.75" style="186" bestFit="1" customWidth="1"/>
    <col min="10686" max="10686" width="26.875" style="186" bestFit="1" customWidth="1"/>
    <col min="10687" max="10688" width="19.25" style="186" bestFit="1" customWidth="1"/>
    <col min="10689" max="10689" width="25.5" style="186" bestFit="1" customWidth="1"/>
    <col min="10690" max="10691" width="21.375" style="186" bestFit="1" customWidth="1"/>
    <col min="10692" max="10692" width="27.625" style="186" bestFit="1" customWidth="1"/>
    <col min="10693" max="10693" width="8.375" style="186" bestFit="1" customWidth="1"/>
    <col min="10694" max="10696" width="16.75" style="186" bestFit="1" customWidth="1"/>
    <col min="10697" max="10697" width="18.875" style="186" bestFit="1" customWidth="1"/>
    <col min="10698" max="10698" width="23.5" style="186" bestFit="1" customWidth="1"/>
    <col min="10699" max="10699" width="25.5" style="186" bestFit="1" customWidth="1"/>
    <col min="10700" max="10701" width="8.375" style="186" bestFit="1" customWidth="1"/>
    <col min="10702" max="10702" width="10.25" style="186" bestFit="1" customWidth="1"/>
    <col min="10703" max="10703" width="13.75" style="186" bestFit="1" customWidth="1"/>
    <col min="10704" max="10704" width="15.125" style="186" bestFit="1" customWidth="1"/>
    <col min="10705" max="10707" width="21.5" style="186" bestFit="1" customWidth="1"/>
    <col min="10708" max="10709" width="19.25" style="186" bestFit="1" customWidth="1"/>
    <col min="10710" max="10710" width="6.625" style="186" bestFit="1" customWidth="1"/>
    <col min="10711" max="10711" width="9" style="186"/>
    <col min="10712" max="10712" width="15.125" style="186" bestFit="1" customWidth="1"/>
    <col min="10713" max="10713" width="13" style="186" bestFit="1" customWidth="1"/>
    <col min="10714" max="10716" width="9" style="186"/>
    <col min="10717" max="10717" width="13" style="186" bestFit="1" customWidth="1"/>
    <col min="10718" max="10718" width="15" style="186" customWidth="1"/>
    <col min="10719" max="10719" width="13" style="186" bestFit="1" customWidth="1"/>
    <col min="10720" max="10720" width="9" style="186"/>
    <col min="10721" max="10723" width="12.375" style="186" bestFit="1" customWidth="1"/>
    <col min="10724" max="10724" width="11" style="186" bestFit="1" customWidth="1"/>
    <col min="10725" max="10725" width="20.375" style="186" bestFit="1" customWidth="1"/>
    <col min="10726" max="10727" width="27.75" style="186" bestFit="1" customWidth="1"/>
    <col min="10728" max="10729" width="19.375" style="186" bestFit="1" customWidth="1"/>
    <col min="10730" max="10730" width="17.25" style="186" bestFit="1" customWidth="1"/>
    <col min="10731" max="10731" width="19.375" style="186" bestFit="1" customWidth="1"/>
    <col min="10732" max="10733" width="9" style="186"/>
    <col min="10734" max="10734" width="17.375" style="186" bestFit="1" customWidth="1"/>
    <col min="10735" max="10735" width="9" style="186"/>
    <col min="10736" max="10736" width="17.375" style="186" bestFit="1" customWidth="1"/>
    <col min="10737" max="10738" width="9" style="186"/>
    <col min="10739" max="10740" width="11.125" style="186" bestFit="1" customWidth="1"/>
    <col min="10741" max="10741" width="5.25" style="186" bestFit="1" customWidth="1"/>
    <col min="10742" max="10742" width="9" style="186"/>
    <col min="10743" max="10743" width="14.25" style="186" bestFit="1" customWidth="1"/>
    <col min="10744" max="10744" width="17.875" style="186" bestFit="1" customWidth="1"/>
    <col min="10745" max="10745" width="5.25" style="186" bestFit="1" customWidth="1"/>
    <col min="10746" max="10746" width="9" style="186"/>
    <col min="10747" max="10747" width="11" style="186" bestFit="1" customWidth="1"/>
    <col min="10748" max="10748" width="8.375" style="186" bestFit="1" customWidth="1"/>
    <col min="10749" max="10749" width="9.625" style="186" bestFit="1" customWidth="1"/>
    <col min="10750" max="10750" width="15.125" style="186" bestFit="1" customWidth="1"/>
    <col min="10751" max="10751" width="11.125" style="186" bestFit="1" customWidth="1"/>
    <col min="10752" max="10752" width="9.5" style="186" bestFit="1" customWidth="1"/>
    <col min="10753" max="10753" width="11" style="186" bestFit="1" customWidth="1"/>
    <col min="10754" max="10762" width="15.125" style="186" bestFit="1" customWidth="1"/>
    <col min="10763" max="10763" width="7.125" style="186" bestFit="1" customWidth="1"/>
    <col min="10764" max="10764" width="11" style="186" bestFit="1" customWidth="1"/>
    <col min="10765" max="10765" width="15.125" style="186" bestFit="1" customWidth="1"/>
    <col min="10766" max="10766" width="19.25" style="186" bestFit="1" customWidth="1"/>
    <col min="10767" max="10767" width="15.125" style="186" bestFit="1" customWidth="1"/>
    <col min="10768" max="10768" width="19.25" style="186" bestFit="1" customWidth="1"/>
    <col min="10769" max="10769" width="15.125" style="186" bestFit="1" customWidth="1"/>
    <col min="10770" max="10770" width="19.25" style="186" bestFit="1" customWidth="1"/>
    <col min="10771" max="10771" width="15.125" style="186" bestFit="1" customWidth="1"/>
    <col min="10772" max="10772" width="19.25" style="186" bestFit="1" customWidth="1"/>
    <col min="10773" max="10773" width="15.125" style="186" bestFit="1" customWidth="1"/>
    <col min="10774" max="10774" width="19.25" style="186" bestFit="1" customWidth="1"/>
    <col min="10775" max="10775" width="13" style="186" bestFit="1" customWidth="1"/>
    <col min="10776" max="10776" width="17.25" style="186" bestFit="1" customWidth="1"/>
    <col min="10777" max="10777" width="15.125" style="186" bestFit="1" customWidth="1"/>
    <col min="10778" max="10778" width="19.25" style="186" bestFit="1" customWidth="1"/>
    <col min="10779" max="10779" width="15.125" style="186" bestFit="1" customWidth="1"/>
    <col min="10780" max="10780" width="19.25" style="186" bestFit="1" customWidth="1"/>
    <col min="10781" max="10786" width="21.375" style="186" bestFit="1" customWidth="1"/>
    <col min="10787" max="10788" width="17.25" style="186" bestFit="1" customWidth="1"/>
    <col min="10789" max="10789" width="7.125" style="186" bestFit="1" customWidth="1"/>
    <col min="10790" max="10790" width="11" style="186" bestFit="1" customWidth="1"/>
    <col min="10791" max="10791" width="7.125" style="186" bestFit="1" customWidth="1"/>
    <col min="10792" max="10793" width="11" style="186" bestFit="1" customWidth="1"/>
    <col min="10794" max="10794" width="15.125" style="186" bestFit="1" customWidth="1"/>
    <col min="10795" max="10795" width="16.5" style="186" bestFit="1" customWidth="1"/>
    <col min="10796" max="10796" width="20.625" style="186" bestFit="1" customWidth="1"/>
    <col min="10797" max="10797" width="7.125" style="186" bestFit="1" customWidth="1"/>
    <col min="10798" max="10800" width="11" style="186" bestFit="1" customWidth="1"/>
    <col min="10801" max="10801" width="15.125" style="186" bestFit="1" customWidth="1"/>
    <col min="10802" max="10804" width="11" style="186" bestFit="1" customWidth="1"/>
    <col min="10805" max="10805" width="13" style="186" bestFit="1" customWidth="1"/>
    <col min="10806" max="10806" width="11" style="186" bestFit="1" customWidth="1"/>
    <col min="10807" max="10807" width="15.125" style="186" bestFit="1" customWidth="1"/>
    <col min="10808" max="10808" width="17.25" style="186" bestFit="1" customWidth="1"/>
    <col min="10809" max="10809" width="7.125" style="186" bestFit="1" customWidth="1"/>
    <col min="10810" max="10810" width="13" style="186" bestFit="1" customWidth="1"/>
    <col min="10811" max="10812" width="12.375" style="186" bestFit="1" customWidth="1"/>
    <col min="10813" max="10814" width="15.125" style="186" bestFit="1" customWidth="1"/>
    <col min="10815" max="10816" width="18.625" style="186" bestFit="1" customWidth="1"/>
    <col min="10817" max="10818" width="21.375" style="186" bestFit="1" customWidth="1"/>
    <col min="10819" max="10819" width="17.25" style="186" bestFit="1" customWidth="1"/>
    <col min="10820" max="10820" width="11" style="186" bestFit="1" customWidth="1"/>
    <col min="10821" max="10822" width="15.125" style="186" bestFit="1" customWidth="1"/>
    <col min="10823" max="10823" width="11" style="186" bestFit="1" customWidth="1"/>
    <col min="10824" max="10825" width="15.125" style="186" bestFit="1" customWidth="1"/>
    <col min="10826" max="10826" width="11.875" style="186" bestFit="1" customWidth="1"/>
    <col min="10827" max="10827" width="16.375" style="186" bestFit="1" customWidth="1"/>
    <col min="10828" max="10828" width="15.125" style="186" bestFit="1" customWidth="1"/>
    <col min="10829" max="10829" width="11" style="186" bestFit="1" customWidth="1"/>
    <col min="10830" max="10831" width="15.125" style="186" bestFit="1" customWidth="1"/>
    <col min="10832" max="10832" width="11" style="186" bestFit="1" customWidth="1"/>
    <col min="10833" max="10834" width="15.125" style="186" bestFit="1" customWidth="1"/>
    <col min="10835" max="10835" width="5.25" style="186" bestFit="1" customWidth="1"/>
    <col min="10836" max="10837" width="9" style="186"/>
    <col min="10838" max="10838" width="7.125" style="186" bestFit="1" customWidth="1"/>
    <col min="10839" max="10839" width="9" style="186"/>
    <col min="10840" max="10840" width="59.375" style="186" bestFit="1" customWidth="1"/>
    <col min="10841" max="10841" width="45.5" style="186" bestFit="1" customWidth="1"/>
    <col min="10842" max="10842" width="27.625" style="186" bestFit="1" customWidth="1"/>
    <col min="10843" max="10843" width="11" style="186" bestFit="1" customWidth="1"/>
    <col min="10844" max="10847" width="13" style="186" bestFit="1" customWidth="1"/>
    <col min="10848" max="10848" width="14.375" style="186" bestFit="1" customWidth="1"/>
    <col min="10849" max="10849" width="13" style="186" bestFit="1" customWidth="1"/>
    <col min="10850" max="10851" width="18.125" style="186" bestFit="1" customWidth="1"/>
    <col min="10852" max="10852" width="20.25" style="186" bestFit="1" customWidth="1"/>
    <col min="10853" max="10853" width="17.625" style="186" bestFit="1" customWidth="1"/>
    <col min="10854" max="10854" width="15.125" style="186" bestFit="1" customWidth="1"/>
    <col min="10855" max="10855" width="21.375" style="186" bestFit="1" customWidth="1"/>
    <col min="10856" max="10856" width="12.875" style="186" bestFit="1" customWidth="1"/>
    <col min="10857" max="10857" width="13" style="186" bestFit="1" customWidth="1"/>
    <col min="10858" max="10858" width="21.5" style="186" bestFit="1" customWidth="1"/>
    <col min="10859" max="10860" width="13.125" style="186" bestFit="1" customWidth="1"/>
    <col min="10861" max="10861" width="21.25" style="186" bestFit="1" customWidth="1"/>
    <col min="10862" max="10862" width="17.375" style="186" bestFit="1" customWidth="1"/>
    <col min="10863" max="10863" width="13.125" style="186" bestFit="1" customWidth="1"/>
    <col min="10864" max="10864" width="15.125" style="186" bestFit="1" customWidth="1"/>
    <col min="10865" max="10865" width="25.25" style="186" bestFit="1" customWidth="1"/>
    <col min="10866" max="10866" width="18.875" style="186" bestFit="1" customWidth="1"/>
    <col min="10867" max="10867" width="28" style="186" bestFit="1" customWidth="1"/>
    <col min="10868" max="10868" width="26.75" style="186" bestFit="1" customWidth="1"/>
    <col min="10869" max="10869" width="28" style="186" bestFit="1" customWidth="1"/>
    <col min="10870" max="10870" width="25.25" style="186" bestFit="1" customWidth="1"/>
    <col min="10871" max="10871" width="29.625" style="186" bestFit="1" customWidth="1"/>
    <col min="10872" max="10872" width="25.25" style="186" bestFit="1" customWidth="1"/>
    <col min="10873" max="10873" width="29.625" style="186" bestFit="1" customWidth="1"/>
    <col min="10874" max="10874" width="25.25" style="186" bestFit="1" customWidth="1"/>
    <col min="10875" max="10876" width="18.875" style="186" bestFit="1" customWidth="1"/>
    <col min="10877" max="10877" width="21" style="186" bestFit="1" customWidth="1"/>
    <col min="10878" max="10878" width="20.875" style="186" bestFit="1" customWidth="1"/>
    <col min="10879" max="10879" width="12.625" style="186" bestFit="1" customWidth="1"/>
    <col min="10880" max="10880" width="15.125" style="186" bestFit="1" customWidth="1"/>
    <col min="10881" max="10881" width="7.125" style="186" bestFit="1" customWidth="1"/>
    <col min="10882" max="10882" width="19.25" style="186" bestFit="1" customWidth="1"/>
    <col min="10883" max="10885" width="15.125" style="186" bestFit="1" customWidth="1"/>
    <col min="10886" max="10886" width="17.25" style="186" bestFit="1" customWidth="1"/>
    <col min="10887" max="10889" width="15.125" style="186" bestFit="1" customWidth="1"/>
    <col min="10890" max="10891" width="17.25" style="186" bestFit="1" customWidth="1"/>
    <col min="10892" max="10892" width="15.125" style="186" bestFit="1" customWidth="1"/>
    <col min="10893" max="10894" width="17.25" style="186" bestFit="1" customWidth="1"/>
    <col min="10895" max="10895" width="15.125" style="186" bestFit="1" customWidth="1"/>
    <col min="10896" max="10897" width="17.25" style="186" bestFit="1" customWidth="1"/>
    <col min="10898" max="10898" width="19.25" style="186" bestFit="1" customWidth="1"/>
    <col min="10899" max="10900" width="21.375" style="186" bestFit="1" customWidth="1"/>
    <col min="10901" max="10901" width="23.5" style="186" bestFit="1" customWidth="1"/>
    <col min="10902" max="10902" width="21.375" style="186" bestFit="1" customWidth="1"/>
    <col min="10903" max="10903" width="19.25" style="186" bestFit="1" customWidth="1"/>
    <col min="10904" max="10905" width="21.375" style="186" bestFit="1" customWidth="1"/>
    <col min="10906" max="10906" width="23.5" style="186" bestFit="1" customWidth="1"/>
    <col min="10907" max="10907" width="21.375" style="186" bestFit="1" customWidth="1"/>
    <col min="10908" max="10908" width="17.25" style="186" bestFit="1" customWidth="1"/>
    <col min="10909" max="10911" width="19.25" style="186" bestFit="1" customWidth="1"/>
    <col min="10912" max="10912" width="18.375" style="186" bestFit="1" customWidth="1"/>
    <col min="10913" max="10914" width="20.375" style="186" bestFit="1" customWidth="1"/>
    <col min="10915" max="10915" width="13" style="186" bestFit="1" customWidth="1"/>
    <col min="10916" max="10917" width="19.25" style="186" bestFit="1" customWidth="1"/>
    <col min="10918" max="10919" width="17.25" style="186" bestFit="1" customWidth="1"/>
    <col min="10920" max="10922" width="19.25" style="186" bestFit="1" customWidth="1"/>
    <col min="10923" max="10924" width="21.375" style="186" bestFit="1" customWidth="1"/>
    <col min="10925" max="10925" width="19.25" style="186" bestFit="1" customWidth="1"/>
    <col min="10926" max="10927" width="21.375" style="186" bestFit="1" customWidth="1"/>
    <col min="10928" max="10928" width="23.5" style="186" bestFit="1" customWidth="1"/>
    <col min="10929" max="10930" width="21.375" style="186" bestFit="1" customWidth="1"/>
    <col min="10931" max="10933" width="23.5" style="186" bestFit="1" customWidth="1"/>
    <col min="10934" max="10935" width="25.5" style="186" bestFit="1" customWidth="1"/>
    <col min="10936" max="10936" width="23.5" style="186" bestFit="1" customWidth="1"/>
    <col min="10937" max="10938" width="25.5" style="186" bestFit="1" customWidth="1"/>
    <col min="10939" max="10939" width="27.625" style="186" bestFit="1" customWidth="1"/>
    <col min="10940" max="10940" width="25.5" style="186" bestFit="1" customWidth="1"/>
    <col min="10941" max="10941" width="22.75" style="186" bestFit="1" customWidth="1"/>
    <col min="10942" max="10942" width="26.875" style="186" bestFit="1" customWidth="1"/>
    <col min="10943" max="10944" width="19.25" style="186" bestFit="1" customWidth="1"/>
    <col min="10945" max="10945" width="25.5" style="186" bestFit="1" customWidth="1"/>
    <col min="10946" max="10947" width="21.375" style="186" bestFit="1" customWidth="1"/>
    <col min="10948" max="10948" width="27.625" style="186" bestFit="1" customWidth="1"/>
    <col min="10949" max="10949" width="8.375" style="186" bestFit="1" customWidth="1"/>
    <col min="10950" max="10952" width="16.75" style="186" bestFit="1" customWidth="1"/>
    <col min="10953" max="10953" width="18.875" style="186" bestFit="1" customWidth="1"/>
    <col min="10954" max="10954" width="23.5" style="186" bestFit="1" customWidth="1"/>
    <col min="10955" max="10955" width="25.5" style="186" bestFit="1" customWidth="1"/>
    <col min="10956" max="10957" width="8.375" style="186" bestFit="1" customWidth="1"/>
    <col min="10958" max="10958" width="10.25" style="186" bestFit="1" customWidth="1"/>
    <col min="10959" max="10959" width="13.75" style="186" bestFit="1" customWidth="1"/>
    <col min="10960" max="10960" width="15.125" style="186" bestFit="1" customWidth="1"/>
    <col min="10961" max="10963" width="21.5" style="186" bestFit="1" customWidth="1"/>
    <col min="10964" max="10965" width="19.25" style="186" bestFit="1" customWidth="1"/>
    <col min="10966" max="10966" width="6.625" style="186" bestFit="1" customWidth="1"/>
    <col min="10967" max="10967" width="9" style="186"/>
    <col min="10968" max="10968" width="15.125" style="186" bestFit="1" customWidth="1"/>
    <col min="10969" max="10969" width="13" style="186" bestFit="1" customWidth="1"/>
    <col min="10970" max="10972" width="9" style="186"/>
    <col min="10973" max="10973" width="13" style="186" bestFit="1" customWidth="1"/>
    <col min="10974" max="10974" width="15" style="186" customWidth="1"/>
    <col min="10975" max="10975" width="13" style="186" bestFit="1" customWidth="1"/>
    <col min="10976" max="10976" width="9" style="186"/>
    <col min="10977" max="10979" width="12.375" style="186" bestFit="1" customWidth="1"/>
    <col min="10980" max="10980" width="11" style="186" bestFit="1" customWidth="1"/>
    <col min="10981" max="10981" width="20.375" style="186" bestFit="1" customWidth="1"/>
    <col min="10982" max="10983" width="27.75" style="186" bestFit="1" customWidth="1"/>
    <col min="10984" max="10985" width="19.375" style="186" bestFit="1" customWidth="1"/>
    <col min="10986" max="10986" width="17.25" style="186" bestFit="1" customWidth="1"/>
    <col min="10987" max="10987" width="19.375" style="186" bestFit="1" customWidth="1"/>
    <col min="10988" max="10989" width="9" style="186"/>
    <col min="10990" max="10990" width="17.375" style="186" bestFit="1" customWidth="1"/>
    <col min="10991" max="10991" width="9" style="186"/>
    <col min="10992" max="10992" width="17.375" style="186" bestFit="1" customWidth="1"/>
    <col min="10993" max="10994" width="9" style="186"/>
    <col min="10995" max="10996" width="11.125" style="186" bestFit="1" customWidth="1"/>
    <col min="10997" max="10997" width="5.25" style="186" bestFit="1" customWidth="1"/>
    <col min="10998" max="10998" width="9" style="186"/>
    <col min="10999" max="10999" width="14.25" style="186" bestFit="1" customWidth="1"/>
    <col min="11000" max="11000" width="17.875" style="186" bestFit="1" customWidth="1"/>
    <col min="11001" max="11001" width="5.25" style="186" bestFit="1" customWidth="1"/>
    <col min="11002" max="11002" width="9" style="186"/>
    <col min="11003" max="11003" width="11" style="186" bestFit="1" customWidth="1"/>
    <col min="11004" max="11004" width="8.375" style="186" bestFit="1" customWidth="1"/>
    <col min="11005" max="11005" width="9.625" style="186" bestFit="1" customWidth="1"/>
    <col min="11006" max="11006" width="15.125" style="186" bestFit="1" customWidth="1"/>
    <col min="11007" max="11007" width="11.125" style="186" bestFit="1" customWidth="1"/>
    <col min="11008" max="11008" width="9.5" style="186" bestFit="1" customWidth="1"/>
    <col min="11009" max="11009" width="11" style="186" bestFit="1" customWidth="1"/>
    <col min="11010" max="11018" width="15.125" style="186" bestFit="1" customWidth="1"/>
    <col min="11019" max="11019" width="7.125" style="186" bestFit="1" customWidth="1"/>
    <col min="11020" max="11020" width="11" style="186" bestFit="1" customWidth="1"/>
    <col min="11021" max="11021" width="15.125" style="186" bestFit="1" customWidth="1"/>
    <col min="11022" max="11022" width="19.25" style="186" bestFit="1" customWidth="1"/>
    <col min="11023" max="11023" width="15.125" style="186" bestFit="1" customWidth="1"/>
    <col min="11024" max="11024" width="19.25" style="186" bestFit="1" customWidth="1"/>
    <col min="11025" max="11025" width="15.125" style="186" bestFit="1" customWidth="1"/>
    <col min="11026" max="11026" width="19.25" style="186" bestFit="1" customWidth="1"/>
    <col min="11027" max="11027" width="15.125" style="186" bestFit="1" customWidth="1"/>
    <col min="11028" max="11028" width="19.25" style="186" bestFit="1" customWidth="1"/>
    <col min="11029" max="11029" width="15.125" style="186" bestFit="1" customWidth="1"/>
    <col min="11030" max="11030" width="19.25" style="186" bestFit="1" customWidth="1"/>
    <col min="11031" max="11031" width="13" style="186" bestFit="1" customWidth="1"/>
    <col min="11032" max="11032" width="17.25" style="186" bestFit="1" customWidth="1"/>
    <col min="11033" max="11033" width="15.125" style="186" bestFit="1" customWidth="1"/>
    <col min="11034" max="11034" width="19.25" style="186" bestFit="1" customWidth="1"/>
    <col min="11035" max="11035" width="15.125" style="186" bestFit="1" customWidth="1"/>
    <col min="11036" max="11036" width="19.25" style="186" bestFit="1" customWidth="1"/>
    <col min="11037" max="11042" width="21.375" style="186" bestFit="1" customWidth="1"/>
    <col min="11043" max="11044" width="17.25" style="186" bestFit="1" customWidth="1"/>
    <col min="11045" max="11045" width="7.125" style="186" bestFit="1" customWidth="1"/>
    <col min="11046" max="11046" width="11" style="186" bestFit="1" customWidth="1"/>
    <col min="11047" max="11047" width="7.125" style="186" bestFit="1" customWidth="1"/>
    <col min="11048" max="11049" width="11" style="186" bestFit="1" customWidth="1"/>
    <col min="11050" max="11050" width="15.125" style="186" bestFit="1" customWidth="1"/>
    <col min="11051" max="11051" width="16.5" style="186" bestFit="1" customWidth="1"/>
    <col min="11052" max="11052" width="20.625" style="186" bestFit="1" customWidth="1"/>
    <col min="11053" max="11053" width="7.125" style="186" bestFit="1" customWidth="1"/>
    <col min="11054" max="11056" width="11" style="186" bestFit="1" customWidth="1"/>
    <col min="11057" max="11057" width="15.125" style="186" bestFit="1" customWidth="1"/>
    <col min="11058" max="11060" width="11" style="186" bestFit="1" customWidth="1"/>
    <col min="11061" max="11061" width="13" style="186" bestFit="1" customWidth="1"/>
    <col min="11062" max="11062" width="11" style="186" bestFit="1" customWidth="1"/>
    <col min="11063" max="11063" width="15.125" style="186" bestFit="1" customWidth="1"/>
    <col min="11064" max="11064" width="17.25" style="186" bestFit="1" customWidth="1"/>
    <col min="11065" max="11065" width="7.125" style="186" bestFit="1" customWidth="1"/>
    <col min="11066" max="11066" width="13" style="186" bestFit="1" customWidth="1"/>
    <col min="11067" max="11068" width="12.375" style="186" bestFit="1" customWidth="1"/>
    <col min="11069" max="11070" width="15.125" style="186" bestFit="1" customWidth="1"/>
    <col min="11071" max="11072" width="18.625" style="186" bestFit="1" customWidth="1"/>
    <col min="11073" max="11074" width="21.375" style="186" bestFit="1" customWidth="1"/>
    <col min="11075" max="11075" width="17.25" style="186" bestFit="1" customWidth="1"/>
    <col min="11076" max="11076" width="11" style="186" bestFit="1" customWidth="1"/>
    <col min="11077" max="11078" width="15.125" style="186" bestFit="1" customWidth="1"/>
    <col min="11079" max="11079" width="11" style="186" bestFit="1" customWidth="1"/>
    <col min="11080" max="11081" width="15.125" style="186" bestFit="1" customWidth="1"/>
    <col min="11082" max="11082" width="11.875" style="186" bestFit="1" customWidth="1"/>
    <col min="11083" max="11083" width="16.375" style="186" bestFit="1" customWidth="1"/>
    <col min="11084" max="11084" width="15.125" style="186" bestFit="1" customWidth="1"/>
    <col min="11085" max="11085" width="11" style="186" bestFit="1" customWidth="1"/>
    <col min="11086" max="11087" width="15.125" style="186" bestFit="1" customWidth="1"/>
    <col min="11088" max="11088" width="11" style="186" bestFit="1" customWidth="1"/>
    <col min="11089" max="11090" width="15.125" style="186" bestFit="1" customWidth="1"/>
    <col min="11091" max="11091" width="5.25" style="186" bestFit="1" customWidth="1"/>
    <col min="11092" max="11093" width="9" style="186"/>
    <col min="11094" max="11094" width="7.125" style="186" bestFit="1" customWidth="1"/>
    <col min="11095" max="11095" width="9" style="186"/>
    <col min="11096" max="11096" width="59.375" style="186" bestFit="1" customWidth="1"/>
    <col min="11097" max="11097" width="45.5" style="186" bestFit="1" customWidth="1"/>
    <col min="11098" max="11098" width="27.625" style="186" bestFit="1" customWidth="1"/>
    <col min="11099" max="11099" width="11" style="186" bestFit="1" customWidth="1"/>
    <col min="11100" max="11103" width="13" style="186" bestFit="1" customWidth="1"/>
    <col min="11104" max="11104" width="14.375" style="186" bestFit="1" customWidth="1"/>
    <col min="11105" max="11105" width="13" style="186" bestFit="1" customWidth="1"/>
    <col min="11106" max="11107" width="18.125" style="186" bestFit="1" customWidth="1"/>
    <col min="11108" max="11108" width="20.25" style="186" bestFit="1" customWidth="1"/>
    <col min="11109" max="11109" width="17.625" style="186" bestFit="1" customWidth="1"/>
    <col min="11110" max="11110" width="15.125" style="186" bestFit="1" customWidth="1"/>
    <col min="11111" max="11111" width="21.375" style="186" bestFit="1" customWidth="1"/>
    <col min="11112" max="11112" width="12.875" style="186" bestFit="1" customWidth="1"/>
    <col min="11113" max="11113" width="13" style="186" bestFit="1" customWidth="1"/>
    <col min="11114" max="11114" width="21.5" style="186" bestFit="1" customWidth="1"/>
    <col min="11115" max="11116" width="13.125" style="186" bestFit="1" customWidth="1"/>
    <col min="11117" max="11117" width="21.25" style="186" bestFit="1" customWidth="1"/>
    <col min="11118" max="11118" width="17.375" style="186" bestFit="1" customWidth="1"/>
    <col min="11119" max="11119" width="13.125" style="186" bestFit="1" customWidth="1"/>
    <col min="11120" max="11120" width="15.125" style="186" bestFit="1" customWidth="1"/>
    <col min="11121" max="11121" width="25.25" style="186" bestFit="1" customWidth="1"/>
    <col min="11122" max="11122" width="18.875" style="186" bestFit="1" customWidth="1"/>
    <col min="11123" max="11123" width="28" style="186" bestFit="1" customWidth="1"/>
    <col min="11124" max="11124" width="26.75" style="186" bestFit="1" customWidth="1"/>
    <col min="11125" max="11125" width="28" style="186" bestFit="1" customWidth="1"/>
    <col min="11126" max="11126" width="25.25" style="186" bestFit="1" customWidth="1"/>
    <col min="11127" max="11127" width="29.625" style="186" bestFit="1" customWidth="1"/>
    <col min="11128" max="11128" width="25.25" style="186" bestFit="1" customWidth="1"/>
    <col min="11129" max="11129" width="29.625" style="186" bestFit="1" customWidth="1"/>
    <col min="11130" max="11130" width="25.25" style="186" bestFit="1" customWidth="1"/>
    <col min="11131" max="11132" width="18.875" style="186" bestFit="1" customWidth="1"/>
    <col min="11133" max="11133" width="21" style="186" bestFit="1" customWidth="1"/>
    <col min="11134" max="11134" width="20.875" style="186" bestFit="1" customWidth="1"/>
    <col min="11135" max="11135" width="12.625" style="186" bestFit="1" customWidth="1"/>
    <col min="11136" max="11136" width="15.125" style="186" bestFit="1" customWidth="1"/>
    <col min="11137" max="11137" width="7.125" style="186" bestFit="1" customWidth="1"/>
    <col min="11138" max="11138" width="19.25" style="186" bestFit="1" customWidth="1"/>
    <col min="11139" max="11141" width="15.125" style="186" bestFit="1" customWidth="1"/>
    <col min="11142" max="11142" width="17.25" style="186" bestFit="1" customWidth="1"/>
    <col min="11143" max="11145" width="15.125" style="186" bestFit="1" customWidth="1"/>
    <col min="11146" max="11147" width="17.25" style="186" bestFit="1" customWidth="1"/>
    <col min="11148" max="11148" width="15.125" style="186" bestFit="1" customWidth="1"/>
    <col min="11149" max="11150" width="17.25" style="186" bestFit="1" customWidth="1"/>
    <col min="11151" max="11151" width="15.125" style="186" bestFit="1" customWidth="1"/>
    <col min="11152" max="11153" width="17.25" style="186" bestFit="1" customWidth="1"/>
    <col min="11154" max="11154" width="19.25" style="186" bestFit="1" customWidth="1"/>
    <col min="11155" max="11156" width="21.375" style="186" bestFit="1" customWidth="1"/>
    <col min="11157" max="11157" width="23.5" style="186" bestFit="1" customWidth="1"/>
    <col min="11158" max="11158" width="21.375" style="186" bestFit="1" customWidth="1"/>
    <col min="11159" max="11159" width="19.25" style="186" bestFit="1" customWidth="1"/>
    <col min="11160" max="11161" width="21.375" style="186" bestFit="1" customWidth="1"/>
    <col min="11162" max="11162" width="23.5" style="186" bestFit="1" customWidth="1"/>
    <col min="11163" max="11163" width="21.375" style="186" bestFit="1" customWidth="1"/>
    <col min="11164" max="11164" width="17.25" style="186" bestFit="1" customWidth="1"/>
    <col min="11165" max="11167" width="19.25" style="186" bestFit="1" customWidth="1"/>
    <col min="11168" max="11168" width="18.375" style="186" bestFit="1" customWidth="1"/>
    <col min="11169" max="11170" width="20.375" style="186" bestFit="1" customWidth="1"/>
    <col min="11171" max="11171" width="13" style="186" bestFit="1" customWidth="1"/>
    <col min="11172" max="11173" width="19.25" style="186" bestFit="1" customWidth="1"/>
    <col min="11174" max="11175" width="17.25" style="186" bestFit="1" customWidth="1"/>
    <col min="11176" max="11178" width="19.25" style="186" bestFit="1" customWidth="1"/>
    <col min="11179" max="11180" width="21.375" style="186" bestFit="1" customWidth="1"/>
    <col min="11181" max="11181" width="19.25" style="186" bestFit="1" customWidth="1"/>
    <col min="11182" max="11183" width="21.375" style="186" bestFit="1" customWidth="1"/>
    <col min="11184" max="11184" width="23.5" style="186" bestFit="1" customWidth="1"/>
    <col min="11185" max="11186" width="21.375" style="186" bestFit="1" customWidth="1"/>
    <col min="11187" max="11189" width="23.5" style="186" bestFit="1" customWidth="1"/>
    <col min="11190" max="11191" width="25.5" style="186" bestFit="1" customWidth="1"/>
    <col min="11192" max="11192" width="23.5" style="186" bestFit="1" customWidth="1"/>
    <col min="11193" max="11194" width="25.5" style="186" bestFit="1" customWidth="1"/>
    <col min="11195" max="11195" width="27.625" style="186" bestFit="1" customWidth="1"/>
    <col min="11196" max="11196" width="25.5" style="186" bestFit="1" customWidth="1"/>
    <col min="11197" max="11197" width="22.75" style="186" bestFit="1" customWidth="1"/>
    <col min="11198" max="11198" width="26.875" style="186" bestFit="1" customWidth="1"/>
    <col min="11199" max="11200" width="19.25" style="186" bestFit="1" customWidth="1"/>
    <col min="11201" max="11201" width="25.5" style="186" bestFit="1" customWidth="1"/>
    <col min="11202" max="11203" width="21.375" style="186" bestFit="1" customWidth="1"/>
    <col min="11204" max="11204" width="27.625" style="186" bestFit="1" customWidth="1"/>
    <col min="11205" max="11205" width="8.375" style="186" bestFit="1" customWidth="1"/>
    <col min="11206" max="11208" width="16.75" style="186" bestFit="1" customWidth="1"/>
    <col min="11209" max="11209" width="18.875" style="186" bestFit="1" customWidth="1"/>
    <col min="11210" max="11210" width="23.5" style="186" bestFit="1" customWidth="1"/>
    <col min="11211" max="11211" width="25.5" style="186" bestFit="1" customWidth="1"/>
    <col min="11212" max="11213" width="8.375" style="186" bestFit="1" customWidth="1"/>
    <col min="11214" max="11214" width="10.25" style="186" bestFit="1" customWidth="1"/>
    <col min="11215" max="11215" width="13.75" style="186" bestFit="1" customWidth="1"/>
    <col min="11216" max="11216" width="15.125" style="186" bestFit="1" customWidth="1"/>
    <col min="11217" max="11219" width="21.5" style="186" bestFit="1" customWidth="1"/>
    <col min="11220" max="11221" width="19.25" style="186" bestFit="1" customWidth="1"/>
    <col min="11222" max="11222" width="6.625" style="186" bestFit="1" customWidth="1"/>
    <col min="11223" max="11223" width="9" style="186"/>
    <col min="11224" max="11224" width="15.125" style="186" bestFit="1" customWidth="1"/>
    <col min="11225" max="11225" width="13" style="186" bestFit="1" customWidth="1"/>
    <col min="11226" max="11228" width="9" style="186"/>
    <col min="11229" max="11229" width="13" style="186" bestFit="1" customWidth="1"/>
    <col min="11230" max="11230" width="15" style="186" customWidth="1"/>
    <col min="11231" max="11231" width="13" style="186" bestFit="1" customWidth="1"/>
    <col min="11232" max="11232" width="9" style="186"/>
    <col min="11233" max="11235" width="12.375" style="186" bestFit="1" customWidth="1"/>
    <col min="11236" max="11236" width="11" style="186" bestFit="1" customWidth="1"/>
    <col min="11237" max="11237" width="20.375" style="186" bestFit="1" customWidth="1"/>
    <col min="11238" max="11239" width="27.75" style="186" bestFit="1" customWidth="1"/>
    <col min="11240" max="11241" width="19.375" style="186" bestFit="1" customWidth="1"/>
    <col min="11242" max="11242" width="17.25" style="186" bestFit="1" customWidth="1"/>
    <col min="11243" max="11243" width="19.375" style="186" bestFit="1" customWidth="1"/>
    <col min="11244" max="11245" width="9" style="186"/>
    <col min="11246" max="11246" width="17.375" style="186" bestFit="1" customWidth="1"/>
    <col min="11247" max="11247" width="9" style="186"/>
    <col min="11248" max="11248" width="17.375" style="186" bestFit="1" customWidth="1"/>
    <col min="11249" max="11250" width="9" style="186"/>
    <col min="11251" max="11252" width="11.125" style="186" bestFit="1" customWidth="1"/>
    <col min="11253" max="11253" width="5.25" style="186" bestFit="1" customWidth="1"/>
    <col min="11254" max="11254" width="9" style="186"/>
    <col min="11255" max="11255" width="14.25" style="186" bestFit="1" customWidth="1"/>
    <col min="11256" max="11256" width="17.875" style="186" bestFit="1" customWidth="1"/>
    <col min="11257" max="11257" width="5.25" style="186" bestFit="1" customWidth="1"/>
    <col min="11258" max="11258" width="9" style="186"/>
    <col min="11259" max="11259" width="11" style="186" bestFit="1" customWidth="1"/>
    <col min="11260" max="11260" width="8.375" style="186" bestFit="1" customWidth="1"/>
    <col min="11261" max="11261" width="9.625" style="186" bestFit="1" customWidth="1"/>
    <col min="11262" max="11262" width="15.125" style="186" bestFit="1" customWidth="1"/>
    <col min="11263" max="11263" width="11.125" style="186" bestFit="1" customWidth="1"/>
    <col min="11264" max="11264" width="9.5" style="186" bestFit="1" customWidth="1"/>
    <col min="11265" max="11265" width="11" style="186" bestFit="1" customWidth="1"/>
    <col min="11266" max="11274" width="15.125" style="186" bestFit="1" customWidth="1"/>
    <col min="11275" max="11275" width="7.125" style="186" bestFit="1" customWidth="1"/>
    <col min="11276" max="11276" width="11" style="186" bestFit="1" customWidth="1"/>
    <col min="11277" max="11277" width="15.125" style="186" bestFit="1" customWidth="1"/>
    <col min="11278" max="11278" width="19.25" style="186" bestFit="1" customWidth="1"/>
    <col min="11279" max="11279" width="15.125" style="186" bestFit="1" customWidth="1"/>
    <col min="11280" max="11280" width="19.25" style="186" bestFit="1" customWidth="1"/>
    <col min="11281" max="11281" width="15.125" style="186" bestFit="1" customWidth="1"/>
    <col min="11282" max="11282" width="19.25" style="186" bestFit="1" customWidth="1"/>
    <col min="11283" max="11283" width="15.125" style="186" bestFit="1" customWidth="1"/>
    <col min="11284" max="11284" width="19.25" style="186" bestFit="1" customWidth="1"/>
    <col min="11285" max="11285" width="15.125" style="186" bestFit="1" customWidth="1"/>
    <col min="11286" max="11286" width="19.25" style="186" bestFit="1" customWidth="1"/>
    <col min="11287" max="11287" width="13" style="186" bestFit="1" customWidth="1"/>
    <col min="11288" max="11288" width="17.25" style="186" bestFit="1" customWidth="1"/>
    <col min="11289" max="11289" width="15.125" style="186" bestFit="1" customWidth="1"/>
    <col min="11290" max="11290" width="19.25" style="186" bestFit="1" customWidth="1"/>
    <col min="11291" max="11291" width="15.125" style="186" bestFit="1" customWidth="1"/>
    <col min="11292" max="11292" width="19.25" style="186" bestFit="1" customWidth="1"/>
    <col min="11293" max="11298" width="21.375" style="186" bestFit="1" customWidth="1"/>
    <col min="11299" max="11300" width="17.25" style="186" bestFit="1" customWidth="1"/>
    <col min="11301" max="11301" width="7.125" style="186" bestFit="1" customWidth="1"/>
    <col min="11302" max="11302" width="11" style="186" bestFit="1" customWidth="1"/>
    <col min="11303" max="11303" width="7.125" style="186" bestFit="1" customWidth="1"/>
    <col min="11304" max="11305" width="11" style="186" bestFit="1" customWidth="1"/>
    <col min="11306" max="11306" width="15.125" style="186" bestFit="1" customWidth="1"/>
    <col min="11307" max="11307" width="16.5" style="186" bestFit="1" customWidth="1"/>
    <col min="11308" max="11308" width="20.625" style="186" bestFit="1" customWidth="1"/>
    <col min="11309" max="11309" width="7.125" style="186" bestFit="1" customWidth="1"/>
    <col min="11310" max="11312" width="11" style="186" bestFit="1" customWidth="1"/>
    <col min="11313" max="11313" width="15.125" style="186" bestFit="1" customWidth="1"/>
    <col min="11314" max="11316" width="11" style="186" bestFit="1" customWidth="1"/>
    <col min="11317" max="11317" width="13" style="186" bestFit="1" customWidth="1"/>
    <col min="11318" max="11318" width="11" style="186" bestFit="1" customWidth="1"/>
    <col min="11319" max="11319" width="15.125" style="186" bestFit="1" customWidth="1"/>
    <col min="11320" max="11320" width="17.25" style="186" bestFit="1" customWidth="1"/>
    <col min="11321" max="11321" width="7.125" style="186" bestFit="1" customWidth="1"/>
    <col min="11322" max="11322" width="13" style="186" bestFit="1" customWidth="1"/>
    <col min="11323" max="11324" width="12.375" style="186" bestFit="1" customWidth="1"/>
    <col min="11325" max="11326" width="15.125" style="186" bestFit="1" customWidth="1"/>
    <col min="11327" max="11328" width="18.625" style="186" bestFit="1" customWidth="1"/>
    <col min="11329" max="11330" width="21.375" style="186" bestFit="1" customWidth="1"/>
    <col min="11331" max="11331" width="17.25" style="186" bestFit="1" customWidth="1"/>
    <col min="11332" max="11332" width="11" style="186" bestFit="1" customWidth="1"/>
    <col min="11333" max="11334" width="15.125" style="186" bestFit="1" customWidth="1"/>
    <col min="11335" max="11335" width="11" style="186" bestFit="1" customWidth="1"/>
    <col min="11336" max="11337" width="15.125" style="186" bestFit="1" customWidth="1"/>
    <col min="11338" max="11338" width="11.875" style="186" bestFit="1" customWidth="1"/>
    <col min="11339" max="11339" width="16.375" style="186" bestFit="1" customWidth="1"/>
    <col min="11340" max="11340" width="15.125" style="186" bestFit="1" customWidth="1"/>
    <col min="11341" max="11341" width="11" style="186" bestFit="1" customWidth="1"/>
    <col min="11342" max="11343" width="15.125" style="186" bestFit="1" customWidth="1"/>
    <col min="11344" max="11344" width="11" style="186" bestFit="1" customWidth="1"/>
    <col min="11345" max="11346" width="15.125" style="186" bestFit="1" customWidth="1"/>
    <col min="11347" max="11347" width="5.25" style="186" bestFit="1" customWidth="1"/>
    <col min="11348" max="11349" width="9" style="186"/>
    <col min="11350" max="11350" width="7.125" style="186" bestFit="1" customWidth="1"/>
    <col min="11351" max="11351" width="9" style="186"/>
    <col min="11352" max="11352" width="59.375" style="186" bestFit="1" customWidth="1"/>
    <col min="11353" max="11353" width="45.5" style="186" bestFit="1" customWidth="1"/>
    <col min="11354" max="11354" width="27.625" style="186" bestFit="1" customWidth="1"/>
    <col min="11355" max="11355" width="11" style="186" bestFit="1" customWidth="1"/>
    <col min="11356" max="11359" width="13" style="186" bestFit="1" customWidth="1"/>
    <col min="11360" max="11360" width="14.375" style="186" bestFit="1" customWidth="1"/>
    <col min="11361" max="11361" width="13" style="186" bestFit="1" customWidth="1"/>
    <col min="11362" max="11363" width="18.125" style="186" bestFit="1" customWidth="1"/>
    <col min="11364" max="11364" width="20.25" style="186" bestFit="1" customWidth="1"/>
    <col min="11365" max="11365" width="17.625" style="186" bestFit="1" customWidth="1"/>
    <col min="11366" max="11366" width="15.125" style="186" bestFit="1" customWidth="1"/>
    <col min="11367" max="11367" width="21.375" style="186" bestFit="1" customWidth="1"/>
    <col min="11368" max="11368" width="12.875" style="186" bestFit="1" customWidth="1"/>
    <col min="11369" max="11369" width="13" style="186" bestFit="1" customWidth="1"/>
    <col min="11370" max="11370" width="21.5" style="186" bestFit="1" customWidth="1"/>
    <col min="11371" max="11372" width="13.125" style="186" bestFit="1" customWidth="1"/>
    <col min="11373" max="11373" width="21.25" style="186" bestFit="1" customWidth="1"/>
    <col min="11374" max="11374" width="17.375" style="186" bestFit="1" customWidth="1"/>
    <col min="11375" max="11375" width="13.125" style="186" bestFit="1" customWidth="1"/>
    <col min="11376" max="11376" width="15.125" style="186" bestFit="1" customWidth="1"/>
    <col min="11377" max="11377" width="25.25" style="186" bestFit="1" customWidth="1"/>
    <col min="11378" max="11378" width="18.875" style="186" bestFit="1" customWidth="1"/>
    <col min="11379" max="11379" width="28" style="186" bestFit="1" customWidth="1"/>
    <col min="11380" max="11380" width="26.75" style="186" bestFit="1" customWidth="1"/>
    <col min="11381" max="11381" width="28" style="186" bestFit="1" customWidth="1"/>
    <col min="11382" max="11382" width="25.25" style="186" bestFit="1" customWidth="1"/>
    <col min="11383" max="11383" width="29.625" style="186" bestFit="1" customWidth="1"/>
    <col min="11384" max="11384" width="25.25" style="186" bestFit="1" customWidth="1"/>
    <col min="11385" max="11385" width="29.625" style="186" bestFit="1" customWidth="1"/>
    <col min="11386" max="11386" width="25.25" style="186" bestFit="1" customWidth="1"/>
    <col min="11387" max="11388" width="18.875" style="186" bestFit="1" customWidth="1"/>
    <col min="11389" max="11389" width="21" style="186" bestFit="1" customWidth="1"/>
    <col min="11390" max="11390" width="20.875" style="186" bestFit="1" customWidth="1"/>
    <col min="11391" max="11391" width="12.625" style="186" bestFit="1" customWidth="1"/>
    <col min="11392" max="11392" width="15.125" style="186" bestFit="1" customWidth="1"/>
    <col min="11393" max="11393" width="7.125" style="186" bestFit="1" customWidth="1"/>
    <col min="11394" max="11394" width="19.25" style="186" bestFit="1" customWidth="1"/>
    <col min="11395" max="11397" width="15.125" style="186" bestFit="1" customWidth="1"/>
    <col min="11398" max="11398" width="17.25" style="186" bestFit="1" customWidth="1"/>
    <col min="11399" max="11401" width="15.125" style="186" bestFit="1" customWidth="1"/>
    <col min="11402" max="11403" width="17.25" style="186" bestFit="1" customWidth="1"/>
    <col min="11404" max="11404" width="15.125" style="186" bestFit="1" customWidth="1"/>
    <col min="11405" max="11406" width="17.25" style="186" bestFit="1" customWidth="1"/>
    <col min="11407" max="11407" width="15.125" style="186" bestFit="1" customWidth="1"/>
    <col min="11408" max="11409" width="17.25" style="186" bestFit="1" customWidth="1"/>
    <col min="11410" max="11410" width="19.25" style="186" bestFit="1" customWidth="1"/>
    <col min="11411" max="11412" width="21.375" style="186" bestFit="1" customWidth="1"/>
    <col min="11413" max="11413" width="23.5" style="186" bestFit="1" customWidth="1"/>
    <col min="11414" max="11414" width="21.375" style="186" bestFit="1" customWidth="1"/>
    <col min="11415" max="11415" width="19.25" style="186" bestFit="1" customWidth="1"/>
    <col min="11416" max="11417" width="21.375" style="186" bestFit="1" customWidth="1"/>
    <col min="11418" max="11418" width="23.5" style="186" bestFit="1" customWidth="1"/>
    <col min="11419" max="11419" width="21.375" style="186" bestFit="1" customWidth="1"/>
    <col min="11420" max="11420" width="17.25" style="186" bestFit="1" customWidth="1"/>
    <col min="11421" max="11423" width="19.25" style="186" bestFit="1" customWidth="1"/>
    <col min="11424" max="11424" width="18.375" style="186" bestFit="1" customWidth="1"/>
    <col min="11425" max="11426" width="20.375" style="186" bestFit="1" customWidth="1"/>
    <col min="11427" max="11427" width="13" style="186" bestFit="1" customWidth="1"/>
    <col min="11428" max="11429" width="19.25" style="186" bestFit="1" customWidth="1"/>
    <col min="11430" max="11431" width="17.25" style="186" bestFit="1" customWidth="1"/>
    <col min="11432" max="11434" width="19.25" style="186" bestFit="1" customWidth="1"/>
    <col min="11435" max="11436" width="21.375" style="186" bestFit="1" customWidth="1"/>
    <col min="11437" max="11437" width="19.25" style="186" bestFit="1" customWidth="1"/>
    <col min="11438" max="11439" width="21.375" style="186" bestFit="1" customWidth="1"/>
    <col min="11440" max="11440" width="23.5" style="186" bestFit="1" customWidth="1"/>
    <col min="11441" max="11442" width="21.375" style="186" bestFit="1" customWidth="1"/>
    <col min="11443" max="11445" width="23.5" style="186" bestFit="1" customWidth="1"/>
    <col min="11446" max="11447" width="25.5" style="186" bestFit="1" customWidth="1"/>
    <col min="11448" max="11448" width="23.5" style="186" bestFit="1" customWidth="1"/>
    <col min="11449" max="11450" width="25.5" style="186" bestFit="1" customWidth="1"/>
    <col min="11451" max="11451" width="27.625" style="186" bestFit="1" customWidth="1"/>
    <col min="11452" max="11452" width="25.5" style="186" bestFit="1" customWidth="1"/>
    <col min="11453" max="11453" width="22.75" style="186" bestFit="1" customWidth="1"/>
    <col min="11454" max="11454" width="26.875" style="186" bestFit="1" customWidth="1"/>
    <col min="11455" max="11456" width="19.25" style="186" bestFit="1" customWidth="1"/>
    <col min="11457" max="11457" width="25.5" style="186" bestFit="1" customWidth="1"/>
    <col min="11458" max="11459" width="21.375" style="186" bestFit="1" customWidth="1"/>
    <col min="11460" max="11460" width="27.625" style="186" bestFit="1" customWidth="1"/>
    <col min="11461" max="11461" width="8.375" style="186" bestFit="1" customWidth="1"/>
    <col min="11462" max="11464" width="16.75" style="186" bestFit="1" customWidth="1"/>
    <col min="11465" max="11465" width="18.875" style="186" bestFit="1" customWidth="1"/>
    <col min="11466" max="11466" width="23.5" style="186" bestFit="1" customWidth="1"/>
    <col min="11467" max="11467" width="25.5" style="186" bestFit="1" customWidth="1"/>
    <col min="11468" max="11469" width="8.375" style="186" bestFit="1" customWidth="1"/>
    <col min="11470" max="11470" width="10.25" style="186" bestFit="1" customWidth="1"/>
    <col min="11471" max="11471" width="13.75" style="186" bestFit="1" customWidth="1"/>
    <col min="11472" max="11472" width="15.125" style="186" bestFit="1" customWidth="1"/>
    <col min="11473" max="11475" width="21.5" style="186" bestFit="1" customWidth="1"/>
    <col min="11476" max="11477" width="19.25" style="186" bestFit="1" customWidth="1"/>
    <col min="11478" max="11478" width="6.625" style="186" bestFit="1" customWidth="1"/>
    <col min="11479" max="11479" width="9" style="186"/>
    <col min="11480" max="11480" width="15.125" style="186" bestFit="1" customWidth="1"/>
    <col min="11481" max="11481" width="13" style="186" bestFit="1" customWidth="1"/>
    <col min="11482" max="11484" width="9" style="186"/>
    <col min="11485" max="11485" width="13" style="186" bestFit="1" customWidth="1"/>
    <col min="11486" max="11486" width="15" style="186" customWidth="1"/>
    <col min="11487" max="11487" width="13" style="186" bestFit="1" customWidth="1"/>
    <col min="11488" max="11488" width="9" style="186"/>
    <col min="11489" max="11491" width="12.375" style="186" bestFit="1" customWidth="1"/>
    <col min="11492" max="11492" width="11" style="186" bestFit="1" customWidth="1"/>
    <col min="11493" max="11493" width="20.375" style="186" bestFit="1" customWidth="1"/>
    <col min="11494" max="11495" width="27.75" style="186" bestFit="1" customWidth="1"/>
    <col min="11496" max="11497" width="19.375" style="186" bestFit="1" customWidth="1"/>
    <col min="11498" max="11498" width="17.25" style="186" bestFit="1" customWidth="1"/>
    <col min="11499" max="11499" width="19.375" style="186" bestFit="1" customWidth="1"/>
    <col min="11500" max="11501" width="9" style="186"/>
    <col min="11502" max="11502" width="17.375" style="186" bestFit="1" customWidth="1"/>
    <col min="11503" max="11503" width="9" style="186"/>
    <col min="11504" max="11504" width="17.375" style="186" bestFit="1" customWidth="1"/>
    <col min="11505" max="11506" width="9" style="186"/>
    <col min="11507" max="11508" width="11.125" style="186" bestFit="1" customWidth="1"/>
    <col min="11509" max="11509" width="5.25" style="186" bestFit="1" customWidth="1"/>
    <col min="11510" max="11510" width="9" style="186"/>
    <col min="11511" max="11511" width="14.25" style="186" bestFit="1" customWidth="1"/>
    <col min="11512" max="11512" width="17.875" style="186" bestFit="1" customWidth="1"/>
    <col min="11513" max="11513" width="5.25" style="186" bestFit="1" customWidth="1"/>
    <col min="11514" max="11514" width="9" style="186"/>
    <col min="11515" max="11515" width="11" style="186" bestFit="1" customWidth="1"/>
    <col min="11516" max="11516" width="8.375" style="186" bestFit="1" customWidth="1"/>
    <col min="11517" max="11517" width="9.625" style="186" bestFit="1" customWidth="1"/>
    <col min="11518" max="11518" width="15.125" style="186" bestFit="1" customWidth="1"/>
    <col min="11519" max="11519" width="11.125" style="186" bestFit="1" customWidth="1"/>
    <col min="11520" max="11520" width="9.5" style="186" bestFit="1" customWidth="1"/>
    <col min="11521" max="11521" width="11" style="186" bestFit="1" customWidth="1"/>
    <col min="11522" max="11530" width="15.125" style="186" bestFit="1" customWidth="1"/>
    <col min="11531" max="11531" width="7.125" style="186" bestFit="1" customWidth="1"/>
    <col min="11532" max="11532" width="11" style="186" bestFit="1" customWidth="1"/>
    <col min="11533" max="11533" width="15.125" style="186" bestFit="1" customWidth="1"/>
    <col min="11534" max="11534" width="19.25" style="186" bestFit="1" customWidth="1"/>
    <col min="11535" max="11535" width="15.125" style="186" bestFit="1" customWidth="1"/>
    <col min="11536" max="11536" width="19.25" style="186" bestFit="1" customWidth="1"/>
    <col min="11537" max="11537" width="15.125" style="186" bestFit="1" customWidth="1"/>
    <col min="11538" max="11538" width="19.25" style="186" bestFit="1" customWidth="1"/>
    <col min="11539" max="11539" width="15.125" style="186" bestFit="1" customWidth="1"/>
    <col min="11540" max="11540" width="19.25" style="186" bestFit="1" customWidth="1"/>
    <col min="11541" max="11541" width="15.125" style="186" bestFit="1" customWidth="1"/>
    <col min="11542" max="11542" width="19.25" style="186" bestFit="1" customWidth="1"/>
    <col min="11543" max="11543" width="13" style="186" bestFit="1" customWidth="1"/>
    <col min="11544" max="11544" width="17.25" style="186" bestFit="1" customWidth="1"/>
    <col min="11545" max="11545" width="15.125" style="186" bestFit="1" customWidth="1"/>
    <col min="11546" max="11546" width="19.25" style="186" bestFit="1" customWidth="1"/>
    <col min="11547" max="11547" width="15.125" style="186" bestFit="1" customWidth="1"/>
    <col min="11548" max="11548" width="19.25" style="186" bestFit="1" customWidth="1"/>
    <col min="11549" max="11554" width="21.375" style="186" bestFit="1" customWidth="1"/>
    <col min="11555" max="11556" width="17.25" style="186" bestFit="1" customWidth="1"/>
    <col min="11557" max="11557" width="7.125" style="186" bestFit="1" customWidth="1"/>
    <col min="11558" max="11558" width="11" style="186" bestFit="1" customWidth="1"/>
    <col min="11559" max="11559" width="7.125" style="186" bestFit="1" customWidth="1"/>
    <col min="11560" max="11561" width="11" style="186" bestFit="1" customWidth="1"/>
    <col min="11562" max="11562" width="15.125" style="186" bestFit="1" customWidth="1"/>
    <col min="11563" max="11563" width="16.5" style="186" bestFit="1" customWidth="1"/>
    <col min="11564" max="11564" width="20.625" style="186" bestFit="1" customWidth="1"/>
    <col min="11565" max="11565" width="7.125" style="186" bestFit="1" customWidth="1"/>
    <col min="11566" max="11568" width="11" style="186" bestFit="1" customWidth="1"/>
    <col min="11569" max="11569" width="15.125" style="186" bestFit="1" customWidth="1"/>
    <col min="11570" max="11572" width="11" style="186" bestFit="1" customWidth="1"/>
    <col min="11573" max="11573" width="13" style="186" bestFit="1" customWidth="1"/>
    <col min="11574" max="11574" width="11" style="186" bestFit="1" customWidth="1"/>
    <col min="11575" max="11575" width="15.125" style="186" bestFit="1" customWidth="1"/>
    <col min="11576" max="11576" width="17.25" style="186" bestFit="1" customWidth="1"/>
    <col min="11577" max="11577" width="7.125" style="186" bestFit="1" customWidth="1"/>
    <col min="11578" max="11578" width="13" style="186" bestFit="1" customWidth="1"/>
    <col min="11579" max="11580" width="12.375" style="186" bestFit="1" customWidth="1"/>
    <col min="11581" max="11582" width="15.125" style="186" bestFit="1" customWidth="1"/>
    <col min="11583" max="11584" width="18.625" style="186" bestFit="1" customWidth="1"/>
    <col min="11585" max="11586" width="21.375" style="186" bestFit="1" customWidth="1"/>
    <col min="11587" max="11587" width="17.25" style="186" bestFit="1" customWidth="1"/>
    <col min="11588" max="11588" width="11" style="186" bestFit="1" customWidth="1"/>
    <col min="11589" max="11590" width="15.125" style="186" bestFit="1" customWidth="1"/>
    <col min="11591" max="11591" width="11" style="186" bestFit="1" customWidth="1"/>
    <col min="11592" max="11593" width="15.125" style="186" bestFit="1" customWidth="1"/>
    <col min="11594" max="11594" width="11.875" style="186" bestFit="1" customWidth="1"/>
    <col min="11595" max="11595" width="16.375" style="186" bestFit="1" customWidth="1"/>
    <col min="11596" max="11596" width="15.125" style="186" bestFit="1" customWidth="1"/>
    <col min="11597" max="11597" width="11" style="186" bestFit="1" customWidth="1"/>
    <col min="11598" max="11599" width="15.125" style="186" bestFit="1" customWidth="1"/>
    <col min="11600" max="11600" width="11" style="186" bestFit="1" customWidth="1"/>
    <col min="11601" max="11602" width="15.125" style="186" bestFit="1" customWidth="1"/>
    <col min="11603" max="11603" width="5.25" style="186" bestFit="1" customWidth="1"/>
    <col min="11604" max="11605" width="9" style="186"/>
    <col min="11606" max="11606" width="7.125" style="186" bestFit="1" customWidth="1"/>
    <col min="11607" max="11607" width="9" style="186"/>
    <col min="11608" max="11608" width="59.375" style="186" bestFit="1" customWidth="1"/>
    <col min="11609" max="11609" width="45.5" style="186" bestFit="1" customWidth="1"/>
    <col min="11610" max="11610" width="27.625" style="186" bestFit="1" customWidth="1"/>
    <col min="11611" max="11611" width="11" style="186" bestFit="1" customWidth="1"/>
    <col min="11612" max="11615" width="13" style="186" bestFit="1" customWidth="1"/>
    <col min="11616" max="11616" width="14.375" style="186" bestFit="1" customWidth="1"/>
    <col min="11617" max="11617" width="13" style="186" bestFit="1" customWidth="1"/>
    <col min="11618" max="11619" width="18.125" style="186" bestFit="1" customWidth="1"/>
    <col min="11620" max="11620" width="20.25" style="186" bestFit="1" customWidth="1"/>
    <col min="11621" max="11621" width="17.625" style="186" bestFit="1" customWidth="1"/>
    <col min="11622" max="11622" width="15.125" style="186" bestFit="1" customWidth="1"/>
    <col min="11623" max="11623" width="21.375" style="186" bestFit="1" customWidth="1"/>
    <col min="11624" max="11624" width="12.875" style="186" bestFit="1" customWidth="1"/>
    <col min="11625" max="11625" width="13" style="186" bestFit="1" customWidth="1"/>
    <col min="11626" max="11626" width="21.5" style="186" bestFit="1" customWidth="1"/>
    <col min="11627" max="11628" width="13.125" style="186" bestFit="1" customWidth="1"/>
    <col min="11629" max="11629" width="21.25" style="186" bestFit="1" customWidth="1"/>
    <col min="11630" max="11630" width="17.375" style="186" bestFit="1" customWidth="1"/>
    <col min="11631" max="11631" width="13.125" style="186" bestFit="1" customWidth="1"/>
    <col min="11632" max="11632" width="15.125" style="186" bestFit="1" customWidth="1"/>
    <col min="11633" max="11633" width="25.25" style="186" bestFit="1" customWidth="1"/>
    <col min="11634" max="11634" width="18.875" style="186" bestFit="1" customWidth="1"/>
    <col min="11635" max="11635" width="28" style="186" bestFit="1" customWidth="1"/>
    <col min="11636" max="11636" width="26.75" style="186" bestFit="1" customWidth="1"/>
    <col min="11637" max="11637" width="28" style="186" bestFit="1" customWidth="1"/>
    <col min="11638" max="11638" width="25.25" style="186" bestFit="1" customWidth="1"/>
    <col min="11639" max="11639" width="29.625" style="186" bestFit="1" customWidth="1"/>
    <col min="11640" max="11640" width="25.25" style="186" bestFit="1" customWidth="1"/>
    <col min="11641" max="11641" width="29.625" style="186" bestFit="1" customWidth="1"/>
    <col min="11642" max="11642" width="25.25" style="186" bestFit="1" customWidth="1"/>
    <col min="11643" max="11644" width="18.875" style="186" bestFit="1" customWidth="1"/>
    <col min="11645" max="11645" width="21" style="186" bestFit="1" customWidth="1"/>
    <col min="11646" max="11646" width="20.875" style="186" bestFit="1" customWidth="1"/>
    <col min="11647" max="11647" width="12.625" style="186" bestFit="1" customWidth="1"/>
    <col min="11648" max="11648" width="15.125" style="186" bestFit="1" customWidth="1"/>
    <col min="11649" max="11649" width="7.125" style="186" bestFit="1" customWidth="1"/>
    <col min="11650" max="11650" width="19.25" style="186" bestFit="1" customWidth="1"/>
    <col min="11651" max="11653" width="15.125" style="186" bestFit="1" customWidth="1"/>
    <col min="11654" max="11654" width="17.25" style="186" bestFit="1" customWidth="1"/>
    <col min="11655" max="11657" width="15.125" style="186" bestFit="1" customWidth="1"/>
    <col min="11658" max="11659" width="17.25" style="186" bestFit="1" customWidth="1"/>
    <col min="11660" max="11660" width="15.125" style="186" bestFit="1" customWidth="1"/>
    <col min="11661" max="11662" width="17.25" style="186" bestFit="1" customWidth="1"/>
    <col min="11663" max="11663" width="15.125" style="186" bestFit="1" customWidth="1"/>
    <col min="11664" max="11665" width="17.25" style="186" bestFit="1" customWidth="1"/>
    <col min="11666" max="11666" width="19.25" style="186" bestFit="1" customWidth="1"/>
    <col min="11667" max="11668" width="21.375" style="186" bestFit="1" customWidth="1"/>
    <col min="11669" max="11669" width="23.5" style="186" bestFit="1" customWidth="1"/>
    <col min="11670" max="11670" width="21.375" style="186" bestFit="1" customWidth="1"/>
    <col min="11671" max="11671" width="19.25" style="186" bestFit="1" customWidth="1"/>
    <col min="11672" max="11673" width="21.375" style="186" bestFit="1" customWidth="1"/>
    <col min="11674" max="11674" width="23.5" style="186" bestFit="1" customWidth="1"/>
    <col min="11675" max="11675" width="21.375" style="186" bestFit="1" customWidth="1"/>
    <col min="11676" max="11676" width="17.25" style="186" bestFit="1" customWidth="1"/>
    <col min="11677" max="11679" width="19.25" style="186" bestFit="1" customWidth="1"/>
    <col min="11680" max="11680" width="18.375" style="186" bestFit="1" customWidth="1"/>
    <col min="11681" max="11682" width="20.375" style="186" bestFit="1" customWidth="1"/>
    <col min="11683" max="11683" width="13" style="186" bestFit="1" customWidth="1"/>
    <col min="11684" max="11685" width="19.25" style="186" bestFit="1" customWidth="1"/>
    <col min="11686" max="11687" width="17.25" style="186" bestFit="1" customWidth="1"/>
    <col min="11688" max="11690" width="19.25" style="186" bestFit="1" customWidth="1"/>
    <col min="11691" max="11692" width="21.375" style="186" bestFit="1" customWidth="1"/>
    <col min="11693" max="11693" width="19.25" style="186" bestFit="1" customWidth="1"/>
    <col min="11694" max="11695" width="21.375" style="186" bestFit="1" customWidth="1"/>
    <col min="11696" max="11696" width="23.5" style="186" bestFit="1" customWidth="1"/>
    <col min="11697" max="11698" width="21.375" style="186" bestFit="1" customWidth="1"/>
    <col min="11699" max="11701" width="23.5" style="186" bestFit="1" customWidth="1"/>
    <col min="11702" max="11703" width="25.5" style="186" bestFit="1" customWidth="1"/>
    <col min="11704" max="11704" width="23.5" style="186" bestFit="1" customWidth="1"/>
    <col min="11705" max="11706" width="25.5" style="186" bestFit="1" customWidth="1"/>
    <col min="11707" max="11707" width="27.625" style="186" bestFit="1" customWidth="1"/>
    <col min="11708" max="11708" width="25.5" style="186" bestFit="1" customWidth="1"/>
    <col min="11709" max="11709" width="22.75" style="186" bestFit="1" customWidth="1"/>
    <col min="11710" max="11710" width="26.875" style="186" bestFit="1" customWidth="1"/>
    <col min="11711" max="11712" width="19.25" style="186" bestFit="1" customWidth="1"/>
    <col min="11713" max="11713" width="25.5" style="186" bestFit="1" customWidth="1"/>
    <col min="11714" max="11715" width="21.375" style="186" bestFit="1" customWidth="1"/>
    <col min="11716" max="11716" width="27.625" style="186" bestFit="1" customWidth="1"/>
    <col min="11717" max="11717" width="8.375" style="186" bestFit="1" customWidth="1"/>
    <col min="11718" max="11720" width="16.75" style="186" bestFit="1" customWidth="1"/>
    <col min="11721" max="11721" width="18.875" style="186" bestFit="1" customWidth="1"/>
    <col min="11722" max="11722" width="23.5" style="186" bestFit="1" customWidth="1"/>
    <col min="11723" max="11723" width="25.5" style="186" bestFit="1" customWidth="1"/>
    <col min="11724" max="11725" width="8.375" style="186" bestFit="1" customWidth="1"/>
    <col min="11726" max="11726" width="10.25" style="186" bestFit="1" customWidth="1"/>
    <col min="11727" max="11727" width="13.75" style="186" bestFit="1" customWidth="1"/>
    <col min="11728" max="11728" width="15.125" style="186" bestFit="1" customWidth="1"/>
    <col min="11729" max="11731" width="21.5" style="186" bestFit="1" customWidth="1"/>
    <col min="11732" max="11733" width="19.25" style="186" bestFit="1" customWidth="1"/>
    <col min="11734" max="11734" width="6.625" style="186" bestFit="1" customWidth="1"/>
    <col min="11735" max="11735" width="9" style="186"/>
    <col min="11736" max="11736" width="15.125" style="186" bestFit="1" customWidth="1"/>
    <col min="11737" max="11737" width="13" style="186" bestFit="1" customWidth="1"/>
    <col min="11738" max="11740" width="9" style="186"/>
    <col min="11741" max="11741" width="13" style="186" bestFit="1" customWidth="1"/>
    <col min="11742" max="11742" width="15" style="186" customWidth="1"/>
    <col min="11743" max="11743" width="13" style="186" bestFit="1" customWidth="1"/>
    <col min="11744" max="11744" width="9" style="186"/>
    <col min="11745" max="11747" width="12.375" style="186" bestFit="1" customWidth="1"/>
    <col min="11748" max="11748" width="11" style="186" bestFit="1" customWidth="1"/>
    <col min="11749" max="11749" width="20.375" style="186" bestFit="1" customWidth="1"/>
    <col min="11750" max="11751" width="27.75" style="186" bestFit="1" customWidth="1"/>
    <col min="11752" max="11753" width="19.375" style="186" bestFit="1" customWidth="1"/>
    <col min="11754" max="11754" width="17.25" style="186" bestFit="1" customWidth="1"/>
    <col min="11755" max="11755" width="19.375" style="186" bestFit="1" customWidth="1"/>
    <col min="11756" max="11757" width="9" style="186"/>
    <col min="11758" max="11758" width="17.375" style="186" bestFit="1" customWidth="1"/>
    <col min="11759" max="11759" width="9" style="186"/>
    <col min="11760" max="11760" width="17.375" style="186" bestFit="1" customWidth="1"/>
    <col min="11761" max="11762" width="9" style="186"/>
    <col min="11763" max="11764" width="11.125" style="186" bestFit="1" customWidth="1"/>
    <col min="11765" max="11765" width="5.25" style="186" bestFit="1" customWidth="1"/>
    <col min="11766" max="11766" width="9" style="186"/>
    <col min="11767" max="11767" width="14.25" style="186" bestFit="1" customWidth="1"/>
    <col min="11768" max="11768" width="17.875" style="186" bestFit="1" customWidth="1"/>
    <col min="11769" max="11769" width="5.25" style="186" bestFit="1" customWidth="1"/>
    <col min="11770" max="11770" width="9" style="186"/>
    <col min="11771" max="11771" width="11" style="186" bestFit="1" customWidth="1"/>
    <col min="11772" max="11772" width="8.375" style="186" bestFit="1" customWidth="1"/>
    <col min="11773" max="11773" width="9.625" style="186" bestFit="1" customWidth="1"/>
    <col min="11774" max="11774" width="15.125" style="186" bestFit="1" customWidth="1"/>
    <col min="11775" max="11775" width="11.125" style="186" bestFit="1" customWidth="1"/>
    <col min="11776" max="11776" width="9.5" style="186" bestFit="1" customWidth="1"/>
    <col min="11777" max="11777" width="11" style="186" bestFit="1" customWidth="1"/>
    <col min="11778" max="11786" width="15.125" style="186" bestFit="1" customWidth="1"/>
    <col min="11787" max="11787" width="7.125" style="186" bestFit="1" customWidth="1"/>
    <col min="11788" max="11788" width="11" style="186" bestFit="1" customWidth="1"/>
    <col min="11789" max="11789" width="15.125" style="186" bestFit="1" customWidth="1"/>
    <col min="11790" max="11790" width="19.25" style="186" bestFit="1" customWidth="1"/>
    <col min="11791" max="11791" width="15.125" style="186" bestFit="1" customWidth="1"/>
    <col min="11792" max="11792" width="19.25" style="186" bestFit="1" customWidth="1"/>
    <col min="11793" max="11793" width="15.125" style="186" bestFit="1" customWidth="1"/>
    <col min="11794" max="11794" width="19.25" style="186" bestFit="1" customWidth="1"/>
    <col min="11795" max="11795" width="15.125" style="186" bestFit="1" customWidth="1"/>
    <col min="11796" max="11796" width="19.25" style="186" bestFit="1" customWidth="1"/>
    <col min="11797" max="11797" width="15.125" style="186" bestFit="1" customWidth="1"/>
    <col min="11798" max="11798" width="19.25" style="186" bestFit="1" customWidth="1"/>
    <col min="11799" max="11799" width="13" style="186" bestFit="1" customWidth="1"/>
    <col min="11800" max="11800" width="17.25" style="186" bestFit="1" customWidth="1"/>
    <col min="11801" max="11801" width="15.125" style="186" bestFit="1" customWidth="1"/>
    <col min="11802" max="11802" width="19.25" style="186" bestFit="1" customWidth="1"/>
    <col min="11803" max="11803" width="15.125" style="186" bestFit="1" customWidth="1"/>
    <col min="11804" max="11804" width="19.25" style="186" bestFit="1" customWidth="1"/>
    <col min="11805" max="11810" width="21.375" style="186" bestFit="1" customWidth="1"/>
    <col min="11811" max="11812" width="17.25" style="186" bestFit="1" customWidth="1"/>
    <col min="11813" max="11813" width="7.125" style="186" bestFit="1" customWidth="1"/>
    <col min="11814" max="11814" width="11" style="186" bestFit="1" customWidth="1"/>
    <col min="11815" max="11815" width="7.125" style="186" bestFit="1" customWidth="1"/>
    <col min="11816" max="11817" width="11" style="186" bestFit="1" customWidth="1"/>
    <col min="11818" max="11818" width="15.125" style="186" bestFit="1" customWidth="1"/>
    <col min="11819" max="11819" width="16.5" style="186" bestFit="1" customWidth="1"/>
    <col min="11820" max="11820" width="20.625" style="186" bestFit="1" customWidth="1"/>
    <col min="11821" max="11821" width="7.125" style="186" bestFit="1" customWidth="1"/>
    <col min="11822" max="11824" width="11" style="186" bestFit="1" customWidth="1"/>
    <col min="11825" max="11825" width="15.125" style="186" bestFit="1" customWidth="1"/>
    <col min="11826" max="11828" width="11" style="186" bestFit="1" customWidth="1"/>
    <col min="11829" max="11829" width="13" style="186" bestFit="1" customWidth="1"/>
    <col min="11830" max="11830" width="11" style="186" bestFit="1" customWidth="1"/>
    <col min="11831" max="11831" width="15.125" style="186" bestFit="1" customWidth="1"/>
    <col min="11832" max="11832" width="17.25" style="186" bestFit="1" customWidth="1"/>
    <col min="11833" max="11833" width="7.125" style="186" bestFit="1" customWidth="1"/>
    <col min="11834" max="11834" width="13" style="186" bestFit="1" customWidth="1"/>
    <col min="11835" max="11836" width="12.375" style="186" bestFit="1" customWidth="1"/>
    <col min="11837" max="11838" width="15.125" style="186" bestFit="1" customWidth="1"/>
    <col min="11839" max="11840" width="18.625" style="186" bestFit="1" customWidth="1"/>
    <col min="11841" max="11842" width="21.375" style="186" bestFit="1" customWidth="1"/>
    <col min="11843" max="11843" width="17.25" style="186" bestFit="1" customWidth="1"/>
    <col min="11844" max="11844" width="11" style="186" bestFit="1" customWidth="1"/>
    <col min="11845" max="11846" width="15.125" style="186" bestFit="1" customWidth="1"/>
    <col min="11847" max="11847" width="11" style="186" bestFit="1" customWidth="1"/>
    <col min="11848" max="11849" width="15.125" style="186" bestFit="1" customWidth="1"/>
    <col min="11850" max="11850" width="11.875" style="186" bestFit="1" customWidth="1"/>
    <col min="11851" max="11851" width="16.375" style="186" bestFit="1" customWidth="1"/>
    <col min="11852" max="11852" width="15.125" style="186" bestFit="1" customWidth="1"/>
    <col min="11853" max="11853" width="11" style="186" bestFit="1" customWidth="1"/>
    <col min="11854" max="11855" width="15.125" style="186" bestFit="1" customWidth="1"/>
    <col min="11856" max="11856" width="11" style="186" bestFit="1" customWidth="1"/>
    <col min="11857" max="11858" width="15.125" style="186" bestFit="1" customWidth="1"/>
    <col min="11859" max="11859" width="5.25" style="186" bestFit="1" customWidth="1"/>
    <col min="11860" max="11861" width="9" style="186"/>
    <col min="11862" max="11862" width="7.125" style="186" bestFit="1" customWidth="1"/>
    <col min="11863" max="11863" width="9" style="186"/>
    <col min="11864" max="11864" width="59.375" style="186" bestFit="1" customWidth="1"/>
    <col min="11865" max="11865" width="45.5" style="186" bestFit="1" customWidth="1"/>
    <col min="11866" max="11866" width="27.625" style="186" bestFit="1" customWidth="1"/>
    <col min="11867" max="11867" width="11" style="186" bestFit="1" customWidth="1"/>
    <col min="11868" max="11871" width="13" style="186" bestFit="1" customWidth="1"/>
    <col min="11872" max="11872" width="14.375" style="186" bestFit="1" customWidth="1"/>
    <col min="11873" max="11873" width="13" style="186" bestFit="1" customWidth="1"/>
    <col min="11874" max="11875" width="18.125" style="186" bestFit="1" customWidth="1"/>
    <col min="11876" max="11876" width="20.25" style="186" bestFit="1" customWidth="1"/>
    <col min="11877" max="11877" width="17.625" style="186" bestFit="1" customWidth="1"/>
    <col min="11878" max="11878" width="15.125" style="186" bestFit="1" customWidth="1"/>
    <col min="11879" max="11879" width="21.375" style="186" bestFit="1" customWidth="1"/>
    <col min="11880" max="11880" width="12.875" style="186" bestFit="1" customWidth="1"/>
    <col min="11881" max="11881" width="13" style="186" bestFit="1" customWidth="1"/>
    <col min="11882" max="11882" width="21.5" style="186" bestFit="1" customWidth="1"/>
    <col min="11883" max="11884" width="13.125" style="186" bestFit="1" customWidth="1"/>
    <col min="11885" max="11885" width="21.25" style="186" bestFit="1" customWidth="1"/>
    <col min="11886" max="11886" width="17.375" style="186" bestFit="1" customWidth="1"/>
    <col min="11887" max="11887" width="13.125" style="186" bestFit="1" customWidth="1"/>
    <col min="11888" max="11888" width="15.125" style="186" bestFit="1" customWidth="1"/>
    <col min="11889" max="11889" width="25.25" style="186" bestFit="1" customWidth="1"/>
    <col min="11890" max="11890" width="18.875" style="186" bestFit="1" customWidth="1"/>
    <col min="11891" max="11891" width="28" style="186" bestFit="1" customWidth="1"/>
    <col min="11892" max="11892" width="26.75" style="186" bestFit="1" customWidth="1"/>
    <col min="11893" max="11893" width="28" style="186" bestFit="1" customWidth="1"/>
    <col min="11894" max="11894" width="25.25" style="186" bestFit="1" customWidth="1"/>
    <col min="11895" max="11895" width="29.625" style="186" bestFit="1" customWidth="1"/>
    <col min="11896" max="11896" width="25.25" style="186" bestFit="1" customWidth="1"/>
    <col min="11897" max="11897" width="29.625" style="186" bestFit="1" customWidth="1"/>
    <col min="11898" max="11898" width="25.25" style="186" bestFit="1" customWidth="1"/>
    <col min="11899" max="11900" width="18.875" style="186" bestFit="1" customWidth="1"/>
    <col min="11901" max="11901" width="21" style="186" bestFit="1" customWidth="1"/>
    <col min="11902" max="11902" width="20.875" style="186" bestFit="1" customWidth="1"/>
    <col min="11903" max="11903" width="12.625" style="186" bestFit="1" customWidth="1"/>
    <col min="11904" max="11904" width="15.125" style="186" bestFit="1" customWidth="1"/>
    <col min="11905" max="11905" width="7.125" style="186" bestFit="1" customWidth="1"/>
    <col min="11906" max="11906" width="19.25" style="186" bestFit="1" customWidth="1"/>
    <col min="11907" max="11909" width="15.125" style="186" bestFit="1" customWidth="1"/>
    <col min="11910" max="11910" width="17.25" style="186" bestFit="1" customWidth="1"/>
    <col min="11911" max="11913" width="15.125" style="186" bestFit="1" customWidth="1"/>
    <col min="11914" max="11915" width="17.25" style="186" bestFit="1" customWidth="1"/>
    <col min="11916" max="11916" width="15.125" style="186" bestFit="1" customWidth="1"/>
    <col min="11917" max="11918" width="17.25" style="186" bestFit="1" customWidth="1"/>
    <col min="11919" max="11919" width="15.125" style="186" bestFit="1" customWidth="1"/>
    <col min="11920" max="11921" width="17.25" style="186" bestFit="1" customWidth="1"/>
    <col min="11922" max="11922" width="19.25" style="186" bestFit="1" customWidth="1"/>
    <col min="11923" max="11924" width="21.375" style="186" bestFit="1" customWidth="1"/>
    <col min="11925" max="11925" width="23.5" style="186" bestFit="1" customWidth="1"/>
    <col min="11926" max="11926" width="21.375" style="186" bestFit="1" customWidth="1"/>
    <col min="11927" max="11927" width="19.25" style="186" bestFit="1" customWidth="1"/>
    <col min="11928" max="11929" width="21.375" style="186" bestFit="1" customWidth="1"/>
    <col min="11930" max="11930" width="23.5" style="186" bestFit="1" customWidth="1"/>
    <col min="11931" max="11931" width="21.375" style="186" bestFit="1" customWidth="1"/>
    <col min="11932" max="11932" width="17.25" style="186" bestFit="1" customWidth="1"/>
    <col min="11933" max="11935" width="19.25" style="186" bestFit="1" customWidth="1"/>
    <col min="11936" max="11936" width="18.375" style="186" bestFit="1" customWidth="1"/>
    <col min="11937" max="11938" width="20.375" style="186" bestFit="1" customWidth="1"/>
    <col min="11939" max="11939" width="13" style="186" bestFit="1" customWidth="1"/>
    <col min="11940" max="11941" width="19.25" style="186" bestFit="1" customWidth="1"/>
    <col min="11942" max="11943" width="17.25" style="186" bestFit="1" customWidth="1"/>
    <col min="11944" max="11946" width="19.25" style="186" bestFit="1" customWidth="1"/>
    <col min="11947" max="11948" width="21.375" style="186" bestFit="1" customWidth="1"/>
    <col min="11949" max="11949" width="19.25" style="186" bestFit="1" customWidth="1"/>
    <col min="11950" max="11951" width="21.375" style="186" bestFit="1" customWidth="1"/>
    <col min="11952" max="11952" width="23.5" style="186" bestFit="1" customWidth="1"/>
    <col min="11953" max="11954" width="21.375" style="186" bestFit="1" customWidth="1"/>
    <col min="11955" max="11957" width="23.5" style="186" bestFit="1" customWidth="1"/>
    <col min="11958" max="11959" width="25.5" style="186" bestFit="1" customWidth="1"/>
    <col min="11960" max="11960" width="23.5" style="186" bestFit="1" customWidth="1"/>
    <col min="11961" max="11962" width="25.5" style="186" bestFit="1" customWidth="1"/>
    <col min="11963" max="11963" width="27.625" style="186" bestFit="1" customWidth="1"/>
    <col min="11964" max="11964" width="25.5" style="186" bestFit="1" customWidth="1"/>
    <col min="11965" max="11965" width="22.75" style="186" bestFit="1" customWidth="1"/>
    <col min="11966" max="11966" width="26.875" style="186" bestFit="1" customWidth="1"/>
    <col min="11967" max="11968" width="19.25" style="186" bestFit="1" customWidth="1"/>
    <col min="11969" max="11969" width="25.5" style="186" bestFit="1" customWidth="1"/>
    <col min="11970" max="11971" width="21.375" style="186" bestFit="1" customWidth="1"/>
    <col min="11972" max="11972" width="27.625" style="186" bestFit="1" customWidth="1"/>
    <col min="11973" max="11973" width="8.375" style="186" bestFit="1" customWidth="1"/>
    <col min="11974" max="11976" width="16.75" style="186" bestFit="1" customWidth="1"/>
    <col min="11977" max="11977" width="18.875" style="186" bestFit="1" customWidth="1"/>
    <col min="11978" max="11978" width="23.5" style="186" bestFit="1" customWidth="1"/>
    <col min="11979" max="11979" width="25.5" style="186" bestFit="1" customWidth="1"/>
    <col min="11980" max="11981" width="8.375" style="186" bestFit="1" customWidth="1"/>
    <col min="11982" max="11982" width="10.25" style="186" bestFit="1" customWidth="1"/>
    <col min="11983" max="11983" width="13.75" style="186" bestFit="1" customWidth="1"/>
    <col min="11984" max="11984" width="15.125" style="186" bestFit="1" customWidth="1"/>
    <col min="11985" max="11987" width="21.5" style="186" bestFit="1" customWidth="1"/>
    <col min="11988" max="11989" width="19.25" style="186" bestFit="1" customWidth="1"/>
    <col min="11990" max="11990" width="6.625" style="186" bestFit="1" customWidth="1"/>
    <col min="11991" max="11991" width="9" style="186"/>
    <col min="11992" max="11992" width="15.125" style="186" bestFit="1" customWidth="1"/>
    <col min="11993" max="11993" width="13" style="186" bestFit="1" customWidth="1"/>
    <col min="11994" max="11996" width="9" style="186"/>
    <col min="11997" max="11997" width="13" style="186" bestFit="1" customWidth="1"/>
    <col min="11998" max="11998" width="15" style="186" customWidth="1"/>
    <col min="11999" max="11999" width="13" style="186" bestFit="1" customWidth="1"/>
    <col min="12000" max="12000" width="9" style="186"/>
    <col min="12001" max="12003" width="12.375" style="186" bestFit="1" customWidth="1"/>
    <col min="12004" max="12004" width="11" style="186" bestFit="1" customWidth="1"/>
    <col min="12005" max="12005" width="20.375" style="186" bestFit="1" customWidth="1"/>
    <col min="12006" max="12007" width="27.75" style="186" bestFit="1" customWidth="1"/>
    <col min="12008" max="12009" width="19.375" style="186" bestFit="1" customWidth="1"/>
    <col min="12010" max="12010" width="17.25" style="186" bestFit="1" customWidth="1"/>
    <col min="12011" max="12011" width="19.375" style="186" bestFit="1" customWidth="1"/>
    <col min="12012" max="12013" width="9" style="186"/>
    <col min="12014" max="12014" width="17.375" style="186" bestFit="1" customWidth="1"/>
    <col min="12015" max="12015" width="9" style="186"/>
    <col min="12016" max="12016" width="17.375" style="186" bestFit="1" customWidth="1"/>
    <col min="12017" max="12018" width="9" style="186"/>
    <col min="12019" max="12020" width="11.125" style="186" bestFit="1" customWidth="1"/>
    <col min="12021" max="12021" width="5.25" style="186" bestFit="1" customWidth="1"/>
    <col min="12022" max="12022" width="9" style="186"/>
    <col min="12023" max="12023" width="14.25" style="186" bestFit="1" customWidth="1"/>
    <col min="12024" max="12024" width="17.875" style="186" bestFit="1" customWidth="1"/>
    <col min="12025" max="12025" width="5.25" style="186" bestFit="1" customWidth="1"/>
    <col min="12026" max="12026" width="9" style="186"/>
    <col min="12027" max="12027" width="11" style="186" bestFit="1" customWidth="1"/>
    <col min="12028" max="12028" width="8.375" style="186" bestFit="1" customWidth="1"/>
    <col min="12029" max="12029" width="9.625" style="186" bestFit="1" customWidth="1"/>
    <col min="12030" max="12030" width="15.125" style="186" bestFit="1" customWidth="1"/>
    <col min="12031" max="12031" width="11.125" style="186" bestFit="1" customWidth="1"/>
    <col min="12032" max="12032" width="9.5" style="186" bestFit="1" customWidth="1"/>
    <col min="12033" max="12033" width="11" style="186" bestFit="1" customWidth="1"/>
    <col min="12034" max="12042" width="15.125" style="186" bestFit="1" customWidth="1"/>
    <col min="12043" max="12043" width="7.125" style="186" bestFit="1" customWidth="1"/>
    <col min="12044" max="12044" width="11" style="186" bestFit="1" customWidth="1"/>
    <col min="12045" max="12045" width="15.125" style="186" bestFit="1" customWidth="1"/>
    <col min="12046" max="12046" width="19.25" style="186" bestFit="1" customWidth="1"/>
    <col min="12047" max="12047" width="15.125" style="186" bestFit="1" customWidth="1"/>
    <col min="12048" max="12048" width="19.25" style="186" bestFit="1" customWidth="1"/>
    <col min="12049" max="12049" width="15.125" style="186" bestFit="1" customWidth="1"/>
    <col min="12050" max="12050" width="19.25" style="186" bestFit="1" customWidth="1"/>
    <col min="12051" max="12051" width="15.125" style="186" bestFit="1" customWidth="1"/>
    <col min="12052" max="12052" width="19.25" style="186" bestFit="1" customWidth="1"/>
    <col min="12053" max="12053" width="15.125" style="186" bestFit="1" customWidth="1"/>
    <col min="12054" max="12054" width="19.25" style="186" bestFit="1" customWidth="1"/>
    <col min="12055" max="12055" width="13" style="186" bestFit="1" customWidth="1"/>
    <col min="12056" max="12056" width="17.25" style="186" bestFit="1" customWidth="1"/>
    <col min="12057" max="12057" width="15.125" style="186" bestFit="1" customWidth="1"/>
    <col min="12058" max="12058" width="19.25" style="186" bestFit="1" customWidth="1"/>
    <col min="12059" max="12059" width="15.125" style="186" bestFit="1" customWidth="1"/>
    <col min="12060" max="12060" width="19.25" style="186" bestFit="1" customWidth="1"/>
    <col min="12061" max="12066" width="21.375" style="186" bestFit="1" customWidth="1"/>
    <col min="12067" max="12068" width="17.25" style="186" bestFit="1" customWidth="1"/>
    <col min="12069" max="12069" width="7.125" style="186" bestFit="1" customWidth="1"/>
    <col min="12070" max="12070" width="11" style="186" bestFit="1" customWidth="1"/>
    <col min="12071" max="12071" width="7.125" style="186" bestFit="1" customWidth="1"/>
    <col min="12072" max="12073" width="11" style="186" bestFit="1" customWidth="1"/>
    <col min="12074" max="12074" width="15.125" style="186" bestFit="1" customWidth="1"/>
    <col min="12075" max="12075" width="16.5" style="186" bestFit="1" customWidth="1"/>
    <col min="12076" max="12076" width="20.625" style="186" bestFit="1" customWidth="1"/>
    <col min="12077" max="12077" width="7.125" style="186" bestFit="1" customWidth="1"/>
    <col min="12078" max="12080" width="11" style="186" bestFit="1" customWidth="1"/>
    <col min="12081" max="12081" width="15.125" style="186" bestFit="1" customWidth="1"/>
    <col min="12082" max="12084" width="11" style="186" bestFit="1" customWidth="1"/>
    <col min="12085" max="12085" width="13" style="186" bestFit="1" customWidth="1"/>
    <col min="12086" max="12086" width="11" style="186" bestFit="1" customWidth="1"/>
    <col min="12087" max="12087" width="15.125" style="186" bestFit="1" customWidth="1"/>
    <col min="12088" max="12088" width="17.25" style="186" bestFit="1" customWidth="1"/>
    <col min="12089" max="12089" width="7.125" style="186" bestFit="1" customWidth="1"/>
    <col min="12090" max="12090" width="13" style="186" bestFit="1" customWidth="1"/>
    <col min="12091" max="12092" width="12.375" style="186" bestFit="1" customWidth="1"/>
    <col min="12093" max="12094" width="15.125" style="186" bestFit="1" customWidth="1"/>
    <col min="12095" max="12096" width="18.625" style="186" bestFit="1" customWidth="1"/>
    <col min="12097" max="12098" width="21.375" style="186" bestFit="1" customWidth="1"/>
    <col min="12099" max="12099" width="17.25" style="186" bestFit="1" customWidth="1"/>
    <col min="12100" max="12100" width="11" style="186" bestFit="1" customWidth="1"/>
    <col min="12101" max="12102" width="15.125" style="186" bestFit="1" customWidth="1"/>
    <col min="12103" max="12103" width="11" style="186" bestFit="1" customWidth="1"/>
    <col min="12104" max="12105" width="15.125" style="186" bestFit="1" customWidth="1"/>
    <col min="12106" max="12106" width="11.875" style="186" bestFit="1" customWidth="1"/>
    <col min="12107" max="12107" width="16.375" style="186" bestFit="1" customWidth="1"/>
    <col min="12108" max="12108" width="15.125" style="186" bestFit="1" customWidth="1"/>
    <col min="12109" max="12109" width="11" style="186" bestFit="1" customWidth="1"/>
    <col min="12110" max="12111" width="15.125" style="186" bestFit="1" customWidth="1"/>
    <col min="12112" max="12112" width="11" style="186" bestFit="1" customWidth="1"/>
    <col min="12113" max="12114" width="15.125" style="186" bestFit="1" customWidth="1"/>
    <col min="12115" max="12115" width="5.25" style="186" bestFit="1" customWidth="1"/>
    <col min="12116" max="12117" width="9" style="186"/>
    <col min="12118" max="12118" width="7.125" style="186" bestFit="1" customWidth="1"/>
    <col min="12119" max="12119" width="9" style="186"/>
    <col min="12120" max="12120" width="59.375" style="186" bestFit="1" customWidth="1"/>
    <col min="12121" max="12121" width="45.5" style="186" bestFit="1" customWidth="1"/>
    <col min="12122" max="12122" width="27.625" style="186" bestFit="1" customWidth="1"/>
    <col min="12123" max="12123" width="11" style="186" bestFit="1" customWidth="1"/>
    <col min="12124" max="12127" width="13" style="186" bestFit="1" customWidth="1"/>
    <col min="12128" max="12128" width="14.375" style="186" bestFit="1" customWidth="1"/>
    <col min="12129" max="12129" width="13" style="186" bestFit="1" customWidth="1"/>
    <col min="12130" max="12131" width="18.125" style="186" bestFit="1" customWidth="1"/>
    <col min="12132" max="12132" width="20.25" style="186" bestFit="1" customWidth="1"/>
    <col min="12133" max="12133" width="17.625" style="186" bestFit="1" customWidth="1"/>
    <col min="12134" max="12134" width="15.125" style="186" bestFit="1" customWidth="1"/>
    <col min="12135" max="12135" width="21.375" style="186" bestFit="1" customWidth="1"/>
    <col min="12136" max="12136" width="12.875" style="186" bestFit="1" customWidth="1"/>
    <col min="12137" max="12137" width="13" style="186" bestFit="1" customWidth="1"/>
    <col min="12138" max="12138" width="21.5" style="186" bestFit="1" customWidth="1"/>
    <col min="12139" max="12140" width="13.125" style="186" bestFit="1" customWidth="1"/>
    <col min="12141" max="12141" width="21.25" style="186" bestFit="1" customWidth="1"/>
    <col min="12142" max="12142" width="17.375" style="186" bestFit="1" customWidth="1"/>
    <col min="12143" max="12143" width="13.125" style="186" bestFit="1" customWidth="1"/>
    <col min="12144" max="12144" width="15.125" style="186" bestFit="1" customWidth="1"/>
    <col min="12145" max="12145" width="25.25" style="186" bestFit="1" customWidth="1"/>
    <col min="12146" max="12146" width="18.875" style="186" bestFit="1" customWidth="1"/>
    <col min="12147" max="12147" width="28" style="186" bestFit="1" customWidth="1"/>
    <col min="12148" max="12148" width="26.75" style="186" bestFit="1" customWidth="1"/>
    <col min="12149" max="12149" width="28" style="186" bestFit="1" customWidth="1"/>
    <col min="12150" max="12150" width="25.25" style="186" bestFit="1" customWidth="1"/>
    <col min="12151" max="12151" width="29.625" style="186" bestFit="1" customWidth="1"/>
    <col min="12152" max="12152" width="25.25" style="186" bestFit="1" customWidth="1"/>
    <col min="12153" max="12153" width="29.625" style="186" bestFit="1" customWidth="1"/>
    <col min="12154" max="12154" width="25.25" style="186" bestFit="1" customWidth="1"/>
    <col min="12155" max="12156" width="18.875" style="186" bestFit="1" customWidth="1"/>
    <col min="12157" max="12157" width="21" style="186" bestFit="1" customWidth="1"/>
    <col min="12158" max="12158" width="20.875" style="186" bestFit="1" customWidth="1"/>
    <col min="12159" max="12159" width="12.625" style="186" bestFit="1" customWidth="1"/>
    <col min="12160" max="12160" width="15.125" style="186" bestFit="1" customWidth="1"/>
    <col min="12161" max="12161" width="7.125" style="186" bestFit="1" customWidth="1"/>
    <col min="12162" max="12162" width="19.25" style="186" bestFit="1" customWidth="1"/>
    <col min="12163" max="12165" width="15.125" style="186" bestFit="1" customWidth="1"/>
    <col min="12166" max="12166" width="17.25" style="186" bestFit="1" customWidth="1"/>
    <col min="12167" max="12169" width="15.125" style="186" bestFit="1" customWidth="1"/>
    <col min="12170" max="12171" width="17.25" style="186" bestFit="1" customWidth="1"/>
    <col min="12172" max="12172" width="15.125" style="186" bestFit="1" customWidth="1"/>
    <col min="12173" max="12174" width="17.25" style="186" bestFit="1" customWidth="1"/>
    <col min="12175" max="12175" width="15.125" style="186" bestFit="1" customWidth="1"/>
    <col min="12176" max="12177" width="17.25" style="186" bestFit="1" customWidth="1"/>
    <col min="12178" max="12178" width="19.25" style="186" bestFit="1" customWidth="1"/>
    <col min="12179" max="12180" width="21.375" style="186" bestFit="1" customWidth="1"/>
    <col min="12181" max="12181" width="23.5" style="186" bestFit="1" customWidth="1"/>
    <col min="12182" max="12182" width="21.375" style="186" bestFit="1" customWidth="1"/>
    <col min="12183" max="12183" width="19.25" style="186" bestFit="1" customWidth="1"/>
    <col min="12184" max="12185" width="21.375" style="186" bestFit="1" customWidth="1"/>
    <col min="12186" max="12186" width="23.5" style="186" bestFit="1" customWidth="1"/>
    <col min="12187" max="12187" width="21.375" style="186" bestFit="1" customWidth="1"/>
    <col min="12188" max="12188" width="17.25" style="186" bestFit="1" customWidth="1"/>
    <col min="12189" max="12191" width="19.25" style="186" bestFit="1" customWidth="1"/>
    <col min="12192" max="12192" width="18.375" style="186" bestFit="1" customWidth="1"/>
    <col min="12193" max="12194" width="20.375" style="186" bestFit="1" customWidth="1"/>
    <col min="12195" max="12195" width="13" style="186" bestFit="1" customWidth="1"/>
    <col min="12196" max="12197" width="19.25" style="186" bestFit="1" customWidth="1"/>
    <col min="12198" max="12199" width="17.25" style="186" bestFit="1" customWidth="1"/>
    <col min="12200" max="12202" width="19.25" style="186" bestFit="1" customWidth="1"/>
    <col min="12203" max="12204" width="21.375" style="186" bestFit="1" customWidth="1"/>
    <col min="12205" max="12205" width="19.25" style="186" bestFit="1" customWidth="1"/>
    <col min="12206" max="12207" width="21.375" style="186" bestFit="1" customWidth="1"/>
    <col min="12208" max="12208" width="23.5" style="186" bestFit="1" customWidth="1"/>
    <col min="12209" max="12210" width="21.375" style="186" bestFit="1" customWidth="1"/>
    <col min="12211" max="12213" width="23.5" style="186" bestFit="1" customWidth="1"/>
    <col min="12214" max="12215" width="25.5" style="186" bestFit="1" customWidth="1"/>
    <col min="12216" max="12216" width="23.5" style="186" bestFit="1" customWidth="1"/>
    <col min="12217" max="12218" width="25.5" style="186" bestFit="1" customWidth="1"/>
    <col min="12219" max="12219" width="27.625" style="186" bestFit="1" customWidth="1"/>
    <col min="12220" max="12220" width="25.5" style="186" bestFit="1" customWidth="1"/>
    <col min="12221" max="12221" width="22.75" style="186" bestFit="1" customWidth="1"/>
    <col min="12222" max="12222" width="26.875" style="186" bestFit="1" customWidth="1"/>
    <col min="12223" max="12224" width="19.25" style="186" bestFit="1" customWidth="1"/>
    <col min="12225" max="12225" width="25.5" style="186" bestFit="1" customWidth="1"/>
    <col min="12226" max="12227" width="21.375" style="186" bestFit="1" customWidth="1"/>
    <col min="12228" max="12228" width="27.625" style="186" bestFit="1" customWidth="1"/>
    <col min="12229" max="12229" width="8.375" style="186" bestFit="1" customWidth="1"/>
    <col min="12230" max="12232" width="16.75" style="186" bestFit="1" customWidth="1"/>
    <col min="12233" max="12233" width="18.875" style="186" bestFit="1" customWidth="1"/>
    <col min="12234" max="12234" width="23.5" style="186" bestFit="1" customWidth="1"/>
    <col min="12235" max="12235" width="25.5" style="186" bestFit="1" customWidth="1"/>
    <col min="12236" max="12237" width="8.375" style="186" bestFit="1" customWidth="1"/>
    <col min="12238" max="12238" width="10.25" style="186" bestFit="1" customWidth="1"/>
    <col min="12239" max="12239" width="13.75" style="186" bestFit="1" customWidth="1"/>
    <col min="12240" max="12240" width="15.125" style="186" bestFit="1" customWidth="1"/>
    <col min="12241" max="12243" width="21.5" style="186" bestFit="1" customWidth="1"/>
    <col min="12244" max="12245" width="19.25" style="186" bestFit="1" customWidth="1"/>
    <col min="12246" max="12246" width="6.625" style="186" bestFit="1" customWidth="1"/>
    <col min="12247" max="12247" width="9" style="186"/>
    <col min="12248" max="12248" width="15.125" style="186" bestFit="1" customWidth="1"/>
    <col min="12249" max="12249" width="13" style="186" bestFit="1" customWidth="1"/>
    <col min="12250" max="12252" width="9" style="186"/>
    <col min="12253" max="12253" width="13" style="186" bestFit="1" customWidth="1"/>
    <col min="12254" max="12254" width="15" style="186" customWidth="1"/>
    <col min="12255" max="12255" width="13" style="186" bestFit="1" customWidth="1"/>
    <col min="12256" max="12256" width="9" style="186"/>
    <col min="12257" max="12259" width="12.375" style="186" bestFit="1" customWidth="1"/>
    <col min="12260" max="12260" width="11" style="186" bestFit="1" customWidth="1"/>
    <col min="12261" max="12261" width="20.375" style="186" bestFit="1" customWidth="1"/>
    <col min="12262" max="12263" width="27.75" style="186" bestFit="1" customWidth="1"/>
    <col min="12264" max="12265" width="19.375" style="186" bestFit="1" customWidth="1"/>
    <col min="12266" max="12266" width="17.25" style="186" bestFit="1" customWidth="1"/>
    <col min="12267" max="12267" width="19.375" style="186" bestFit="1" customWidth="1"/>
    <col min="12268" max="12269" width="9" style="186"/>
    <col min="12270" max="12270" width="17.375" style="186" bestFit="1" customWidth="1"/>
    <col min="12271" max="12271" width="9" style="186"/>
    <col min="12272" max="12272" width="17.375" style="186" bestFit="1" customWidth="1"/>
    <col min="12273" max="12274" width="9" style="186"/>
    <col min="12275" max="12276" width="11.125" style="186" bestFit="1" customWidth="1"/>
    <col min="12277" max="12277" width="5.25" style="186" bestFit="1" customWidth="1"/>
    <col min="12278" max="12278" width="9" style="186"/>
    <col min="12279" max="12279" width="14.25" style="186" bestFit="1" customWidth="1"/>
    <col min="12280" max="12280" width="17.875" style="186" bestFit="1" customWidth="1"/>
    <col min="12281" max="12281" width="5.25" style="186" bestFit="1" customWidth="1"/>
    <col min="12282" max="12282" width="9" style="186"/>
    <col min="12283" max="12283" width="11" style="186" bestFit="1" customWidth="1"/>
    <col min="12284" max="12284" width="8.375" style="186" bestFit="1" customWidth="1"/>
    <col min="12285" max="12285" width="9.625" style="186" bestFit="1" customWidth="1"/>
    <col min="12286" max="12286" width="15.125" style="186" bestFit="1" customWidth="1"/>
    <col min="12287" max="12287" width="11.125" style="186" bestFit="1" customWidth="1"/>
    <col min="12288" max="12288" width="9.5" style="186" bestFit="1" customWidth="1"/>
    <col min="12289" max="12289" width="11" style="186" bestFit="1" customWidth="1"/>
    <col min="12290" max="12298" width="15.125" style="186" bestFit="1" customWidth="1"/>
    <col min="12299" max="12299" width="7.125" style="186" bestFit="1" customWidth="1"/>
    <col min="12300" max="12300" width="11" style="186" bestFit="1" customWidth="1"/>
    <col min="12301" max="12301" width="15.125" style="186" bestFit="1" customWidth="1"/>
    <col min="12302" max="12302" width="19.25" style="186" bestFit="1" customWidth="1"/>
    <col min="12303" max="12303" width="15.125" style="186" bestFit="1" customWidth="1"/>
    <col min="12304" max="12304" width="19.25" style="186" bestFit="1" customWidth="1"/>
    <col min="12305" max="12305" width="15.125" style="186" bestFit="1" customWidth="1"/>
    <col min="12306" max="12306" width="19.25" style="186" bestFit="1" customWidth="1"/>
    <col min="12307" max="12307" width="15.125" style="186" bestFit="1" customWidth="1"/>
    <col min="12308" max="12308" width="19.25" style="186" bestFit="1" customWidth="1"/>
    <col min="12309" max="12309" width="15.125" style="186" bestFit="1" customWidth="1"/>
    <col min="12310" max="12310" width="19.25" style="186" bestFit="1" customWidth="1"/>
    <col min="12311" max="12311" width="13" style="186" bestFit="1" customWidth="1"/>
    <col min="12312" max="12312" width="17.25" style="186" bestFit="1" customWidth="1"/>
    <col min="12313" max="12313" width="15.125" style="186" bestFit="1" customWidth="1"/>
    <col min="12314" max="12314" width="19.25" style="186" bestFit="1" customWidth="1"/>
    <col min="12315" max="12315" width="15.125" style="186" bestFit="1" customWidth="1"/>
    <col min="12316" max="12316" width="19.25" style="186" bestFit="1" customWidth="1"/>
    <col min="12317" max="12322" width="21.375" style="186" bestFit="1" customWidth="1"/>
    <col min="12323" max="12324" width="17.25" style="186" bestFit="1" customWidth="1"/>
    <col min="12325" max="12325" width="7.125" style="186" bestFit="1" customWidth="1"/>
    <col min="12326" max="12326" width="11" style="186" bestFit="1" customWidth="1"/>
    <col min="12327" max="12327" width="7.125" style="186" bestFit="1" customWidth="1"/>
    <col min="12328" max="12329" width="11" style="186" bestFit="1" customWidth="1"/>
    <col min="12330" max="12330" width="15.125" style="186" bestFit="1" customWidth="1"/>
    <col min="12331" max="12331" width="16.5" style="186" bestFit="1" customWidth="1"/>
    <col min="12332" max="12332" width="20.625" style="186" bestFit="1" customWidth="1"/>
    <col min="12333" max="12333" width="7.125" style="186" bestFit="1" customWidth="1"/>
    <col min="12334" max="12336" width="11" style="186" bestFit="1" customWidth="1"/>
    <col min="12337" max="12337" width="15.125" style="186" bestFit="1" customWidth="1"/>
    <col min="12338" max="12340" width="11" style="186" bestFit="1" customWidth="1"/>
    <col min="12341" max="12341" width="13" style="186" bestFit="1" customWidth="1"/>
    <col min="12342" max="12342" width="11" style="186" bestFit="1" customWidth="1"/>
    <col min="12343" max="12343" width="15.125" style="186" bestFit="1" customWidth="1"/>
    <col min="12344" max="12344" width="17.25" style="186" bestFit="1" customWidth="1"/>
    <col min="12345" max="12345" width="7.125" style="186" bestFit="1" customWidth="1"/>
    <col min="12346" max="12346" width="13" style="186" bestFit="1" customWidth="1"/>
    <col min="12347" max="12348" width="12.375" style="186" bestFit="1" customWidth="1"/>
    <col min="12349" max="12350" width="15.125" style="186" bestFit="1" customWidth="1"/>
    <col min="12351" max="12352" width="18.625" style="186" bestFit="1" customWidth="1"/>
    <col min="12353" max="12354" width="21.375" style="186" bestFit="1" customWidth="1"/>
    <col min="12355" max="12355" width="17.25" style="186" bestFit="1" customWidth="1"/>
    <col min="12356" max="12356" width="11" style="186" bestFit="1" customWidth="1"/>
    <col min="12357" max="12358" width="15.125" style="186" bestFit="1" customWidth="1"/>
    <col min="12359" max="12359" width="11" style="186" bestFit="1" customWidth="1"/>
    <col min="12360" max="12361" width="15.125" style="186" bestFit="1" customWidth="1"/>
    <col min="12362" max="12362" width="11.875" style="186" bestFit="1" customWidth="1"/>
    <col min="12363" max="12363" width="16.375" style="186" bestFit="1" customWidth="1"/>
    <col min="12364" max="12364" width="15.125" style="186" bestFit="1" customWidth="1"/>
    <col min="12365" max="12365" width="11" style="186" bestFit="1" customWidth="1"/>
    <col min="12366" max="12367" width="15.125" style="186" bestFit="1" customWidth="1"/>
    <col min="12368" max="12368" width="11" style="186" bestFit="1" customWidth="1"/>
    <col min="12369" max="12370" width="15.125" style="186" bestFit="1" customWidth="1"/>
    <col min="12371" max="12371" width="5.25" style="186" bestFit="1" customWidth="1"/>
    <col min="12372" max="12373" width="9" style="186"/>
    <col min="12374" max="12374" width="7.125" style="186" bestFit="1" customWidth="1"/>
    <col min="12375" max="12375" width="9" style="186"/>
    <col min="12376" max="12376" width="59.375" style="186" bestFit="1" customWidth="1"/>
    <col min="12377" max="12377" width="45.5" style="186" bestFit="1" customWidth="1"/>
    <col min="12378" max="12378" width="27.625" style="186" bestFit="1" customWidth="1"/>
    <col min="12379" max="12379" width="11" style="186" bestFit="1" customWidth="1"/>
    <col min="12380" max="12383" width="13" style="186" bestFit="1" customWidth="1"/>
    <col min="12384" max="12384" width="14.375" style="186" bestFit="1" customWidth="1"/>
    <col min="12385" max="12385" width="13" style="186" bestFit="1" customWidth="1"/>
    <col min="12386" max="12387" width="18.125" style="186" bestFit="1" customWidth="1"/>
    <col min="12388" max="12388" width="20.25" style="186" bestFit="1" customWidth="1"/>
    <col min="12389" max="12389" width="17.625" style="186" bestFit="1" customWidth="1"/>
    <col min="12390" max="12390" width="15.125" style="186" bestFit="1" customWidth="1"/>
    <col min="12391" max="12391" width="21.375" style="186" bestFit="1" customWidth="1"/>
    <col min="12392" max="12392" width="12.875" style="186" bestFit="1" customWidth="1"/>
    <col min="12393" max="12393" width="13" style="186" bestFit="1" customWidth="1"/>
    <col min="12394" max="12394" width="21.5" style="186" bestFit="1" customWidth="1"/>
    <col min="12395" max="12396" width="13.125" style="186" bestFit="1" customWidth="1"/>
    <col min="12397" max="12397" width="21.25" style="186" bestFit="1" customWidth="1"/>
    <col min="12398" max="12398" width="17.375" style="186" bestFit="1" customWidth="1"/>
    <col min="12399" max="12399" width="13.125" style="186" bestFit="1" customWidth="1"/>
    <col min="12400" max="12400" width="15.125" style="186" bestFit="1" customWidth="1"/>
    <col min="12401" max="12401" width="25.25" style="186" bestFit="1" customWidth="1"/>
    <col min="12402" max="12402" width="18.875" style="186" bestFit="1" customWidth="1"/>
    <col min="12403" max="12403" width="28" style="186" bestFit="1" customWidth="1"/>
    <col min="12404" max="12404" width="26.75" style="186" bestFit="1" customWidth="1"/>
    <col min="12405" max="12405" width="28" style="186" bestFit="1" customWidth="1"/>
    <col min="12406" max="12406" width="25.25" style="186" bestFit="1" customWidth="1"/>
    <col min="12407" max="12407" width="29.625" style="186" bestFit="1" customWidth="1"/>
    <col min="12408" max="12408" width="25.25" style="186" bestFit="1" customWidth="1"/>
    <col min="12409" max="12409" width="29.625" style="186" bestFit="1" customWidth="1"/>
    <col min="12410" max="12410" width="25.25" style="186" bestFit="1" customWidth="1"/>
    <col min="12411" max="12412" width="18.875" style="186" bestFit="1" customWidth="1"/>
    <col min="12413" max="12413" width="21" style="186" bestFit="1" customWidth="1"/>
    <col min="12414" max="12414" width="20.875" style="186" bestFit="1" customWidth="1"/>
    <col min="12415" max="12415" width="12.625" style="186" bestFit="1" customWidth="1"/>
    <col min="12416" max="12416" width="15.125" style="186" bestFit="1" customWidth="1"/>
    <col min="12417" max="12417" width="7.125" style="186" bestFit="1" customWidth="1"/>
    <col min="12418" max="12418" width="19.25" style="186" bestFit="1" customWidth="1"/>
    <col min="12419" max="12421" width="15.125" style="186" bestFit="1" customWidth="1"/>
    <col min="12422" max="12422" width="17.25" style="186" bestFit="1" customWidth="1"/>
    <col min="12423" max="12425" width="15.125" style="186" bestFit="1" customWidth="1"/>
    <col min="12426" max="12427" width="17.25" style="186" bestFit="1" customWidth="1"/>
    <col min="12428" max="12428" width="15.125" style="186" bestFit="1" customWidth="1"/>
    <col min="12429" max="12430" width="17.25" style="186" bestFit="1" customWidth="1"/>
    <col min="12431" max="12431" width="15.125" style="186" bestFit="1" customWidth="1"/>
    <col min="12432" max="12433" width="17.25" style="186" bestFit="1" customWidth="1"/>
    <col min="12434" max="12434" width="19.25" style="186" bestFit="1" customWidth="1"/>
    <col min="12435" max="12436" width="21.375" style="186" bestFit="1" customWidth="1"/>
    <col min="12437" max="12437" width="23.5" style="186" bestFit="1" customWidth="1"/>
    <col min="12438" max="12438" width="21.375" style="186" bestFit="1" customWidth="1"/>
    <col min="12439" max="12439" width="19.25" style="186" bestFit="1" customWidth="1"/>
    <col min="12440" max="12441" width="21.375" style="186" bestFit="1" customWidth="1"/>
    <col min="12442" max="12442" width="23.5" style="186" bestFit="1" customWidth="1"/>
    <col min="12443" max="12443" width="21.375" style="186" bestFit="1" customWidth="1"/>
    <col min="12444" max="12444" width="17.25" style="186" bestFit="1" customWidth="1"/>
    <col min="12445" max="12447" width="19.25" style="186" bestFit="1" customWidth="1"/>
    <col min="12448" max="12448" width="18.375" style="186" bestFit="1" customWidth="1"/>
    <col min="12449" max="12450" width="20.375" style="186" bestFit="1" customWidth="1"/>
    <col min="12451" max="12451" width="13" style="186" bestFit="1" customWidth="1"/>
    <col min="12452" max="12453" width="19.25" style="186" bestFit="1" customWidth="1"/>
    <col min="12454" max="12455" width="17.25" style="186" bestFit="1" customWidth="1"/>
    <col min="12456" max="12458" width="19.25" style="186" bestFit="1" customWidth="1"/>
    <col min="12459" max="12460" width="21.375" style="186" bestFit="1" customWidth="1"/>
    <col min="12461" max="12461" width="19.25" style="186" bestFit="1" customWidth="1"/>
    <col min="12462" max="12463" width="21.375" style="186" bestFit="1" customWidth="1"/>
    <col min="12464" max="12464" width="23.5" style="186" bestFit="1" customWidth="1"/>
    <col min="12465" max="12466" width="21.375" style="186" bestFit="1" customWidth="1"/>
    <col min="12467" max="12469" width="23.5" style="186" bestFit="1" customWidth="1"/>
    <col min="12470" max="12471" width="25.5" style="186" bestFit="1" customWidth="1"/>
    <col min="12472" max="12472" width="23.5" style="186" bestFit="1" customWidth="1"/>
    <col min="12473" max="12474" width="25.5" style="186" bestFit="1" customWidth="1"/>
    <col min="12475" max="12475" width="27.625" style="186" bestFit="1" customWidth="1"/>
    <col min="12476" max="12476" width="25.5" style="186" bestFit="1" customWidth="1"/>
    <col min="12477" max="12477" width="22.75" style="186" bestFit="1" customWidth="1"/>
    <col min="12478" max="12478" width="26.875" style="186" bestFit="1" customWidth="1"/>
    <col min="12479" max="12480" width="19.25" style="186" bestFit="1" customWidth="1"/>
    <col min="12481" max="12481" width="25.5" style="186" bestFit="1" customWidth="1"/>
    <col min="12482" max="12483" width="21.375" style="186" bestFit="1" customWidth="1"/>
    <col min="12484" max="12484" width="27.625" style="186" bestFit="1" customWidth="1"/>
    <col min="12485" max="12485" width="8.375" style="186" bestFit="1" customWidth="1"/>
    <col min="12486" max="12488" width="16.75" style="186" bestFit="1" customWidth="1"/>
    <col min="12489" max="12489" width="18.875" style="186" bestFit="1" customWidth="1"/>
    <col min="12490" max="12490" width="23.5" style="186" bestFit="1" customWidth="1"/>
    <col min="12491" max="12491" width="25.5" style="186" bestFit="1" customWidth="1"/>
    <col min="12492" max="12493" width="8.375" style="186" bestFit="1" customWidth="1"/>
    <col min="12494" max="12494" width="10.25" style="186" bestFit="1" customWidth="1"/>
    <col min="12495" max="12495" width="13.75" style="186" bestFit="1" customWidth="1"/>
    <col min="12496" max="12496" width="15.125" style="186" bestFit="1" customWidth="1"/>
    <col min="12497" max="12499" width="21.5" style="186" bestFit="1" customWidth="1"/>
    <col min="12500" max="12501" width="19.25" style="186" bestFit="1" customWidth="1"/>
    <col min="12502" max="12502" width="6.625" style="186" bestFit="1" customWidth="1"/>
    <col min="12503" max="12503" width="9" style="186"/>
    <col min="12504" max="12504" width="15.125" style="186" bestFit="1" customWidth="1"/>
    <col min="12505" max="12505" width="13" style="186" bestFit="1" customWidth="1"/>
    <col min="12506" max="12508" width="9" style="186"/>
    <col min="12509" max="12509" width="13" style="186" bestFit="1" customWidth="1"/>
    <col min="12510" max="12510" width="15" style="186" customWidth="1"/>
    <col min="12511" max="12511" width="13" style="186" bestFit="1" customWidth="1"/>
    <col min="12512" max="12512" width="9" style="186"/>
    <col min="12513" max="12515" width="12.375" style="186" bestFit="1" customWidth="1"/>
    <col min="12516" max="12516" width="11" style="186" bestFit="1" customWidth="1"/>
    <col min="12517" max="12517" width="20.375" style="186" bestFit="1" customWidth="1"/>
    <col min="12518" max="12519" width="27.75" style="186" bestFit="1" customWidth="1"/>
    <col min="12520" max="12521" width="19.375" style="186" bestFit="1" customWidth="1"/>
    <col min="12522" max="12522" width="17.25" style="186" bestFit="1" customWidth="1"/>
    <col min="12523" max="12523" width="19.375" style="186" bestFit="1" customWidth="1"/>
    <col min="12524" max="12525" width="9" style="186"/>
    <col min="12526" max="12526" width="17.375" style="186" bestFit="1" customWidth="1"/>
    <col min="12527" max="12527" width="9" style="186"/>
    <col min="12528" max="12528" width="17.375" style="186" bestFit="1" customWidth="1"/>
    <col min="12529" max="12530" width="9" style="186"/>
    <col min="12531" max="12532" width="11.125" style="186" bestFit="1" customWidth="1"/>
    <col min="12533" max="12533" width="5.25" style="186" bestFit="1" customWidth="1"/>
    <col min="12534" max="12534" width="9" style="186"/>
    <col min="12535" max="12535" width="14.25" style="186" bestFit="1" customWidth="1"/>
    <col min="12536" max="12536" width="17.875" style="186" bestFit="1" customWidth="1"/>
    <col min="12537" max="12537" width="5.25" style="186" bestFit="1" customWidth="1"/>
    <col min="12538" max="12538" width="9" style="186"/>
    <col min="12539" max="12539" width="11" style="186" bestFit="1" customWidth="1"/>
    <col min="12540" max="12540" width="8.375" style="186" bestFit="1" customWidth="1"/>
    <col min="12541" max="12541" width="9.625" style="186" bestFit="1" customWidth="1"/>
    <col min="12542" max="12542" width="15.125" style="186" bestFit="1" customWidth="1"/>
    <col min="12543" max="12543" width="11.125" style="186" bestFit="1" customWidth="1"/>
    <col min="12544" max="12544" width="9.5" style="186" bestFit="1" customWidth="1"/>
    <col min="12545" max="12545" width="11" style="186" bestFit="1" customWidth="1"/>
    <col min="12546" max="12554" width="15.125" style="186" bestFit="1" customWidth="1"/>
    <col min="12555" max="12555" width="7.125" style="186" bestFit="1" customWidth="1"/>
    <col min="12556" max="12556" width="11" style="186" bestFit="1" customWidth="1"/>
    <col min="12557" max="12557" width="15.125" style="186" bestFit="1" customWidth="1"/>
    <col min="12558" max="12558" width="19.25" style="186" bestFit="1" customWidth="1"/>
    <col min="12559" max="12559" width="15.125" style="186" bestFit="1" customWidth="1"/>
    <col min="12560" max="12560" width="19.25" style="186" bestFit="1" customWidth="1"/>
    <col min="12561" max="12561" width="15.125" style="186" bestFit="1" customWidth="1"/>
    <col min="12562" max="12562" width="19.25" style="186" bestFit="1" customWidth="1"/>
    <col min="12563" max="12563" width="15.125" style="186" bestFit="1" customWidth="1"/>
    <col min="12564" max="12564" width="19.25" style="186" bestFit="1" customWidth="1"/>
    <col min="12565" max="12565" width="15.125" style="186" bestFit="1" customWidth="1"/>
    <col min="12566" max="12566" width="19.25" style="186" bestFit="1" customWidth="1"/>
    <col min="12567" max="12567" width="13" style="186" bestFit="1" customWidth="1"/>
    <col min="12568" max="12568" width="17.25" style="186" bestFit="1" customWidth="1"/>
    <col min="12569" max="12569" width="15.125" style="186" bestFit="1" customWidth="1"/>
    <col min="12570" max="12570" width="19.25" style="186" bestFit="1" customWidth="1"/>
    <col min="12571" max="12571" width="15.125" style="186" bestFit="1" customWidth="1"/>
    <col min="12572" max="12572" width="19.25" style="186" bestFit="1" customWidth="1"/>
    <col min="12573" max="12578" width="21.375" style="186" bestFit="1" customWidth="1"/>
    <col min="12579" max="12580" width="17.25" style="186" bestFit="1" customWidth="1"/>
    <col min="12581" max="12581" width="7.125" style="186" bestFit="1" customWidth="1"/>
    <col min="12582" max="12582" width="11" style="186" bestFit="1" customWidth="1"/>
    <col min="12583" max="12583" width="7.125" style="186" bestFit="1" customWidth="1"/>
    <col min="12584" max="12585" width="11" style="186" bestFit="1" customWidth="1"/>
    <col min="12586" max="12586" width="15.125" style="186" bestFit="1" customWidth="1"/>
    <col min="12587" max="12587" width="16.5" style="186" bestFit="1" customWidth="1"/>
    <col min="12588" max="12588" width="20.625" style="186" bestFit="1" customWidth="1"/>
    <col min="12589" max="12589" width="7.125" style="186" bestFit="1" customWidth="1"/>
    <col min="12590" max="12592" width="11" style="186" bestFit="1" customWidth="1"/>
    <col min="12593" max="12593" width="15.125" style="186" bestFit="1" customWidth="1"/>
    <col min="12594" max="12596" width="11" style="186" bestFit="1" customWidth="1"/>
    <col min="12597" max="12597" width="13" style="186" bestFit="1" customWidth="1"/>
    <col min="12598" max="12598" width="11" style="186" bestFit="1" customWidth="1"/>
    <col min="12599" max="12599" width="15.125" style="186" bestFit="1" customWidth="1"/>
    <col min="12600" max="12600" width="17.25" style="186" bestFit="1" customWidth="1"/>
    <col min="12601" max="12601" width="7.125" style="186" bestFit="1" customWidth="1"/>
    <col min="12602" max="12602" width="13" style="186" bestFit="1" customWidth="1"/>
    <col min="12603" max="12604" width="12.375" style="186" bestFit="1" customWidth="1"/>
    <col min="12605" max="12606" width="15.125" style="186" bestFit="1" customWidth="1"/>
    <col min="12607" max="12608" width="18.625" style="186" bestFit="1" customWidth="1"/>
    <col min="12609" max="12610" width="21.375" style="186" bestFit="1" customWidth="1"/>
    <col min="12611" max="12611" width="17.25" style="186" bestFit="1" customWidth="1"/>
    <col min="12612" max="12612" width="11" style="186" bestFit="1" customWidth="1"/>
    <col min="12613" max="12614" width="15.125" style="186" bestFit="1" customWidth="1"/>
    <col min="12615" max="12615" width="11" style="186" bestFit="1" customWidth="1"/>
    <col min="12616" max="12617" width="15.125" style="186" bestFit="1" customWidth="1"/>
    <col min="12618" max="12618" width="11.875" style="186" bestFit="1" customWidth="1"/>
    <col min="12619" max="12619" width="16.375" style="186" bestFit="1" customWidth="1"/>
    <col min="12620" max="12620" width="15.125" style="186" bestFit="1" customWidth="1"/>
    <col min="12621" max="12621" width="11" style="186" bestFit="1" customWidth="1"/>
    <col min="12622" max="12623" width="15.125" style="186" bestFit="1" customWidth="1"/>
    <col min="12624" max="12624" width="11" style="186" bestFit="1" customWidth="1"/>
    <col min="12625" max="12626" width="15.125" style="186" bestFit="1" customWidth="1"/>
    <col min="12627" max="12627" width="5.25" style="186" bestFit="1" customWidth="1"/>
    <col min="12628" max="12629" width="9" style="186"/>
    <col min="12630" max="12630" width="7.125" style="186" bestFit="1" customWidth="1"/>
    <col min="12631" max="12631" width="9" style="186"/>
    <col min="12632" max="12632" width="59.375" style="186" bestFit="1" customWidth="1"/>
    <col min="12633" max="12633" width="45.5" style="186" bestFit="1" customWidth="1"/>
    <col min="12634" max="12634" width="27.625" style="186" bestFit="1" customWidth="1"/>
    <col min="12635" max="12635" width="11" style="186" bestFit="1" customWidth="1"/>
    <col min="12636" max="12639" width="13" style="186" bestFit="1" customWidth="1"/>
    <col min="12640" max="12640" width="14.375" style="186" bestFit="1" customWidth="1"/>
    <col min="12641" max="12641" width="13" style="186" bestFit="1" customWidth="1"/>
    <col min="12642" max="12643" width="18.125" style="186" bestFit="1" customWidth="1"/>
    <col min="12644" max="12644" width="20.25" style="186" bestFit="1" customWidth="1"/>
    <col min="12645" max="12645" width="17.625" style="186" bestFit="1" customWidth="1"/>
    <col min="12646" max="12646" width="15.125" style="186" bestFit="1" customWidth="1"/>
    <col min="12647" max="12647" width="21.375" style="186" bestFit="1" customWidth="1"/>
    <col min="12648" max="12648" width="12.875" style="186" bestFit="1" customWidth="1"/>
    <col min="12649" max="12649" width="13" style="186" bestFit="1" customWidth="1"/>
    <col min="12650" max="12650" width="21.5" style="186" bestFit="1" customWidth="1"/>
    <col min="12651" max="12652" width="13.125" style="186" bestFit="1" customWidth="1"/>
    <col min="12653" max="12653" width="21.25" style="186" bestFit="1" customWidth="1"/>
    <col min="12654" max="12654" width="17.375" style="186" bestFit="1" customWidth="1"/>
    <col min="12655" max="12655" width="13.125" style="186" bestFit="1" customWidth="1"/>
    <col min="12656" max="12656" width="15.125" style="186" bestFit="1" customWidth="1"/>
    <col min="12657" max="12657" width="25.25" style="186" bestFit="1" customWidth="1"/>
    <col min="12658" max="12658" width="18.875" style="186" bestFit="1" customWidth="1"/>
    <col min="12659" max="12659" width="28" style="186" bestFit="1" customWidth="1"/>
    <col min="12660" max="12660" width="26.75" style="186" bestFit="1" customWidth="1"/>
    <col min="12661" max="12661" width="28" style="186" bestFit="1" customWidth="1"/>
    <col min="12662" max="12662" width="25.25" style="186" bestFit="1" customWidth="1"/>
    <col min="12663" max="12663" width="29.625" style="186" bestFit="1" customWidth="1"/>
    <col min="12664" max="12664" width="25.25" style="186" bestFit="1" customWidth="1"/>
    <col min="12665" max="12665" width="29.625" style="186" bestFit="1" customWidth="1"/>
    <col min="12666" max="12666" width="25.25" style="186" bestFit="1" customWidth="1"/>
    <col min="12667" max="12668" width="18.875" style="186" bestFit="1" customWidth="1"/>
    <col min="12669" max="12669" width="21" style="186" bestFit="1" customWidth="1"/>
    <col min="12670" max="12670" width="20.875" style="186" bestFit="1" customWidth="1"/>
    <col min="12671" max="12671" width="12.625" style="186" bestFit="1" customWidth="1"/>
    <col min="12672" max="12672" width="15.125" style="186" bestFit="1" customWidth="1"/>
    <col min="12673" max="12673" width="7.125" style="186" bestFit="1" customWidth="1"/>
    <col min="12674" max="12674" width="19.25" style="186" bestFit="1" customWidth="1"/>
    <col min="12675" max="12677" width="15.125" style="186" bestFit="1" customWidth="1"/>
    <col min="12678" max="12678" width="17.25" style="186" bestFit="1" customWidth="1"/>
    <col min="12679" max="12681" width="15.125" style="186" bestFit="1" customWidth="1"/>
    <col min="12682" max="12683" width="17.25" style="186" bestFit="1" customWidth="1"/>
    <col min="12684" max="12684" width="15.125" style="186" bestFit="1" customWidth="1"/>
    <col min="12685" max="12686" width="17.25" style="186" bestFit="1" customWidth="1"/>
    <col min="12687" max="12687" width="15.125" style="186" bestFit="1" customWidth="1"/>
    <col min="12688" max="12689" width="17.25" style="186" bestFit="1" customWidth="1"/>
    <col min="12690" max="12690" width="19.25" style="186" bestFit="1" customWidth="1"/>
    <col min="12691" max="12692" width="21.375" style="186" bestFit="1" customWidth="1"/>
    <col min="12693" max="12693" width="23.5" style="186" bestFit="1" customWidth="1"/>
    <col min="12694" max="12694" width="21.375" style="186" bestFit="1" customWidth="1"/>
    <col min="12695" max="12695" width="19.25" style="186" bestFit="1" customWidth="1"/>
    <col min="12696" max="12697" width="21.375" style="186" bestFit="1" customWidth="1"/>
    <col min="12698" max="12698" width="23.5" style="186" bestFit="1" customWidth="1"/>
    <col min="12699" max="12699" width="21.375" style="186" bestFit="1" customWidth="1"/>
    <col min="12700" max="12700" width="17.25" style="186" bestFit="1" customWidth="1"/>
    <col min="12701" max="12703" width="19.25" style="186" bestFit="1" customWidth="1"/>
    <col min="12704" max="12704" width="18.375" style="186" bestFit="1" customWidth="1"/>
    <col min="12705" max="12706" width="20.375" style="186" bestFit="1" customWidth="1"/>
    <col min="12707" max="12707" width="13" style="186" bestFit="1" customWidth="1"/>
    <col min="12708" max="12709" width="19.25" style="186" bestFit="1" customWidth="1"/>
    <col min="12710" max="12711" width="17.25" style="186" bestFit="1" customWidth="1"/>
    <col min="12712" max="12714" width="19.25" style="186" bestFit="1" customWidth="1"/>
    <col min="12715" max="12716" width="21.375" style="186" bestFit="1" customWidth="1"/>
    <col min="12717" max="12717" width="19.25" style="186" bestFit="1" customWidth="1"/>
    <col min="12718" max="12719" width="21.375" style="186" bestFit="1" customWidth="1"/>
    <col min="12720" max="12720" width="23.5" style="186" bestFit="1" customWidth="1"/>
    <col min="12721" max="12722" width="21.375" style="186" bestFit="1" customWidth="1"/>
    <col min="12723" max="12725" width="23.5" style="186" bestFit="1" customWidth="1"/>
    <col min="12726" max="12727" width="25.5" style="186" bestFit="1" customWidth="1"/>
    <col min="12728" max="12728" width="23.5" style="186" bestFit="1" customWidth="1"/>
    <col min="12729" max="12730" width="25.5" style="186" bestFit="1" customWidth="1"/>
    <col min="12731" max="12731" width="27.625" style="186" bestFit="1" customWidth="1"/>
    <col min="12732" max="12732" width="25.5" style="186" bestFit="1" customWidth="1"/>
    <col min="12733" max="12733" width="22.75" style="186" bestFit="1" customWidth="1"/>
    <col min="12734" max="12734" width="26.875" style="186" bestFit="1" customWidth="1"/>
    <col min="12735" max="12736" width="19.25" style="186" bestFit="1" customWidth="1"/>
    <col min="12737" max="12737" width="25.5" style="186" bestFit="1" customWidth="1"/>
    <col min="12738" max="12739" width="21.375" style="186" bestFit="1" customWidth="1"/>
    <col min="12740" max="12740" width="27.625" style="186" bestFit="1" customWidth="1"/>
    <col min="12741" max="12741" width="8.375" style="186" bestFit="1" customWidth="1"/>
    <col min="12742" max="12744" width="16.75" style="186" bestFit="1" customWidth="1"/>
    <col min="12745" max="12745" width="18.875" style="186" bestFit="1" customWidth="1"/>
    <col min="12746" max="12746" width="23.5" style="186" bestFit="1" customWidth="1"/>
    <col min="12747" max="12747" width="25.5" style="186" bestFit="1" customWidth="1"/>
    <col min="12748" max="12749" width="8.375" style="186" bestFit="1" customWidth="1"/>
    <col min="12750" max="12750" width="10.25" style="186" bestFit="1" customWidth="1"/>
    <col min="12751" max="12751" width="13.75" style="186" bestFit="1" customWidth="1"/>
    <col min="12752" max="12752" width="15.125" style="186" bestFit="1" customWidth="1"/>
    <col min="12753" max="12755" width="21.5" style="186" bestFit="1" customWidth="1"/>
    <col min="12756" max="12757" width="19.25" style="186" bestFit="1" customWidth="1"/>
    <col min="12758" max="12758" width="6.625" style="186" bestFit="1" customWidth="1"/>
    <col min="12759" max="12759" width="9" style="186"/>
    <col min="12760" max="12760" width="15.125" style="186" bestFit="1" customWidth="1"/>
    <col min="12761" max="12761" width="13" style="186" bestFit="1" customWidth="1"/>
    <col min="12762" max="12764" width="9" style="186"/>
    <col min="12765" max="12765" width="13" style="186" bestFit="1" customWidth="1"/>
    <col min="12766" max="12766" width="15" style="186" customWidth="1"/>
    <col min="12767" max="12767" width="13" style="186" bestFit="1" customWidth="1"/>
    <col min="12768" max="12768" width="9" style="186"/>
    <col min="12769" max="12771" width="12.375" style="186" bestFit="1" customWidth="1"/>
    <col min="12772" max="12772" width="11" style="186" bestFit="1" customWidth="1"/>
    <col min="12773" max="12773" width="20.375" style="186" bestFit="1" customWidth="1"/>
    <col min="12774" max="12775" width="27.75" style="186" bestFit="1" customWidth="1"/>
    <col min="12776" max="12777" width="19.375" style="186" bestFit="1" customWidth="1"/>
    <col min="12778" max="12778" width="17.25" style="186" bestFit="1" customWidth="1"/>
    <col min="12779" max="12779" width="19.375" style="186" bestFit="1" customWidth="1"/>
    <col min="12780" max="12781" width="9" style="186"/>
    <col min="12782" max="12782" width="17.375" style="186" bestFit="1" customWidth="1"/>
    <col min="12783" max="12783" width="9" style="186"/>
    <col min="12784" max="12784" width="17.375" style="186" bestFit="1" customWidth="1"/>
    <col min="12785" max="12786" width="9" style="186"/>
    <col min="12787" max="12788" width="11.125" style="186" bestFit="1" customWidth="1"/>
    <col min="12789" max="12789" width="5.25" style="186" bestFit="1" customWidth="1"/>
    <col min="12790" max="12790" width="9" style="186"/>
    <col min="12791" max="12791" width="14.25" style="186" bestFit="1" customWidth="1"/>
    <col min="12792" max="12792" width="17.875" style="186" bestFit="1" customWidth="1"/>
    <col min="12793" max="12793" width="5.25" style="186" bestFit="1" customWidth="1"/>
    <col min="12794" max="12794" width="9" style="186"/>
    <col min="12795" max="12795" width="11" style="186" bestFit="1" customWidth="1"/>
    <col min="12796" max="12796" width="8.375" style="186" bestFit="1" customWidth="1"/>
    <col min="12797" max="12797" width="9.625" style="186" bestFit="1" customWidth="1"/>
    <col min="12798" max="12798" width="15.125" style="186" bestFit="1" customWidth="1"/>
    <col min="12799" max="12799" width="11.125" style="186" bestFit="1" customWidth="1"/>
    <col min="12800" max="12800" width="9.5" style="186" bestFit="1" customWidth="1"/>
    <col min="12801" max="12801" width="11" style="186" bestFit="1" customWidth="1"/>
    <col min="12802" max="12810" width="15.125" style="186" bestFit="1" customWidth="1"/>
    <col min="12811" max="12811" width="7.125" style="186" bestFit="1" customWidth="1"/>
    <col min="12812" max="12812" width="11" style="186" bestFit="1" customWidth="1"/>
    <col min="12813" max="12813" width="15.125" style="186" bestFit="1" customWidth="1"/>
    <col min="12814" max="12814" width="19.25" style="186" bestFit="1" customWidth="1"/>
    <col min="12815" max="12815" width="15.125" style="186" bestFit="1" customWidth="1"/>
    <col min="12816" max="12816" width="19.25" style="186" bestFit="1" customWidth="1"/>
    <col min="12817" max="12817" width="15.125" style="186" bestFit="1" customWidth="1"/>
    <col min="12818" max="12818" width="19.25" style="186" bestFit="1" customWidth="1"/>
    <col min="12819" max="12819" width="15.125" style="186" bestFit="1" customWidth="1"/>
    <col min="12820" max="12820" width="19.25" style="186" bestFit="1" customWidth="1"/>
    <col min="12821" max="12821" width="15.125" style="186" bestFit="1" customWidth="1"/>
    <col min="12822" max="12822" width="19.25" style="186" bestFit="1" customWidth="1"/>
    <col min="12823" max="12823" width="13" style="186" bestFit="1" customWidth="1"/>
    <col min="12824" max="12824" width="17.25" style="186" bestFit="1" customWidth="1"/>
    <col min="12825" max="12825" width="15.125" style="186" bestFit="1" customWidth="1"/>
    <col min="12826" max="12826" width="19.25" style="186" bestFit="1" customWidth="1"/>
    <col min="12827" max="12827" width="15.125" style="186" bestFit="1" customWidth="1"/>
    <col min="12828" max="12828" width="19.25" style="186" bestFit="1" customWidth="1"/>
    <col min="12829" max="12834" width="21.375" style="186" bestFit="1" customWidth="1"/>
    <col min="12835" max="12836" width="17.25" style="186" bestFit="1" customWidth="1"/>
    <col min="12837" max="12837" width="7.125" style="186" bestFit="1" customWidth="1"/>
    <col min="12838" max="12838" width="11" style="186" bestFit="1" customWidth="1"/>
    <col min="12839" max="12839" width="7.125" style="186" bestFit="1" customWidth="1"/>
    <col min="12840" max="12841" width="11" style="186" bestFit="1" customWidth="1"/>
    <col min="12842" max="12842" width="15.125" style="186" bestFit="1" customWidth="1"/>
    <col min="12843" max="12843" width="16.5" style="186" bestFit="1" customWidth="1"/>
    <col min="12844" max="12844" width="20.625" style="186" bestFit="1" customWidth="1"/>
    <col min="12845" max="12845" width="7.125" style="186" bestFit="1" customWidth="1"/>
    <col min="12846" max="12848" width="11" style="186" bestFit="1" customWidth="1"/>
    <col min="12849" max="12849" width="15.125" style="186" bestFit="1" customWidth="1"/>
    <col min="12850" max="12852" width="11" style="186" bestFit="1" customWidth="1"/>
    <col min="12853" max="12853" width="13" style="186" bestFit="1" customWidth="1"/>
    <col min="12854" max="12854" width="11" style="186" bestFit="1" customWidth="1"/>
    <col min="12855" max="12855" width="15.125" style="186" bestFit="1" customWidth="1"/>
    <col min="12856" max="12856" width="17.25" style="186" bestFit="1" customWidth="1"/>
    <col min="12857" max="12857" width="7.125" style="186" bestFit="1" customWidth="1"/>
    <col min="12858" max="12858" width="13" style="186" bestFit="1" customWidth="1"/>
    <col min="12859" max="12860" width="12.375" style="186" bestFit="1" customWidth="1"/>
    <col min="12861" max="12862" width="15.125" style="186" bestFit="1" customWidth="1"/>
    <col min="12863" max="12864" width="18.625" style="186" bestFit="1" customWidth="1"/>
    <col min="12865" max="12866" width="21.375" style="186" bestFit="1" customWidth="1"/>
    <col min="12867" max="12867" width="17.25" style="186" bestFit="1" customWidth="1"/>
    <col min="12868" max="12868" width="11" style="186" bestFit="1" customWidth="1"/>
    <col min="12869" max="12870" width="15.125" style="186" bestFit="1" customWidth="1"/>
    <col min="12871" max="12871" width="11" style="186" bestFit="1" customWidth="1"/>
    <col min="12872" max="12873" width="15.125" style="186" bestFit="1" customWidth="1"/>
    <col min="12874" max="12874" width="11.875" style="186" bestFit="1" customWidth="1"/>
    <col min="12875" max="12875" width="16.375" style="186" bestFit="1" customWidth="1"/>
    <col min="12876" max="12876" width="15.125" style="186" bestFit="1" customWidth="1"/>
    <col min="12877" max="12877" width="11" style="186" bestFit="1" customWidth="1"/>
    <col min="12878" max="12879" width="15.125" style="186" bestFit="1" customWidth="1"/>
    <col min="12880" max="12880" width="11" style="186" bestFit="1" customWidth="1"/>
    <col min="12881" max="12882" width="15.125" style="186" bestFit="1" customWidth="1"/>
    <col min="12883" max="12883" width="5.25" style="186" bestFit="1" customWidth="1"/>
    <col min="12884" max="12885" width="9" style="186"/>
    <col min="12886" max="12886" width="7.125" style="186" bestFit="1" customWidth="1"/>
    <col min="12887" max="12887" width="9" style="186"/>
    <col min="12888" max="12888" width="59.375" style="186" bestFit="1" customWidth="1"/>
    <col min="12889" max="12889" width="45.5" style="186" bestFit="1" customWidth="1"/>
    <col min="12890" max="12890" width="27.625" style="186" bestFit="1" customWidth="1"/>
    <col min="12891" max="12891" width="11" style="186" bestFit="1" customWidth="1"/>
    <col min="12892" max="12895" width="13" style="186" bestFit="1" customWidth="1"/>
    <col min="12896" max="12896" width="14.375" style="186" bestFit="1" customWidth="1"/>
    <col min="12897" max="12897" width="13" style="186" bestFit="1" customWidth="1"/>
    <col min="12898" max="12899" width="18.125" style="186" bestFit="1" customWidth="1"/>
    <col min="12900" max="12900" width="20.25" style="186" bestFit="1" customWidth="1"/>
    <col min="12901" max="12901" width="17.625" style="186" bestFit="1" customWidth="1"/>
    <col min="12902" max="12902" width="15.125" style="186" bestFit="1" customWidth="1"/>
    <col min="12903" max="12903" width="21.375" style="186" bestFit="1" customWidth="1"/>
    <col min="12904" max="12904" width="12.875" style="186" bestFit="1" customWidth="1"/>
    <col min="12905" max="12905" width="13" style="186" bestFit="1" customWidth="1"/>
    <col min="12906" max="12906" width="21.5" style="186" bestFit="1" customWidth="1"/>
    <col min="12907" max="12908" width="13.125" style="186" bestFit="1" customWidth="1"/>
    <col min="12909" max="12909" width="21.25" style="186" bestFit="1" customWidth="1"/>
    <col min="12910" max="12910" width="17.375" style="186" bestFit="1" customWidth="1"/>
    <col min="12911" max="12911" width="13.125" style="186" bestFit="1" customWidth="1"/>
    <col min="12912" max="12912" width="15.125" style="186" bestFit="1" customWidth="1"/>
    <col min="12913" max="12913" width="25.25" style="186" bestFit="1" customWidth="1"/>
    <col min="12914" max="12914" width="18.875" style="186" bestFit="1" customWidth="1"/>
    <col min="12915" max="12915" width="28" style="186" bestFit="1" customWidth="1"/>
    <col min="12916" max="12916" width="26.75" style="186" bestFit="1" customWidth="1"/>
    <col min="12917" max="12917" width="28" style="186" bestFit="1" customWidth="1"/>
    <col min="12918" max="12918" width="25.25" style="186" bestFit="1" customWidth="1"/>
    <col min="12919" max="12919" width="29.625" style="186" bestFit="1" customWidth="1"/>
    <col min="12920" max="12920" width="25.25" style="186" bestFit="1" customWidth="1"/>
    <col min="12921" max="12921" width="29.625" style="186" bestFit="1" customWidth="1"/>
    <col min="12922" max="12922" width="25.25" style="186" bestFit="1" customWidth="1"/>
    <col min="12923" max="12924" width="18.875" style="186" bestFit="1" customWidth="1"/>
    <col min="12925" max="12925" width="21" style="186" bestFit="1" customWidth="1"/>
    <col min="12926" max="12926" width="20.875" style="186" bestFit="1" customWidth="1"/>
    <col min="12927" max="12927" width="12.625" style="186" bestFit="1" customWidth="1"/>
    <col min="12928" max="12928" width="15.125" style="186" bestFit="1" customWidth="1"/>
    <col min="12929" max="12929" width="7.125" style="186" bestFit="1" customWidth="1"/>
    <col min="12930" max="12930" width="19.25" style="186" bestFit="1" customWidth="1"/>
    <col min="12931" max="12933" width="15.125" style="186" bestFit="1" customWidth="1"/>
    <col min="12934" max="12934" width="17.25" style="186" bestFit="1" customWidth="1"/>
    <col min="12935" max="12937" width="15.125" style="186" bestFit="1" customWidth="1"/>
    <col min="12938" max="12939" width="17.25" style="186" bestFit="1" customWidth="1"/>
    <col min="12940" max="12940" width="15.125" style="186" bestFit="1" customWidth="1"/>
    <col min="12941" max="12942" width="17.25" style="186" bestFit="1" customWidth="1"/>
    <col min="12943" max="12943" width="15.125" style="186" bestFit="1" customWidth="1"/>
    <col min="12944" max="12945" width="17.25" style="186" bestFit="1" customWidth="1"/>
    <col min="12946" max="12946" width="19.25" style="186" bestFit="1" customWidth="1"/>
    <col min="12947" max="12948" width="21.375" style="186" bestFit="1" customWidth="1"/>
    <col min="12949" max="12949" width="23.5" style="186" bestFit="1" customWidth="1"/>
    <col min="12950" max="12950" width="21.375" style="186" bestFit="1" customWidth="1"/>
    <col min="12951" max="12951" width="19.25" style="186" bestFit="1" customWidth="1"/>
    <col min="12952" max="12953" width="21.375" style="186" bestFit="1" customWidth="1"/>
    <col min="12954" max="12954" width="23.5" style="186" bestFit="1" customWidth="1"/>
    <col min="12955" max="12955" width="21.375" style="186" bestFit="1" customWidth="1"/>
    <col min="12956" max="12956" width="17.25" style="186" bestFit="1" customWidth="1"/>
    <col min="12957" max="12959" width="19.25" style="186" bestFit="1" customWidth="1"/>
    <col min="12960" max="12960" width="18.375" style="186" bestFit="1" customWidth="1"/>
    <col min="12961" max="12962" width="20.375" style="186" bestFit="1" customWidth="1"/>
    <col min="12963" max="12963" width="13" style="186" bestFit="1" customWidth="1"/>
    <col min="12964" max="12965" width="19.25" style="186" bestFit="1" customWidth="1"/>
    <col min="12966" max="12967" width="17.25" style="186" bestFit="1" customWidth="1"/>
    <col min="12968" max="12970" width="19.25" style="186" bestFit="1" customWidth="1"/>
    <col min="12971" max="12972" width="21.375" style="186" bestFit="1" customWidth="1"/>
    <col min="12973" max="12973" width="19.25" style="186" bestFit="1" customWidth="1"/>
    <col min="12974" max="12975" width="21.375" style="186" bestFit="1" customWidth="1"/>
    <col min="12976" max="12976" width="23.5" style="186" bestFit="1" customWidth="1"/>
    <col min="12977" max="12978" width="21.375" style="186" bestFit="1" customWidth="1"/>
    <col min="12979" max="12981" width="23.5" style="186" bestFit="1" customWidth="1"/>
    <col min="12982" max="12983" width="25.5" style="186" bestFit="1" customWidth="1"/>
    <col min="12984" max="12984" width="23.5" style="186" bestFit="1" customWidth="1"/>
    <col min="12985" max="12986" width="25.5" style="186" bestFit="1" customWidth="1"/>
    <col min="12987" max="12987" width="27.625" style="186" bestFit="1" customWidth="1"/>
    <col min="12988" max="12988" width="25.5" style="186" bestFit="1" customWidth="1"/>
    <col min="12989" max="12989" width="22.75" style="186" bestFit="1" customWidth="1"/>
    <col min="12990" max="12990" width="26.875" style="186" bestFit="1" customWidth="1"/>
    <col min="12991" max="12992" width="19.25" style="186" bestFit="1" customWidth="1"/>
    <col min="12993" max="12993" width="25.5" style="186" bestFit="1" customWidth="1"/>
    <col min="12994" max="12995" width="21.375" style="186" bestFit="1" customWidth="1"/>
    <col min="12996" max="12996" width="27.625" style="186" bestFit="1" customWidth="1"/>
    <col min="12997" max="12997" width="8.375" style="186" bestFit="1" customWidth="1"/>
    <col min="12998" max="13000" width="16.75" style="186" bestFit="1" customWidth="1"/>
    <col min="13001" max="13001" width="18.875" style="186" bestFit="1" customWidth="1"/>
    <col min="13002" max="13002" width="23.5" style="186" bestFit="1" customWidth="1"/>
    <col min="13003" max="13003" width="25.5" style="186" bestFit="1" customWidth="1"/>
    <col min="13004" max="13005" width="8.375" style="186" bestFit="1" customWidth="1"/>
    <col min="13006" max="13006" width="10.25" style="186" bestFit="1" customWidth="1"/>
    <col min="13007" max="13007" width="13.75" style="186" bestFit="1" customWidth="1"/>
    <col min="13008" max="13008" width="15.125" style="186" bestFit="1" customWidth="1"/>
    <col min="13009" max="13011" width="21.5" style="186" bestFit="1" customWidth="1"/>
    <col min="13012" max="13013" width="19.25" style="186" bestFit="1" customWidth="1"/>
    <col min="13014" max="13014" width="6.625" style="186" bestFit="1" customWidth="1"/>
    <col min="13015" max="13015" width="9" style="186"/>
    <col min="13016" max="13016" width="15.125" style="186" bestFit="1" customWidth="1"/>
    <col min="13017" max="13017" width="13" style="186" bestFit="1" customWidth="1"/>
    <col min="13018" max="13020" width="9" style="186"/>
    <col min="13021" max="13021" width="13" style="186" bestFit="1" customWidth="1"/>
    <col min="13022" max="13022" width="15" style="186" customWidth="1"/>
    <col min="13023" max="13023" width="13" style="186" bestFit="1" customWidth="1"/>
    <col min="13024" max="13024" width="9" style="186"/>
    <col min="13025" max="13027" width="12.375" style="186" bestFit="1" customWidth="1"/>
    <col min="13028" max="13028" width="11" style="186" bestFit="1" customWidth="1"/>
    <col min="13029" max="13029" width="20.375" style="186" bestFit="1" customWidth="1"/>
    <col min="13030" max="13031" width="27.75" style="186" bestFit="1" customWidth="1"/>
    <col min="13032" max="13033" width="19.375" style="186" bestFit="1" customWidth="1"/>
    <col min="13034" max="13034" width="17.25" style="186" bestFit="1" customWidth="1"/>
    <col min="13035" max="13035" width="19.375" style="186" bestFit="1" customWidth="1"/>
    <col min="13036" max="13037" width="9" style="186"/>
    <col min="13038" max="13038" width="17.375" style="186" bestFit="1" customWidth="1"/>
    <col min="13039" max="13039" width="9" style="186"/>
    <col min="13040" max="13040" width="17.375" style="186" bestFit="1" customWidth="1"/>
    <col min="13041" max="13042" width="9" style="186"/>
    <col min="13043" max="13044" width="11.125" style="186" bestFit="1" customWidth="1"/>
    <col min="13045" max="13045" width="5.25" style="186" bestFit="1" customWidth="1"/>
    <col min="13046" max="13046" width="9" style="186"/>
    <col min="13047" max="13047" width="14.25" style="186" bestFit="1" customWidth="1"/>
    <col min="13048" max="13048" width="17.875" style="186" bestFit="1" customWidth="1"/>
    <col min="13049" max="13049" width="5.25" style="186" bestFit="1" customWidth="1"/>
    <col min="13050" max="13050" width="9" style="186"/>
    <col min="13051" max="13051" width="11" style="186" bestFit="1" customWidth="1"/>
    <col min="13052" max="13052" width="8.375" style="186" bestFit="1" customWidth="1"/>
    <col min="13053" max="13053" width="9.625" style="186" bestFit="1" customWidth="1"/>
    <col min="13054" max="13054" width="15.125" style="186" bestFit="1" customWidth="1"/>
    <col min="13055" max="13055" width="11.125" style="186" bestFit="1" customWidth="1"/>
    <col min="13056" max="13056" width="9.5" style="186" bestFit="1" customWidth="1"/>
    <col min="13057" max="13057" width="11" style="186" bestFit="1" customWidth="1"/>
    <col min="13058" max="13066" width="15.125" style="186" bestFit="1" customWidth="1"/>
    <col min="13067" max="13067" width="7.125" style="186" bestFit="1" customWidth="1"/>
    <col min="13068" max="13068" width="11" style="186" bestFit="1" customWidth="1"/>
    <col min="13069" max="13069" width="15.125" style="186" bestFit="1" customWidth="1"/>
    <col min="13070" max="13070" width="19.25" style="186" bestFit="1" customWidth="1"/>
    <col min="13071" max="13071" width="15.125" style="186" bestFit="1" customWidth="1"/>
    <col min="13072" max="13072" width="19.25" style="186" bestFit="1" customWidth="1"/>
    <col min="13073" max="13073" width="15.125" style="186" bestFit="1" customWidth="1"/>
    <col min="13074" max="13074" width="19.25" style="186" bestFit="1" customWidth="1"/>
    <col min="13075" max="13075" width="15.125" style="186" bestFit="1" customWidth="1"/>
    <col min="13076" max="13076" width="19.25" style="186" bestFit="1" customWidth="1"/>
    <col min="13077" max="13077" width="15.125" style="186" bestFit="1" customWidth="1"/>
    <col min="13078" max="13078" width="19.25" style="186" bestFit="1" customWidth="1"/>
    <col min="13079" max="13079" width="13" style="186" bestFit="1" customWidth="1"/>
    <col min="13080" max="13080" width="17.25" style="186" bestFit="1" customWidth="1"/>
    <col min="13081" max="13081" width="15.125" style="186" bestFit="1" customWidth="1"/>
    <col min="13082" max="13082" width="19.25" style="186" bestFit="1" customWidth="1"/>
    <col min="13083" max="13083" width="15.125" style="186" bestFit="1" customWidth="1"/>
    <col min="13084" max="13084" width="19.25" style="186" bestFit="1" customWidth="1"/>
    <col min="13085" max="13090" width="21.375" style="186" bestFit="1" customWidth="1"/>
    <col min="13091" max="13092" width="17.25" style="186" bestFit="1" customWidth="1"/>
    <col min="13093" max="13093" width="7.125" style="186" bestFit="1" customWidth="1"/>
    <col min="13094" max="13094" width="11" style="186" bestFit="1" customWidth="1"/>
    <col min="13095" max="13095" width="7.125" style="186" bestFit="1" customWidth="1"/>
    <col min="13096" max="13097" width="11" style="186" bestFit="1" customWidth="1"/>
    <col min="13098" max="13098" width="15.125" style="186" bestFit="1" customWidth="1"/>
    <col min="13099" max="13099" width="16.5" style="186" bestFit="1" customWidth="1"/>
    <col min="13100" max="13100" width="20.625" style="186" bestFit="1" customWidth="1"/>
    <col min="13101" max="13101" width="7.125" style="186" bestFit="1" customWidth="1"/>
    <col min="13102" max="13104" width="11" style="186" bestFit="1" customWidth="1"/>
    <col min="13105" max="13105" width="15.125" style="186" bestFit="1" customWidth="1"/>
    <col min="13106" max="13108" width="11" style="186" bestFit="1" customWidth="1"/>
    <col min="13109" max="13109" width="13" style="186" bestFit="1" customWidth="1"/>
    <col min="13110" max="13110" width="11" style="186" bestFit="1" customWidth="1"/>
    <col min="13111" max="13111" width="15.125" style="186" bestFit="1" customWidth="1"/>
    <col min="13112" max="13112" width="17.25" style="186" bestFit="1" customWidth="1"/>
    <col min="13113" max="13113" width="7.125" style="186" bestFit="1" customWidth="1"/>
    <col min="13114" max="13114" width="13" style="186" bestFit="1" customWidth="1"/>
    <col min="13115" max="13116" width="12.375" style="186" bestFit="1" customWidth="1"/>
    <col min="13117" max="13118" width="15.125" style="186" bestFit="1" customWidth="1"/>
    <col min="13119" max="13120" width="18.625" style="186" bestFit="1" customWidth="1"/>
    <col min="13121" max="13122" width="21.375" style="186" bestFit="1" customWidth="1"/>
    <col min="13123" max="13123" width="17.25" style="186" bestFit="1" customWidth="1"/>
    <col min="13124" max="13124" width="11" style="186" bestFit="1" customWidth="1"/>
    <col min="13125" max="13126" width="15.125" style="186" bestFit="1" customWidth="1"/>
    <col min="13127" max="13127" width="11" style="186" bestFit="1" customWidth="1"/>
    <col min="13128" max="13129" width="15.125" style="186" bestFit="1" customWidth="1"/>
    <col min="13130" max="13130" width="11.875" style="186" bestFit="1" customWidth="1"/>
    <col min="13131" max="13131" width="16.375" style="186" bestFit="1" customWidth="1"/>
    <col min="13132" max="13132" width="15.125" style="186" bestFit="1" customWidth="1"/>
    <col min="13133" max="13133" width="11" style="186" bestFit="1" customWidth="1"/>
    <col min="13134" max="13135" width="15.125" style="186" bestFit="1" customWidth="1"/>
    <col min="13136" max="13136" width="11" style="186" bestFit="1" customWidth="1"/>
    <col min="13137" max="13138" width="15.125" style="186" bestFit="1" customWidth="1"/>
    <col min="13139" max="13139" width="5.25" style="186" bestFit="1" customWidth="1"/>
    <col min="13140" max="13141" width="9" style="186"/>
    <col min="13142" max="13142" width="7.125" style="186" bestFit="1" customWidth="1"/>
    <col min="13143" max="13143" width="9" style="186"/>
    <col min="13144" max="13144" width="59.375" style="186" bestFit="1" customWidth="1"/>
    <col min="13145" max="13145" width="45.5" style="186" bestFit="1" customWidth="1"/>
    <col min="13146" max="13146" width="27.625" style="186" bestFit="1" customWidth="1"/>
    <col min="13147" max="13147" width="11" style="186" bestFit="1" customWidth="1"/>
    <col min="13148" max="13151" width="13" style="186" bestFit="1" customWidth="1"/>
    <col min="13152" max="13152" width="14.375" style="186" bestFit="1" customWidth="1"/>
    <col min="13153" max="13153" width="13" style="186" bestFit="1" customWidth="1"/>
    <col min="13154" max="13155" width="18.125" style="186" bestFit="1" customWidth="1"/>
    <col min="13156" max="13156" width="20.25" style="186" bestFit="1" customWidth="1"/>
    <col min="13157" max="13157" width="17.625" style="186" bestFit="1" customWidth="1"/>
    <col min="13158" max="13158" width="15.125" style="186" bestFit="1" customWidth="1"/>
    <col min="13159" max="13159" width="21.375" style="186" bestFit="1" customWidth="1"/>
    <col min="13160" max="13160" width="12.875" style="186" bestFit="1" customWidth="1"/>
    <col min="13161" max="13161" width="13" style="186" bestFit="1" customWidth="1"/>
    <col min="13162" max="13162" width="21.5" style="186" bestFit="1" customWidth="1"/>
    <col min="13163" max="13164" width="13.125" style="186" bestFit="1" customWidth="1"/>
    <col min="13165" max="13165" width="21.25" style="186" bestFit="1" customWidth="1"/>
    <col min="13166" max="13166" width="17.375" style="186" bestFit="1" customWidth="1"/>
    <col min="13167" max="13167" width="13.125" style="186" bestFit="1" customWidth="1"/>
    <col min="13168" max="13168" width="15.125" style="186" bestFit="1" customWidth="1"/>
    <col min="13169" max="13169" width="25.25" style="186" bestFit="1" customWidth="1"/>
    <col min="13170" max="13170" width="18.875" style="186" bestFit="1" customWidth="1"/>
    <col min="13171" max="13171" width="28" style="186" bestFit="1" customWidth="1"/>
    <col min="13172" max="13172" width="26.75" style="186" bestFit="1" customWidth="1"/>
    <col min="13173" max="13173" width="28" style="186" bestFit="1" customWidth="1"/>
    <col min="13174" max="13174" width="25.25" style="186" bestFit="1" customWidth="1"/>
    <col min="13175" max="13175" width="29.625" style="186" bestFit="1" customWidth="1"/>
    <col min="13176" max="13176" width="25.25" style="186" bestFit="1" customWidth="1"/>
    <col min="13177" max="13177" width="29.625" style="186" bestFit="1" customWidth="1"/>
    <col min="13178" max="13178" width="25.25" style="186" bestFit="1" customWidth="1"/>
    <col min="13179" max="13180" width="18.875" style="186" bestFit="1" customWidth="1"/>
    <col min="13181" max="13181" width="21" style="186" bestFit="1" customWidth="1"/>
    <col min="13182" max="13182" width="20.875" style="186" bestFit="1" customWidth="1"/>
    <col min="13183" max="13183" width="12.625" style="186" bestFit="1" customWidth="1"/>
    <col min="13184" max="13184" width="15.125" style="186" bestFit="1" customWidth="1"/>
    <col min="13185" max="13185" width="7.125" style="186" bestFit="1" customWidth="1"/>
    <col min="13186" max="13186" width="19.25" style="186" bestFit="1" customWidth="1"/>
    <col min="13187" max="13189" width="15.125" style="186" bestFit="1" customWidth="1"/>
    <col min="13190" max="13190" width="17.25" style="186" bestFit="1" customWidth="1"/>
    <col min="13191" max="13193" width="15.125" style="186" bestFit="1" customWidth="1"/>
    <col min="13194" max="13195" width="17.25" style="186" bestFit="1" customWidth="1"/>
    <col min="13196" max="13196" width="15.125" style="186" bestFit="1" customWidth="1"/>
    <col min="13197" max="13198" width="17.25" style="186" bestFit="1" customWidth="1"/>
    <col min="13199" max="13199" width="15.125" style="186" bestFit="1" customWidth="1"/>
    <col min="13200" max="13201" width="17.25" style="186" bestFit="1" customWidth="1"/>
    <col min="13202" max="13202" width="19.25" style="186" bestFit="1" customWidth="1"/>
    <col min="13203" max="13204" width="21.375" style="186" bestFit="1" customWidth="1"/>
    <col min="13205" max="13205" width="23.5" style="186" bestFit="1" customWidth="1"/>
    <col min="13206" max="13206" width="21.375" style="186" bestFit="1" customWidth="1"/>
    <col min="13207" max="13207" width="19.25" style="186" bestFit="1" customWidth="1"/>
    <col min="13208" max="13209" width="21.375" style="186" bestFit="1" customWidth="1"/>
    <col min="13210" max="13210" width="23.5" style="186" bestFit="1" customWidth="1"/>
    <col min="13211" max="13211" width="21.375" style="186" bestFit="1" customWidth="1"/>
    <col min="13212" max="13212" width="17.25" style="186" bestFit="1" customWidth="1"/>
    <col min="13213" max="13215" width="19.25" style="186" bestFit="1" customWidth="1"/>
    <col min="13216" max="13216" width="18.375" style="186" bestFit="1" customWidth="1"/>
    <col min="13217" max="13218" width="20.375" style="186" bestFit="1" customWidth="1"/>
    <col min="13219" max="13219" width="13" style="186" bestFit="1" customWidth="1"/>
    <col min="13220" max="13221" width="19.25" style="186" bestFit="1" customWidth="1"/>
    <col min="13222" max="13223" width="17.25" style="186" bestFit="1" customWidth="1"/>
    <col min="13224" max="13226" width="19.25" style="186" bestFit="1" customWidth="1"/>
    <col min="13227" max="13228" width="21.375" style="186" bestFit="1" customWidth="1"/>
    <col min="13229" max="13229" width="19.25" style="186" bestFit="1" customWidth="1"/>
    <col min="13230" max="13231" width="21.375" style="186" bestFit="1" customWidth="1"/>
    <col min="13232" max="13232" width="23.5" style="186" bestFit="1" customWidth="1"/>
    <col min="13233" max="13234" width="21.375" style="186" bestFit="1" customWidth="1"/>
    <col min="13235" max="13237" width="23.5" style="186" bestFit="1" customWidth="1"/>
    <col min="13238" max="13239" width="25.5" style="186" bestFit="1" customWidth="1"/>
    <col min="13240" max="13240" width="23.5" style="186" bestFit="1" customWidth="1"/>
    <col min="13241" max="13242" width="25.5" style="186" bestFit="1" customWidth="1"/>
    <col min="13243" max="13243" width="27.625" style="186" bestFit="1" customWidth="1"/>
    <col min="13244" max="13244" width="25.5" style="186" bestFit="1" customWidth="1"/>
    <col min="13245" max="13245" width="22.75" style="186" bestFit="1" customWidth="1"/>
    <col min="13246" max="13246" width="26.875" style="186" bestFit="1" customWidth="1"/>
    <col min="13247" max="13248" width="19.25" style="186" bestFit="1" customWidth="1"/>
    <col min="13249" max="13249" width="25.5" style="186" bestFit="1" customWidth="1"/>
    <col min="13250" max="13251" width="21.375" style="186" bestFit="1" customWidth="1"/>
    <col min="13252" max="13252" width="27.625" style="186" bestFit="1" customWidth="1"/>
    <col min="13253" max="13253" width="8.375" style="186" bestFit="1" customWidth="1"/>
    <col min="13254" max="13256" width="16.75" style="186" bestFit="1" customWidth="1"/>
    <col min="13257" max="13257" width="18.875" style="186" bestFit="1" customWidth="1"/>
    <col min="13258" max="13258" width="23.5" style="186" bestFit="1" customWidth="1"/>
    <col min="13259" max="13259" width="25.5" style="186" bestFit="1" customWidth="1"/>
    <col min="13260" max="13261" width="8.375" style="186" bestFit="1" customWidth="1"/>
    <col min="13262" max="13262" width="10.25" style="186" bestFit="1" customWidth="1"/>
    <col min="13263" max="13263" width="13.75" style="186" bestFit="1" customWidth="1"/>
    <col min="13264" max="13264" width="15.125" style="186" bestFit="1" customWidth="1"/>
    <col min="13265" max="13267" width="21.5" style="186" bestFit="1" customWidth="1"/>
    <col min="13268" max="13269" width="19.25" style="186" bestFit="1" customWidth="1"/>
    <col min="13270" max="13270" width="6.625" style="186" bestFit="1" customWidth="1"/>
    <col min="13271" max="13271" width="9" style="186"/>
    <col min="13272" max="13272" width="15.125" style="186" bestFit="1" customWidth="1"/>
    <col min="13273" max="13273" width="13" style="186" bestFit="1" customWidth="1"/>
    <col min="13274" max="13276" width="9" style="186"/>
    <col min="13277" max="13277" width="13" style="186" bestFit="1" customWidth="1"/>
    <col min="13278" max="13278" width="15" style="186" customWidth="1"/>
    <col min="13279" max="13279" width="13" style="186" bestFit="1" customWidth="1"/>
    <col min="13280" max="13280" width="9" style="186"/>
    <col min="13281" max="13283" width="12.375" style="186" bestFit="1" customWidth="1"/>
    <col min="13284" max="13284" width="11" style="186" bestFit="1" customWidth="1"/>
    <col min="13285" max="13285" width="20.375" style="186" bestFit="1" customWidth="1"/>
    <col min="13286" max="13287" width="27.75" style="186" bestFit="1" customWidth="1"/>
    <col min="13288" max="13289" width="19.375" style="186" bestFit="1" customWidth="1"/>
    <col min="13290" max="13290" width="17.25" style="186" bestFit="1" customWidth="1"/>
    <col min="13291" max="13291" width="19.375" style="186" bestFit="1" customWidth="1"/>
    <col min="13292" max="13293" width="9" style="186"/>
    <col min="13294" max="13294" width="17.375" style="186" bestFit="1" customWidth="1"/>
    <col min="13295" max="13295" width="9" style="186"/>
    <col min="13296" max="13296" width="17.375" style="186" bestFit="1" customWidth="1"/>
    <col min="13297" max="13298" width="9" style="186"/>
    <col min="13299" max="13300" width="11.125" style="186" bestFit="1" customWidth="1"/>
    <col min="13301" max="13301" width="5.25" style="186" bestFit="1" customWidth="1"/>
    <col min="13302" max="13302" width="9" style="186"/>
    <col min="13303" max="13303" width="14.25" style="186" bestFit="1" customWidth="1"/>
    <col min="13304" max="13304" width="17.875" style="186" bestFit="1" customWidth="1"/>
    <col min="13305" max="13305" width="5.25" style="186" bestFit="1" customWidth="1"/>
    <col min="13306" max="13306" width="9" style="186"/>
    <col min="13307" max="13307" width="11" style="186" bestFit="1" customWidth="1"/>
    <col min="13308" max="13308" width="8.375" style="186" bestFit="1" customWidth="1"/>
    <col min="13309" max="13309" width="9.625" style="186" bestFit="1" customWidth="1"/>
    <col min="13310" max="13310" width="15.125" style="186" bestFit="1" customWidth="1"/>
    <col min="13311" max="13311" width="11.125" style="186" bestFit="1" customWidth="1"/>
    <col min="13312" max="13312" width="9.5" style="186" bestFit="1" customWidth="1"/>
    <col min="13313" max="13313" width="11" style="186" bestFit="1" customWidth="1"/>
    <col min="13314" max="13322" width="15.125" style="186" bestFit="1" customWidth="1"/>
    <col min="13323" max="13323" width="7.125" style="186" bestFit="1" customWidth="1"/>
    <col min="13324" max="13324" width="11" style="186" bestFit="1" customWidth="1"/>
    <col min="13325" max="13325" width="15.125" style="186" bestFit="1" customWidth="1"/>
    <col min="13326" max="13326" width="19.25" style="186" bestFit="1" customWidth="1"/>
    <col min="13327" max="13327" width="15.125" style="186" bestFit="1" customWidth="1"/>
    <col min="13328" max="13328" width="19.25" style="186" bestFit="1" customWidth="1"/>
    <col min="13329" max="13329" width="15.125" style="186" bestFit="1" customWidth="1"/>
    <col min="13330" max="13330" width="19.25" style="186" bestFit="1" customWidth="1"/>
    <col min="13331" max="13331" width="15.125" style="186" bestFit="1" customWidth="1"/>
    <col min="13332" max="13332" width="19.25" style="186" bestFit="1" customWidth="1"/>
    <col min="13333" max="13333" width="15.125" style="186" bestFit="1" customWidth="1"/>
    <col min="13334" max="13334" width="19.25" style="186" bestFit="1" customWidth="1"/>
    <col min="13335" max="13335" width="13" style="186" bestFit="1" customWidth="1"/>
    <col min="13336" max="13336" width="17.25" style="186" bestFit="1" customWidth="1"/>
    <col min="13337" max="13337" width="15.125" style="186" bestFit="1" customWidth="1"/>
    <col min="13338" max="13338" width="19.25" style="186" bestFit="1" customWidth="1"/>
    <col min="13339" max="13339" width="15.125" style="186" bestFit="1" customWidth="1"/>
    <col min="13340" max="13340" width="19.25" style="186" bestFit="1" customWidth="1"/>
    <col min="13341" max="13346" width="21.375" style="186" bestFit="1" customWidth="1"/>
    <col min="13347" max="13348" width="17.25" style="186" bestFit="1" customWidth="1"/>
    <col min="13349" max="13349" width="7.125" style="186" bestFit="1" customWidth="1"/>
    <col min="13350" max="13350" width="11" style="186" bestFit="1" customWidth="1"/>
    <col min="13351" max="13351" width="7.125" style="186" bestFit="1" customWidth="1"/>
    <col min="13352" max="13353" width="11" style="186" bestFit="1" customWidth="1"/>
    <col min="13354" max="13354" width="15.125" style="186" bestFit="1" customWidth="1"/>
    <col min="13355" max="13355" width="16.5" style="186" bestFit="1" customWidth="1"/>
    <col min="13356" max="13356" width="20.625" style="186" bestFit="1" customWidth="1"/>
    <col min="13357" max="13357" width="7.125" style="186" bestFit="1" customWidth="1"/>
    <col min="13358" max="13360" width="11" style="186" bestFit="1" customWidth="1"/>
    <col min="13361" max="13361" width="15.125" style="186" bestFit="1" customWidth="1"/>
    <col min="13362" max="13364" width="11" style="186" bestFit="1" customWidth="1"/>
    <col min="13365" max="13365" width="13" style="186" bestFit="1" customWidth="1"/>
    <col min="13366" max="13366" width="11" style="186" bestFit="1" customWidth="1"/>
    <col min="13367" max="13367" width="15.125" style="186" bestFit="1" customWidth="1"/>
    <col min="13368" max="13368" width="17.25" style="186" bestFit="1" customWidth="1"/>
    <col min="13369" max="13369" width="7.125" style="186" bestFit="1" customWidth="1"/>
    <col min="13370" max="13370" width="13" style="186" bestFit="1" customWidth="1"/>
    <col min="13371" max="13372" width="12.375" style="186" bestFit="1" customWidth="1"/>
    <col min="13373" max="13374" width="15.125" style="186" bestFit="1" customWidth="1"/>
    <col min="13375" max="13376" width="18.625" style="186" bestFit="1" customWidth="1"/>
    <col min="13377" max="13378" width="21.375" style="186" bestFit="1" customWidth="1"/>
    <col min="13379" max="13379" width="17.25" style="186" bestFit="1" customWidth="1"/>
    <col min="13380" max="13380" width="11" style="186" bestFit="1" customWidth="1"/>
    <col min="13381" max="13382" width="15.125" style="186" bestFit="1" customWidth="1"/>
    <col min="13383" max="13383" width="11" style="186" bestFit="1" customWidth="1"/>
    <col min="13384" max="13385" width="15.125" style="186" bestFit="1" customWidth="1"/>
    <col min="13386" max="13386" width="11.875" style="186" bestFit="1" customWidth="1"/>
    <col min="13387" max="13387" width="16.375" style="186" bestFit="1" customWidth="1"/>
    <col min="13388" max="13388" width="15.125" style="186" bestFit="1" customWidth="1"/>
    <col min="13389" max="13389" width="11" style="186" bestFit="1" customWidth="1"/>
    <col min="13390" max="13391" width="15.125" style="186" bestFit="1" customWidth="1"/>
    <col min="13392" max="13392" width="11" style="186" bestFit="1" customWidth="1"/>
    <col min="13393" max="13394" width="15.125" style="186" bestFit="1" customWidth="1"/>
    <col min="13395" max="13395" width="5.25" style="186" bestFit="1" customWidth="1"/>
    <col min="13396" max="13397" width="9" style="186"/>
    <col min="13398" max="13398" width="7.125" style="186" bestFit="1" customWidth="1"/>
    <col min="13399" max="13399" width="9" style="186"/>
    <col min="13400" max="13400" width="59.375" style="186" bestFit="1" customWidth="1"/>
    <col min="13401" max="13401" width="45.5" style="186" bestFit="1" customWidth="1"/>
    <col min="13402" max="13402" width="27.625" style="186" bestFit="1" customWidth="1"/>
    <col min="13403" max="13403" width="11" style="186" bestFit="1" customWidth="1"/>
    <col min="13404" max="13407" width="13" style="186" bestFit="1" customWidth="1"/>
    <col min="13408" max="13408" width="14.375" style="186" bestFit="1" customWidth="1"/>
    <col min="13409" max="13409" width="13" style="186" bestFit="1" customWidth="1"/>
    <col min="13410" max="13411" width="18.125" style="186" bestFit="1" customWidth="1"/>
    <col min="13412" max="13412" width="20.25" style="186" bestFit="1" customWidth="1"/>
    <col min="13413" max="13413" width="17.625" style="186" bestFit="1" customWidth="1"/>
    <col min="13414" max="13414" width="15.125" style="186" bestFit="1" customWidth="1"/>
    <col min="13415" max="13415" width="21.375" style="186" bestFit="1" customWidth="1"/>
    <col min="13416" max="13416" width="12.875" style="186" bestFit="1" customWidth="1"/>
    <col min="13417" max="13417" width="13" style="186" bestFit="1" customWidth="1"/>
    <col min="13418" max="13418" width="21.5" style="186" bestFit="1" customWidth="1"/>
    <col min="13419" max="13420" width="13.125" style="186" bestFit="1" customWidth="1"/>
    <col min="13421" max="13421" width="21.25" style="186" bestFit="1" customWidth="1"/>
    <col min="13422" max="13422" width="17.375" style="186" bestFit="1" customWidth="1"/>
    <col min="13423" max="13423" width="13.125" style="186" bestFit="1" customWidth="1"/>
    <col min="13424" max="13424" width="15.125" style="186" bestFit="1" customWidth="1"/>
    <col min="13425" max="13425" width="25.25" style="186" bestFit="1" customWidth="1"/>
    <col min="13426" max="13426" width="18.875" style="186" bestFit="1" customWidth="1"/>
    <col min="13427" max="13427" width="28" style="186" bestFit="1" customWidth="1"/>
    <col min="13428" max="13428" width="26.75" style="186" bestFit="1" customWidth="1"/>
    <col min="13429" max="13429" width="28" style="186" bestFit="1" customWidth="1"/>
    <col min="13430" max="13430" width="25.25" style="186" bestFit="1" customWidth="1"/>
    <col min="13431" max="13431" width="29.625" style="186" bestFit="1" customWidth="1"/>
    <col min="13432" max="13432" width="25.25" style="186" bestFit="1" customWidth="1"/>
    <col min="13433" max="13433" width="29.625" style="186" bestFit="1" customWidth="1"/>
    <col min="13434" max="13434" width="25.25" style="186" bestFit="1" customWidth="1"/>
    <col min="13435" max="13436" width="18.875" style="186" bestFit="1" customWidth="1"/>
    <col min="13437" max="13437" width="21" style="186" bestFit="1" customWidth="1"/>
    <col min="13438" max="13438" width="20.875" style="186" bestFit="1" customWidth="1"/>
    <col min="13439" max="13439" width="12.625" style="186" bestFit="1" customWidth="1"/>
    <col min="13440" max="13440" width="15.125" style="186" bestFit="1" customWidth="1"/>
    <col min="13441" max="13441" width="7.125" style="186" bestFit="1" customWidth="1"/>
    <col min="13442" max="13442" width="19.25" style="186" bestFit="1" customWidth="1"/>
    <col min="13443" max="13445" width="15.125" style="186" bestFit="1" customWidth="1"/>
    <col min="13446" max="13446" width="17.25" style="186" bestFit="1" customWidth="1"/>
    <col min="13447" max="13449" width="15.125" style="186" bestFit="1" customWidth="1"/>
    <col min="13450" max="13451" width="17.25" style="186" bestFit="1" customWidth="1"/>
    <col min="13452" max="13452" width="15.125" style="186" bestFit="1" customWidth="1"/>
    <col min="13453" max="13454" width="17.25" style="186" bestFit="1" customWidth="1"/>
    <col min="13455" max="13455" width="15.125" style="186" bestFit="1" customWidth="1"/>
    <col min="13456" max="13457" width="17.25" style="186" bestFit="1" customWidth="1"/>
    <col min="13458" max="13458" width="19.25" style="186" bestFit="1" customWidth="1"/>
    <col min="13459" max="13460" width="21.375" style="186" bestFit="1" customWidth="1"/>
    <col min="13461" max="13461" width="23.5" style="186" bestFit="1" customWidth="1"/>
    <col min="13462" max="13462" width="21.375" style="186" bestFit="1" customWidth="1"/>
    <col min="13463" max="13463" width="19.25" style="186" bestFit="1" customWidth="1"/>
    <col min="13464" max="13465" width="21.375" style="186" bestFit="1" customWidth="1"/>
    <col min="13466" max="13466" width="23.5" style="186" bestFit="1" customWidth="1"/>
    <col min="13467" max="13467" width="21.375" style="186" bestFit="1" customWidth="1"/>
    <col min="13468" max="13468" width="17.25" style="186" bestFit="1" customWidth="1"/>
    <col min="13469" max="13471" width="19.25" style="186" bestFit="1" customWidth="1"/>
    <col min="13472" max="13472" width="18.375" style="186" bestFit="1" customWidth="1"/>
    <col min="13473" max="13474" width="20.375" style="186" bestFit="1" customWidth="1"/>
    <col min="13475" max="13475" width="13" style="186" bestFit="1" customWidth="1"/>
    <col min="13476" max="13477" width="19.25" style="186" bestFit="1" customWidth="1"/>
    <col min="13478" max="13479" width="17.25" style="186" bestFit="1" customWidth="1"/>
    <col min="13480" max="13482" width="19.25" style="186" bestFit="1" customWidth="1"/>
    <col min="13483" max="13484" width="21.375" style="186" bestFit="1" customWidth="1"/>
    <col min="13485" max="13485" width="19.25" style="186" bestFit="1" customWidth="1"/>
    <col min="13486" max="13487" width="21.375" style="186" bestFit="1" customWidth="1"/>
    <col min="13488" max="13488" width="23.5" style="186" bestFit="1" customWidth="1"/>
    <col min="13489" max="13490" width="21.375" style="186" bestFit="1" customWidth="1"/>
    <col min="13491" max="13493" width="23.5" style="186" bestFit="1" customWidth="1"/>
    <col min="13494" max="13495" width="25.5" style="186" bestFit="1" customWidth="1"/>
    <col min="13496" max="13496" width="23.5" style="186" bestFit="1" customWidth="1"/>
    <col min="13497" max="13498" width="25.5" style="186" bestFit="1" customWidth="1"/>
    <col min="13499" max="13499" width="27.625" style="186" bestFit="1" customWidth="1"/>
    <col min="13500" max="13500" width="25.5" style="186" bestFit="1" customWidth="1"/>
    <col min="13501" max="13501" width="22.75" style="186" bestFit="1" customWidth="1"/>
    <col min="13502" max="13502" width="26.875" style="186" bestFit="1" customWidth="1"/>
    <col min="13503" max="13504" width="19.25" style="186" bestFit="1" customWidth="1"/>
    <col min="13505" max="13505" width="25.5" style="186" bestFit="1" customWidth="1"/>
    <col min="13506" max="13507" width="21.375" style="186" bestFit="1" customWidth="1"/>
    <col min="13508" max="13508" width="27.625" style="186" bestFit="1" customWidth="1"/>
    <col min="13509" max="13509" width="8.375" style="186" bestFit="1" customWidth="1"/>
    <col min="13510" max="13512" width="16.75" style="186" bestFit="1" customWidth="1"/>
    <col min="13513" max="13513" width="18.875" style="186" bestFit="1" customWidth="1"/>
    <col min="13514" max="13514" width="23.5" style="186" bestFit="1" customWidth="1"/>
    <col min="13515" max="13515" width="25.5" style="186" bestFit="1" customWidth="1"/>
    <col min="13516" max="13517" width="8.375" style="186" bestFit="1" customWidth="1"/>
    <col min="13518" max="13518" width="10.25" style="186" bestFit="1" customWidth="1"/>
    <col min="13519" max="13519" width="13.75" style="186" bestFit="1" customWidth="1"/>
    <col min="13520" max="13520" width="15.125" style="186" bestFit="1" customWidth="1"/>
    <col min="13521" max="13523" width="21.5" style="186" bestFit="1" customWidth="1"/>
    <col min="13524" max="13525" width="19.25" style="186" bestFit="1" customWidth="1"/>
    <col min="13526" max="13526" width="6.625" style="186" bestFit="1" customWidth="1"/>
    <col min="13527" max="13527" width="9" style="186"/>
    <col min="13528" max="13528" width="15.125" style="186" bestFit="1" customWidth="1"/>
    <col min="13529" max="13529" width="13" style="186" bestFit="1" customWidth="1"/>
    <col min="13530" max="13532" width="9" style="186"/>
    <col min="13533" max="13533" width="13" style="186" bestFit="1" customWidth="1"/>
    <col min="13534" max="13534" width="15" style="186" customWidth="1"/>
    <col min="13535" max="13535" width="13" style="186" bestFit="1" customWidth="1"/>
    <col min="13536" max="13536" width="9" style="186"/>
    <col min="13537" max="13539" width="12.375" style="186" bestFit="1" customWidth="1"/>
    <col min="13540" max="13540" width="11" style="186" bestFit="1" customWidth="1"/>
    <col min="13541" max="13541" width="20.375" style="186" bestFit="1" customWidth="1"/>
    <col min="13542" max="13543" width="27.75" style="186" bestFit="1" customWidth="1"/>
    <col min="13544" max="13545" width="19.375" style="186" bestFit="1" customWidth="1"/>
    <col min="13546" max="13546" width="17.25" style="186" bestFit="1" customWidth="1"/>
    <col min="13547" max="13547" width="19.375" style="186" bestFit="1" customWidth="1"/>
    <col min="13548" max="13549" width="9" style="186"/>
    <col min="13550" max="13550" width="17.375" style="186" bestFit="1" customWidth="1"/>
    <col min="13551" max="13551" width="9" style="186"/>
    <col min="13552" max="13552" width="17.375" style="186" bestFit="1" customWidth="1"/>
    <col min="13553" max="13554" width="9" style="186"/>
    <col min="13555" max="13556" width="11.125" style="186" bestFit="1" customWidth="1"/>
    <col min="13557" max="13557" width="5.25" style="186" bestFit="1" customWidth="1"/>
    <col min="13558" max="13558" width="9" style="186"/>
    <col min="13559" max="13559" width="14.25" style="186" bestFit="1" customWidth="1"/>
    <col min="13560" max="13560" width="17.875" style="186" bestFit="1" customWidth="1"/>
    <col min="13561" max="13561" width="5.25" style="186" bestFit="1" customWidth="1"/>
    <col min="13562" max="13562" width="9" style="186"/>
    <col min="13563" max="13563" width="11" style="186" bestFit="1" customWidth="1"/>
    <col min="13564" max="13564" width="8.375" style="186" bestFit="1" customWidth="1"/>
    <col min="13565" max="13565" width="9.625" style="186" bestFit="1" customWidth="1"/>
    <col min="13566" max="13566" width="15.125" style="186" bestFit="1" customWidth="1"/>
    <col min="13567" max="13567" width="11.125" style="186" bestFit="1" customWidth="1"/>
    <col min="13568" max="13568" width="9.5" style="186" bestFit="1" customWidth="1"/>
    <col min="13569" max="13569" width="11" style="186" bestFit="1" customWidth="1"/>
    <col min="13570" max="13578" width="15.125" style="186" bestFit="1" customWidth="1"/>
    <col min="13579" max="13579" width="7.125" style="186" bestFit="1" customWidth="1"/>
    <col min="13580" max="13580" width="11" style="186" bestFit="1" customWidth="1"/>
    <col min="13581" max="13581" width="15.125" style="186" bestFit="1" customWidth="1"/>
    <col min="13582" max="13582" width="19.25" style="186" bestFit="1" customWidth="1"/>
    <col min="13583" max="13583" width="15.125" style="186" bestFit="1" customWidth="1"/>
    <col min="13584" max="13584" width="19.25" style="186" bestFit="1" customWidth="1"/>
    <col min="13585" max="13585" width="15.125" style="186" bestFit="1" customWidth="1"/>
    <col min="13586" max="13586" width="19.25" style="186" bestFit="1" customWidth="1"/>
    <col min="13587" max="13587" width="15.125" style="186" bestFit="1" customWidth="1"/>
    <col min="13588" max="13588" width="19.25" style="186" bestFit="1" customWidth="1"/>
    <col min="13589" max="13589" width="15.125" style="186" bestFit="1" customWidth="1"/>
    <col min="13590" max="13590" width="19.25" style="186" bestFit="1" customWidth="1"/>
    <col min="13591" max="13591" width="13" style="186" bestFit="1" customWidth="1"/>
    <col min="13592" max="13592" width="17.25" style="186" bestFit="1" customWidth="1"/>
    <col min="13593" max="13593" width="15.125" style="186" bestFit="1" customWidth="1"/>
    <col min="13594" max="13594" width="19.25" style="186" bestFit="1" customWidth="1"/>
    <col min="13595" max="13595" width="15.125" style="186" bestFit="1" customWidth="1"/>
    <col min="13596" max="13596" width="19.25" style="186" bestFit="1" customWidth="1"/>
    <col min="13597" max="13602" width="21.375" style="186" bestFit="1" customWidth="1"/>
    <col min="13603" max="13604" width="17.25" style="186" bestFit="1" customWidth="1"/>
    <col min="13605" max="13605" width="7.125" style="186" bestFit="1" customWidth="1"/>
    <col min="13606" max="13606" width="11" style="186" bestFit="1" customWidth="1"/>
    <col min="13607" max="13607" width="7.125" style="186" bestFit="1" customWidth="1"/>
    <col min="13608" max="13609" width="11" style="186" bestFit="1" customWidth="1"/>
    <col min="13610" max="13610" width="15.125" style="186" bestFit="1" customWidth="1"/>
    <col min="13611" max="13611" width="16.5" style="186" bestFit="1" customWidth="1"/>
    <col min="13612" max="13612" width="20.625" style="186" bestFit="1" customWidth="1"/>
    <col min="13613" max="13613" width="7.125" style="186" bestFit="1" customWidth="1"/>
    <col min="13614" max="13616" width="11" style="186" bestFit="1" customWidth="1"/>
    <col min="13617" max="13617" width="15.125" style="186" bestFit="1" customWidth="1"/>
    <col min="13618" max="13620" width="11" style="186" bestFit="1" customWidth="1"/>
    <col min="13621" max="13621" width="13" style="186" bestFit="1" customWidth="1"/>
    <col min="13622" max="13622" width="11" style="186" bestFit="1" customWidth="1"/>
    <col min="13623" max="13623" width="15.125" style="186" bestFit="1" customWidth="1"/>
    <col min="13624" max="13624" width="17.25" style="186" bestFit="1" customWidth="1"/>
    <col min="13625" max="13625" width="7.125" style="186" bestFit="1" customWidth="1"/>
    <col min="13626" max="13626" width="13" style="186" bestFit="1" customWidth="1"/>
    <col min="13627" max="13628" width="12.375" style="186" bestFit="1" customWidth="1"/>
    <col min="13629" max="13630" width="15.125" style="186" bestFit="1" customWidth="1"/>
    <col min="13631" max="13632" width="18.625" style="186" bestFit="1" customWidth="1"/>
    <col min="13633" max="13634" width="21.375" style="186" bestFit="1" customWidth="1"/>
    <col min="13635" max="13635" width="17.25" style="186" bestFit="1" customWidth="1"/>
    <col min="13636" max="13636" width="11" style="186" bestFit="1" customWidth="1"/>
    <col min="13637" max="13638" width="15.125" style="186" bestFit="1" customWidth="1"/>
    <col min="13639" max="13639" width="11" style="186" bestFit="1" customWidth="1"/>
    <col min="13640" max="13641" width="15.125" style="186" bestFit="1" customWidth="1"/>
    <col min="13642" max="13642" width="11.875" style="186" bestFit="1" customWidth="1"/>
    <col min="13643" max="13643" width="16.375" style="186" bestFit="1" customWidth="1"/>
    <col min="13644" max="13644" width="15.125" style="186" bestFit="1" customWidth="1"/>
    <col min="13645" max="13645" width="11" style="186" bestFit="1" customWidth="1"/>
    <col min="13646" max="13647" width="15.125" style="186" bestFit="1" customWidth="1"/>
    <col min="13648" max="13648" width="11" style="186" bestFit="1" customWidth="1"/>
    <col min="13649" max="13650" width="15.125" style="186" bestFit="1" customWidth="1"/>
    <col min="13651" max="13651" width="5.25" style="186" bestFit="1" customWidth="1"/>
    <col min="13652" max="13653" width="9" style="186"/>
    <col min="13654" max="13654" width="7.125" style="186" bestFit="1" customWidth="1"/>
    <col min="13655" max="13655" width="9" style="186"/>
    <col min="13656" max="13656" width="59.375" style="186" bestFit="1" customWidth="1"/>
    <col min="13657" max="13657" width="45.5" style="186" bestFit="1" customWidth="1"/>
    <col min="13658" max="13658" width="27.625" style="186" bestFit="1" customWidth="1"/>
    <col min="13659" max="13659" width="11" style="186" bestFit="1" customWidth="1"/>
    <col min="13660" max="13663" width="13" style="186" bestFit="1" customWidth="1"/>
    <col min="13664" max="13664" width="14.375" style="186" bestFit="1" customWidth="1"/>
    <col min="13665" max="13665" width="13" style="186" bestFit="1" customWidth="1"/>
    <col min="13666" max="13667" width="18.125" style="186" bestFit="1" customWidth="1"/>
    <col min="13668" max="13668" width="20.25" style="186" bestFit="1" customWidth="1"/>
    <col min="13669" max="13669" width="17.625" style="186" bestFit="1" customWidth="1"/>
    <col min="13670" max="13670" width="15.125" style="186" bestFit="1" customWidth="1"/>
    <col min="13671" max="13671" width="21.375" style="186" bestFit="1" customWidth="1"/>
    <col min="13672" max="13672" width="12.875" style="186" bestFit="1" customWidth="1"/>
    <col min="13673" max="13673" width="13" style="186" bestFit="1" customWidth="1"/>
    <col min="13674" max="13674" width="21.5" style="186" bestFit="1" customWidth="1"/>
    <col min="13675" max="13676" width="13.125" style="186" bestFit="1" customWidth="1"/>
    <col min="13677" max="13677" width="21.25" style="186" bestFit="1" customWidth="1"/>
    <col min="13678" max="13678" width="17.375" style="186" bestFit="1" customWidth="1"/>
    <col min="13679" max="13679" width="13.125" style="186" bestFit="1" customWidth="1"/>
    <col min="13680" max="13680" width="15.125" style="186" bestFit="1" customWidth="1"/>
    <col min="13681" max="13681" width="25.25" style="186" bestFit="1" customWidth="1"/>
    <col min="13682" max="13682" width="18.875" style="186" bestFit="1" customWidth="1"/>
    <col min="13683" max="13683" width="28" style="186" bestFit="1" customWidth="1"/>
    <col min="13684" max="13684" width="26.75" style="186" bestFit="1" customWidth="1"/>
    <col min="13685" max="13685" width="28" style="186" bestFit="1" customWidth="1"/>
    <col min="13686" max="13686" width="25.25" style="186" bestFit="1" customWidth="1"/>
    <col min="13687" max="13687" width="29.625" style="186" bestFit="1" customWidth="1"/>
    <col min="13688" max="13688" width="25.25" style="186" bestFit="1" customWidth="1"/>
    <col min="13689" max="13689" width="29.625" style="186" bestFit="1" customWidth="1"/>
    <col min="13690" max="13690" width="25.25" style="186" bestFit="1" customWidth="1"/>
    <col min="13691" max="13692" width="18.875" style="186" bestFit="1" customWidth="1"/>
    <col min="13693" max="13693" width="21" style="186" bestFit="1" customWidth="1"/>
    <col min="13694" max="13694" width="20.875" style="186" bestFit="1" customWidth="1"/>
    <col min="13695" max="13695" width="12.625" style="186" bestFit="1" customWidth="1"/>
    <col min="13696" max="13696" width="15.125" style="186" bestFit="1" customWidth="1"/>
    <col min="13697" max="13697" width="7.125" style="186" bestFit="1" customWidth="1"/>
    <col min="13698" max="13698" width="19.25" style="186" bestFit="1" customWidth="1"/>
    <col min="13699" max="13701" width="15.125" style="186" bestFit="1" customWidth="1"/>
    <col min="13702" max="13702" width="17.25" style="186" bestFit="1" customWidth="1"/>
    <col min="13703" max="13705" width="15.125" style="186" bestFit="1" customWidth="1"/>
    <col min="13706" max="13707" width="17.25" style="186" bestFit="1" customWidth="1"/>
    <col min="13708" max="13708" width="15.125" style="186" bestFit="1" customWidth="1"/>
    <col min="13709" max="13710" width="17.25" style="186" bestFit="1" customWidth="1"/>
    <col min="13711" max="13711" width="15.125" style="186" bestFit="1" customWidth="1"/>
    <col min="13712" max="13713" width="17.25" style="186" bestFit="1" customWidth="1"/>
    <col min="13714" max="13714" width="19.25" style="186" bestFit="1" customWidth="1"/>
    <col min="13715" max="13716" width="21.375" style="186" bestFit="1" customWidth="1"/>
    <col min="13717" max="13717" width="23.5" style="186" bestFit="1" customWidth="1"/>
    <col min="13718" max="13718" width="21.375" style="186" bestFit="1" customWidth="1"/>
    <col min="13719" max="13719" width="19.25" style="186" bestFit="1" customWidth="1"/>
    <col min="13720" max="13721" width="21.375" style="186" bestFit="1" customWidth="1"/>
    <col min="13722" max="13722" width="23.5" style="186" bestFit="1" customWidth="1"/>
    <col min="13723" max="13723" width="21.375" style="186" bestFit="1" customWidth="1"/>
    <col min="13724" max="13724" width="17.25" style="186" bestFit="1" customWidth="1"/>
    <col min="13725" max="13727" width="19.25" style="186" bestFit="1" customWidth="1"/>
    <col min="13728" max="13728" width="18.375" style="186" bestFit="1" customWidth="1"/>
    <col min="13729" max="13730" width="20.375" style="186" bestFit="1" customWidth="1"/>
    <col min="13731" max="13731" width="13" style="186" bestFit="1" customWidth="1"/>
    <col min="13732" max="13733" width="19.25" style="186" bestFit="1" customWidth="1"/>
    <col min="13734" max="13735" width="17.25" style="186" bestFit="1" customWidth="1"/>
    <col min="13736" max="13738" width="19.25" style="186" bestFit="1" customWidth="1"/>
    <col min="13739" max="13740" width="21.375" style="186" bestFit="1" customWidth="1"/>
    <col min="13741" max="13741" width="19.25" style="186" bestFit="1" customWidth="1"/>
    <col min="13742" max="13743" width="21.375" style="186" bestFit="1" customWidth="1"/>
    <col min="13744" max="13744" width="23.5" style="186" bestFit="1" customWidth="1"/>
    <col min="13745" max="13746" width="21.375" style="186" bestFit="1" customWidth="1"/>
    <col min="13747" max="13749" width="23.5" style="186" bestFit="1" customWidth="1"/>
    <col min="13750" max="13751" width="25.5" style="186" bestFit="1" customWidth="1"/>
    <col min="13752" max="13752" width="23.5" style="186" bestFit="1" customWidth="1"/>
    <col min="13753" max="13754" width="25.5" style="186" bestFit="1" customWidth="1"/>
    <col min="13755" max="13755" width="27.625" style="186" bestFit="1" customWidth="1"/>
    <col min="13756" max="13756" width="25.5" style="186" bestFit="1" customWidth="1"/>
    <col min="13757" max="13757" width="22.75" style="186" bestFit="1" customWidth="1"/>
    <col min="13758" max="13758" width="26.875" style="186" bestFit="1" customWidth="1"/>
    <col min="13759" max="13760" width="19.25" style="186" bestFit="1" customWidth="1"/>
    <col min="13761" max="13761" width="25.5" style="186" bestFit="1" customWidth="1"/>
    <col min="13762" max="13763" width="21.375" style="186" bestFit="1" customWidth="1"/>
    <col min="13764" max="13764" width="27.625" style="186" bestFit="1" customWidth="1"/>
    <col min="13765" max="13765" width="8.375" style="186" bestFit="1" customWidth="1"/>
    <col min="13766" max="13768" width="16.75" style="186" bestFit="1" customWidth="1"/>
    <col min="13769" max="13769" width="18.875" style="186" bestFit="1" customWidth="1"/>
    <col min="13770" max="13770" width="23.5" style="186" bestFit="1" customWidth="1"/>
    <col min="13771" max="13771" width="25.5" style="186" bestFit="1" customWidth="1"/>
    <col min="13772" max="13773" width="8.375" style="186" bestFit="1" customWidth="1"/>
    <col min="13774" max="13774" width="10.25" style="186" bestFit="1" customWidth="1"/>
    <col min="13775" max="13775" width="13.75" style="186" bestFit="1" customWidth="1"/>
    <col min="13776" max="13776" width="15.125" style="186" bestFit="1" customWidth="1"/>
    <col min="13777" max="13779" width="21.5" style="186" bestFit="1" customWidth="1"/>
    <col min="13780" max="13781" width="19.25" style="186" bestFit="1" customWidth="1"/>
    <col min="13782" max="13782" width="6.625" style="186" bestFit="1" customWidth="1"/>
    <col min="13783" max="13783" width="9" style="186"/>
    <col min="13784" max="13784" width="15.125" style="186" bestFit="1" customWidth="1"/>
    <col min="13785" max="13785" width="13" style="186" bestFit="1" customWidth="1"/>
    <col min="13786" max="13788" width="9" style="186"/>
    <col min="13789" max="13789" width="13" style="186" bestFit="1" customWidth="1"/>
    <col min="13790" max="13790" width="15" style="186" customWidth="1"/>
    <col min="13791" max="13791" width="13" style="186" bestFit="1" customWidth="1"/>
    <col min="13792" max="13792" width="9" style="186"/>
    <col min="13793" max="13795" width="12.375" style="186" bestFit="1" customWidth="1"/>
    <col min="13796" max="13796" width="11" style="186" bestFit="1" customWidth="1"/>
    <col min="13797" max="13797" width="20.375" style="186" bestFit="1" customWidth="1"/>
    <col min="13798" max="13799" width="27.75" style="186" bestFit="1" customWidth="1"/>
    <col min="13800" max="13801" width="19.375" style="186" bestFit="1" customWidth="1"/>
    <col min="13802" max="13802" width="17.25" style="186" bestFit="1" customWidth="1"/>
    <col min="13803" max="13803" width="19.375" style="186" bestFit="1" customWidth="1"/>
    <col min="13804" max="13805" width="9" style="186"/>
    <col min="13806" max="13806" width="17.375" style="186" bestFit="1" customWidth="1"/>
    <col min="13807" max="13807" width="9" style="186"/>
    <col min="13808" max="13808" width="17.375" style="186" bestFit="1" customWidth="1"/>
    <col min="13809" max="13810" width="9" style="186"/>
    <col min="13811" max="13812" width="11.125" style="186" bestFit="1" customWidth="1"/>
    <col min="13813" max="13813" width="5.25" style="186" bestFit="1" customWidth="1"/>
    <col min="13814" max="13814" width="9" style="186"/>
    <col min="13815" max="13815" width="14.25" style="186" bestFit="1" customWidth="1"/>
    <col min="13816" max="13816" width="17.875" style="186" bestFit="1" customWidth="1"/>
    <col min="13817" max="13817" width="5.25" style="186" bestFit="1" customWidth="1"/>
    <col min="13818" max="13818" width="9" style="186"/>
    <col min="13819" max="13819" width="11" style="186" bestFit="1" customWidth="1"/>
    <col min="13820" max="13820" width="8.375" style="186" bestFit="1" customWidth="1"/>
    <col min="13821" max="13821" width="9.625" style="186" bestFit="1" customWidth="1"/>
    <col min="13822" max="13822" width="15.125" style="186" bestFit="1" customWidth="1"/>
    <col min="13823" max="13823" width="11.125" style="186" bestFit="1" customWidth="1"/>
    <col min="13824" max="13824" width="9.5" style="186" bestFit="1" customWidth="1"/>
    <col min="13825" max="13825" width="11" style="186" bestFit="1" customWidth="1"/>
    <col min="13826" max="13834" width="15.125" style="186" bestFit="1" customWidth="1"/>
    <col min="13835" max="13835" width="7.125" style="186" bestFit="1" customWidth="1"/>
    <col min="13836" max="13836" width="11" style="186" bestFit="1" customWidth="1"/>
    <col min="13837" max="13837" width="15.125" style="186" bestFit="1" customWidth="1"/>
    <col min="13838" max="13838" width="19.25" style="186" bestFit="1" customWidth="1"/>
    <col min="13839" max="13839" width="15.125" style="186" bestFit="1" customWidth="1"/>
    <col min="13840" max="13840" width="19.25" style="186" bestFit="1" customWidth="1"/>
    <col min="13841" max="13841" width="15.125" style="186" bestFit="1" customWidth="1"/>
    <col min="13842" max="13842" width="19.25" style="186" bestFit="1" customWidth="1"/>
    <col min="13843" max="13843" width="15.125" style="186" bestFit="1" customWidth="1"/>
    <col min="13844" max="13844" width="19.25" style="186" bestFit="1" customWidth="1"/>
    <col min="13845" max="13845" width="15.125" style="186" bestFit="1" customWidth="1"/>
    <col min="13846" max="13846" width="19.25" style="186" bestFit="1" customWidth="1"/>
    <col min="13847" max="13847" width="13" style="186" bestFit="1" customWidth="1"/>
    <col min="13848" max="13848" width="17.25" style="186" bestFit="1" customWidth="1"/>
    <col min="13849" max="13849" width="15.125" style="186" bestFit="1" customWidth="1"/>
    <col min="13850" max="13850" width="19.25" style="186" bestFit="1" customWidth="1"/>
    <col min="13851" max="13851" width="15.125" style="186" bestFit="1" customWidth="1"/>
    <col min="13852" max="13852" width="19.25" style="186" bestFit="1" customWidth="1"/>
    <col min="13853" max="13858" width="21.375" style="186" bestFit="1" customWidth="1"/>
    <col min="13859" max="13860" width="17.25" style="186" bestFit="1" customWidth="1"/>
    <col min="13861" max="13861" width="7.125" style="186" bestFit="1" customWidth="1"/>
    <col min="13862" max="13862" width="11" style="186" bestFit="1" customWidth="1"/>
    <col min="13863" max="13863" width="7.125" style="186" bestFit="1" customWidth="1"/>
    <col min="13864" max="13865" width="11" style="186" bestFit="1" customWidth="1"/>
    <col min="13866" max="13866" width="15.125" style="186" bestFit="1" customWidth="1"/>
    <col min="13867" max="13867" width="16.5" style="186" bestFit="1" customWidth="1"/>
    <col min="13868" max="13868" width="20.625" style="186" bestFit="1" customWidth="1"/>
    <col min="13869" max="13869" width="7.125" style="186" bestFit="1" customWidth="1"/>
    <col min="13870" max="13872" width="11" style="186" bestFit="1" customWidth="1"/>
    <col min="13873" max="13873" width="15.125" style="186" bestFit="1" customWidth="1"/>
    <col min="13874" max="13876" width="11" style="186" bestFit="1" customWidth="1"/>
    <col min="13877" max="13877" width="13" style="186" bestFit="1" customWidth="1"/>
    <col min="13878" max="13878" width="11" style="186" bestFit="1" customWidth="1"/>
    <col min="13879" max="13879" width="15.125" style="186" bestFit="1" customWidth="1"/>
    <col min="13880" max="13880" width="17.25" style="186" bestFit="1" customWidth="1"/>
    <col min="13881" max="13881" width="7.125" style="186" bestFit="1" customWidth="1"/>
    <col min="13882" max="13882" width="13" style="186" bestFit="1" customWidth="1"/>
    <col min="13883" max="13884" width="12.375" style="186" bestFit="1" customWidth="1"/>
    <col min="13885" max="13886" width="15.125" style="186" bestFit="1" customWidth="1"/>
    <col min="13887" max="13888" width="18.625" style="186" bestFit="1" customWidth="1"/>
    <col min="13889" max="13890" width="21.375" style="186" bestFit="1" customWidth="1"/>
    <col min="13891" max="13891" width="17.25" style="186" bestFit="1" customWidth="1"/>
    <col min="13892" max="13892" width="11" style="186" bestFit="1" customWidth="1"/>
    <col min="13893" max="13894" width="15.125" style="186" bestFit="1" customWidth="1"/>
    <col min="13895" max="13895" width="11" style="186" bestFit="1" customWidth="1"/>
    <col min="13896" max="13897" width="15.125" style="186" bestFit="1" customWidth="1"/>
    <col min="13898" max="13898" width="11.875" style="186" bestFit="1" customWidth="1"/>
    <col min="13899" max="13899" width="16.375" style="186" bestFit="1" customWidth="1"/>
    <col min="13900" max="13900" width="15.125" style="186" bestFit="1" customWidth="1"/>
    <col min="13901" max="13901" width="11" style="186" bestFit="1" customWidth="1"/>
    <col min="13902" max="13903" width="15.125" style="186" bestFit="1" customWidth="1"/>
    <col min="13904" max="13904" width="11" style="186" bestFit="1" customWidth="1"/>
    <col min="13905" max="13906" width="15.125" style="186" bestFit="1" customWidth="1"/>
    <col min="13907" max="13907" width="5.25" style="186" bestFit="1" customWidth="1"/>
    <col min="13908" max="13909" width="9" style="186"/>
    <col min="13910" max="13910" width="7.125" style="186" bestFit="1" customWidth="1"/>
    <col min="13911" max="13911" width="9" style="186"/>
    <col min="13912" max="13912" width="59.375" style="186" bestFit="1" customWidth="1"/>
    <col min="13913" max="13913" width="45.5" style="186" bestFit="1" customWidth="1"/>
    <col min="13914" max="13914" width="27.625" style="186" bestFit="1" customWidth="1"/>
    <col min="13915" max="13915" width="11" style="186" bestFit="1" customWidth="1"/>
    <col min="13916" max="13919" width="13" style="186" bestFit="1" customWidth="1"/>
    <col min="13920" max="13920" width="14.375" style="186" bestFit="1" customWidth="1"/>
    <col min="13921" max="13921" width="13" style="186" bestFit="1" customWidth="1"/>
    <col min="13922" max="13923" width="18.125" style="186" bestFit="1" customWidth="1"/>
    <col min="13924" max="13924" width="20.25" style="186" bestFit="1" customWidth="1"/>
    <col min="13925" max="13925" width="17.625" style="186" bestFit="1" customWidth="1"/>
    <col min="13926" max="13926" width="15.125" style="186" bestFit="1" customWidth="1"/>
    <col min="13927" max="13927" width="21.375" style="186" bestFit="1" customWidth="1"/>
    <col min="13928" max="13928" width="12.875" style="186" bestFit="1" customWidth="1"/>
    <col min="13929" max="13929" width="13" style="186" bestFit="1" customWidth="1"/>
    <col min="13930" max="13930" width="21.5" style="186" bestFit="1" customWidth="1"/>
    <col min="13931" max="13932" width="13.125" style="186" bestFit="1" customWidth="1"/>
    <col min="13933" max="13933" width="21.25" style="186" bestFit="1" customWidth="1"/>
    <col min="13934" max="13934" width="17.375" style="186" bestFit="1" customWidth="1"/>
    <col min="13935" max="13935" width="13.125" style="186" bestFit="1" customWidth="1"/>
    <col min="13936" max="13936" width="15.125" style="186" bestFit="1" customWidth="1"/>
    <col min="13937" max="13937" width="25.25" style="186" bestFit="1" customWidth="1"/>
    <col min="13938" max="13938" width="18.875" style="186" bestFit="1" customWidth="1"/>
    <col min="13939" max="13939" width="28" style="186" bestFit="1" customWidth="1"/>
    <col min="13940" max="13940" width="26.75" style="186" bestFit="1" customWidth="1"/>
    <col min="13941" max="13941" width="28" style="186" bestFit="1" customWidth="1"/>
    <col min="13942" max="13942" width="25.25" style="186" bestFit="1" customWidth="1"/>
    <col min="13943" max="13943" width="29.625" style="186" bestFit="1" customWidth="1"/>
    <col min="13944" max="13944" width="25.25" style="186" bestFit="1" customWidth="1"/>
    <col min="13945" max="13945" width="29.625" style="186" bestFit="1" customWidth="1"/>
    <col min="13946" max="13946" width="25.25" style="186" bestFit="1" customWidth="1"/>
    <col min="13947" max="13948" width="18.875" style="186" bestFit="1" customWidth="1"/>
    <col min="13949" max="13949" width="21" style="186" bestFit="1" customWidth="1"/>
    <col min="13950" max="13950" width="20.875" style="186" bestFit="1" customWidth="1"/>
    <col min="13951" max="13951" width="12.625" style="186" bestFit="1" customWidth="1"/>
    <col min="13952" max="13952" width="15.125" style="186" bestFit="1" customWidth="1"/>
    <col min="13953" max="13953" width="7.125" style="186" bestFit="1" customWidth="1"/>
    <col min="13954" max="13954" width="19.25" style="186" bestFit="1" customWidth="1"/>
    <col min="13955" max="13957" width="15.125" style="186" bestFit="1" customWidth="1"/>
    <col min="13958" max="13958" width="17.25" style="186" bestFit="1" customWidth="1"/>
    <col min="13959" max="13961" width="15.125" style="186" bestFit="1" customWidth="1"/>
    <col min="13962" max="13963" width="17.25" style="186" bestFit="1" customWidth="1"/>
    <col min="13964" max="13964" width="15.125" style="186" bestFit="1" customWidth="1"/>
    <col min="13965" max="13966" width="17.25" style="186" bestFit="1" customWidth="1"/>
    <col min="13967" max="13967" width="15.125" style="186" bestFit="1" customWidth="1"/>
    <col min="13968" max="13969" width="17.25" style="186" bestFit="1" customWidth="1"/>
    <col min="13970" max="13970" width="19.25" style="186" bestFit="1" customWidth="1"/>
    <col min="13971" max="13972" width="21.375" style="186" bestFit="1" customWidth="1"/>
    <col min="13973" max="13973" width="23.5" style="186" bestFit="1" customWidth="1"/>
    <col min="13974" max="13974" width="21.375" style="186" bestFit="1" customWidth="1"/>
    <col min="13975" max="13975" width="19.25" style="186" bestFit="1" customWidth="1"/>
    <col min="13976" max="13977" width="21.375" style="186" bestFit="1" customWidth="1"/>
    <col min="13978" max="13978" width="23.5" style="186" bestFit="1" customWidth="1"/>
    <col min="13979" max="13979" width="21.375" style="186" bestFit="1" customWidth="1"/>
    <col min="13980" max="13980" width="17.25" style="186" bestFit="1" customWidth="1"/>
    <col min="13981" max="13983" width="19.25" style="186" bestFit="1" customWidth="1"/>
    <col min="13984" max="13984" width="18.375" style="186" bestFit="1" customWidth="1"/>
    <col min="13985" max="13986" width="20.375" style="186" bestFit="1" customWidth="1"/>
    <col min="13987" max="13987" width="13" style="186" bestFit="1" customWidth="1"/>
    <col min="13988" max="13989" width="19.25" style="186" bestFit="1" customWidth="1"/>
    <col min="13990" max="13991" width="17.25" style="186" bestFit="1" customWidth="1"/>
    <col min="13992" max="13994" width="19.25" style="186" bestFit="1" customWidth="1"/>
    <col min="13995" max="13996" width="21.375" style="186" bestFit="1" customWidth="1"/>
    <col min="13997" max="13997" width="19.25" style="186" bestFit="1" customWidth="1"/>
    <col min="13998" max="13999" width="21.375" style="186" bestFit="1" customWidth="1"/>
    <col min="14000" max="14000" width="23.5" style="186" bestFit="1" customWidth="1"/>
    <col min="14001" max="14002" width="21.375" style="186" bestFit="1" customWidth="1"/>
    <col min="14003" max="14005" width="23.5" style="186" bestFit="1" customWidth="1"/>
    <col min="14006" max="14007" width="25.5" style="186" bestFit="1" customWidth="1"/>
    <col min="14008" max="14008" width="23.5" style="186" bestFit="1" customWidth="1"/>
    <col min="14009" max="14010" width="25.5" style="186" bestFit="1" customWidth="1"/>
    <col min="14011" max="14011" width="27.625" style="186" bestFit="1" customWidth="1"/>
    <col min="14012" max="14012" width="25.5" style="186" bestFit="1" customWidth="1"/>
    <col min="14013" max="14013" width="22.75" style="186" bestFit="1" customWidth="1"/>
    <col min="14014" max="14014" width="26.875" style="186" bestFit="1" customWidth="1"/>
    <col min="14015" max="14016" width="19.25" style="186" bestFit="1" customWidth="1"/>
    <col min="14017" max="14017" width="25.5" style="186" bestFit="1" customWidth="1"/>
    <col min="14018" max="14019" width="21.375" style="186" bestFit="1" customWidth="1"/>
    <col min="14020" max="14020" width="27.625" style="186" bestFit="1" customWidth="1"/>
    <col min="14021" max="14021" width="8.375" style="186" bestFit="1" customWidth="1"/>
    <col min="14022" max="14024" width="16.75" style="186" bestFit="1" customWidth="1"/>
    <col min="14025" max="14025" width="18.875" style="186" bestFit="1" customWidth="1"/>
    <col min="14026" max="14026" width="23.5" style="186" bestFit="1" customWidth="1"/>
    <col min="14027" max="14027" width="25.5" style="186" bestFit="1" customWidth="1"/>
    <col min="14028" max="14029" width="8.375" style="186" bestFit="1" customWidth="1"/>
    <col min="14030" max="14030" width="10.25" style="186" bestFit="1" customWidth="1"/>
    <col min="14031" max="14031" width="13.75" style="186" bestFit="1" customWidth="1"/>
    <col min="14032" max="14032" width="15.125" style="186" bestFit="1" customWidth="1"/>
    <col min="14033" max="14035" width="21.5" style="186" bestFit="1" customWidth="1"/>
    <col min="14036" max="14037" width="19.25" style="186" bestFit="1" customWidth="1"/>
    <col min="14038" max="14038" width="6.625" style="186" bestFit="1" customWidth="1"/>
    <col min="14039" max="14039" width="9" style="186"/>
    <col min="14040" max="14040" width="15.125" style="186" bestFit="1" customWidth="1"/>
    <col min="14041" max="14041" width="13" style="186" bestFit="1" customWidth="1"/>
    <col min="14042" max="14044" width="9" style="186"/>
    <col min="14045" max="14045" width="13" style="186" bestFit="1" customWidth="1"/>
    <col min="14046" max="14046" width="15" style="186" customWidth="1"/>
    <col min="14047" max="14047" width="13" style="186" bestFit="1" customWidth="1"/>
    <col min="14048" max="14048" width="9" style="186"/>
    <col min="14049" max="14051" width="12.375" style="186" bestFit="1" customWidth="1"/>
    <col min="14052" max="14052" width="11" style="186" bestFit="1" customWidth="1"/>
    <col min="14053" max="14053" width="20.375" style="186" bestFit="1" customWidth="1"/>
    <col min="14054" max="14055" width="27.75" style="186" bestFit="1" customWidth="1"/>
    <col min="14056" max="14057" width="19.375" style="186" bestFit="1" customWidth="1"/>
    <col min="14058" max="14058" width="17.25" style="186" bestFit="1" customWidth="1"/>
    <col min="14059" max="14059" width="19.375" style="186" bestFit="1" customWidth="1"/>
    <col min="14060" max="14061" width="9" style="186"/>
    <col min="14062" max="14062" width="17.375" style="186" bestFit="1" customWidth="1"/>
    <col min="14063" max="14063" width="9" style="186"/>
    <col min="14064" max="14064" width="17.375" style="186" bestFit="1" customWidth="1"/>
    <col min="14065" max="14066" width="9" style="186"/>
    <col min="14067" max="14068" width="11.125" style="186" bestFit="1" customWidth="1"/>
    <col min="14069" max="14069" width="5.25" style="186" bestFit="1" customWidth="1"/>
    <col min="14070" max="14070" width="9" style="186"/>
    <col min="14071" max="14071" width="14.25" style="186" bestFit="1" customWidth="1"/>
    <col min="14072" max="14072" width="17.875" style="186" bestFit="1" customWidth="1"/>
    <col min="14073" max="14073" width="5.25" style="186" bestFit="1" customWidth="1"/>
    <col min="14074" max="14074" width="9" style="186"/>
    <col min="14075" max="14075" width="11" style="186" bestFit="1" customWidth="1"/>
    <col min="14076" max="14076" width="8.375" style="186" bestFit="1" customWidth="1"/>
    <col min="14077" max="14077" width="9.625" style="186" bestFit="1" customWidth="1"/>
    <col min="14078" max="14078" width="15.125" style="186" bestFit="1" customWidth="1"/>
    <col min="14079" max="14079" width="11.125" style="186" bestFit="1" customWidth="1"/>
    <col min="14080" max="14080" width="9.5" style="186" bestFit="1" customWidth="1"/>
    <col min="14081" max="14081" width="11" style="186" bestFit="1" customWidth="1"/>
    <col min="14082" max="14090" width="15.125" style="186" bestFit="1" customWidth="1"/>
    <col min="14091" max="14091" width="7.125" style="186" bestFit="1" customWidth="1"/>
    <col min="14092" max="14092" width="11" style="186" bestFit="1" customWidth="1"/>
    <col min="14093" max="14093" width="15.125" style="186" bestFit="1" customWidth="1"/>
    <col min="14094" max="14094" width="19.25" style="186" bestFit="1" customWidth="1"/>
    <col min="14095" max="14095" width="15.125" style="186" bestFit="1" customWidth="1"/>
    <col min="14096" max="14096" width="19.25" style="186" bestFit="1" customWidth="1"/>
    <col min="14097" max="14097" width="15.125" style="186" bestFit="1" customWidth="1"/>
    <col min="14098" max="14098" width="19.25" style="186" bestFit="1" customWidth="1"/>
    <col min="14099" max="14099" width="15.125" style="186" bestFit="1" customWidth="1"/>
    <col min="14100" max="14100" width="19.25" style="186" bestFit="1" customWidth="1"/>
    <col min="14101" max="14101" width="15.125" style="186" bestFit="1" customWidth="1"/>
    <col min="14102" max="14102" width="19.25" style="186" bestFit="1" customWidth="1"/>
    <col min="14103" max="14103" width="13" style="186" bestFit="1" customWidth="1"/>
    <col min="14104" max="14104" width="17.25" style="186" bestFit="1" customWidth="1"/>
    <col min="14105" max="14105" width="15.125" style="186" bestFit="1" customWidth="1"/>
    <col min="14106" max="14106" width="19.25" style="186" bestFit="1" customWidth="1"/>
    <col min="14107" max="14107" width="15.125" style="186" bestFit="1" customWidth="1"/>
    <col min="14108" max="14108" width="19.25" style="186" bestFit="1" customWidth="1"/>
    <col min="14109" max="14114" width="21.375" style="186" bestFit="1" customWidth="1"/>
    <col min="14115" max="14116" width="17.25" style="186" bestFit="1" customWidth="1"/>
    <col min="14117" max="14117" width="7.125" style="186" bestFit="1" customWidth="1"/>
    <col min="14118" max="14118" width="11" style="186" bestFit="1" customWidth="1"/>
    <col min="14119" max="14119" width="7.125" style="186" bestFit="1" customWidth="1"/>
    <col min="14120" max="14121" width="11" style="186" bestFit="1" customWidth="1"/>
    <col min="14122" max="14122" width="15.125" style="186" bestFit="1" customWidth="1"/>
    <col min="14123" max="14123" width="16.5" style="186" bestFit="1" customWidth="1"/>
    <col min="14124" max="14124" width="20.625" style="186" bestFit="1" customWidth="1"/>
    <col min="14125" max="14125" width="7.125" style="186" bestFit="1" customWidth="1"/>
    <col min="14126" max="14128" width="11" style="186" bestFit="1" customWidth="1"/>
    <col min="14129" max="14129" width="15.125" style="186" bestFit="1" customWidth="1"/>
    <col min="14130" max="14132" width="11" style="186" bestFit="1" customWidth="1"/>
    <col min="14133" max="14133" width="13" style="186" bestFit="1" customWidth="1"/>
    <col min="14134" max="14134" width="11" style="186" bestFit="1" customWidth="1"/>
    <col min="14135" max="14135" width="15.125" style="186" bestFit="1" customWidth="1"/>
    <col min="14136" max="14136" width="17.25" style="186" bestFit="1" customWidth="1"/>
    <col min="14137" max="14137" width="7.125" style="186" bestFit="1" customWidth="1"/>
    <col min="14138" max="14138" width="13" style="186" bestFit="1" customWidth="1"/>
    <col min="14139" max="14140" width="12.375" style="186" bestFit="1" customWidth="1"/>
    <col min="14141" max="14142" width="15.125" style="186" bestFit="1" customWidth="1"/>
    <col min="14143" max="14144" width="18.625" style="186" bestFit="1" customWidth="1"/>
    <col min="14145" max="14146" width="21.375" style="186" bestFit="1" customWidth="1"/>
    <col min="14147" max="14147" width="17.25" style="186" bestFit="1" customWidth="1"/>
    <col min="14148" max="14148" width="11" style="186" bestFit="1" customWidth="1"/>
    <col min="14149" max="14150" width="15.125" style="186" bestFit="1" customWidth="1"/>
    <col min="14151" max="14151" width="11" style="186" bestFit="1" customWidth="1"/>
    <col min="14152" max="14153" width="15.125" style="186" bestFit="1" customWidth="1"/>
    <col min="14154" max="14154" width="11.875" style="186" bestFit="1" customWidth="1"/>
    <col min="14155" max="14155" width="16.375" style="186" bestFit="1" customWidth="1"/>
    <col min="14156" max="14156" width="15.125" style="186" bestFit="1" customWidth="1"/>
    <col min="14157" max="14157" width="11" style="186" bestFit="1" customWidth="1"/>
    <col min="14158" max="14159" width="15.125" style="186" bestFit="1" customWidth="1"/>
    <col min="14160" max="14160" width="11" style="186" bestFit="1" customWidth="1"/>
    <col min="14161" max="14162" width="15.125" style="186" bestFit="1" customWidth="1"/>
    <col min="14163" max="14163" width="5.25" style="186" bestFit="1" customWidth="1"/>
    <col min="14164" max="14165" width="9" style="186"/>
    <col min="14166" max="14166" width="7.125" style="186" bestFit="1" customWidth="1"/>
    <col min="14167" max="14167" width="9" style="186"/>
    <col min="14168" max="14168" width="59.375" style="186" bestFit="1" customWidth="1"/>
    <col min="14169" max="14169" width="45.5" style="186" bestFit="1" customWidth="1"/>
    <col min="14170" max="14170" width="27.625" style="186" bestFit="1" customWidth="1"/>
    <col min="14171" max="14171" width="11" style="186" bestFit="1" customWidth="1"/>
    <col min="14172" max="14175" width="13" style="186" bestFit="1" customWidth="1"/>
    <col min="14176" max="14176" width="14.375" style="186" bestFit="1" customWidth="1"/>
    <col min="14177" max="14177" width="13" style="186" bestFit="1" customWidth="1"/>
    <col min="14178" max="14179" width="18.125" style="186" bestFit="1" customWidth="1"/>
    <col min="14180" max="14180" width="20.25" style="186" bestFit="1" customWidth="1"/>
    <col min="14181" max="14181" width="17.625" style="186" bestFit="1" customWidth="1"/>
    <col min="14182" max="14182" width="15.125" style="186" bestFit="1" customWidth="1"/>
    <col min="14183" max="14183" width="21.375" style="186" bestFit="1" customWidth="1"/>
    <col min="14184" max="14184" width="12.875" style="186" bestFit="1" customWidth="1"/>
    <col min="14185" max="14185" width="13" style="186" bestFit="1" customWidth="1"/>
    <col min="14186" max="14186" width="21.5" style="186" bestFit="1" customWidth="1"/>
    <col min="14187" max="14188" width="13.125" style="186" bestFit="1" customWidth="1"/>
    <col min="14189" max="14189" width="21.25" style="186" bestFit="1" customWidth="1"/>
    <col min="14190" max="14190" width="17.375" style="186" bestFit="1" customWidth="1"/>
    <col min="14191" max="14191" width="13.125" style="186" bestFit="1" customWidth="1"/>
    <col min="14192" max="14192" width="15.125" style="186" bestFit="1" customWidth="1"/>
    <col min="14193" max="14193" width="25.25" style="186" bestFit="1" customWidth="1"/>
    <col min="14194" max="14194" width="18.875" style="186" bestFit="1" customWidth="1"/>
    <col min="14195" max="14195" width="28" style="186" bestFit="1" customWidth="1"/>
    <col min="14196" max="14196" width="26.75" style="186" bestFit="1" customWidth="1"/>
    <col min="14197" max="14197" width="28" style="186" bestFit="1" customWidth="1"/>
    <col min="14198" max="14198" width="25.25" style="186" bestFit="1" customWidth="1"/>
    <col min="14199" max="14199" width="29.625" style="186" bestFit="1" customWidth="1"/>
    <col min="14200" max="14200" width="25.25" style="186" bestFit="1" customWidth="1"/>
    <col min="14201" max="14201" width="29.625" style="186" bestFit="1" customWidth="1"/>
    <col min="14202" max="14202" width="25.25" style="186" bestFit="1" customWidth="1"/>
    <col min="14203" max="14204" width="18.875" style="186" bestFit="1" customWidth="1"/>
    <col min="14205" max="14205" width="21" style="186" bestFit="1" customWidth="1"/>
    <col min="14206" max="14206" width="20.875" style="186" bestFit="1" customWidth="1"/>
    <col min="14207" max="14207" width="12.625" style="186" bestFit="1" customWidth="1"/>
    <col min="14208" max="14208" width="15.125" style="186" bestFit="1" customWidth="1"/>
    <col min="14209" max="14209" width="7.125" style="186" bestFit="1" customWidth="1"/>
    <col min="14210" max="14210" width="19.25" style="186" bestFit="1" customWidth="1"/>
    <col min="14211" max="14213" width="15.125" style="186" bestFit="1" customWidth="1"/>
    <col min="14214" max="14214" width="17.25" style="186" bestFit="1" customWidth="1"/>
    <col min="14215" max="14217" width="15.125" style="186" bestFit="1" customWidth="1"/>
    <col min="14218" max="14219" width="17.25" style="186" bestFit="1" customWidth="1"/>
    <col min="14220" max="14220" width="15.125" style="186" bestFit="1" customWidth="1"/>
    <col min="14221" max="14222" width="17.25" style="186" bestFit="1" customWidth="1"/>
    <col min="14223" max="14223" width="15.125" style="186" bestFit="1" customWidth="1"/>
    <col min="14224" max="14225" width="17.25" style="186" bestFit="1" customWidth="1"/>
    <col min="14226" max="14226" width="19.25" style="186" bestFit="1" customWidth="1"/>
    <col min="14227" max="14228" width="21.375" style="186" bestFit="1" customWidth="1"/>
    <col min="14229" max="14229" width="23.5" style="186" bestFit="1" customWidth="1"/>
    <col min="14230" max="14230" width="21.375" style="186" bestFit="1" customWidth="1"/>
    <col min="14231" max="14231" width="19.25" style="186" bestFit="1" customWidth="1"/>
    <col min="14232" max="14233" width="21.375" style="186" bestFit="1" customWidth="1"/>
    <col min="14234" max="14234" width="23.5" style="186" bestFit="1" customWidth="1"/>
    <col min="14235" max="14235" width="21.375" style="186" bestFit="1" customWidth="1"/>
    <col min="14236" max="14236" width="17.25" style="186" bestFit="1" customWidth="1"/>
    <col min="14237" max="14239" width="19.25" style="186" bestFit="1" customWidth="1"/>
    <col min="14240" max="14240" width="18.375" style="186" bestFit="1" customWidth="1"/>
    <col min="14241" max="14242" width="20.375" style="186" bestFit="1" customWidth="1"/>
    <col min="14243" max="14243" width="13" style="186" bestFit="1" customWidth="1"/>
    <col min="14244" max="14245" width="19.25" style="186" bestFit="1" customWidth="1"/>
    <col min="14246" max="14247" width="17.25" style="186" bestFit="1" customWidth="1"/>
    <col min="14248" max="14250" width="19.25" style="186" bestFit="1" customWidth="1"/>
    <col min="14251" max="14252" width="21.375" style="186" bestFit="1" customWidth="1"/>
    <col min="14253" max="14253" width="19.25" style="186" bestFit="1" customWidth="1"/>
    <col min="14254" max="14255" width="21.375" style="186" bestFit="1" customWidth="1"/>
    <col min="14256" max="14256" width="23.5" style="186" bestFit="1" customWidth="1"/>
    <col min="14257" max="14258" width="21.375" style="186" bestFit="1" customWidth="1"/>
    <col min="14259" max="14261" width="23.5" style="186" bestFit="1" customWidth="1"/>
    <col min="14262" max="14263" width="25.5" style="186" bestFit="1" customWidth="1"/>
    <col min="14264" max="14264" width="23.5" style="186" bestFit="1" customWidth="1"/>
    <col min="14265" max="14266" width="25.5" style="186" bestFit="1" customWidth="1"/>
    <col min="14267" max="14267" width="27.625" style="186" bestFit="1" customWidth="1"/>
    <col min="14268" max="14268" width="25.5" style="186" bestFit="1" customWidth="1"/>
    <col min="14269" max="14269" width="22.75" style="186" bestFit="1" customWidth="1"/>
    <col min="14270" max="14270" width="26.875" style="186" bestFit="1" customWidth="1"/>
    <col min="14271" max="14272" width="19.25" style="186" bestFit="1" customWidth="1"/>
    <col min="14273" max="14273" width="25.5" style="186" bestFit="1" customWidth="1"/>
    <col min="14274" max="14275" width="21.375" style="186" bestFit="1" customWidth="1"/>
    <col min="14276" max="14276" width="27.625" style="186" bestFit="1" customWidth="1"/>
    <col min="14277" max="14277" width="8.375" style="186" bestFit="1" customWidth="1"/>
    <col min="14278" max="14280" width="16.75" style="186" bestFit="1" customWidth="1"/>
    <col min="14281" max="14281" width="18.875" style="186" bestFit="1" customWidth="1"/>
    <col min="14282" max="14282" width="23.5" style="186" bestFit="1" customWidth="1"/>
    <col min="14283" max="14283" width="25.5" style="186" bestFit="1" customWidth="1"/>
    <col min="14284" max="14285" width="8.375" style="186" bestFit="1" customWidth="1"/>
    <col min="14286" max="14286" width="10.25" style="186" bestFit="1" customWidth="1"/>
    <col min="14287" max="14287" width="13.75" style="186" bestFit="1" customWidth="1"/>
    <col min="14288" max="14288" width="15.125" style="186" bestFit="1" customWidth="1"/>
    <col min="14289" max="14291" width="21.5" style="186" bestFit="1" customWidth="1"/>
    <col min="14292" max="14293" width="19.25" style="186" bestFit="1" customWidth="1"/>
    <col min="14294" max="14294" width="6.625" style="186" bestFit="1" customWidth="1"/>
    <col min="14295" max="14295" width="9" style="186"/>
    <col min="14296" max="14296" width="15.125" style="186" bestFit="1" customWidth="1"/>
    <col min="14297" max="14297" width="13" style="186" bestFit="1" customWidth="1"/>
    <col min="14298" max="14300" width="9" style="186"/>
    <col min="14301" max="14301" width="13" style="186" bestFit="1" customWidth="1"/>
    <col min="14302" max="14302" width="15" style="186" customWidth="1"/>
    <col min="14303" max="14303" width="13" style="186" bestFit="1" customWidth="1"/>
    <col min="14304" max="14304" width="9" style="186"/>
    <col min="14305" max="14307" width="12.375" style="186" bestFit="1" customWidth="1"/>
    <col min="14308" max="14308" width="11" style="186" bestFit="1" customWidth="1"/>
    <col min="14309" max="14309" width="20.375" style="186" bestFit="1" customWidth="1"/>
    <col min="14310" max="14311" width="27.75" style="186" bestFit="1" customWidth="1"/>
    <col min="14312" max="14313" width="19.375" style="186" bestFit="1" customWidth="1"/>
    <col min="14314" max="14314" width="17.25" style="186" bestFit="1" customWidth="1"/>
    <col min="14315" max="14315" width="19.375" style="186" bestFit="1" customWidth="1"/>
    <col min="14316" max="14317" width="9" style="186"/>
    <col min="14318" max="14318" width="17.375" style="186" bestFit="1" customWidth="1"/>
    <col min="14319" max="14319" width="9" style="186"/>
    <col min="14320" max="14320" width="17.375" style="186" bestFit="1" customWidth="1"/>
    <col min="14321" max="14322" width="9" style="186"/>
    <col min="14323" max="14324" width="11.125" style="186" bestFit="1" customWidth="1"/>
    <col min="14325" max="14325" width="5.25" style="186" bestFit="1" customWidth="1"/>
    <col min="14326" max="14326" width="9" style="186"/>
    <col min="14327" max="14327" width="14.25" style="186" bestFit="1" customWidth="1"/>
    <col min="14328" max="14328" width="17.875" style="186" bestFit="1" customWidth="1"/>
    <col min="14329" max="14329" width="5.25" style="186" bestFit="1" customWidth="1"/>
    <col min="14330" max="14330" width="9" style="186"/>
    <col min="14331" max="14331" width="11" style="186" bestFit="1" customWidth="1"/>
    <col min="14332" max="14332" width="8.375" style="186" bestFit="1" customWidth="1"/>
    <col min="14333" max="14333" width="9.625" style="186" bestFit="1" customWidth="1"/>
    <col min="14334" max="14334" width="15.125" style="186" bestFit="1" customWidth="1"/>
    <col min="14335" max="14335" width="11.125" style="186" bestFit="1" customWidth="1"/>
    <col min="14336" max="14336" width="9.5" style="186" bestFit="1" customWidth="1"/>
    <col min="14337" max="14337" width="11" style="186" bestFit="1" customWidth="1"/>
    <col min="14338" max="14346" width="15.125" style="186" bestFit="1" customWidth="1"/>
    <col min="14347" max="14347" width="7.125" style="186" bestFit="1" customWidth="1"/>
    <col min="14348" max="14348" width="11" style="186" bestFit="1" customWidth="1"/>
    <col min="14349" max="14349" width="15.125" style="186" bestFit="1" customWidth="1"/>
    <col min="14350" max="14350" width="19.25" style="186" bestFit="1" customWidth="1"/>
    <col min="14351" max="14351" width="15.125" style="186" bestFit="1" customWidth="1"/>
    <col min="14352" max="14352" width="19.25" style="186" bestFit="1" customWidth="1"/>
    <col min="14353" max="14353" width="15.125" style="186" bestFit="1" customWidth="1"/>
    <col min="14354" max="14354" width="19.25" style="186" bestFit="1" customWidth="1"/>
    <col min="14355" max="14355" width="15.125" style="186" bestFit="1" customWidth="1"/>
    <col min="14356" max="14356" width="19.25" style="186" bestFit="1" customWidth="1"/>
    <col min="14357" max="14357" width="15.125" style="186" bestFit="1" customWidth="1"/>
    <col min="14358" max="14358" width="19.25" style="186" bestFit="1" customWidth="1"/>
    <col min="14359" max="14359" width="13" style="186" bestFit="1" customWidth="1"/>
    <col min="14360" max="14360" width="17.25" style="186" bestFit="1" customWidth="1"/>
    <col min="14361" max="14361" width="15.125" style="186" bestFit="1" customWidth="1"/>
    <col min="14362" max="14362" width="19.25" style="186" bestFit="1" customWidth="1"/>
    <col min="14363" max="14363" width="15.125" style="186" bestFit="1" customWidth="1"/>
    <col min="14364" max="14364" width="19.25" style="186" bestFit="1" customWidth="1"/>
    <col min="14365" max="14370" width="21.375" style="186" bestFit="1" customWidth="1"/>
    <col min="14371" max="14372" width="17.25" style="186" bestFit="1" customWidth="1"/>
    <col min="14373" max="14373" width="7.125" style="186" bestFit="1" customWidth="1"/>
    <col min="14374" max="14374" width="11" style="186" bestFit="1" customWidth="1"/>
    <col min="14375" max="14375" width="7.125" style="186" bestFit="1" customWidth="1"/>
    <col min="14376" max="14377" width="11" style="186" bestFit="1" customWidth="1"/>
    <col min="14378" max="14378" width="15.125" style="186" bestFit="1" customWidth="1"/>
    <col min="14379" max="14379" width="16.5" style="186" bestFit="1" customWidth="1"/>
    <col min="14380" max="14380" width="20.625" style="186" bestFit="1" customWidth="1"/>
    <col min="14381" max="14381" width="7.125" style="186" bestFit="1" customWidth="1"/>
    <col min="14382" max="14384" width="11" style="186" bestFit="1" customWidth="1"/>
    <col min="14385" max="14385" width="15.125" style="186" bestFit="1" customWidth="1"/>
    <col min="14386" max="14388" width="11" style="186" bestFit="1" customWidth="1"/>
    <col min="14389" max="14389" width="13" style="186" bestFit="1" customWidth="1"/>
    <col min="14390" max="14390" width="11" style="186" bestFit="1" customWidth="1"/>
    <col min="14391" max="14391" width="15.125" style="186" bestFit="1" customWidth="1"/>
    <col min="14392" max="14392" width="17.25" style="186" bestFit="1" customWidth="1"/>
    <col min="14393" max="14393" width="7.125" style="186" bestFit="1" customWidth="1"/>
    <col min="14394" max="14394" width="13" style="186" bestFit="1" customWidth="1"/>
    <col min="14395" max="14396" width="12.375" style="186" bestFit="1" customWidth="1"/>
    <col min="14397" max="14398" width="15.125" style="186" bestFit="1" customWidth="1"/>
    <col min="14399" max="14400" width="18.625" style="186" bestFit="1" customWidth="1"/>
    <col min="14401" max="14402" width="21.375" style="186" bestFit="1" customWidth="1"/>
    <col min="14403" max="14403" width="17.25" style="186" bestFit="1" customWidth="1"/>
    <col min="14404" max="14404" width="11" style="186" bestFit="1" customWidth="1"/>
    <col min="14405" max="14406" width="15.125" style="186" bestFit="1" customWidth="1"/>
    <col min="14407" max="14407" width="11" style="186" bestFit="1" customWidth="1"/>
    <col min="14408" max="14409" width="15.125" style="186" bestFit="1" customWidth="1"/>
    <col min="14410" max="14410" width="11.875" style="186" bestFit="1" customWidth="1"/>
    <col min="14411" max="14411" width="16.375" style="186" bestFit="1" customWidth="1"/>
    <col min="14412" max="14412" width="15.125" style="186" bestFit="1" customWidth="1"/>
    <col min="14413" max="14413" width="11" style="186" bestFit="1" customWidth="1"/>
    <col min="14414" max="14415" width="15.125" style="186" bestFit="1" customWidth="1"/>
    <col min="14416" max="14416" width="11" style="186" bestFit="1" customWidth="1"/>
    <col min="14417" max="14418" width="15.125" style="186" bestFit="1" customWidth="1"/>
    <col min="14419" max="14419" width="5.25" style="186" bestFit="1" customWidth="1"/>
    <col min="14420" max="14421" width="9" style="186"/>
    <col min="14422" max="14422" width="7.125" style="186" bestFit="1" customWidth="1"/>
    <col min="14423" max="14423" width="9" style="186"/>
    <col min="14424" max="14424" width="59.375" style="186" bestFit="1" customWidth="1"/>
    <col min="14425" max="14425" width="45.5" style="186" bestFit="1" customWidth="1"/>
    <col min="14426" max="14426" width="27.625" style="186" bestFit="1" customWidth="1"/>
    <col min="14427" max="14427" width="11" style="186" bestFit="1" customWidth="1"/>
    <col min="14428" max="14431" width="13" style="186" bestFit="1" customWidth="1"/>
    <col min="14432" max="14432" width="14.375" style="186" bestFit="1" customWidth="1"/>
    <col min="14433" max="14433" width="13" style="186" bestFit="1" customWidth="1"/>
    <col min="14434" max="14435" width="18.125" style="186" bestFit="1" customWidth="1"/>
    <col min="14436" max="14436" width="20.25" style="186" bestFit="1" customWidth="1"/>
    <col min="14437" max="14437" width="17.625" style="186" bestFit="1" customWidth="1"/>
    <col min="14438" max="14438" width="15.125" style="186" bestFit="1" customWidth="1"/>
    <col min="14439" max="14439" width="21.375" style="186" bestFit="1" customWidth="1"/>
    <col min="14440" max="14440" width="12.875" style="186" bestFit="1" customWidth="1"/>
    <col min="14441" max="14441" width="13" style="186" bestFit="1" customWidth="1"/>
    <col min="14442" max="14442" width="21.5" style="186" bestFit="1" customWidth="1"/>
    <col min="14443" max="14444" width="13.125" style="186" bestFit="1" customWidth="1"/>
    <col min="14445" max="14445" width="21.25" style="186" bestFit="1" customWidth="1"/>
    <col min="14446" max="14446" width="17.375" style="186" bestFit="1" customWidth="1"/>
    <col min="14447" max="14447" width="13.125" style="186" bestFit="1" customWidth="1"/>
    <col min="14448" max="14448" width="15.125" style="186" bestFit="1" customWidth="1"/>
    <col min="14449" max="14449" width="25.25" style="186" bestFit="1" customWidth="1"/>
    <col min="14450" max="14450" width="18.875" style="186" bestFit="1" customWidth="1"/>
    <col min="14451" max="14451" width="28" style="186" bestFit="1" customWidth="1"/>
    <col min="14452" max="14452" width="26.75" style="186" bestFit="1" customWidth="1"/>
    <col min="14453" max="14453" width="28" style="186" bestFit="1" customWidth="1"/>
    <col min="14454" max="14454" width="25.25" style="186" bestFit="1" customWidth="1"/>
    <col min="14455" max="14455" width="29.625" style="186" bestFit="1" customWidth="1"/>
    <col min="14456" max="14456" width="25.25" style="186" bestFit="1" customWidth="1"/>
    <col min="14457" max="14457" width="29.625" style="186" bestFit="1" customWidth="1"/>
    <col min="14458" max="14458" width="25.25" style="186" bestFit="1" customWidth="1"/>
    <col min="14459" max="14460" width="18.875" style="186" bestFit="1" customWidth="1"/>
    <col min="14461" max="14461" width="21" style="186" bestFit="1" customWidth="1"/>
    <col min="14462" max="14462" width="20.875" style="186" bestFit="1" customWidth="1"/>
    <col min="14463" max="14463" width="12.625" style="186" bestFit="1" customWidth="1"/>
    <col min="14464" max="14464" width="15.125" style="186" bestFit="1" customWidth="1"/>
    <col min="14465" max="14465" width="7.125" style="186" bestFit="1" customWidth="1"/>
    <col min="14466" max="14466" width="19.25" style="186" bestFit="1" customWidth="1"/>
    <col min="14467" max="14469" width="15.125" style="186" bestFit="1" customWidth="1"/>
    <col min="14470" max="14470" width="17.25" style="186" bestFit="1" customWidth="1"/>
    <col min="14471" max="14473" width="15.125" style="186" bestFit="1" customWidth="1"/>
    <col min="14474" max="14475" width="17.25" style="186" bestFit="1" customWidth="1"/>
    <col min="14476" max="14476" width="15.125" style="186" bestFit="1" customWidth="1"/>
    <col min="14477" max="14478" width="17.25" style="186" bestFit="1" customWidth="1"/>
    <col min="14479" max="14479" width="15.125" style="186" bestFit="1" customWidth="1"/>
    <col min="14480" max="14481" width="17.25" style="186" bestFit="1" customWidth="1"/>
    <col min="14482" max="14482" width="19.25" style="186" bestFit="1" customWidth="1"/>
    <col min="14483" max="14484" width="21.375" style="186" bestFit="1" customWidth="1"/>
    <col min="14485" max="14485" width="23.5" style="186" bestFit="1" customWidth="1"/>
    <col min="14486" max="14486" width="21.375" style="186" bestFit="1" customWidth="1"/>
    <col min="14487" max="14487" width="19.25" style="186" bestFit="1" customWidth="1"/>
    <col min="14488" max="14489" width="21.375" style="186" bestFit="1" customWidth="1"/>
    <col min="14490" max="14490" width="23.5" style="186" bestFit="1" customWidth="1"/>
    <col min="14491" max="14491" width="21.375" style="186" bestFit="1" customWidth="1"/>
    <col min="14492" max="14492" width="17.25" style="186" bestFit="1" customWidth="1"/>
    <col min="14493" max="14495" width="19.25" style="186" bestFit="1" customWidth="1"/>
    <col min="14496" max="14496" width="18.375" style="186" bestFit="1" customWidth="1"/>
    <col min="14497" max="14498" width="20.375" style="186" bestFit="1" customWidth="1"/>
    <col min="14499" max="14499" width="13" style="186" bestFit="1" customWidth="1"/>
    <col min="14500" max="14501" width="19.25" style="186" bestFit="1" customWidth="1"/>
    <col min="14502" max="14503" width="17.25" style="186" bestFit="1" customWidth="1"/>
    <col min="14504" max="14506" width="19.25" style="186" bestFit="1" customWidth="1"/>
    <col min="14507" max="14508" width="21.375" style="186" bestFit="1" customWidth="1"/>
    <col min="14509" max="14509" width="19.25" style="186" bestFit="1" customWidth="1"/>
    <col min="14510" max="14511" width="21.375" style="186" bestFit="1" customWidth="1"/>
    <col min="14512" max="14512" width="23.5" style="186" bestFit="1" customWidth="1"/>
    <col min="14513" max="14514" width="21.375" style="186" bestFit="1" customWidth="1"/>
    <col min="14515" max="14517" width="23.5" style="186" bestFit="1" customWidth="1"/>
    <col min="14518" max="14519" width="25.5" style="186" bestFit="1" customWidth="1"/>
    <col min="14520" max="14520" width="23.5" style="186" bestFit="1" customWidth="1"/>
    <col min="14521" max="14522" width="25.5" style="186" bestFit="1" customWidth="1"/>
    <col min="14523" max="14523" width="27.625" style="186" bestFit="1" customWidth="1"/>
    <col min="14524" max="14524" width="25.5" style="186" bestFit="1" customWidth="1"/>
    <col min="14525" max="14525" width="22.75" style="186" bestFit="1" customWidth="1"/>
    <col min="14526" max="14526" width="26.875" style="186" bestFit="1" customWidth="1"/>
    <col min="14527" max="14528" width="19.25" style="186" bestFit="1" customWidth="1"/>
    <col min="14529" max="14529" width="25.5" style="186" bestFit="1" customWidth="1"/>
    <col min="14530" max="14531" width="21.375" style="186" bestFit="1" customWidth="1"/>
    <col min="14532" max="14532" width="27.625" style="186" bestFit="1" customWidth="1"/>
    <col min="14533" max="14533" width="8.375" style="186" bestFit="1" customWidth="1"/>
    <col min="14534" max="14536" width="16.75" style="186" bestFit="1" customWidth="1"/>
    <col min="14537" max="14537" width="18.875" style="186" bestFit="1" customWidth="1"/>
    <col min="14538" max="14538" width="23.5" style="186" bestFit="1" customWidth="1"/>
    <col min="14539" max="14539" width="25.5" style="186" bestFit="1" customWidth="1"/>
    <col min="14540" max="14541" width="8.375" style="186" bestFit="1" customWidth="1"/>
    <col min="14542" max="14542" width="10.25" style="186" bestFit="1" customWidth="1"/>
    <col min="14543" max="14543" width="13.75" style="186" bestFit="1" customWidth="1"/>
    <col min="14544" max="14544" width="15.125" style="186" bestFit="1" customWidth="1"/>
    <col min="14545" max="14547" width="21.5" style="186" bestFit="1" customWidth="1"/>
    <col min="14548" max="14549" width="19.25" style="186" bestFit="1" customWidth="1"/>
    <col min="14550" max="14550" width="6.625" style="186" bestFit="1" customWidth="1"/>
    <col min="14551" max="14551" width="9" style="186"/>
    <col min="14552" max="14552" width="15.125" style="186" bestFit="1" customWidth="1"/>
    <col min="14553" max="14553" width="13" style="186" bestFit="1" customWidth="1"/>
    <col min="14554" max="14556" width="9" style="186"/>
    <col min="14557" max="14557" width="13" style="186" bestFit="1" customWidth="1"/>
    <col min="14558" max="14558" width="15" style="186" customWidth="1"/>
    <col min="14559" max="14559" width="13" style="186" bestFit="1" customWidth="1"/>
    <col min="14560" max="14560" width="9" style="186"/>
    <col min="14561" max="14563" width="12.375" style="186" bestFit="1" customWidth="1"/>
    <col min="14564" max="14564" width="11" style="186" bestFit="1" customWidth="1"/>
    <col min="14565" max="14565" width="20.375" style="186" bestFit="1" customWidth="1"/>
    <col min="14566" max="14567" width="27.75" style="186" bestFit="1" customWidth="1"/>
    <col min="14568" max="14569" width="19.375" style="186" bestFit="1" customWidth="1"/>
    <col min="14570" max="14570" width="17.25" style="186" bestFit="1" customWidth="1"/>
    <col min="14571" max="14571" width="19.375" style="186" bestFit="1" customWidth="1"/>
    <col min="14572" max="14573" width="9" style="186"/>
    <col min="14574" max="14574" width="17.375" style="186" bestFit="1" customWidth="1"/>
    <col min="14575" max="14575" width="9" style="186"/>
    <col min="14576" max="14576" width="17.375" style="186" bestFit="1" customWidth="1"/>
    <col min="14577" max="14578" width="9" style="186"/>
    <col min="14579" max="14580" width="11.125" style="186" bestFit="1" customWidth="1"/>
    <col min="14581" max="14581" width="5.25" style="186" bestFit="1" customWidth="1"/>
    <col min="14582" max="14582" width="9" style="186"/>
    <col min="14583" max="14583" width="14.25" style="186" bestFit="1" customWidth="1"/>
    <col min="14584" max="14584" width="17.875" style="186" bestFit="1" customWidth="1"/>
    <col min="14585" max="14585" width="5.25" style="186" bestFit="1" customWidth="1"/>
    <col min="14586" max="14586" width="9" style="186"/>
    <col min="14587" max="14587" width="11" style="186" bestFit="1" customWidth="1"/>
    <col min="14588" max="14588" width="8.375" style="186" bestFit="1" customWidth="1"/>
    <col min="14589" max="14589" width="9.625" style="186" bestFit="1" customWidth="1"/>
    <col min="14590" max="14590" width="15.125" style="186" bestFit="1" customWidth="1"/>
    <col min="14591" max="14591" width="11.125" style="186" bestFit="1" customWidth="1"/>
    <col min="14592" max="14592" width="9.5" style="186" bestFit="1" customWidth="1"/>
    <col min="14593" max="14593" width="11" style="186" bestFit="1" customWidth="1"/>
    <col min="14594" max="14602" width="15.125" style="186" bestFit="1" customWidth="1"/>
    <col min="14603" max="14603" width="7.125" style="186" bestFit="1" customWidth="1"/>
    <col min="14604" max="14604" width="11" style="186" bestFit="1" customWidth="1"/>
    <col min="14605" max="14605" width="15.125" style="186" bestFit="1" customWidth="1"/>
    <col min="14606" max="14606" width="19.25" style="186" bestFit="1" customWidth="1"/>
    <col min="14607" max="14607" width="15.125" style="186" bestFit="1" customWidth="1"/>
    <col min="14608" max="14608" width="19.25" style="186" bestFit="1" customWidth="1"/>
    <col min="14609" max="14609" width="15.125" style="186" bestFit="1" customWidth="1"/>
    <col min="14610" max="14610" width="19.25" style="186" bestFit="1" customWidth="1"/>
    <col min="14611" max="14611" width="15.125" style="186" bestFit="1" customWidth="1"/>
    <col min="14612" max="14612" width="19.25" style="186" bestFit="1" customWidth="1"/>
    <col min="14613" max="14613" width="15.125" style="186" bestFit="1" customWidth="1"/>
    <col min="14614" max="14614" width="19.25" style="186" bestFit="1" customWidth="1"/>
    <col min="14615" max="14615" width="13" style="186" bestFit="1" customWidth="1"/>
    <col min="14616" max="14616" width="17.25" style="186" bestFit="1" customWidth="1"/>
    <col min="14617" max="14617" width="15.125" style="186" bestFit="1" customWidth="1"/>
    <col min="14618" max="14618" width="19.25" style="186" bestFit="1" customWidth="1"/>
    <col min="14619" max="14619" width="15.125" style="186" bestFit="1" customWidth="1"/>
    <col min="14620" max="14620" width="19.25" style="186" bestFit="1" customWidth="1"/>
    <col min="14621" max="14626" width="21.375" style="186" bestFit="1" customWidth="1"/>
    <col min="14627" max="14628" width="17.25" style="186" bestFit="1" customWidth="1"/>
    <col min="14629" max="14629" width="7.125" style="186" bestFit="1" customWidth="1"/>
    <col min="14630" max="14630" width="11" style="186" bestFit="1" customWidth="1"/>
    <col min="14631" max="14631" width="7.125" style="186" bestFit="1" customWidth="1"/>
    <col min="14632" max="14633" width="11" style="186" bestFit="1" customWidth="1"/>
    <col min="14634" max="14634" width="15.125" style="186" bestFit="1" customWidth="1"/>
    <col min="14635" max="14635" width="16.5" style="186" bestFit="1" customWidth="1"/>
    <col min="14636" max="14636" width="20.625" style="186" bestFit="1" customWidth="1"/>
    <col min="14637" max="14637" width="7.125" style="186" bestFit="1" customWidth="1"/>
    <col min="14638" max="14640" width="11" style="186" bestFit="1" customWidth="1"/>
    <col min="14641" max="14641" width="15.125" style="186" bestFit="1" customWidth="1"/>
    <col min="14642" max="14644" width="11" style="186" bestFit="1" customWidth="1"/>
    <col min="14645" max="14645" width="13" style="186" bestFit="1" customWidth="1"/>
    <col min="14646" max="14646" width="11" style="186" bestFit="1" customWidth="1"/>
    <col min="14647" max="14647" width="15.125" style="186" bestFit="1" customWidth="1"/>
    <col min="14648" max="14648" width="17.25" style="186" bestFit="1" customWidth="1"/>
    <col min="14649" max="14649" width="7.125" style="186" bestFit="1" customWidth="1"/>
    <col min="14650" max="14650" width="13" style="186" bestFit="1" customWidth="1"/>
    <col min="14651" max="14652" width="12.375" style="186" bestFit="1" customWidth="1"/>
    <col min="14653" max="14654" width="15.125" style="186" bestFit="1" customWidth="1"/>
    <col min="14655" max="14656" width="18.625" style="186" bestFit="1" customWidth="1"/>
    <col min="14657" max="14658" width="21.375" style="186" bestFit="1" customWidth="1"/>
    <col min="14659" max="14659" width="17.25" style="186" bestFit="1" customWidth="1"/>
    <col min="14660" max="14660" width="11" style="186" bestFit="1" customWidth="1"/>
    <col min="14661" max="14662" width="15.125" style="186" bestFit="1" customWidth="1"/>
    <col min="14663" max="14663" width="11" style="186" bestFit="1" customWidth="1"/>
    <col min="14664" max="14665" width="15.125" style="186" bestFit="1" customWidth="1"/>
    <col min="14666" max="14666" width="11.875" style="186" bestFit="1" customWidth="1"/>
    <col min="14667" max="14667" width="16.375" style="186" bestFit="1" customWidth="1"/>
    <col min="14668" max="14668" width="15.125" style="186" bestFit="1" customWidth="1"/>
    <col min="14669" max="14669" width="11" style="186" bestFit="1" customWidth="1"/>
    <col min="14670" max="14671" width="15.125" style="186" bestFit="1" customWidth="1"/>
    <col min="14672" max="14672" width="11" style="186" bestFit="1" customWidth="1"/>
    <col min="14673" max="14674" width="15.125" style="186" bestFit="1" customWidth="1"/>
    <col min="14675" max="14675" width="5.25" style="186" bestFit="1" customWidth="1"/>
    <col min="14676" max="14677" width="9" style="186"/>
    <col min="14678" max="14678" width="7.125" style="186" bestFit="1" customWidth="1"/>
    <col min="14679" max="14679" width="9" style="186"/>
    <col min="14680" max="14680" width="59.375" style="186" bestFit="1" customWidth="1"/>
    <col min="14681" max="14681" width="45.5" style="186" bestFit="1" customWidth="1"/>
    <col min="14682" max="14682" width="27.625" style="186" bestFit="1" customWidth="1"/>
    <col min="14683" max="14683" width="11" style="186" bestFit="1" customWidth="1"/>
    <col min="14684" max="14687" width="13" style="186" bestFit="1" customWidth="1"/>
    <col min="14688" max="14688" width="14.375" style="186" bestFit="1" customWidth="1"/>
    <col min="14689" max="14689" width="13" style="186" bestFit="1" customWidth="1"/>
    <col min="14690" max="14691" width="18.125" style="186" bestFit="1" customWidth="1"/>
    <col min="14692" max="14692" width="20.25" style="186" bestFit="1" customWidth="1"/>
    <col min="14693" max="14693" width="17.625" style="186" bestFit="1" customWidth="1"/>
    <col min="14694" max="14694" width="15.125" style="186" bestFit="1" customWidth="1"/>
    <col min="14695" max="14695" width="21.375" style="186" bestFit="1" customWidth="1"/>
    <col min="14696" max="14696" width="12.875" style="186" bestFit="1" customWidth="1"/>
    <col min="14697" max="14697" width="13" style="186" bestFit="1" customWidth="1"/>
    <col min="14698" max="14698" width="21.5" style="186" bestFit="1" customWidth="1"/>
    <col min="14699" max="14700" width="13.125" style="186" bestFit="1" customWidth="1"/>
    <col min="14701" max="14701" width="21.25" style="186" bestFit="1" customWidth="1"/>
    <col min="14702" max="14702" width="17.375" style="186" bestFit="1" customWidth="1"/>
    <col min="14703" max="14703" width="13.125" style="186" bestFit="1" customWidth="1"/>
    <col min="14704" max="14704" width="15.125" style="186" bestFit="1" customWidth="1"/>
    <col min="14705" max="14705" width="25.25" style="186" bestFit="1" customWidth="1"/>
    <col min="14706" max="14706" width="18.875" style="186" bestFit="1" customWidth="1"/>
    <col min="14707" max="14707" width="28" style="186" bestFit="1" customWidth="1"/>
    <col min="14708" max="14708" width="26.75" style="186" bestFit="1" customWidth="1"/>
    <col min="14709" max="14709" width="28" style="186" bestFit="1" customWidth="1"/>
    <col min="14710" max="14710" width="25.25" style="186" bestFit="1" customWidth="1"/>
    <col min="14711" max="14711" width="29.625" style="186" bestFit="1" customWidth="1"/>
    <col min="14712" max="14712" width="25.25" style="186" bestFit="1" customWidth="1"/>
    <col min="14713" max="14713" width="29.625" style="186" bestFit="1" customWidth="1"/>
    <col min="14714" max="14714" width="25.25" style="186" bestFit="1" customWidth="1"/>
    <col min="14715" max="14716" width="18.875" style="186" bestFit="1" customWidth="1"/>
    <col min="14717" max="14717" width="21" style="186" bestFit="1" customWidth="1"/>
    <col min="14718" max="14718" width="20.875" style="186" bestFit="1" customWidth="1"/>
    <col min="14719" max="14719" width="12.625" style="186" bestFit="1" customWidth="1"/>
    <col min="14720" max="14720" width="15.125" style="186" bestFit="1" customWidth="1"/>
    <col min="14721" max="14721" width="7.125" style="186" bestFit="1" customWidth="1"/>
    <col min="14722" max="14722" width="19.25" style="186" bestFit="1" customWidth="1"/>
    <col min="14723" max="14725" width="15.125" style="186" bestFit="1" customWidth="1"/>
    <col min="14726" max="14726" width="17.25" style="186" bestFit="1" customWidth="1"/>
    <col min="14727" max="14729" width="15.125" style="186" bestFit="1" customWidth="1"/>
    <col min="14730" max="14731" width="17.25" style="186" bestFit="1" customWidth="1"/>
    <col min="14732" max="14732" width="15.125" style="186" bestFit="1" customWidth="1"/>
    <col min="14733" max="14734" width="17.25" style="186" bestFit="1" customWidth="1"/>
    <col min="14735" max="14735" width="15.125" style="186" bestFit="1" customWidth="1"/>
    <col min="14736" max="14737" width="17.25" style="186" bestFit="1" customWidth="1"/>
    <col min="14738" max="14738" width="19.25" style="186" bestFit="1" customWidth="1"/>
    <col min="14739" max="14740" width="21.375" style="186" bestFit="1" customWidth="1"/>
    <col min="14741" max="14741" width="23.5" style="186" bestFit="1" customWidth="1"/>
    <col min="14742" max="14742" width="21.375" style="186" bestFit="1" customWidth="1"/>
    <col min="14743" max="14743" width="19.25" style="186" bestFit="1" customWidth="1"/>
    <col min="14744" max="14745" width="21.375" style="186" bestFit="1" customWidth="1"/>
    <col min="14746" max="14746" width="23.5" style="186" bestFit="1" customWidth="1"/>
    <col min="14747" max="14747" width="21.375" style="186" bestFit="1" customWidth="1"/>
    <col min="14748" max="14748" width="17.25" style="186" bestFit="1" customWidth="1"/>
    <col min="14749" max="14751" width="19.25" style="186" bestFit="1" customWidth="1"/>
    <col min="14752" max="14752" width="18.375" style="186" bestFit="1" customWidth="1"/>
    <col min="14753" max="14754" width="20.375" style="186" bestFit="1" customWidth="1"/>
    <col min="14755" max="14755" width="13" style="186" bestFit="1" customWidth="1"/>
    <col min="14756" max="14757" width="19.25" style="186" bestFit="1" customWidth="1"/>
    <col min="14758" max="14759" width="17.25" style="186" bestFit="1" customWidth="1"/>
    <col min="14760" max="14762" width="19.25" style="186" bestFit="1" customWidth="1"/>
    <col min="14763" max="14764" width="21.375" style="186" bestFit="1" customWidth="1"/>
    <col min="14765" max="14765" width="19.25" style="186" bestFit="1" customWidth="1"/>
    <col min="14766" max="14767" width="21.375" style="186" bestFit="1" customWidth="1"/>
    <col min="14768" max="14768" width="23.5" style="186" bestFit="1" customWidth="1"/>
    <col min="14769" max="14770" width="21.375" style="186" bestFit="1" customWidth="1"/>
    <col min="14771" max="14773" width="23.5" style="186" bestFit="1" customWidth="1"/>
    <col min="14774" max="14775" width="25.5" style="186" bestFit="1" customWidth="1"/>
    <col min="14776" max="14776" width="23.5" style="186" bestFit="1" customWidth="1"/>
    <col min="14777" max="14778" width="25.5" style="186" bestFit="1" customWidth="1"/>
    <col min="14779" max="14779" width="27.625" style="186" bestFit="1" customWidth="1"/>
    <col min="14780" max="14780" width="25.5" style="186" bestFit="1" customWidth="1"/>
    <col min="14781" max="14781" width="22.75" style="186" bestFit="1" customWidth="1"/>
    <col min="14782" max="14782" width="26.875" style="186" bestFit="1" customWidth="1"/>
    <col min="14783" max="14784" width="19.25" style="186" bestFit="1" customWidth="1"/>
    <col min="14785" max="14785" width="25.5" style="186" bestFit="1" customWidth="1"/>
    <col min="14786" max="14787" width="21.375" style="186" bestFit="1" customWidth="1"/>
    <col min="14788" max="14788" width="27.625" style="186" bestFit="1" customWidth="1"/>
    <col min="14789" max="14789" width="8.375" style="186" bestFit="1" customWidth="1"/>
    <col min="14790" max="14792" width="16.75" style="186" bestFit="1" customWidth="1"/>
    <col min="14793" max="14793" width="18.875" style="186" bestFit="1" customWidth="1"/>
    <col min="14794" max="14794" width="23.5" style="186" bestFit="1" customWidth="1"/>
    <col min="14795" max="14795" width="25.5" style="186" bestFit="1" customWidth="1"/>
    <col min="14796" max="14797" width="8.375" style="186" bestFit="1" customWidth="1"/>
    <col min="14798" max="14798" width="10.25" style="186" bestFit="1" customWidth="1"/>
    <col min="14799" max="14799" width="13.75" style="186" bestFit="1" customWidth="1"/>
    <col min="14800" max="14800" width="15.125" style="186" bestFit="1" customWidth="1"/>
    <col min="14801" max="14803" width="21.5" style="186" bestFit="1" customWidth="1"/>
    <col min="14804" max="14805" width="19.25" style="186" bestFit="1" customWidth="1"/>
    <col min="14806" max="14806" width="6.625" style="186" bestFit="1" customWidth="1"/>
    <col min="14807" max="14807" width="9" style="186"/>
    <col min="14808" max="14808" width="15.125" style="186" bestFit="1" customWidth="1"/>
    <col min="14809" max="14809" width="13" style="186" bestFit="1" customWidth="1"/>
    <col min="14810" max="14812" width="9" style="186"/>
    <col min="14813" max="14813" width="13" style="186" bestFit="1" customWidth="1"/>
    <col min="14814" max="14814" width="15" style="186" customWidth="1"/>
    <col min="14815" max="14815" width="13" style="186" bestFit="1" customWidth="1"/>
    <col min="14816" max="14816" width="9" style="186"/>
    <col min="14817" max="14819" width="12.375" style="186" bestFit="1" customWidth="1"/>
    <col min="14820" max="14820" width="11" style="186" bestFit="1" customWidth="1"/>
    <col min="14821" max="14821" width="20.375" style="186" bestFit="1" customWidth="1"/>
    <col min="14822" max="14823" width="27.75" style="186" bestFit="1" customWidth="1"/>
    <col min="14824" max="14825" width="19.375" style="186" bestFit="1" customWidth="1"/>
    <col min="14826" max="14826" width="17.25" style="186" bestFit="1" customWidth="1"/>
    <col min="14827" max="14827" width="19.375" style="186" bestFit="1" customWidth="1"/>
    <col min="14828" max="14829" width="9" style="186"/>
    <col min="14830" max="14830" width="17.375" style="186" bestFit="1" customWidth="1"/>
    <col min="14831" max="14831" width="9" style="186"/>
    <col min="14832" max="14832" width="17.375" style="186" bestFit="1" customWidth="1"/>
    <col min="14833" max="14834" width="9" style="186"/>
    <col min="14835" max="14836" width="11.125" style="186" bestFit="1" customWidth="1"/>
    <col min="14837" max="14837" width="5.25" style="186" bestFit="1" customWidth="1"/>
    <col min="14838" max="14838" width="9" style="186"/>
    <col min="14839" max="14839" width="14.25" style="186" bestFit="1" customWidth="1"/>
    <col min="14840" max="14840" width="17.875" style="186" bestFit="1" customWidth="1"/>
    <col min="14841" max="14841" width="5.25" style="186" bestFit="1" customWidth="1"/>
    <col min="14842" max="14842" width="9" style="186"/>
    <col min="14843" max="14843" width="11" style="186" bestFit="1" customWidth="1"/>
    <col min="14844" max="14844" width="8.375" style="186" bestFit="1" customWidth="1"/>
    <col min="14845" max="14845" width="9.625" style="186" bestFit="1" customWidth="1"/>
    <col min="14846" max="14846" width="15.125" style="186" bestFit="1" customWidth="1"/>
    <col min="14847" max="14847" width="11.125" style="186" bestFit="1" customWidth="1"/>
    <col min="14848" max="14848" width="9.5" style="186" bestFit="1" customWidth="1"/>
    <col min="14849" max="14849" width="11" style="186" bestFit="1" customWidth="1"/>
    <col min="14850" max="14858" width="15.125" style="186" bestFit="1" customWidth="1"/>
    <col min="14859" max="14859" width="7.125" style="186" bestFit="1" customWidth="1"/>
    <col min="14860" max="14860" width="11" style="186" bestFit="1" customWidth="1"/>
    <col min="14861" max="14861" width="15.125" style="186" bestFit="1" customWidth="1"/>
    <col min="14862" max="14862" width="19.25" style="186" bestFit="1" customWidth="1"/>
    <col min="14863" max="14863" width="15.125" style="186" bestFit="1" customWidth="1"/>
    <col min="14864" max="14864" width="19.25" style="186" bestFit="1" customWidth="1"/>
    <col min="14865" max="14865" width="15.125" style="186" bestFit="1" customWidth="1"/>
    <col min="14866" max="14866" width="19.25" style="186" bestFit="1" customWidth="1"/>
    <col min="14867" max="14867" width="15.125" style="186" bestFit="1" customWidth="1"/>
    <col min="14868" max="14868" width="19.25" style="186" bestFit="1" customWidth="1"/>
    <col min="14869" max="14869" width="15.125" style="186" bestFit="1" customWidth="1"/>
    <col min="14870" max="14870" width="19.25" style="186" bestFit="1" customWidth="1"/>
    <col min="14871" max="14871" width="13" style="186" bestFit="1" customWidth="1"/>
    <col min="14872" max="14872" width="17.25" style="186" bestFit="1" customWidth="1"/>
    <col min="14873" max="14873" width="15.125" style="186" bestFit="1" customWidth="1"/>
    <col min="14874" max="14874" width="19.25" style="186" bestFit="1" customWidth="1"/>
    <col min="14875" max="14875" width="15.125" style="186" bestFit="1" customWidth="1"/>
    <col min="14876" max="14876" width="19.25" style="186" bestFit="1" customWidth="1"/>
    <col min="14877" max="14882" width="21.375" style="186" bestFit="1" customWidth="1"/>
    <col min="14883" max="14884" width="17.25" style="186" bestFit="1" customWidth="1"/>
    <col min="14885" max="14885" width="7.125" style="186" bestFit="1" customWidth="1"/>
    <col min="14886" max="14886" width="11" style="186" bestFit="1" customWidth="1"/>
    <col min="14887" max="14887" width="7.125" style="186" bestFit="1" customWidth="1"/>
    <col min="14888" max="14889" width="11" style="186" bestFit="1" customWidth="1"/>
    <col min="14890" max="14890" width="15.125" style="186" bestFit="1" customWidth="1"/>
    <col min="14891" max="14891" width="16.5" style="186" bestFit="1" customWidth="1"/>
    <col min="14892" max="14892" width="20.625" style="186" bestFit="1" customWidth="1"/>
    <col min="14893" max="14893" width="7.125" style="186" bestFit="1" customWidth="1"/>
    <col min="14894" max="14896" width="11" style="186" bestFit="1" customWidth="1"/>
    <col min="14897" max="14897" width="15.125" style="186" bestFit="1" customWidth="1"/>
    <col min="14898" max="14900" width="11" style="186" bestFit="1" customWidth="1"/>
    <col min="14901" max="14901" width="13" style="186" bestFit="1" customWidth="1"/>
    <col min="14902" max="14902" width="11" style="186" bestFit="1" customWidth="1"/>
    <col min="14903" max="14903" width="15.125" style="186" bestFit="1" customWidth="1"/>
    <col min="14904" max="14904" width="17.25" style="186" bestFit="1" customWidth="1"/>
    <col min="14905" max="14905" width="7.125" style="186" bestFit="1" customWidth="1"/>
    <col min="14906" max="14906" width="13" style="186" bestFit="1" customWidth="1"/>
    <col min="14907" max="14908" width="12.375" style="186" bestFit="1" customWidth="1"/>
    <col min="14909" max="14910" width="15.125" style="186" bestFit="1" customWidth="1"/>
    <col min="14911" max="14912" width="18.625" style="186" bestFit="1" customWidth="1"/>
    <col min="14913" max="14914" width="21.375" style="186" bestFit="1" customWidth="1"/>
    <col min="14915" max="14915" width="17.25" style="186" bestFit="1" customWidth="1"/>
    <col min="14916" max="14916" width="11" style="186" bestFit="1" customWidth="1"/>
    <col min="14917" max="14918" width="15.125" style="186" bestFit="1" customWidth="1"/>
    <col min="14919" max="14919" width="11" style="186" bestFit="1" customWidth="1"/>
    <col min="14920" max="14921" width="15.125" style="186" bestFit="1" customWidth="1"/>
    <col min="14922" max="14922" width="11.875" style="186" bestFit="1" customWidth="1"/>
    <col min="14923" max="14923" width="16.375" style="186" bestFit="1" customWidth="1"/>
    <col min="14924" max="14924" width="15.125" style="186" bestFit="1" customWidth="1"/>
    <col min="14925" max="14925" width="11" style="186" bestFit="1" customWidth="1"/>
    <col min="14926" max="14927" width="15.125" style="186" bestFit="1" customWidth="1"/>
    <col min="14928" max="14928" width="11" style="186" bestFit="1" customWidth="1"/>
    <col min="14929" max="14930" width="15.125" style="186" bestFit="1" customWidth="1"/>
    <col min="14931" max="14931" width="5.25" style="186" bestFit="1" customWidth="1"/>
    <col min="14932" max="14933" width="9" style="186"/>
    <col min="14934" max="14934" width="7.125" style="186" bestFit="1" customWidth="1"/>
    <col min="14935" max="14935" width="9" style="186"/>
    <col min="14936" max="14936" width="59.375" style="186" bestFit="1" customWidth="1"/>
    <col min="14937" max="14937" width="45.5" style="186" bestFit="1" customWidth="1"/>
    <col min="14938" max="14938" width="27.625" style="186" bestFit="1" customWidth="1"/>
    <col min="14939" max="14939" width="11" style="186" bestFit="1" customWidth="1"/>
    <col min="14940" max="14943" width="13" style="186" bestFit="1" customWidth="1"/>
    <col min="14944" max="14944" width="14.375" style="186" bestFit="1" customWidth="1"/>
    <col min="14945" max="14945" width="13" style="186" bestFit="1" customWidth="1"/>
    <col min="14946" max="14947" width="18.125" style="186" bestFit="1" customWidth="1"/>
    <col min="14948" max="14948" width="20.25" style="186" bestFit="1" customWidth="1"/>
    <col min="14949" max="14949" width="17.625" style="186" bestFit="1" customWidth="1"/>
    <col min="14950" max="14950" width="15.125" style="186" bestFit="1" customWidth="1"/>
    <col min="14951" max="14951" width="21.375" style="186" bestFit="1" customWidth="1"/>
    <col min="14952" max="14952" width="12.875" style="186" bestFit="1" customWidth="1"/>
    <col min="14953" max="14953" width="13" style="186" bestFit="1" customWidth="1"/>
    <col min="14954" max="14954" width="21.5" style="186" bestFit="1" customWidth="1"/>
    <col min="14955" max="14956" width="13.125" style="186" bestFit="1" customWidth="1"/>
    <col min="14957" max="14957" width="21.25" style="186" bestFit="1" customWidth="1"/>
    <col min="14958" max="14958" width="17.375" style="186" bestFit="1" customWidth="1"/>
    <col min="14959" max="14959" width="13.125" style="186" bestFit="1" customWidth="1"/>
    <col min="14960" max="14960" width="15.125" style="186" bestFit="1" customWidth="1"/>
    <col min="14961" max="14961" width="25.25" style="186" bestFit="1" customWidth="1"/>
    <col min="14962" max="14962" width="18.875" style="186" bestFit="1" customWidth="1"/>
    <col min="14963" max="14963" width="28" style="186" bestFit="1" customWidth="1"/>
    <col min="14964" max="14964" width="26.75" style="186" bestFit="1" customWidth="1"/>
    <col min="14965" max="14965" width="28" style="186" bestFit="1" customWidth="1"/>
    <col min="14966" max="14966" width="25.25" style="186" bestFit="1" customWidth="1"/>
    <col min="14967" max="14967" width="29.625" style="186" bestFit="1" customWidth="1"/>
    <col min="14968" max="14968" width="25.25" style="186" bestFit="1" customWidth="1"/>
    <col min="14969" max="14969" width="29.625" style="186" bestFit="1" customWidth="1"/>
    <col min="14970" max="14970" width="25.25" style="186" bestFit="1" customWidth="1"/>
    <col min="14971" max="14972" width="18.875" style="186" bestFit="1" customWidth="1"/>
    <col min="14973" max="14973" width="21" style="186" bestFit="1" customWidth="1"/>
    <col min="14974" max="14974" width="20.875" style="186" bestFit="1" customWidth="1"/>
    <col min="14975" max="14975" width="12.625" style="186" bestFit="1" customWidth="1"/>
    <col min="14976" max="14976" width="15.125" style="186" bestFit="1" customWidth="1"/>
    <col min="14977" max="14977" width="7.125" style="186" bestFit="1" customWidth="1"/>
    <col min="14978" max="14978" width="19.25" style="186" bestFit="1" customWidth="1"/>
    <col min="14979" max="14981" width="15.125" style="186" bestFit="1" customWidth="1"/>
    <col min="14982" max="14982" width="17.25" style="186" bestFit="1" customWidth="1"/>
    <col min="14983" max="14985" width="15.125" style="186" bestFit="1" customWidth="1"/>
    <col min="14986" max="14987" width="17.25" style="186" bestFit="1" customWidth="1"/>
    <col min="14988" max="14988" width="15.125" style="186" bestFit="1" customWidth="1"/>
    <col min="14989" max="14990" width="17.25" style="186" bestFit="1" customWidth="1"/>
    <col min="14991" max="14991" width="15.125" style="186" bestFit="1" customWidth="1"/>
    <col min="14992" max="14993" width="17.25" style="186" bestFit="1" customWidth="1"/>
    <col min="14994" max="14994" width="19.25" style="186" bestFit="1" customWidth="1"/>
    <col min="14995" max="14996" width="21.375" style="186" bestFit="1" customWidth="1"/>
    <col min="14997" max="14997" width="23.5" style="186" bestFit="1" customWidth="1"/>
    <col min="14998" max="14998" width="21.375" style="186" bestFit="1" customWidth="1"/>
    <col min="14999" max="14999" width="19.25" style="186" bestFit="1" customWidth="1"/>
    <col min="15000" max="15001" width="21.375" style="186" bestFit="1" customWidth="1"/>
    <col min="15002" max="15002" width="23.5" style="186" bestFit="1" customWidth="1"/>
    <col min="15003" max="15003" width="21.375" style="186" bestFit="1" customWidth="1"/>
    <col min="15004" max="15004" width="17.25" style="186" bestFit="1" customWidth="1"/>
    <col min="15005" max="15007" width="19.25" style="186" bestFit="1" customWidth="1"/>
    <col min="15008" max="15008" width="18.375" style="186" bestFit="1" customWidth="1"/>
    <col min="15009" max="15010" width="20.375" style="186" bestFit="1" customWidth="1"/>
    <col min="15011" max="15011" width="13" style="186" bestFit="1" customWidth="1"/>
    <col min="15012" max="15013" width="19.25" style="186" bestFit="1" customWidth="1"/>
    <col min="15014" max="15015" width="17.25" style="186" bestFit="1" customWidth="1"/>
    <col min="15016" max="15018" width="19.25" style="186" bestFit="1" customWidth="1"/>
    <col min="15019" max="15020" width="21.375" style="186" bestFit="1" customWidth="1"/>
    <col min="15021" max="15021" width="19.25" style="186" bestFit="1" customWidth="1"/>
    <col min="15022" max="15023" width="21.375" style="186" bestFit="1" customWidth="1"/>
    <col min="15024" max="15024" width="23.5" style="186" bestFit="1" customWidth="1"/>
    <col min="15025" max="15026" width="21.375" style="186" bestFit="1" customWidth="1"/>
    <col min="15027" max="15029" width="23.5" style="186" bestFit="1" customWidth="1"/>
    <col min="15030" max="15031" width="25.5" style="186" bestFit="1" customWidth="1"/>
    <col min="15032" max="15032" width="23.5" style="186" bestFit="1" customWidth="1"/>
    <col min="15033" max="15034" width="25.5" style="186" bestFit="1" customWidth="1"/>
    <col min="15035" max="15035" width="27.625" style="186" bestFit="1" customWidth="1"/>
    <col min="15036" max="15036" width="25.5" style="186" bestFit="1" customWidth="1"/>
    <col min="15037" max="15037" width="22.75" style="186" bestFit="1" customWidth="1"/>
    <col min="15038" max="15038" width="26.875" style="186" bestFit="1" customWidth="1"/>
    <col min="15039" max="15040" width="19.25" style="186" bestFit="1" customWidth="1"/>
    <col min="15041" max="15041" width="25.5" style="186" bestFit="1" customWidth="1"/>
    <col min="15042" max="15043" width="21.375" style="186" bestFit="1" customWidth="1"/>
    <col min="15044" max="15044" width="27.625" style="186" bestFit="1" customWidth="1"/>
    <col min="15045" max="15045" width="8.375" style="186" bestFit="1" customWidth="1"/>
    <col min="15046" max="15048" width="16.75" style="186" bestFit="1" customWidth="1"/>
    <col min="15049" max="15049" width="18.875" style="186" bestFit="1" customWidth="1"/>
    <col min="15050" max="15050" width="23.5" style="186" bestFit="1" customWidth="1"/>
    <col min="15051" max="15051" width="25.5" style="186" bestFit="1" customWidth="1"/>
    <col min="15052" max="15053" width="8.375" style="186" bestFit="1" customWidth="1"/>
    <col min="15054" max="15054" width="10.25" style="186" bestFit="1" customWidth="1"/>
    <col min="15055" max="15055" width="13.75" style="186" bestFit="1" customWidth="1"/>
    <col min="15056" max="15056" width="15.125" style="186" bestFit="1" customWidth="1"/>
    <col min="15057" max="15059" width="21.5" style="186" bestFit="1" customWidth="1"/>
    <col min="15060" max="15061" width="19.25" style="186" bestFit="1" customWidth="1"/>
    <col min="15062" max="15062" width="6.625" style="186" bestFit="1" customWidth="1"/>
    <col min="15063" max="15063" width="9" style="186"/>
    <col min="15064" max="15064" width="15.125" style="186" bestFit="1" customWidth="1"/>
    <col min="15065" max="15065" width="13" style="186" bestFit="1" customWidth="1"/>
    <col min="15066" max="15068" width="9" style="186"/>
    <col min="15069" max="15069" width="13" style="186" bestFit="1" customWidth="1"/>
    <col min="15070" max="15070" width="15" style="186" customWidth="1"/>
    <col min="15071" max="15071" width="13" style="186" bestFit="1" customWidth="1"/>
    <col min="15072" max="15072" width="9" style="186"/>
    <col min="15073" max="15075" width="12.375" style="186" bestFit="1" customWidth="1"/>
    <col min="15076" max="15076" width="11" style="186" bestFit="1" customWidth="1"/>
    <col min="15077" max="15077" width="20.375" style="186" bestFit="1" customWidth="1"/>
    <col min="15078" max="15079" width="27.75" style="186" bestFit="1" customWidth="1"/>
    <col min="15080" max="15081" width="19.375" style="186" bestFit="1" customWidth="1"/>
    <col min="15082" max="15082" width="17.25" style="186" bestFit="1" customWidth="1"/>
    <col min="15083" max="15083" width="19.375" style="186" bestFit="1" customWidth="1"/>
    <col min="15084" max="15085" width="9" style="186"/>
    <col min="15086" max="15086" width="17.375" style="186" bestFit="1" customWidth="1"/>
    <col min="15087" max="15087" width="9" style="186"/>
    <col min="15088" max="15088" width="17.375" style="186" bestFit="1" customWidth="1"/>
    <col min="15089" max="15090" width="9" style="186"/>
    <col min="15091" max="15092" width="11.125" style="186" bestFit="1" customWidth="1"/>
    <col min="15093" max="15093" width="5.25" style="186" bestFit="1" customWidth="1"/>
    <col min="15094" max="15094" width="9" style="186"/>
    <col min="15095" max="15095" width="14.25" style="186" bestFit="1" customWidth="1"/>
    <col min="15096" max="15096" width="17.875" style="186" bestFit="1" customWidth="1"/>
    <col min="15097" max="15097" width="5.25" style="186" bestFit="1" customWidth="1"/>
    <col min="15098" max="15098" width="9" style="186"/>
    <col min="15099" max="15099" width="11" style="186" bestFit="1" customWidth="1"/>
    <col min="15100" max="15100" width="8.375" style="186" bestFit="1" customWidth="1"/>
    <col min="15101" max="15101" width="9.625" style="186" bestFit="1" customWidth="1"/>
    <col min="15102" max="15102" width="15.125" style="186" bestFit="1" customWidth="1"/>
    <col min="15103" max="15103" width="11.125" style="186" bestFit="1" customWidth="1"/>
    <col min="15104" max="15104" width="9.5" style="186" bestFit="1" customWidth="1"/>
    <col min="15105" max="15105" width="11" style="186" bestFit="1" customWidth="1"/>
    <col min="15106" max="15114" width="15.125" style="186" bestFit="1" customWidth="1"/>
    <col min="15115" max="15115" width="7.125" style="186" bestFit="1" customWidth="1"/>
    <col min="15116" max="15116" width="11" style="186" bestFit="1" customWidth="1"/>
    <col min="15117" max="15117" width="15.125" style="186" bestFit="1" customWidth="1"/>
    <col min="15118" max="15118" width="19.25" style="186" bestFit="1" customWidth="1"/>
    <col min="15119" max="15119" width="15.125" style="186" bestFit="1" customWidth="1"/>
    <col min="15120" max="15120" width="19.25" style="186" bestFit="1" customWidth="1"/>
    <col min="15121" max="15121" width="15.125" style="186" bestFit="1" customWidth="1"/>
    <col min="15122" max="15122" width="19.25" style="186" bestFit="1" customWidth="1"/>
    <col min="15123" max="15123" width="15.125" style="186" bestFit="1" customWidth="1"/>
    <col min="15124" max="15124" width="19.25" style="186" bestFit="1" customWidth="1"/>
    <col min="15125" max="15125" width="15.125" style="186" bestFit="1" customWidth="1"/>
    <col min="15126" max="15126" width="19.25" style="186" bestFit="1" customWidth="1"/>
    <col min="15127" max="15127" width="13" style="186" bestFit="1" customWidth="1"/>
    <col min="15128" max="15128" width="17.25" style="186" bestFit="1" customWidth="1"/>
    <col min="15129" max="15129" width="15.125" style="186" bestFit="1" customWidth="1"/>
    <col min="15130" max="15130" width="19.25" style="186" bestFit="1" customWidth="1"/>
    <col min="15131" max="15131" width="15.125" style="186" bestFit="1" customWidth="1"/>
    <col min="15132" max="15132" width="19.25" style="186" bestFit="1" customWidth="1"/>
    <col min="15133" max="15138" width="21.375" style="186" bestFit="1" customWidth="1"/>
    <col min="15139" max="15140" width="17.25" style="186" bestFit="1" customWidth="1"/>
    <col min="15141" max="15141" width="7.125" style="186" bestFit="1" customWidth="1"/>
    <col min="15142" max="15142" width="11" style="186" bestFit="1" customWidth="1"/>
    <col min="15143" max="15143" width="7.125" style="186" bestFit="1" customWidth="1"/>
    <col min="15144" max="15145" width="11" style="186" bestFit="1" customWidth="1"/>
    <col min="15146" max="15146" width="15.125" style="186" bestFit="1" customWidth="1"/>
    <col min="15147" max="15147" width="16.5" style="186" bestFit="1" customWidth="1"/>
    <col min="15148" max="15148" width="20.625" style="186" bestFit="1" customWidth="1"/>
    <col min="15149" max="15149" width="7.125" style="186" bestFit="1" customWidth="1"/>
    <col min="15150" max="15152" width="11" style="186" bestFit="1" customWidth="1"/>
    <col min="15153" max="15153" width="15.125" style="186" bestFit="1" customWidth="1"/>
    <col min="15154" max="15156" width="11" style="186" bestFit="1" customWidth="1"/>
    <col min="15157" max="15157" width="13" style="186" bestFit="1" customWidth="1"/>
    <col min="15158" max="15158" width="11" style="186" bestFit="1" customWidth="1"/>
    <col min="15159" max="15159" width="15.125" style="186" bestFit="1" customWidth="1"/>
    <col min="15160" max="15160" width="17.25" style="186" bestFit="1" customWidth="1"/>
    <col min="15161" max="15161" width="7.125" style="186" bestFit="1" customWidth="1"/>
    <col min="15162" max="15162" width="13" style="186" bestFit="1" customWidth="1"/>
    <col min="15163" max="15164" width="12.375" style="186" bestFit="1" customWidth="1"/>
    <col min="15165" max="15166" width="15.125" style="186" bestFit="1" customWidth="1"/>
    <col min="15167" max="15168" width="18.625" style="186" bestFit="1" customWidth="1"/>
    <col min="15169" max="15170" width="21.375" style="186" bestFit="1" customWidth="1"/>
    <col min="15171" max="15171" width="17.25" style="186" bestFit="1" customWidth="1"/>
    <col min="15172" max="15172" width="11" style="186" bestFit="1" customWidth="1"/>
    <col min="15173" max="15174" width="15.125" style="186" bestFit="1" customWidth="1"/>
    <col min="15175" max="15175" width="11" style="186" bestFit="1" customWidth="1"/>
    <col min="15176" max="15177" width="15.125" style="186" bestFit="1" customWidth="1"/>
    <col min="15178" max="15178" width="11.875" style="186" bestFit="1" customWidth="1"/>
    <col min="15179" max="15179" width="16.375" style="186" bestFit="1" customWidth="1"/>
    <col min="15180" max="15180" width="15.125" style="186" bestFit="1" customWidth="1"/>
    <col min="15181" max="15181" width="11" style="186" bestFit="1" customWidth="1"/>
    <col min="15182" max="15183" width="15.125" style="186" bestFit="1" customWidth="1"/>
    <col min="15184" max="15184" width="11" style="186" bestFit="1" customWidth="1"/>
    <col min="15185" max="15186" width="15.125" style="186" bestFit="1" customWidth="1"/>
    <col min="15187" max="15187" width="5.25" style="186" bestFit="1" customWidth="1"/>
    <col min="15188" max="15189" width="9" style="186"/>
    <col min="15190" max="15190" width="7.125" style="186" bestFit="1" customWidth="1"/>
    <col min="15191" max="15191" width="9" style="186"/>
    <col min="15192" max="15192" width="59.375" style="186" bestFit="1" customWidth="1"/>
    <col min="15193" max="15193" width="45.5" style="186" bestFit="1" customWidth="1"/>
    <col min="15194" max="15194" width="27.625" style="186" bestFit="1" customWidth="1"/>
    <col min="15195" max="15195" width="11" style="186" bestFit="1" customWidth="1"/>
    <col min="15196" max="15199" width="13" style="186" bestFit="1" customWidth="1"/>
    <col min="15200" max="15200" width="14.375" style="186" bestFit="1" customWidth="1"/>
    <col min="15201" max="15201" width="13" style="186" bestFit="1" customWidth="1"/>
    <col min="15202" max="15203" width="18.125" style="186" bestFit="1" customWidth="1"/>
    <col min="15204" max="15204" width="20.25" style="186" bestFit="1" customWidth="1"/>
    <col min="15205" max="15205" width="17.625" style="186" bestFit="1" customWidth="1"/>
    <col min="15206" max="15206" width="15.125" style="186" bestFit="1" customWidth="1"/>
    <col min="15207" max="15207" width="21.375" style="186" bestFit="1" customWidth="1"/>
    <col min="15208" max="15208" width="12.875" style="186" bestFit="1" customWidth="1"/>
    <col min="15209" max="15209" width="13" style="186" bestFit="1" customWidth="1"/>
    <col min="15210" max="15210" width="21.5" style="186" bestFit="1" customWidth="1"/>
    <col min="15211" max="15212" width="13.125" style="186" bestFit="1" customWidth="1"/>
    <col min="15213" max="15213" width="21.25" style="186" bestFit="1" customWidth="1"/>
    <col min="15214" max="15214" width="17.375" style="186" bestFit="1" customWidth="1"/>
    <col min="15215" max="15215" width="13.125" style="186" bestFit="1" customWidth="1"/>
    <col min="15216" max="15216" width="15.125" style="186" bestFit="1" customWidth="1"/>
    <col min="15217" max="15217" width="25.25" style="186" bestFit="1" customWidth="1"/>
    <col min="15218" max="15218" width="18.875" style="186" bestFit="1" customWidth="1"/>
    <col min="15219" max="15219" width="28" style="186" bestFit="1" customWidth="1"/>
    <col min="15220" max="15220" width="26.75" style="186" bestFit="1" customWidth="1"/>
    <col min="15221" max="15221" width="28" style="186" bestFit="1" customWidth="1"/>
    <col min="15222" max="15222" width="25.25" style="186" bestFit="1" customWidth="1"/>
    <col min="15223" max="15223" width="29.625" style="186" bestFit="1" customWidth="1"/>
    <col min="15224" max="15224" width="25.25" style="186" bestFit="1" customWidth="1"/>
    <col min="15225" max="15225" width="29.625" style="186" bestFit="1" customWidth="1"/>
    <col min="15226" max="15226" width="25.25" style="186" bestFit="1" customWidth="1"/>
    <col min="15227" max="15228" width="18.875" style="186" bestFit="1" customWidth="1"/>
    <col min="15229" max="15229" width="21" style="186" bestFit="1" customWidth="1"/>
    <col min="15230" max="15230" width="20.875" style="186" bestFit="1" customWidth="1"/>
    <col min="15231" max="15231" width="12.625" style="186" bestFit="1" customWidth="1"/>
    <col min="15232" max="15232" width="15.125" style="186" bestFit="1" customWidth="1"/>
    <col min="15233" max="15233" width="7.125" style="186" bestFit="1" customWidth="1"/>
    <col min="15234" max="15234" width="19.25" style="186" bestFit="1" customWidth="1"/>
    <col min="15235" max="15237" width="15.125" style="186" bestFit="1" customWidth="1"/>
    <col min="15238" max="15238" width="17.25" style="186" bestFit="1" customWidth="1"/>
    <col min="15239" max="15241" width="15.125" style="186" bestFit="1" customWidth="1"/>
    <col min="15242" max="15243" width="17.25" style="186" bestFit="1" customWidth="1"/>
    <col min="15244" max="15244" width="15.125" style="186" bestFit="1" customWidth="1"/>
    <col min="15245" max="15246" width="17.25" style="186" bestFit="1" customWidth="1"/>
    <col min="15247" max="15247" width="15.125" style="186" bestFit="1" customWidth="1"/>
    <col min="15248" max="15249" width="17.25" style="186" bestFit="1" customWidth="1"/>
    <col min="15250" max="15250" width="19.25" style="186" bestFit="1" customWidth="1"/>
    <col min="15251" max="15252" width="21.375" style="186" bestFit="1" customWidth="1"/>
    <col min="15253" max="15253" width="23.5" style="186" bestFit="1" customWidth="1"/>
    <col min="15254" max="15254" width="21.375" style="186" bestFit="1" customWidth="1"/>
    <col min="15255" max="15255" width="19.25" style="186" bestFit="1" customWidth="1"/>
    <col min="15256" max="15257" width="21.375" style="186" bestFit="1" customWidth="1"/>
    <col min="15258" max="15258" width="23.5" style="186" bestFit="1" customWidth="1"/>
    <col min="15259" max="15259" width="21.375" style="186" bestFit="1" customWidth="1"/>
    <col min="15260" max="15260" width="17.25" style="186" bestFit="1" customWidth="1"/>
    <col min="15261" max="15263" width="19.25" style="186" bestFit="1" customWidth="1"/>
    <col min="15264" max="15264" width="18.375" style="186" bestFit="1" customWidth="1"/>
    <col min="15265" max="15266" width="20.375" style="186" bestFit="1" customWidth="1"/>
    <col min="15267" max="15267" width="13" style="186" bestFit="1" customWidth="1"/>
    <col min="15268" max="15269" width="19.25" style="186" bestFit="1" customWidth="1"/>
    <col min="15270" max="15271" width="17.25" style="186" bestFit="1" customWidth="1"/>
    <col min="15272" max="15274" width="19.25" style="186" bestFit="1" customWidth="1"/>
    <col min="15275" max="15276" width="21.375" style="186" bestFit="1" customWidth="1"/>
    <col min="15277" max="15277" width="19.25" style="186" bestFit="1" customWidth="1"/>
    <col min="15278" max="15279" width="21.375" style="186" bestFit="1" customWidth="1"/>
    <col min="15280" max="15280" width="23.5" style="186" bestFit="1" customWidth="1"/>
    <col min="15281" max="15282" width="21.375" style="186" bestFit="1" customWidth="1"/>
    <col min="15283" max="15285" width="23.5" style="186" bestFit="1" customWidth="1"/>
    <col min="15286" max="15287" width="25.5" style="186" bestFit="1" customWidth="1"/>
    <col min="15288" max="15288" width="23.5" style="186" bestFit="1" customWidth="1"/>
    <col min="15289" max="15290" width="25.5" style="186" bestFit="1" customWidth="1"/>
    <col min="15291" max="15291" width="27.625" style="186" bestFit="1" customWidth="1"/>
    <col min="15292" max="15292" width="25.5" style="186" bestFit="1" customWidth="1"/>
    <col min="15293" max="15293" width="22.75" style="186" bestFit="1" customWidth="1"/>
    <col min="15294" max="15294" width="26.875" style="186" bestFit="1" customWidth="1"/>
    <col min="15295" max="15296" width="19.25" style="186" bestFit="1" customWidth="1"/>
    <col min="15297" max="15297" width="25.5" style="186" bestFit="1" customWidth="1"/>
    <col min="15298" max="15299" width="21.375" style="186" bestFit="1" customWidth="1"/>
    <col min="15300" max="15300" width="27.625" style="186" bestFit="1" customWidth="1"/>
    <col min="15301" max="15301" width="8.375" style="186" bestFit="1" customWidth="1"/>
    <col min="15302" max="15304" width="16.75" style="186" bestFit="1" customWidth="1"/>
    <col min="15305" max="15305" width="18.875" style="186" bestFit="1" customWidth="1"/>
    <col min="15306" max="15306" width="23.5" style="186" bestFit="1" customWidth="1"/>
    <col min="15307" max="15307" width="25.5" style="186" bestFit="1" customWidth="1"/>
    <col min="15308" max="15309" width="8.375" style="186" bestFit="1" customWidth="1"/>
    <col min="15310" max="15310" width="10.25" style="186" bestFit="1" customWidth="1"/>
    <col min="15311" max="15311" width="13.75" style="186" bestFit="1" customWidth="1"/>
    <col min="15312" max="15312" width="15.125" style="186" bestFit="1" customWidth="1"/>
    <col min="15313" max="15315" width="21.5" style="186" bestFit="1" customWidth="1"/>
    <col min="15316" max="15317" width="19.25" style="186" bestFit="1" customWidth="1"/>
    <col min="15318" max="15318" width="6.625" style="186" bestFit="1" customWidth="1"/>
    <col min="15319" max="15319" width="9" style="186"/>
    <col min="15320" max="15320" width="15.125" style="186" bestFit="1" customWidth="1"/>
    <col min="15321" max="15321" width="13" style="186" bestFit="1" customWidth="1"/>
    <col min="15322" max="15324" width="9" style="186"/>
    <col min="15325" max="15325" width="13" style="186" bestFit="1" customWidth="1"/>
    <col min="15326" max="15326" width="15" style="186" customWidth="1"/>
    <col min="15327" max="15327" width="13" style="186" bestFit="1" customWidth="1"/>
    <col min="15328" max="15328" width="9" style="186"/>
    <col min="15329" max="15331" width="12.375" style="186" bestFit="1" customWidth="1"/>
    <col min="15332" max="15332" width="11" style="186" bestFit="1" customWidth="1"/>
    <col min="15333" max="15333" width="20.375" style="186" bestFit="1" customWidth="1"/>
    <col min="15334" max="15335" width="27.75" style="186" bestFit="1" customWidth="1"/>
    <col min="15336" max="15337" width="19.375" style="186" bestFit="1" customWidth="1"/>
    <col min="15338" max="15338" width="17.25" style="186" bestFit="1" customWidth="1"/>
    <col min="15339" max="15339" width="19.375" style="186" bestFit="1" customWidth="1"/>
    <col min="15340" max="15341" width="9" style="186"/>
    <col min="15342" max="15342" width="17.375" style="186" bestFit="1" customWidth="1"/>
    <col min="15343" max="15343" width="9" style="186"/>
    <col min="15344" max="15344" width="17.375" style="186" bestFit="1" customWidth="1"/>
    <col min="15345" max="15346" width="9" style="186"/>
    <col min="15347" max="15348" width="11.125" style="186" bestFit="1" customWidth="1"/>
    <col min="15349" max="15349" width="5.25" style="186" bestFit="1" customWidth="1"/>
    <col min="15350" max="15350" width="9" style="186"/>
    <col min="15351" max="15351" width="14.25" style="186" bestFit="1" customWidth="1"/>
    <col min="15352" max="15352" width="17.875" style="186" bestFit="1" customWidth="1"/>
    <col min="15353" max="15353" width="5.25" style="186" bestFit="1" customWidth="1"/>
    <col min="15354" max="15354" width="9" style="186"/>
    <col min="15355" max="15355" width="11" style="186" bestFit="1" customWidth="1"/>
    <col min="15356" max="15356" width="8.375" style="186" bestFit="1" customWidth="1"/>
    <col min="15357" max="15357" width="9.625" style="186" bestFit="1" customWidth="1"/>
    <col min="15358" max="15358" width="15.125" style="186" bestFit="1" customWidth="1"/>
    <col min="15359" max="15359" width="11.125" style="186" bestFit="1" customWidth="1"/>
    <col min="15360" max="15360" width="9.5" style="186" bestFit="1" customWidth="1"/>
    <col min="15361" max="15361" width="11" style="186" bestFit="1" customWidth="1"/>
    <col min="15362" max="15370" width="15.125" style="186" bestFit="1" customWidth="1"/>
    <col min="15371" max="15371" width="7.125" style="186" bestFit="1" customWidth="1"/>
    <col min="15372" max="15372" width="11" style="186" bestFit="1" customWidth="1"/>
    <col min="15373" max="15373" width="15.125" style="186" bestFit="1" customWidth="1"/>
    <col min="15374" max="15374" width="19.25" style="186" bestFit="1" customWidth="1"/>
    <col min="15375" max="15375" width="15.125" style="186" bestFit="1" customWidth="1"/>
    <col min="15376" max="15376" width="19.25" style="186" bestFit="1" customWidth="1"/>
    <col min="15377" max="15377" width="15.125" style="186" bestFit="1" customWidth="1"/>
    <col min="15378" max="15378" width="19.25" style="186" bestFit="1" customWidth="1"/>
    <col min="15379" max="15379" width="15.125" style="186" bestFit="1" customWidth="1"/>
    <col min="15380" max="15380" width="19.25" style="186" bestFit="1" customWidth="1"/>
    <col min="15381" max="15381" width="15.125" style="186" bestFit="1" customWidth="1"/>
    <col min="15382" max="15382" width="19.25" style="186" bestFit="1" customWidth="1"/>
    <col min="15383" max="15383" width="13" style="186" bestFit="1" customWidth="1"/>
    <col min="15384" max="15384" width="17.25" style="186" bestFit="1" customWidth="1"/>
    <col min="15385" max="15385" width="15.125" style="186" bestFit="1" customWidth="1"/>
    <col min="15386" max="15386" width="19.25" style="186" bestFit="1" customWidth="1"/>
    <col min="15387" max="15387" width="15.125" style="186" bestFit="1" customWidth="1"/>
    <col min="15388" max="15388" width="19.25" style="186" bestFit="1" customWidth="1"/>
    <col min="15389" max="15394" width="21.375" style="186" bestFit="1" customWidth="1"/>
    <col min="15395" max="15396" width="17.25" style="186" bestFit="1" customWidth="1"/>
    <col min="15397" max="15397" width="7.125" style="186" bestFit="1" customWidth="1"/>
    <col min="15398" max="15398" width="11" style="186" bestFit="1" customWidth="1"/>
    <col min="15399" max="15399" width="7.125" style="186" bestFit="1" customWidth="1"/>
    <col min="15400" max="15401" width="11" style="186" bestFit="1" customWidth="1"/>
    <col min="15402" max="15402" width="15.125" style="186" bestFit="1" customWidth="1"/>
    <col min="15403" max="15403" width="16.5" style="186" bestFit="1" customWidth="1"/>
    <col min="15404" max="15404" width="20.625" style="186" bestFit="1" customWidth="1"/>
    <col min="15405" max="15405" width="7.125" style="186" bestFit="1" customWidth="1"/>
    <col min="15406" max="15408" width="11" style="186" bestFit="1" customWidth="1"/>
    <col min="15409" max="15409" width="15.125" style="186" bestFit="1" customWidth="1"/>
    <col min="15410" max="15412" width="11" style="186" bestFit="1" customWidth="1"/>
    <col min="15413" max="15413" width="13" style="186" bestFit="1" customWidth="1"/>
    <col min="15414" max="15414" width="11" style="186" bestFit="1" customWidth="1"/>
    <col min="15415" max="15415" width="15.125" style="186" bestFit="1" customWidth="1"/>
    <col min="15416" max="15416" width="17.25" style="186" bestFit="1" customWidth="1"/>
    <col min="15417" max="15417" width="7.125" style="186" bestFit="1" customWidth="1"/>
    <col min="15418" max="15418" width="13" style="186" bestFit="1" customWidth="1"/>
    <col min="15419" max="15420" width="12.375" style="186" bestFit="1" customWidth="1"/>
    <col min="15421" max="15422" width="15.125" style="186" bestFit="1" customWidth="1"/>
    <col min="15423" max="15424" width="18.625" style="186" bestFit="1" customWidth="1"/>
    <col min="15425" max="15426" width="21.375" style="186" bestFit="1" customWidth="1"/>
    <col min="15427" max="15427" width="17.25" style="186" bestFit="1" customWidth="1"/>
    <col min="15428" max="15428" width="11" style="186" bestFit="1" customWidth="1"/>
    <col min="15429" max="15430" width="15.125" style="186" bestFit="1" customWidth="1"/>
    <col min="15431" max="15431" width="11" style="186" bestFit="1" customWidth="1"/>
    <col min="15432" max="15433" width="15.125" style="186" bestFit="1" customWidth="1"/>
    <col min="15434" max="15434" width="11.875" style="186" bestFit="1" customWidth="1"/>
    <col min="15435" max="15435" width="16.375" style="186" bestFit="1" customWidth="1"/>
    <col min="15436" max="15436" width="15.125" style="186" bestFit="1" customWidth="1"/>
    <col min="15437" max="15437" width="11" style="186" bestFit="1" customWidth="1"/>
    <col min="15438" max="15439" width="15.125" style="186" bestFit="1" customWidth="1"/>
    <col min="15440" max="15440" width="11" style="186" bestFit="1" customWidth="1"/>
    <col min="15441" max="15442" width="15.125" style="186" bestFit="1" customWidth="1"/>
    <col min="15443" max="15443" width="5.25" style="186" bestFit="1" customWidth="1"/>
    <col min="15444" max="15445" width="9" style="186"/>
    <col min="15446" max="15446" width="7.125" style="186" bestFit="1" customWidth="1"/>
    <col min="15447" max="15447" width="9" style="186"/>
    <col min="15448" max="15448" width="59.375" style="186" bestFit="1" customWidth="1"/>
    <col min="15449" max="15449" width="45.5" style="186" bestFit="1" customWidth="1"/>
    <col min="15450" max="15450" width="27.625" style="186" bestFit="1" customWidth="1"/>
    <col min="15451" max="15451" width="11" style="186" bestFit="1" customWidth="1"/>
    <col min="15452" max="15455" width="13" style="186" bestFit="1" customWidth="1"/>
    <col min="15456" max="15456" width="14.375" style="186" bestFit="1" customWidth="1"/>
    <col min="15457" max="15457" width="13" style="186" bestFit="1" customWidth="1"/>
    <col min="15458" max="15459" width="18.125" style="186" bestFit="1" customWidth="1"/>
    <col min="15460" max="15460" width="20.25" style="186" bestFit="1" customWidth="1"/>
    <col min="15461" max="15461" width="17.625" style="186" bestFit="1" customWidth="1"/>
    <col min="15462" max="15462" width="15.125" style="186" bestFit="1" customWidth="1"/>
    <col min="15463" max="15463" width="21.375" style="186" bestFit="1" customWidth="1"/>
    <col min="15464" max="15464" width="12.875" style="186" bestFit="1" customWidth="1"/>
    <col min="15465" max="15465" width="13" style="186" bestFit="1" customWidth="1"/>
    <col min="15466" max="15466" width="21.5" style="186" bestFit="1" customWidth="1"/>
    <col min="15467" max="15468" width="13.125" style="186" bestFit="1" customWidth="1"/>
    <col min="15469" max="15469" width="21.25" style="186" bestFit="1" customWidth="1"/>
    <col min="15470" max="15470" width="17.375" style="186" bestFit="1" customWidth="1"/>
    <col min="15471" max="15471" width="13.125" style="186" bestFit="1" customWidth="1"/>
    <col min="15472" max="15472" width="15.125" style="186" bestFit="1" customWidth="1"/>
    <col min="15473" max="15473" width="25.25" style="186" bestFit="1" customWidth="1"/>
    <col min="15474" max="15474" width="18.875" style="186" bestFit="1" customWidth="1"/>
    <col min="15475" max="15475" width="28" style="186" bestFit="1" customWidth="1"/>
    <col min="15476" max="15476" width="26.75" style="186" bestFit="1" customWidth="1"/>
    <col min="15477" max="15477" width="28" style="186" bestFit="1" customWidth="1"/>
    <col min="15478" max="15478" width="25.25" style="186" bestFit="1" customWidth="1"/>
    <col min="15479" max="15479" width="29.625" style="186" bestFit="1" customWidth="1"/>
    <col min="15480" max="15480" width="25.25" style="186" bestFit="1" customWidth="1"/>
    <col min="15481" max="15481" width="29.625" style="186" bestFit="1" customWidth="1"/>
    <col min="15482" max="15482" width="25.25" style="186" bestFit="1" customWidth="1"/>
    <col min="15483" max="15484" width="18.875" style="186" bestFit="1" customWidth="1"/>
    <col min="15485" max="15485" width="21" style="186" bestFit="1" customWidth="1"/>
    <col min="15486" max="15486" width="20.875" style="186" bestFit="1" customWidth="1"/>
    <col min="15487" max="15487" width="12.625" style="186" bestFit="1" customWidth="1"/>
    <col min="15488" max="15488" width="15.125" style="186" bestFit="1" customWidth="1"/>
    <col min="15489" max="15489" width="7.125" style="186" bestFit="1" customWidth="1"/>
    <col min="15490" max="15490" width="19.25" style="186" bestFit="1" customWidth="1"/>
    <col min="15491" max="15493" width="15.125" style="186" bestFit="1" customWidth="1"/>
    <col min="15494" max="15494" width="17.25" style="186" bestFit="1" customWidth="1"/>
    <col min="15495" max="15497" width="15.125" style="186" bestFit="1" customWidth="1"/>
    <col min="15498" max="15499" width="17.25" style="186" bestFit="1" customWidth="1"/>
    <col min="15500" max="15500" width="15.125" style="186" bestFit="1" customWidth="1"/>
    <col min="15501" max="15502" width="17.25" style="186" bestFit="1" customWidth="1"/>
    <col min="15503" max="15503" width="15.125" style="186" bestFit="1" customWidth="1"/>
    <col min="15504" max="15505" width="17.25" style="186" bestFit="1" customWidth="1"/>
    <col min="15506" max="15506" width="19.25" style="186" bestFit="1" customWidth="1"/>
    <col min="15507" max="15508" width="21.375" style="186" bestFit="1" customWidth="1"/>
    <col min="15509" max="15509" width="23.5" style="186" bestFit="1" customWidth="1"/>
    <col min="15510" max="15510" width="21.375" style="186" bestFit="1" customWidth="1"/>
    <col min="15511" max="15511" width="19.25" style="186" bestFit="1" customWidth="1"/>
    <col min="15512" max="15513" width="21.375" style="186" bestFit="1" customWidth="1"/>
    <col min="15514" max="15514" width="23.5" style="186" bestFit="1" customWidth="1"/>
    <col min="15515" max="15515" width="21.375" style="186" bestFit="1" customWidth="1"/>
    <col min="15516" max="15516" width="17.25" style="186" bestFit="1" customWidth="1"/>
    <col min="15517" max="15519" width="19.25" style="186" bestFit="1" customWidth="1"/>
    <col min="15520" max="15520" width="18.375" style="186" bestFit="1" customWidth="1"/>
    <col min="15521" max="15522" width="20.375" style="186" bestFit="1" customWidth="1"/>
    <col min="15523" max="15523" width="13" style="186" bestFit="1" customWidth="1"/>
    <col min="15524" max="15525" width="19.25" style="186" bestFit="1" customWidth="1"/>
    <col min="15526" max="15527" width="17.25" style="186" bestFit="1" customWidth="1"/>
    <col min="15528" max="15530" width="19.25" style="186" bestFit="1" customWidth="1"/>
    <col min="15531" max="15532" width="21.375" style="186" bestFit="1" customWidth="1"/>
    <col min="15533" max="15533" width="19.25" style="186" bestFit="1" customWidth="1"/>
    <col min="15534" max="15535" width="21.375" style="186" bestFit="1" customWidth="1"/>
    <col min="15536" max="15536" width="23.5" style="186" bestFit="1" customWidth="1"/>
    <col min="15537" max="15538" width="21.375" style="186" bestFit="1" customWidth="1"/>
    <col min="15539" max="15541" width="23.5" style="186" bestFit="1" customWidth="1"/>
    <col min="15542" max="15543" width="25.5" style="186" bestFit="1" customWidth="1"/>
    <col min="15544" max="15544" width="23.5" style="186" bestFit="1" customWidth="1"/>
    <col min="15545" max="15546" width="25.5" style="186" bestFit="1" customWidth="1"/>
    <col min="15547" max="15547" width="27.625" style="186" bestFit="1" customWidth="1"/>
    <col min="15548" max="15548" width="25.5" style="186" bestFit="1" customWidth="1"/>
    <col min="15549" max="15549" width="22.75" style="186" bestFit="1" customWidth="1"/>
    <col min="15550" max="15550" width="26.875" style="186" bestFit="1" customWidth="1"/>
    <col min="15551" max="15552" width="19.25" style="186" bestFit="1" customWidth="1"/>
    <col min="15553" max="15553" width="25.5" style="186" bestFit="1" customWidth="1"/>
    <col min="15554" max="15555" width="21.375" style="186" bestFit="1" customWidth="1"/>
    <col min="15556" max="15556" width="27.625" style="186" bestFit="1" customWidth="1"/>
    <col min="15557" max="15557" width="8.375" style="186" bestFit="1" customWidth="1"/>
    <col min="15558" max="15560" width="16.75" style="186" bestFit="1" customWidth="1"/>
    <col min="15561" max="15561" width="18.875" style="186" bestFit="1" customWidth="1"/>
    <col min="15562" max="15562" width="23.5" style="186" bestFit="1" customWidth="1"/>
    <col min="15563" max="15563" width="25.5" style="186" bestFit="1" customWidth="1"/>
    <col min="15564" max="15565" width="8.375" style="186" bestFit="1" customWidth="1"/>
    <col min="15566" max="15566" width="10.25" style="186" bestFit="1" customWidth="1"/>
    <col min="15567" max="15567" width="13.75" style="186" bestFit="1" customWidth="1"/>
    <col min="15568" max="15568" width="15.125" style="186" bestFit="1" customWidth="1"/>
    <col min="15569" max="15571" width="21.5" style="186" bestFit="1" customWidth="1"/>
    <col min="15572" max="15573" width="19.25" style="186" bestFit="1" customWidth="1"/>
    <col min="15574" max="15574" width="6.625" style="186" bestFit="1" customWidth="1"/>
    <col min="15575" max="15575" width="9" style="186"/>
    <col min="15576" max="15576" width="15.125" style="186" bestFit="1" customWidth="1"/>
    <col min="15577" max="15577" width="13" style="186" bestFit="1" customWidth="1"/>
    <col min="15578" max="15580" width="9" style="186"/>
    <col min="15581" max="15581" width="13" style="186" bestFit="1" customWidth="1"/>
    <col min="15582" max="15582" width="15" style="186" customWidth="1"/>
    <col min="15583" max="15583" width="13" style="186" bestFit="1" customWidth="1"/>
    <col min="15584" max="15584" width="9" style="186"/>
    <col min="15585" max="15587" width="12.375" style="186" bestFit="1" customWidth="1"/>
    <col min="15588" max="15588" width="11" style="186" bestFit="1" customWidth="1"/>
    <col min="15589" max="15589" width="20.375" style="186" bestFit="1" customWidth="1"/>
    <col min="15590" max="15591" width="27.75" style="186" bestFit="1" customWidth="1"/>
    <col min="15592" max="15593" width="19.375" style="186" bestFit="1" customWidth="1"/>
    <col min="15594" max="15594" width="17.25" style="186" bestFit="1" customWidth="1"/>
    <col min="15595" max="15595" width="19.375" style="186" bestFit="1" customWidth="1"/>
    <col min="15596" max="15597" width="9" style="186"/>
    <col min="15598" max="15598" width="17.375" style="186" bestFit="1" customWidth="1"/>
    <col min="15599" max="15599" width="9" style="186"/>
    <col min="15600" max="15600" width="17.375" style="186" bestFit="1" customWidth="1"/>
    <col min="15601" max="15602" width="9" style="186"/>
    <col min="15603" max="15604" width="11.125" style="186" bestFit="1" customWidth="1"/>
    <col min="15605" max="15605" width="5.25" style="186" bestFit="1" customWidth="1"/>
    <col min="15606" max="15606" width="9" style="186"/>
    <col min="15607" max="15607" width="14.25" style="186" bestFit="1" customWidth="1"/>
    <col min="15608" max="15608" width="17.875" style="186" bestFit="1" customWidth="1"/>
    <col min="15609" max="15609" width="5.25" style="186" bestFit="1" customWidth="1"/>
    <col min="15610" max="15610" width="9" style="186"/>
    <col min="15611" max="15611" width="11" style="186" bestFit="1" customWidth="1"/>
    <col min="15612" max="15612" width="8.375" style="186" bestFit="1" customWidth="1"/>
    <col min="15613" max="15613" width="9.625" style="186" bestFit="1" customWidth="1"/>
    <col min="15614" max="15614" width="15.125" style="186" bestFit="1" customWidth="1"/>
    <col min="15615" max="15615" width="11.125" style="186" bestFit="1" customWidth="1"/>
    <col min="15616" max="15616" width="9.5" style="186" bestFit="1" customWidth="1"/>
    <col min="15617" max="15617" width="11" style="186" bestFit="1" customWidth="1"/>
    <col min="15618" max="15626" width="15.125" style="186" bestFit="1" customWidth="1"/>
    <col min="15627" max="15627" width="7.125" style="186" bestFit="1" customWidth="1"/>
    <col min="15628" max="15628" width="11" style="186" bestFit="1" customWidth="1"/>
    <col min="15629" max="15629" width="15.125" style="186" bestFit="1" customWidth="1"/>
    <col min="15630" max="15630" width="19.25" style="186" bestFit="1" customWidth="1"/>
    <col min="15631" max="15631" width="15.125" style="186" bestFit="1" customWidth="1"/>
    <col min="15632" max="15632" width="19.25" style="186" bestFit="1" customWidth="1"/>
    <col min="15633" max="15633" width="15.125" style="186" bestFit="1" customWidth="1"/>
    <col min="15634" max="15634" width="19.25" style="186" bestFit="1" customWidth="1"/>
    <col min="15635" max="15635" width="15.125" style="186" bestFit="1" customWidth="1"/>
    <col min="15636" max="15636" width="19.25" style="186" bestFit="1" customWidth="1"/>
    <col min="15637" max="15637" width="15.125" style="186" bestFit="1" customWidth="1"/>
    <col min="15638" max="15638" width="19.25" style="186" bestFit="1" customWidth="1"/>
    <col min="15639" max="15639" width="13" style="186" bestFit="1" customWidth="1"/>
    <col min="15640" max="15640" width="17.25" style="186" bestFit="1" customWidth="1"/>
    <col min="15641" max="15641" width="15.125" style="186" bestFit="1" customWidth="1"/>
    <col min="15642" max="15642" width="19.25" style="186" bestFit="1" customWidth="1"/>
    <col min="15643" max="15643" width="15.125" style="186" bestFit="1" customWidth="1"/>
    <col min="15644" max="15644" width="19.25" style="186" bestFit="1" customWidth="1"/>
    <col min="15645" max="15650" width="21.375" style="186" bestFit="1" customWidth="1"/>
    <col min="15651" max="15652" width="17.25" style="186" bestFit="1" customWidth="1"/>
    <col min="15653" max="15653" width="7.125" style="186" bestFit="1" customWidth="1"/>
    <col min="15654" max="15654" width="11" style="186" bestFit="1" customWidth="1"/>
    <col min="15655" max="15655" width="7.125" style="186" bestFit="1" customWidth="1"/>
    <col min="15656" max="15657" width="11" style="186" bestFit="1" customWidth="1"/>
    <col min="15658" max="15658" width="15.125" style="186" bestFit="1" customWidth="1"/>
    <col min="15659" max="15659" width="16.5" style="186" bestFit="1" customWidth="1"/>
    <col min="15660" max="15660" width="20.625" style="186" bestFit="1" customWidth="1"/>
    <col min="15661" max="15661" width="7.125" style="186" bestFit="1" customWidth="1"/>
    <col min="15662" max="15664" width="11" style="186" bestFit="1" customWidth="1"/>
    <col min="15665" max="15665" width="15.125" style="186" bestFit="1" customWidth="1"/>
    <col min="15666" max="15668" width="11" style="186" bestFit="1" customWidth="1"/>
    <col min="15669" max="15669" width="13" style="186" bestFit="1" customWidth="1"/>
    <col min="15670" max="15670" width="11" style="186" bestFit="1" customWidth="1"/>
    <col min="15671" max="15671" width="15.125" style="186" bestFit="1" customWidth="1"/>
    <col min="15672" max="15672" width="17.25" style="186" bestFit="1" customWidth="1"/>
    <col min="15673" max="15673" width="7.125" style="186" bestFit="1" customWidth="1"/>
    <col min="15674" max="15674" width="13" style="186" bestFit="1" customWidth="1"/>
    <col min="15675" max="15676" width="12.375" style="186" bestFit="1" customWidth="1"/>
    <col min="15677" max="15678" width="15.125" style="186" bestFit="1" customWidth="1"/>
    <col min="15679" max="15680" width="18.625" style="186" bestFit="1" customWidth="1"/>
    <col min="15681" max="15682" width="21.375" style="186" bestFit="1" customWidth="1"/>
    <col min="15683" max="15683" width="17.25" style="186" bestFit="1" customWidth="1"/>
    <col min="15684" max="15684" width="11" style="186" bestFit="1" customWidth="1"/>
    <col min="15685" max="15686" width="15.125" style="186" bestFit="1" customWidth="1"/>
    <col min="15687" max="15687" width="11" style="186" bestFit="1" customWidth="1"/>
    <col min="15688" max="15689" width="15.125" style="186" bestFit="1" customWidth="1"/>
    <col min="15690" max="15690" width="11.875" style="186" bestFit="1" customWidth="1"/>
    <col min="15691" max="15691" width="16.375" style="186" bestFit="1" customWidth="1"/>
    <col min="15692" max="15692" width="15.125" style="186" bestFit="1" customWidth="1"/>
    <col min="15693" max="15693" width="11" style="186" bestFit="1" customWidth="1"/>
    <col min="15694" max="15695" width="15.125" style="186" bestFit="1" customWidth="1"/>
    <col min="15696" max="15696" width="11" style="186" bestFit="1" customWidth="1"/>
    <col min="15697" max="15698" width="15.125" style="186" bestFit="1" customWidth="1"/>
    <col min="15699" max="15699" width="5.25" style="186" bestFit="1" customWidth="1"/>
    <col min="15700" max="15701" width="9" style="186"/>
    <col min="15702" max="15702" width="7.125" style="186" bestFit="1" customWidth="1"/>
    <col min="15703" max="15703" width="9" style="186"/>
    <col min="15704" max="15704" width="59.375" style="186" bestFit="1" customWidth="1"/>
    <col min="15705" max="15705" width="45.5" style="186" bestFit="1" customWidth="1"/>
    <col min="15706" max="15706" width="27.625" style="186" bestFit="1" customWidth="1"/>
    <col min="15707" max="15707" width="11" style="186" bestFit="1" customWidth="1"/>
    <col min="15708" max="15711" width="13" style="186" bestFit="1" customWidth="1"/>
    <col min="15712" max="15712" width="14.375" style="186" bestFit="1" customWidth="1"/>
    <col min="15713" max="15713" width="13" style="186" bestFit="1" customWidth="1"/>
    <col min="15714" max="15715" width="18.125" style="186" bestFit="1" customWidth="1"/>
    <col min="15716" max="15716" width="20.25" style="186" bestFit="1" customWidth="1"/>
    <col min="15717" max="15717" width="17.625" style="186" bestFit="1" customWidth="1"/>
    <col min="15718" max="15718" width="15.125" style="186" bestFit="1" customWidth="1"/>
    <col min="15719" max="15719" width="21.375" style="186" bestFit="1" customWidth="1"/>
    <col min="15720" max="15720" width="12.875" style="186" bestFit="1" customWidth="1"/>
    <col min="15721" max="15721" width="13" style="186" bestFit="1" customWidth="1"/>
    <col min="15722" max="15722" width="21.5" style="186" bestFit="1" customWidth="1"/>
    <col min="15723" max="15724" width="13.125" style="186" bestFit="1" customWidth="1"/>
    <col min="15725" max="15725" width="21.25" style="186" bestFit="1" customWidth="1"/>
    <col min="15726" max="15726" width="17.375" style="186" bestFit="1" customWidth="1"/>
    <col min="15727" max="15727" width="13.125" style="186" bestFit="1" customWidth="1"/>
    <col min="15728" max="15728" width="15.125" style="186" bestFit="1" customWidth="1"/>
    <col min="15729" max="15729" width="25.25" style="186" bestFit="1" customWidth="1"/>
    <col min="15730" max="15730" width="18.875" style="186" bestFit="1" customWidth="1"/>
    <col min="15731" max="15731" width="28" style="186" bestFit="1" customWidth="1"/>
    <col min="15732" max="15732" width="26.75" style="186" bestFit="1" customWidth="1"/>
    <col min="15733" max="15733" width="28" style="186" bestFit="1" customWidth="1"/>
    <col min="15734" max="15734" width="25.25" style="186" bestFit="1" customWidth="1"/>
    <col min="15735" max="15735" width="29.625" style="186" bestFit="1" customWidth="1"/>
    <col min="15736" max="15736" width="25.25" style="186" bestFit="1" customWidth="1"/>
    <col min="15737" max="15737" width="29.625" style="186" bestFit="1" customWidth="1"/>
    <col min="15738" max="15738" width="25.25" style="186" bestFit="1" customWidth="1"/>
    <col min="15739" max="15740" width="18.875" style="186" bestFit="1" customWidth="1"/>
    <col min="15741" max="15741" width="21" style="186" bestFit="1" customWidth="1"/>
    <col min="15742" max="15742" width="20.875" style="186" bestFit="1" customWidth="1"/>
    <col min="15743" max="15743" width="12.625" style="186" bestFit="1" customWidth="1"/>
    <col min="15744" max="15744" width="15.125" style="186" bestFit="1" customWidth="1"/>
    <col min="15745" max="15745" width="7.125" style="186" bestFit="1" customWidth="1"/>
    <col min="15746" max="15746" width="19.25" style="186" bestFit="1" customWidth="1"/>
    <col min="15747" max="15749" width="15.125" style="186" bestFit="1" customWidth="1"/>
    <col min="15750" max="15750" width="17.25" style="186" bestFit="1" customWidth="1"/>
    <col min="15751" max="15753" width="15.125" style="186" bestFit="1" customWidth="1"/>
    <col min="15754" max="15755" width="17.25" style="186" bestFit="1" customWidth="1"/>
    <col min="15756" max="15756" width="15.125" style="186" bestFit="1" customWidth="1"/>
    <col min="15757" max="15758" width="17.25" style="186" bestFit="1" customWidth="1"/>
    <col min="15759" max="15759" width="15.125" style="186" bestFit="1" customWidth="1"/>
    <col min="15760" max="15761" width="17.25" style="186" bestFit="1" customWidth="1"/>
    <col min="15762" max="15762" width="19.25" style="186" bestFit="1" customWidth="1"/>
    <col min="15763" max="15764" width="21.375" style="186" bestFit="1" customWidth="1"/>
    <col min="15765" max="15765" width="23.5" style="186" bestFit="1" customWidth="1"/>
    <col min="15766" max="15766" width="21.375" style="186" bestFit="1" customWidth="1"/>
    <col min="15767" max="15767" width="19.25" style="186" bestFit="1" customWidth="1"/>
    <col min="15768" max="15769" width="21.375" style="186" bestFit="1" customWidth="1"/>
    <col min="15770" max="15770" width="23.5" style="186" bestFit="1" customWidth="1"/>
    <col min="15771" max="15771" width="21.375" style="186" bestFit="1" customWidth="1"/>
    <col min="15772" max="15772" width="17.25" style="186" bestFit="1" customWidth="1"/>
    <col min="15773" max="15775" width="19.25" style="186" bestFit="1" customWidth="1"/>
    <col min="15776" max="15776" width="18.375" style="186" bestFit="1" customWidth="1"/>
    <col min="15777" max="15778" width="20.375" style="186" bestFit="1" customWidth="1"/>
    <col min="15779" max="15779" width="13" style="186" bestFit="1" customWidth="1"/>
    <col min="15780" max="15781" width="19.25" style="186" bestFit="1" customWidth="1"/>
    <col min="15782" max="15783" width="17.25" style="186" bestFit="1" customWidth="1"/>
    <col min="15784" max="15786" width="19.25" style="186" bestFit="1" customWidth="1"/>
    <col min="15787" max="15788" width="21.375" style="186" bestFit="1" customWidth="1"/>
    <col min="15789" max="15789" width="19.25" style="186" bestFit="1" customWidth="1"/>
    <col min="15790" max="15791" width="21.375" style="186" bestFit="1" customWidth="1"/>
    <col min="15792" max="15792" width="23.5" style="186" bestFit="1" customWidth="1"/>
    <col min="15793" max="15794" width="21.375" style="186" bestFit="1" customWidth="1"/>
    <col min="15795" max="15797" width="23.5" style="186" bestFit="1" customWidth="1"/>
    <col min="15798" max="15799" width="25.5" style="186" bestFit="1" customWidth="1"/>
    <col min="15800" max="15800" width="23.5" style="186" bestFit="1" customWidth="1"/>
    <col min="15801" max="15802" width="25.5" style="186" bestFit="1" customWidth="1"/>
    <col min="15803" max="15803" width="27.625" style="186" bestFit="1" customWidth="1"/>
    <col min="15804" max="15804" width="25.5" style="186" bestFit="1" customWidth="1"/>
    <col min="15805" max="15805" width="22.75" style="186" bestFit="1" customWidth="1"/>
    <col min="15806" max="15806" width="26.875" style="186" bestFit="1" customWidth="1"/>
    <col min="15807" max="15808" width="19.25" style="186" bestFit="1" customWidth="1"/>
    <col min="15809" max="15809" width="25.5" style="186" bestFit="1" customWidth="1"/>
    <col min="15810" max="15811" width="21.375" style="186" bestFit="1" customWidth="1"/>
    <col min="15812" max="15812" width="27.625" style="186" bestFit="1" customWidth="1"/>
    <col min="15813" max="15813" width="8.375" style="186" bestFit="1" customWidth="1"/>
    <col min="15814" max="15816" width="16.75" style="186" bestFit="1" customWidth="1"/>
    <col min="15817" max="15817" width="18.875" style="186" bestFit="1" customWidth="1"/>
    <col min="15818" max="15818" width="23.5" style="186" bestFit="1" customWidth="1"/>
    <col min="15819" max="15819" width="25.5" style="186" bestFit="1" customWidth="1"/>
    <col min="15820" max="15821" width="8.375" style="186" bestFit="1" customWidth="1"/>
    <col min="15822" max="15822" width="10.25" style="186" bestFit="1" customWidth="1"/>
    <col min="15823" max="15823" width="13.75" style="186" bestFit="1" customWidth="1"/>
    <col min="15824" max="15824" width="15.125" style="186" bestFit="1" customWidth="1"/>
    <col min="15825" max="15827" width="21.5" style="186" bestFit="1" customWidth="1"/>
    <col min="15828" max="15829" width="19.25" style="186" bestFit="1" customWidth="1"/>
    <col min="15830" max="15830" width="6.625" style="186" bestFit="1" customWidth="1"/>
    <col min="15831" max="15831" width="9" style="186"/>
    <col min="15832" max="15832" width="15.125" style="186" bestFit="1" customWidth="1"/>
    <col min="15833" max="15833" width="13" style="186" bestFit="1" customWidth="1"/>
    <col min="15834" max="15836" width="9" style="186"/>
    <col min="15837" max="15837" width="13" style="186" bestFit="1" customWidth="1"/>
    <col min="15838" max="15838" width="15" style="186" customWidth="1"/>
    <col min="15839" max="15839" width="13" style="186" bestFit="1" customWidth="1"/>
    <col min="15840" max="15840" width="9" style="186"/>
    <col min="15841" max="15843" width="12.375" style="186" bestFit="1" customWidth="1"/>
    <col min="15844" max="15844" width="11" style="186" bestFit="1" customWidth="1"/>
    <col min="15845" max="15845" width="20.375" style="186" bestFit="1" customWidth="1"/>
    <col min="15846" max="15847" width="27.75" style="186" bestFit="1" customWidth="1"/>
    <col min="15848" max="15849" width="19.375" style="186" bestFit="1" customWidth="1"/>
    <col min="15850" max="15850" width="17.25" style="186" bestFit="1" customWidth="1"/>
    <col min="15851" max="15851" width="19.375" style="186" bestFit="1" customWidth="1"/>
    <col min="15852" max="15853" width="9" style="186"/>
    <col min="15854" max="15854" width="17.375" style="186" bestFit="1" customWidth="1"/>
    <col min="15855" max="15855" width="9" style="186"/>
    <col min="15856" max="15856" width="17.375" style="186" bestFit="1" customWidth="1"/>
    <col min="15857" max="15858" width="9" style="186"/>
    <col min="15859" max="15860" width="11.125" style="186" bestFit="1" customWidth="1"/>
    <col min="15861" max="15861" width="5.25" style="186" bestFit="1" customWidth="1"/>
    <col min="15862" max="15862" width="9" style="186"/>
    <col min="15863" max="15863" width="14.25" style="186" bestFit="1" customWidth="1"/>
    <col min="15864" max="15864" width="17.875" style="186" bestFit="1" customWidth="1"/>
    <col min="15865" max="15865" width="5.25" style="186" bestFit="1" customWidth="1"/>
    <col min="15866" max="15866" width="9" style="186"/>
    <col min="15867" max="15867" width="11" style="186" bestFit="1" customWidth="1"/>
    <col min="15868" max="15868" width="8.375" style="186" bestFit="1" customWidth="1"/>
    <col min="15869" max="15869" width="9.625" style="186" bestFit="1" customWidth="1"/>
    <col min="15870" max="15870" width="15.125" style="186" bestFit="1" customWidth="1"/>
    <col min="15871" max="15871" width="11.125" style="186" bestFit="1" customWidth="1"/>
    <col min="15872" max="15872" width="9.5" style="186" bestFit="1" customWidth="1"/>
    <col min="15873" max="15873" width="11" style="186" bestFit="1" customWidth="1"/>
    <col min="15874" max="15882" width="15.125" style="186" bestFit="1" customWidth="1"/>
    <col min="15883" max="15883" width="7.125" style="186" bestFit="1" customWidth="1"/>
    <col min="15884" max="15884" width="11" style="186" bestFit="1" customWidth="1"/>
    <col min="15885" max="15885" width="15.125" style="186" bestFit="1" customWidth="1"/>
    <col min="15886" max="15886" width="19.25" style="186" bestFit="1" customWidth="1"/>
    <col min="15887" max="15887" width="15.125" style="186" bestFit="1" customWidth="1"/>
    <col min="15888" max="15888" width="19.25" style="186" bestFit="1" customWidth="1"/>
    <col min="15889" max="15889" width="15.125" style="186" bestFit="1" customWidth="1"/>
    <col min="15890" max="15890" width="19.25" style="186" bestFit="1" customWidth="1"/>
    <col min="15891" max="15891" width="15.125" style="186" bestFit="1" customWidth="1"/>
    <col min="15892" max="15892" width="19.25" style="186" bestFit="1" customWidth="1"/>
    <col min="15893" max="15893" width="15.125" style="186" bestFit="1" customWidth="1"/>
    <col min="15894" max="15894" width="19.25" style="186" bestFit="1" customWidth="1"/>
    <col min="15895" max="15895" width="13" style="186" bestFit="1" customWidth="1"/>
    <col min="15896" max="15896" width="17.25" style="186" bestFit="1" customWidth="1"/>
    <col min="15897" max="15897" width="15.125" style="186" bestFit="1" customWidth="1"/>
    <col min="15898" max="15898" width="19.25" style="186" bestFit="1" customWidth="1"/>
    <col min="15899" max="15899" width="15.125" style="186" bestFit="1" customWidth="1"/>
    <col min="15900" max="15900" width="19.25" style="186" bestFit="1" customWidth="1"/>
    <col min="15901" max="15906" width="21.375" style="186" bestFit="1" customWidth="1"/>
    <col min="15907" max="15908" width="17.25" style="186" bestFit="1" customWidth="1"/>
    <col min="15909" max="15909" width="7.125" style="186" bestFit="1" customWidth="1"/>
    <col min="15910" max="15910" width="11" style="186" bestFit="1" customWidth="1"/>
    <col min="15911" max="15911" width="7.125" style="186" bestFit="1" customWidth="1"/>
    <col min="15912" max="15913" width="11" style="186" bestFit="1" customWidth="1"/>
    <col min="15914" max="15914" width="15.125" style="186" bestFit="1" customWidth="1"/>
    <col min="15915" max="15915" width="16.5" style="186" bestFit="1" customWidth="1"/>
    <col min="15916" max="15916" width="20.625" style="186" bestFit="1" customWidth="1"/>
    <col min="15917" max="15917" width="7.125" style="186" bestFit="1" customWidth="1"/>
    <col min="15918" max="15920" width="11" style="186" bestFit="1" customWidth="1"/>
    <col min="15921" max="15921" width="15.125" style="186" bestFit="1" customWidth="1"/>
    <col min="15922" max="15924" width="11" style="186" bestFit="1" customWidth="1"/>
    <col min="15925" max="15925" width="13" style="186" bestFit="1" customWidth="1"/>
    <col min="15926" max="15926" width="11" style="186" bestFit="1" customWidth="1"/>
    <col min="15927" max="15927" width="15.125" style="186" bestFit="1" customWidth="1"/>
    <col min="15928" max="15928" width="17.25" style="186" bestFit="1" customWidth="1"/>
    <col min="15929" max="15929" width="7.125" style="186" bestFit="1" customWidth="1"/>
    <col min="15930" max="15930" width="13" style="186" bestFit="1" customWidth="1"/>
    <col min="15931" max="15932" width="12.375" style="186" bestFit="1" customWidth="1"/>
    <col min="15933" max="15934" width="15.125" style="186" bestFit="1" customWidth="1"/>
    <col min="15935" max="15936" width="18.625" style="186" bestFit="1" customWidth="1"/>
    <col min="15937" max="15938" width="21.375" style="186" bestFit="1" customWidth="1"/>
    <col min="15939" max="15939" width="17.25" style="186" bestFit="1" customWidth="1"/>
    <col min="15940" max="15940" width="11" style="186" bestFit="1" customWidth="1"/>
    <col min="15941" max="15942" width="15.125" style="186" bestFit="1" customWidth="1"/>
    <col min="15943" max="15943" width="11" style="186" bestFit="1" customWidth="1"/>
    <col min="15944" max="15945" width="15.125" style="186" bestFit="1" customWidth="1"/>
    <col min="15946" max="15946" width="11.875" style="186" bestFit="1" customWidth="1"/>
    <col min="15947" max="15947" width="16.375" style="186" bestFit="1" customWidth="1"/>
    <col min="15948" max="15948" width="15.125" style="186" bestFit="1" customWidth="1"/>
    <col min="15949" max="15949" width="11" style="186" bestFit="1" customWidth="1"/>
    <col min="15950" max="15951" width="15.125" style="186" bestFit="1" customWidth="1"/>
    <col min="15952" max="15952" width="11" style="186" bestFit="1" customWidth="1"/>
    <col min="15953" max="15954" width="15.125" style="186" bestFit="1" customWidth="1"/>
    <col min="15955" max="15955" width="5.25" style="186" bestFit="1" customWidth="1"/>
    <col min="15956" max="15957" width="9" style="186"/>
    <col min="15958" max="15958" width="7.125" style="186" bestFit="1" customWidth="1"/>
    <col min="15959" max="15959" width="9" style="186"/>
    <col min="15960" max="15960" width="59.375" style="186" bestFit="1" customWidth="1"/>
    <col min="15961" max="15961" width="45.5" style="186" bestFit="1" customWidth="1"/>
    <col min="15962" max="15962" width="27.625" style="186" bestFit="1" customWidth="1"/>
    <col min="15963" max="15963" width="11" style="186" bestFit="1" customWidth="1"/>
    <col min="15964" max="15967" width="13" style="186" bestFit="1" customWidth="1"/>
    <col min="15968" max="15968" width="14.375" style="186" bestFit="1" customWidth="1"/>
    <col min="15969" max="15969" width="13" style="186" bestFit="1" customWidth="1"/>
    <col min="15970" max="15971" width="18.125" style="186" bestFit="1" customWidth="1"/>
    <col min="15972" max="15972" width="20.25" style="186" bestFit="1" customWidth="1"/>
    <col min="15973" max="15973" width="17.625" style="186" bestFit="1" customWidth="1"/>
    <col min="15974" max="15974" width="15.125" style="186" bestFit="1" customWidth="1"/>
    <col min="15975" max="15975" width="21.375" style="186" bestFit="1" customWidth="1"/>
    <col min="15976" max="15976" width="12.875" style="186" bestFit="1" customWidth="1"/>
    <col min="15977" max="15977" width="13" style="186" bestFit="1" customWidth="1"/>
    <col min="15978" max="15978" width="21.5" style="186" bestFit="1" customWidth="1"/>
    <col min="15979" max="15980" width="13.125" style="186" bestFit="1" customWidth="1"/>
    <col min="15981" max="15981" width="21.25" style="186" bestFit="1" customWidth="1"/>
    <col min="15982" max="15982" width="17.375" style="186" bestFit="1" customWidth="1"/>
    <col min="15983" max="15983" width="13.125" style="186" bestFit="1" customWidth="1"/>
    <col min="15984" max="15984" width="15.125" style="186" bestFit="1" customWidth="1"/>
    <col min="15985" max="15985" width="25.25" style="186" bestFit="1" customWidth="1"/>
    <col min="15986" max="15986" width="18.875" style="186" bestFit="1" customWidth="1"/>
    <col min="15987" max="15987" width="28" style="186" bestFit="1" customWidth="1"/>
    <col min="15988" max="15988" width="26.75" style="186" bestFit="1" customWidth="1"/>
    <col min="15989" max="15989" width="28" style="186" bestFit="1" customWidth="1"/>
    <col min="15990" max="15990" width="25.25" style="186" bestFit="1" customWidth="1"/>
    <col min="15991" max="15991" width="29.625" style="186" bestFit="1" customWidth="1"/>
    <col min="15992" max="15992" width="25.25" style="186" bestFit="1" customWidth="1"/>
    <col min="15993" max="15993" width="29.625" style="186" bestFit="1" customWidth="1"/>
    <col min="15994" max="15994" width="25.25" style="186" bestFit="1" customWidth="1"/>
    <col min="15995" max="15996" width="18.875" style="186" bestFit="1" customWidth="1"/>
    <col min="15997" max="15997" width="21" style="186" bestFit="1" customWidth="1"/>
    <col min="15998" max="15998" width="20.875" style="186" bestFit="1" customWidth="1"/>
    <col min="15999" max="15999" width="12.625" style="186" bestFit="1" customWidth="1"/>
    <col min="16000" max="16000" width="15.125" style="186" bestFit="1" customWidth="1"/>
    <col min="16001" max="16001" width="7.125" style="186" bestFit="1" customWidth="1"/>
    <col min="16002" max="16002" width="19.25" style="186" bestFit="1" customWidth="1"/>
    <col min="16003" max="16005" width="15.125" style="186" bestFit="1" customWidth="1"/>
    <col min="16006" max="16006" width="17.25" style="186" bestFit="1" customWidth="1"/>
    <col min="16007" max="16009" width="15.125" style="186" bestFit="1" customWidth="1"/>
    <col min="16010" max="16011" width="17.25" style="186" bestFit="1" customWidth="1"/>
    <col min="16012" max="16012" width="15.125" style="186" bestFit="1" customWidth="1"/>
    <col min="16013" max="16014" width="17.25" style="186" bestFit="1" customWidth="1"/>
    <col min="16015" max="16015" width="15.125" style="186" bestFit="1" customWidth="1"/>
    <col min="16016" max="16017" width="17.25" style="186" bestFit="1" customWidth="1"/>
    <col min="16018" max="16018" width="19.25" style="186" bestFit="1" customWidth="1"/>
    <col min="16019" max="16020" width="21.375" style="186" bestFit="1" customWidth="1"/>
    <col min="16021" max="16021" width="23.5" style="186" bestFit="1" customWidth="1"/>
    <col min="16022" max="16022" width="21.375" style="186" bestFit="1" customWidth="1"/>
    <col min="16023" max="16023" width="19.25" style="186" bestFit="1" customWidth="1"/>
    <col min="16024" max="16025" width="21.375" style="186" bestFit="1" customWidth="1"/>
    <col min="16026" max="16026" width="23.5" style="186" bestFit="1" customWidth="1"/>
    <col min="16027" max="16027" width="21.375" style="186" bestFit="1" customWidth="1"/>
    <col min="16028" max="16028" width="17.25" style="186" bestFit="1" customWidth="1"/>
    <col min="16029" max="16031" width="19.25" style="186" bestFit="1" customWidth="1"/>
    <col min="16032" max="16032" width="18.375" style="186" bestFit="1" customWidth="1"/>
    <col min="16033" max="16034" width="20.375" style="186" bestFit="1" customWidth="1"/>
    <col min="16035" max="16035" width="13" style="186" bestFit="1" customWidth="1"/>
    <col min="16036" max="16037" width="19.25" style="186" bestFit="1" customWidth="1"/>
    <col min="16038" max="16039" width="17.25" style="186" bestFit="1" customWidth="1"/>
    <col min="16040" max="16042" width="19.25" style="186" bestFit="1" customWidth="1"/>
    <col min="16043" max="16044" width="21.375" style="186" bestFit="1" customWidth="1"/>
    <col min="16045" max="16045" width="19.25" style="186" bestFit="1" customWidth="1"/>
    <col min="16046" max="16047" width="21.375" style="186" bestFit="1" customWidth="1"/>
    <col min="16048" max="16048" width="23.5" style="186" bestFit="1" customWidth="1"/>
    <col min="16049" max="16050" width="21.375" style="186" bestFit="1" customWidth="1"/>
    <col min="16051" max="16053" width="23.5" style="186" bestFit="1" customWidth="1"/>
    <col min="16054" max="16055" width="25.5" style="186" bestFit="1" customWidth="1"/>
    <col min="16056" max="16056" width="23.5" style="186" bestFit="1" customWidth="1"/>
    <col min="16057" max="16058" width="25.5" style="186" bestFit="1" customWidth="1"/>
    <col min="16059" max="16059" width="27.625" style="186" bestFit="1" customWidth="1"/>
    <col min="16060" max="16060" width="25.5" style="186" bestFit="1" customWidth="1"/>
    <col min="16061" max="16061" width="22.75" style="186" bestFit="1" customWidth="1"/>
    <col min="16062" max="16062" width="26.875" style="186" bestFit="1" customWidth="1"/>
    <col min="16063" max="16064" width="19.25" style="186" bestFit="1" customWidth="1"/>
    <col min="16065" max="16065" width="25.5" style="186" bestFit="1" customWidth="1"/>
    <col min="16066" max="16067" width="21.375" style="186" bestFit="1" customWidth="1"/>
    <col min="16068" max="16068" width="27.625" style="186" bestFit="1" customWidth="1"/>
    <col min="16069" max="16069" width="8.375" style="186" bestFit="1" customWidth="1"/>
    <col min="16070" max="16072" width="16.75" style="186" bestFit="1" customWidth="1"/>
    <col min="16073" max="16073" width="18.875" style="186" bestFit="1" customWidth="1"/>
    <col min="16074" max="16074" width="23.5" style="186" bestFit="1" customWidth="1"/>
    <col min="16075" max="16075" width="25.5" style="186" bestFit="1" customWidth="1"/>
    <col min="16076" max="16077" width="8.375" style="186" bestFit="1" customWidth="1"/>
    <col min="16078" max="16078" width="10.25" style="186" bestFit="1" customWidth="1"/>
    <col min="16079" max="16079" width="13.75" style="186" bestFit="1" customWidth="1"/>
    <col min="16080" max="16080" width="15.125" style="186" bestFit="1" customWidth="1"/>
    <col min="16081" max="16083" width="21.5" style="186" bestFit="1" customWidth="1"/>
    <col min="16084" max="16085" width="19.25" style="186" bestFit="1" customWidth="1"/>
    <col min="16086" max="16086" width="6.625" style="186" bestFit="1" customWidth="1"/>
    <col min="16087" max="16087" width="9" style="186"/>
    <col min="16088" max="16088" width="15.125" style="186" bestFit="1" customWidth="1"/>
    <col min="16089" max="16089" width="13" style="186" bestFit="1" customWidth="1"/>
    <col min="16090" max="16092" width="9" style="186"/>
    <col min="16093" max="16093" width="13" style="186" bestFit="1" customWidth="1"/>
    <col min="16094" max="16094" width="15" style="186" customWidth="1"/>
    <col min="16095" max="16095" width="13" style="186" bestFit="1" customWidth="1"/>
    <col min="16096" max="16096" width="9" style="186"/>
    <col min="16097" max="16099" width="12.375" style="186" bestFit="1" customWidth="1"/>
    <col min="16100" max="16100" width="11" style="186" bestFit="1" customWidth="1"/>
    <col min="16101" max="16101" width="20.375" style="186" bestFit="1" customWidth="1"/>
    <col min="16102" max="16103" width="27.75" style="186" bestFit="1" customWidth="1"/>
    <col min="16104" max="16105" width="19.375" style="186" bestFit="1" customWidth="1"/>
    <col min="16106" max="16106" width="17.25" style="186" bestFit="1" customWidth="1"/>
    <col min="16107" max="16107" width="19.375" style="186" bestFit="1" customWidth="1"/>
    <col min="16108" max="16109" width="9" style="186"/>
    <col min="16110" max="16110" width="17.375" style="186" bestFit="1" customWidth="1"/>
    <col min="16111" max="16111" width="9" style="186"/>
    <col min="16112" max="16112" width="17.375" style="186" bestFit="1" customWidth="1"/>
    <col min="16113" max="16114" width="9" style="186"/>
    <col min="16115" max="16116" width="11.125" style="186" bestFit="1" customWidth="1"/>
    <col min="16117" max="16117" width="5.25" style="186" bestFit="1" customWidth="1"/>
    <col min="16118" max="16118" width="9" style="186"/>
    <col min="16119" max="16119" width="14.25" style="186" bestFit="1" customWidth="1"/>
    <col min="16120" max="16120" width="17.875" style="186" bestFit="1" customWidth="1"/>
    <col min="16121" max="16121" width="5.25" style="186" bestFit="1" customWidth="1"/>
    <col min="16122" max="16122" width="9" style="186"/>
    <col min="16123" max="16123" width="11" style="186" bestFit="1" customWidth="1"/>
    <col min="16124" max="16124" width="8.375" style="186" bestFit="1" customWidth="1"/>
    <col min="16125" max="16125" width="9.625" style="186" bestFit="1" customWidth="1"/>
    <col min="16126" max="16126" width="15.125" style="186" bestFit="1" customWidth="1"/>
    <col min="16127" max="16127" width="11.125" style="186" bestFit="1" customWidth="1"/>
    <col min="16128" max="16128" width="9.5" style="186" bestFit="1" customWidth="1"/>
    <col min="16129" max="16129" width="11" style="186" bestFit="1" customWidth="1"/>
    <col min="16130" max="16138" width="15.125" style="186" bestFit="1" customWidth="1"/>
    <col min="16139" max="16139" width="7.125" style="186" bestFit="1" customWidth="1"/>
    <col min="16140" max="16140" width="11" style="186" bestFit="1" customWidth="1"/>
    <col min="16141" max="16141" width="15.125" style="186" bestFit="1" customWidth="1"/>
    <col min="16142" max="16142" width="19.25" style="186" bestFit="1" customWidth="1"/>
    <col min="16143" max="16143" width="15.125" style="186" bestFit="1" customWidth="1"/>
    <col min="16144" max="16144" width="19.25" style="186" bestFit="1" customWidth="1"/>
    <col min="16145" max="16145" width="15.125" style="186" bestFit="1" customWidth="1"/>
    <col min="16146" max="16146" width="19.25" style="186" bestFit="1" customWidth="1"/>
    <col min="16147" max="16147" width="15.125" style="186" bestFit="1" customWidth="1"/>
    <col min="16148" max="16148" width="19.25" style="186" bestFit="1" customWidth="1"/>
    <col min="16149" max="16149" width="15.125" style="186" bestFit="1" customWidth="1"/>
    <col min="16150" max="16150" width="19.25" style="186" bestFit="1" customWidth="1"/>
    <col min="16151" max="16151" width="13" style="186" bestFit="1" customWidth="1"/>
    <col min="16152" max="16152" width="17.25" style="186" bestFit="1" customWidth="1"/>
    <col min="16153" max="16153" width="15.125" style="186" bestFit="1" customWidth="1"/>
    <col min="16154" max="16154" width="19.25" style="186" bestFit="1" customWidth="1"/>
    <col min="16155" max="16155" width="15.125" style="186" bestFit="1" customWidth="1"/>
    <col min="16156" max="16156" width="19.25" style="186" bestFit="1" customWidth="1"/>
    <col min="16157" max="16162" width="21.375" style="186" bestFit="1" customWidth="1"/>
    <col min="16163" max="16164" width="17.25" style="186" bestFit="1" customWidth="1"/>
    <col min="16165" max="16165" width="7.125" style="186" bestFit="1" customWidth="1"/>
    <col min="16166" max="16166" width="11" style="186" bestFit="1" customWidth="1"/>
    <col min="16167" max="16167" width="7.125" style="186" bestFit="1" customWidth="1"/>
    <col min="16168" max="16169" width="11" style="186" bestFit="1" customWidth="1"/>
    <col min="16170" max="16170" width="15.125" style="186" bestFit="1" customWidth="1"/>
    <col min="16171" max="16171" width="16.5" style="186" bestFit="1" customWidth="1"/>
    <col min="16172" max="16172" width="20.625" style="186" bestFit="1" customWidth="1"/>
    <col min="16173" max="16173" width="7.125" style="186" bestFit="1" customWidth="1"/>
    <col min="16174" max="16176" width="11" style="186" bestFit="1" customWidth="1"/>
    <col min="16177" max="16177" width="15.125" style="186" bestFit="1" customWidth="1"/>
    <col min="16178" max="16180" width="11" style="186" bestFit="1" customWidth="1"/>
    <col min="16181" max="16181" width="13" style="186" bestFit="1" customWidth="1"/>
    <col min="16182" max="16182" width="11" style="186" bestFit="1" customWidth="1"/>
    <col min="16183" max="16183" width="15.125" style="186" bestFit="1" customWidth="1"/>
    <col min="16184" max="16184" width="17.25" style="186" bestFit="1" customWidth="1"/>
    <col min="16185" max="16185" width="7.125" style="186" bestFit="1" customWidth="1"/>
    <col min="16186" max="16186" width="13" style="186" bestFit="1" customWidth="1"/>
    <col min="16187" max="16188" width="12.375" style="186" bestFit="1" customWidth="1"/>
    <col min="16189" max="16190" width="15.125" style="186" bestFit="1" customWidth="1"/>
    <col min="16191" max="16192" width="18.625" style="186" bestFit="1" customWidth="1"/>
    <col min="16193" max="16194" width="21.375" style="186" bestFit="1" customWidth="1"/>
    <col min="16195" max="16195" width="17.25" style="186" bestFit="1" customWidth="1"/>
    <col min="16196" max="16196" width="11" style="186" bestFit="1" customWidth="1"/>
    <col min="16197" max="16198" width="15.125" style="186" bestFit="1" customWidth="1"/>
    <col min="16199" max="16199" width="11" style="186" bestFit="1" customWidth="1"/>
    <col min="16200" max="16201" width="15.125" style="186" bestFit="1" customWidth="1"/>
    <col min="16202" max="16202" width="11.875" style="186" bestFit="1" customWidth="1"/>
    <col min="16203" max="16203" width="16.375" style="186" bestFit="1" customWidth="1"/>
    <col min="16204" max="16204" width="15.125" style="186" bestFit="1" customWidth="1"/>
    <col min="16205" max="16205" width="11" style="186" bestFit="1" customWidth="1"/>
    <col min="16206" max="16207" width="15.125" style="186" bestFit="1" customWidth="1"/>
    <col min="16208" max="16208" width="11" style="186" bestFit="1" customWidth="1"/>
    <col min="16209" max="16210" width="15.125" style="186" bestFit="1" customWidth="1"/>
    <col min="16211" max="16211" width="5.25" style="186" bestFit="1" customWidth="1"/>
    <col min="16212" max="16213" width="9" style="186"/>
    <col min="16214" max="16214" width="7.125" style="186" bestFit="1" customWidth="1"/>
    <col min="16215" max="16215" width="9" style="186"/>
    <col min="16216" max="16216" width="59.375" style="186" bestFit="1" customWidth="1"/>
    <col min="16217" max="16217" width="45.5" style="186" bestFit="1" customWidth="1"/>
    <col min="16218" max="16218" width="27.625" style="186" bestFit="1" customWidth="1"/>
    <col min="16219" max="16219" width="11" style="186" bestFit="1" customWidth="1"/>
    <col min="16220" max="16223" width="13" style="186" bestFit="1" customWidth="1"/>
    <col min="16224" max="16224" width="14.375" style="186" bestFit="1" customWidth="1"/>
    <col min="16225" max="16225" width="13" style="186" bestFit="1" customWidth="1"/>
    <col min="16226" max="16227" width="18.125" style="186" bestFit="1" customWidth="1"/>
    <col min="16228" max="16228" width="20.25" style="186" bestFit="1" customWidth="1"/>
    <col min="16229" max="16229" width="17.625" style="186" bestFit="1" customWidth="1"/>
    <col min="16230" max="16230" width="15.125" style="186" bestFit="1" customWidth="1"/>
    <col min="16231" max="16231" width="21.375" style="186" bestFit="1" customWidth="1"/>
    <col min="16232" max="16232" width="12.875" style="186" bestFit="1" customWidth="1"/>
    <col min="16233" max="16233" width="13" style="186" bestFit="1" customWidth="1"/>
    <col min="16234" max="16234" width="21.5" style="186" bestFit="1" customWidth="1"/>
    <col min="16235" max="16236" width="13.125" style="186" bestFit="1" customWidth="1"/>
    <col min="16237" max="16237" width="21.25" style="186" bestFit="1" customWidth="1"/>
    <col min="16238" max="16238" width="17.375" style="186" bestFit="1" customWidth="1"/>
    <col min="16239" max="16239" width="13.125" style="186" bestFit="1" customWidth="1"/>
    <col min="16240" max="16240" width="15.125" style="186" bestFit="1" customWidth="1"/>
    <col min="16241" max="16241" width="25.25" style="186" bestFit="1" customWidth="1"/>
    <col min="16242" max="16242" width="18.875" style="186" bestFit="1" customWidth="1"/>
    <col min="16243" max="16243" width="28" style="186" bestFit="1" customWidth="1"/>
    <col min="16244" max="16244" width="26.75" style="186" bestFit="1" customWidth="1"/>
    <col min="16245" max="16245" width="28" style="186" bestFit="1" customWidth="1"/>
    <col min="16246" max="16246" width="25.25" style="186" bestFit="1" customWidth="1"/>
    <col min="16247" max="16247" width="29.625" style="186" bestFit="1" customWidth="1"/>
    <col min="16248" max="16248" width="25.25" style="186" bestFit="1" customWidth="1"/>
    <col min="16249" max="16249" width="29.625" style="186" bestFit="1" customWidth="1"/>
    <col min="16250" max="16250" width="25.25" style="186" bestFit="1" customWidth="1"/>
    <col min="16251" max="16252" width="18.875" style="186" bestFit="1" customWidth="1"/>
    <col min="16253" max="16253" width="21" style="186" bestFit="1" customWidth="1"/>
    <col min="16254" max="16254" width="20.875" style="186" bestFit="1" customWidth="1"/>
    <col min="16255" max="16255" width="12.625" style="186" bestFit="1" customWidth="1"/>
    <col min="16256" max="16256" width="15.125" style="186" bestFit="1" customWidth="1"/>
    <col min="16257" max="16257" width="7.125" style="186" bestFit="1" customWidth="1"/>
    <col min="16258" max="16258" width="19.25" style="186" bestFit="1" customWidth="1"/>
    <col min="16259" max="16261" width="15.125" style="186" bestFit="1" customWidth="1"/>
    <col min="16262" max="16262" width="17.25" style="186" bestFit="1" customWidth="1"/>
    <col min="16263" max="16265" width="15.125" style="186" bestFit="1" customWidth="1"/>
    <col min="16266" max="16267" width="17.25" style="186" bestFit="1" customWidth="1"/>
    <col min="16268" max="16268" width="15.125" style="186" bestFit="1" customWidth="1"/>
    <col min="16269" max="16270" width="17.25" style="186" bestFit="1" customWidth="1"/>
    <col min="16271" max="16271" width="15.125" style="186" bestFit="1" customWidth="1"/>
    <col min="16272" max="16273" width="17.25" style="186" bestFit="1" customWidth="1"/>
    <col min="16274" max="16274" width="19.25" style="186" bestFit="1" customWidth="1"/>
    <col min="16275" max="16276" width="21.375" style="186" bestFit="1" customWidth="1"/>
    <col min="16277" max="16277" width="23.5" style="186" bestFit="1" customWidth="1"/>
    <col min="16278" max="16278" width="21.375" style="186" bestFit="1" customWidth="1"/>
    <col min="16279" max="16279" width="19.25" style="186" bestFit="1" customWidth="1"/>
    <col min="16280" max="16281" width="21.375" style="186" bestFit="1" customWidth="1"/>
    <col min="16282" max="16282" width="23.5" style="186" bestFit="1" customWidth="1"/>
    <col min="16283" max="16283" width="21.375" style="186" bestFit="1" customWidth="1"/>
    <col min="16284" max="16284" width="17.25" style="186" bestFit="1" customWidth="1"/>
    <col min="16285" max="16287" width="19.25" style="186" bestFit="1" customWidth="1"/>
    <col min="16288" max="16288" width="18.375" style="186" bestFit="1" customWidth="1"/>
    <col min="16289" max="16290" width="20.375" style="186" bestFit="1" customWidth="1"/>
    <col min="16291" max="16291" width="13" style="186" bestFit="1" customWidth="1"/>
    <col min="16292" max="16293" width="19.25" style="186" bestFit="1" customWidth="1"/>
    <col min="16294" max="16295" width="17.25" style="186" bestFit="1" customWidth="1"/>
    <col min="16296" max="16298" width="19.25" style="186" bestFit="1" customWidth="1"/>
    <col min="16299" max="16300" width="21.375" style="186" bestFit="1" customWidth="1"/>
    <col min="16301" max="16301" width="19.25" style="186" bestFit="1" customWidth="1"/>
    <col min="16302" max="16303" width="21.375" style="186" bestFit="1" customWidth="1"/>
    <col min="16304" max="16304" width="23.5" style="186" bestFit="1" customWidth="1"/>
    <col min="16305" max="16306" width="21.375" style="186" bestFit="1" customWidth="1"/>
    <col min="16307" max="16309" width="23.5" style="186" bestFit="1" customWidth="1"/>
    <col min="16310" max="16311" width="25.5" style="186" bestFit="1" customWidth="1"/>
    <col min="16312" max="16312" width="23.5" style="186" bestFit="1" customWidth="1"/>
    <col min="16313" max="16314" width="25.5" style="186" bestFit="1" customWidth="1"/>
    <col min="16315" max="16315" width="27.625" style="186" bestFit="1" customWidth="1"/>
    <col min="16316" max="16316" width="25.5" style="186" bestFit="1" customWidth="1"/>
    <col min="16317" max="16317" width="22.75" style="186" bestFit="1" customWidth="1"/>
    <col min="16318" max="16318" width="26.875" style="186" bestFit="1" customWidth="1"/>
    <col min="16319" max="16320" width="19.25" style="186" bestFit="1" customWidth="1"/>
    <col min="16321" max="16321" width="25.5" style="186" bestFit="1" customWidth="1"/>
    <col min="16322" max="16323" width="21.375" style="186" bestFit="1" customWidth="1"/>
    <col min="16324" max="16324" width="27.625" style="186" bestFit="1" customWidth="1"/>
    <col min="16325" max="16325" width="8.375" style="186" bestFit="1" customWidth="1"/>
    <col min="16326" max="16328" width="16.75" style="186" bestFit="1" customWidth="1"/>
    <col min="16329" max="16329" width="18.875" style="186" bestFit="1" customWidth="1"/>
    <col min="16330" max="16330" width="23.5" style="186" bestFit="1" customWidth="1"/>
    <col min="16331" max="16331" width="25.5" style="186" bestFit="1" customWidth="1"/>
    <col min="16332" max="16333" width="8.375" style="186" bestFit="1" customWidth="1"/>
    <col min="16334" max="16334" width="10.25" style="186" bestFit="1" customWidth="1"/>
    <col min="16335" max="16335" width="13.75" style="186" bestFit="1" customWidth="1"/>
    <col min="16336" max="16336" width="15.125" style="186" bestFit="1" customWidth="1"/>
    <col min="16337" max="16339" width="21.5" style="186" bestFit="1" customWidth="1"/>
    <col min="16340" max="16341" width="19.25" style="186" bestFit="1" customWidth="1"/>
    <col min="16342" max="16342" width="6.625" style="186" bestFit="1" customWidth="1"/>
    <col min="16343" max="16384" width="9" style="186"/>
  </cols>
  <sheetData>
    <row r="1" spans="1:119" s="268" customFormat="1" ht="18.75">
      <c r="A1" s="267" t="s">
        <v>763</v>
      </c>
      <c r="B1" s="267" t="s">
        <v>764</v>
      </c>
      <c r="C1" s="267" t="s">
        <v>765</v>
      </c>
      <c r="D1" s="267" t="s">
        <v>766</v>
      </c>
      <c r="E1" s="267" t="s">
        <v>767</v>
      </c>
      <c r="F1" s="267" t="s">
        <v>768</v>
      </c>
      <c r="G1" s="267" t="s">
        <v>769</v>
      </c>
      <c r="H1" s="267" t="s">
        <v>770</v>
      </c>
      <c r="I1" s="267" t="s">
        <v>771</v>
      </c>
      <c r="J1" s="267" t="s">
        <v>772</v>
      </c>
      <c r="K1" s="293" t="s">
        <v>893</v>
      </c>
      <c r="L1" s="267" t="s">
        <v>773</v>
      </c>
      <c r="M1" s="267" t="s">
        <v>774</v>
      </c>
      <c r="N1" s="267" t="s">
        <v>775</v>
      </c>
      <c r="O1" s="267" t="s">
        <v>776</v>
      </c>
      <c r="P1" s="267" t="s">
        <v>777</v>
      </c>
      <c r="Q1" s="267" t="s">
        <v>778</v>
      </c>
      <c r="R1" s="267" t="s">
        <v>779</v>
      </c>
      <c r="S1" s="267" t="s">
        <v>780</v>
      </c>
      <c r="T1" s="267" t="s">
        <v>781</v>
      </c>
      <c r="U1" s="267" t="s">
        <v>782</v>
      </c>
      <c r="V1" s="267" t="s">
        <v>783</v>
      </c>
      <c r="W1" s="267" t="s">
        <v>784</v>
      </c>
      <c r="X1" s="267" t="s">
        <v>785</v>
      </c>
      <c r="Y1" s="267" t="s">
        <v>786</v>
      </c>
      <c r="Z1" s="267" t="s">
        <v>787</v>
      </c>
      <c r="AA1" s="267" t="s">
        <v>788</v>
      </c>
      <c r="AB1" s="267" t="s">
        <v>789</v>
      </c>
      <c r="AC1" s="267" t="s">
        <v>790</v>
      </c>
      <c r="AD1" s="267" t="s">
        <v>791</v>
      </c>
      <c r="AE1" s="267" t="s">
        <v>792</v>
      </c>
      <c r="AF1" s="267" t="s">
        <v>793</v>
      </c>
      <c r="AG1" s="267" t="s">
        <v>794</v>
      </c>
      <c r="AH1" s="267" t="s">
        <v>795</v>
      </c>
      <c r="AI1" s="267" t="s">
        <v>796</v>
      </c>
      <c r="AJ1" s="267" t="s">
        <v>797</v>
      </c>
      <c r="AK1" s="267" t="s">
        <v>798</v>
      </c>
      <c r="AL1" s="267" t="s">
        <v>799</v>
      </c>
      <c r="AM1" s="267" t="s">
        <v>800</v>
      </c>
      <c r="AN1" s="267" t="s">
        <v>801</v>
      </c>
      <c r="AO1" s="267" t="s">
        <v>802</v>
      </c>
      <c r="AP1" s="267" t="s">
        <v>803</v>
      </c>
      <c r="AQ1" s="267" t="s">
        <v>804</v>
      </c>
      <c r="AR1" s="267" t="s">
        <v>805</v>
      </c>
      <c r="AS1" s="267" t="s">
        <v>806</v>
      </c>
      <c r="AT1" s="267" t="s">
        <v>807</v>
      </c>
      <c r="AU1" s="267" t="s">
        <v>808</v>
      </c>
      <c r="AV1" s="267" t="s">
        <v>809</v>
      </c>
      <c r="AW1" s="267" t="s">
        <v>810</v>
      </c>
      <c r="AX1" s="267" t="s">
        <v>811</v>
      </c>
      <c r="AY1" s="267" t="s">
        <v>812</v>
      </c>
      <c r="AZ1" s="267" t="s">
        <v>813</v>
      </c>
      <c r="BA1" s="267" t="s">
        <v>814</v>
      </c>
      <c r="BB1" s="267" t="s">
        <v>815</v>
      </c>
      <c r="BC1" s="267" t="s">
        <v>816</v>
      </c>
      <c r="BD1" s="267" t="s">
        <v>817</v>
      </c>
      <c r="BE1" s="267" t="s">
        <v>818</v>
      </c>
      <c r="BF1" s="267" t="s">
        <v>819</v>
      </c>
      <c r="BG1" s="267" t="s">
        <v>820</v>
      </c>
      <c r="BH1" s="267" t="s">
        <v>821</v>
      </c>
      <c r="BI1" s="267" t="s">
        <v>822</v>
      </c>
      <c r="BJ1" s="267" t="s">
        <v>823</v>
      </c>
      <c r="BK1" s="267" t="s">
        <v>824</v>
      </c>
      <c r="BL1" s="267" t="s">
        <v>825</v>
      </c>
      <c r="BM1" s="267" t="s">
        <v>826</v>
      </c>
      <c r="BN1" s="267" t="s">
        <v>827</v>
      </c>
      <c r="BO1" s="267" t="s">
        <v>828</v>
      </c>
      <c r="BP1" s="267" t="s">
        <v>829</v>
      </c>
      <c r="BQ1" s="267" t="s">
        <v>830</v>
      </c>
      <c r="BR1" s="267" t="s">
        <v>831</v>
      </c>
      <c r="BS1" s="267" t="s">
        <v>832</v>
      </c>
      <c r="BT1" s="267" t="s">
        <v>833</v>
      </c>
      <c r="BU1" s="267" t="s">
        <v>834</v>
      </c>
      <c r="BV1" s="267" t="s">
        <v>835</v>
      </c>
      <c r="BW1" s="267" t="s">
        <v>836</v>
      </c>
      <c r="BX1" s="267" t="s">
        <v>837</v>
      </c>
      <c r="BY1" s="267" t="s">
        <v>838</v>
      </c>
      <c r="BZ1" s="267" t="s">
        <v>839</v>
      </c>
      <c r="CA1" s="267" t="s">
        <v>840</v>
      </c>
      <c r="CB1" s="267" t="s">
        <v>841</v>
      </c>
      <c r="CC1" s="267" t="s">
        <v>842</v>
      </c>
      <c r="CD1" s="267" t="s">
        <v>843</v>
      </c>
      <c r="CE1" s="267" t="s">
        <v>844</v>
      </c>
      <c r="CF1" s="267" t="s">
        <v>845</v>
      </c>
      <c r="CG1" s="267" t="s">
        <v>846</v>
      </c>
      <c r="CH1" s="267" t="s">
        <v>847</v>
      </c>
      <c r="CI1" s="267" t="s">
        <v>848</v>
      </c>
      <c r="CJ1" s="267" t="s">
        <v>849</v>
      </c>
      <c r="CK1" s="267" t="s">
        <v>850</v>
      </c>
      <c r="CL1" s="293" t="s">
        <v>886</v>
      </c>
      <c r="CM1" s="267" t="s">
        <v>851</v>
      </c>
      <c r="CN1" s="267" t="s">
        <v>852</v>
      </c>
      <c r="CO1" s="267" t="s">
        <v>853</v>
      </c>
      <c r="CP1" s="267" t="s">
        <v>854</v>
      </c>
      <c r="CQ1" s="267" t="s">
        <v>855</v>
      </c>
      <c r="CR1" s="267" t="s">
        <v>856</v>
      </c>
      <c r="CS1" s="267" t="s">
        <v>857</v>
      </c>
      <c r="CT1" s="267" t="s">
        <v>858</v>
      </c>
      <c r="CU1" s="267" t="s">
        <v>859</v>
      </c>
      <c r="CV1" s="267" t="s">
        <v>860</v>
      </c>
      <c r="CW1" s="267" t="s">
        <v>861</v>
      </c>
      <c r="CX1" s="267" t="s">
        <v>862</v>
      </c>
      <c r="CY1" s="267" t="s">
        <v>863</v>
      </c>
      <c r="CZ1" s="267" t="s">
        <v>864</v>
      </c>
      <c r="DA1" s="267" t="s">
        <v>865</v>
      </c>
      <c r="DB1" s="267" t="s">
        <v>866</v>
      </c>
      <c r="DC1" s="267" t="s">
        <v>867</v>
      </c>
      <c r="DD1" s="267" t="s">
        <v>868</v>
      </c>
      <c r="DE1" s="267" t="s">
        <v>869</v>
      </c>
      <c r="DF1" s="267" t="s">
        <v>870</v>
      </c>
      <c r="DG1" s="267" t="s">
        <v>871</v>
      </c>
      <c r="DH1" s="293" t="s">
        <v>898</v>
      </c>
    </row>
    <row r="2" spans="1:119" s="228" customFormat="1">
      <c r="A2" s="238"/>
      <c r="B2" s="238"/>
      <c r="C2" s="238"/>
      <c r="D2" s="283" t="str">
        <f>IF('第一面（変更）'!Q13&lt;&gt;"","更","評")</f>
        <v>評</v>
      </c>
      <c r="E2" s="283" t="str">
        <f>IF(LEFT(AK2,1)="山","梨",LEFT(AK2,1))</f>
        <v/>
      </c>
      <c r="F2" s="281" t="s">
        <v>901</v>
      </c>
      <c r="G2" s="238"/>
      <c r="H2" s="238"/>
      <c r="I2" s="283" t="str">
        <f>DBCS("Ｂ"&amp;RIGHT(TEXT(G10,"y"),1)&amp;TEXT(G10,"mm")&amp;TEXT(G10,"dd")&amp;H10)</f>
        <v>Ｂ００１００</v>
      </c>
      <c r="J2" s="238"/>
      <c r="K2" s="295"/>
      <c r="L2" s="283" t="str">
        <f>IF(第二面!L5&lt;&gt;"",第二面!L5,"")</f>
        <v/>
      </c>
      <c r="M2" s="283" t="str">
        <f>IF(第二面!L6&lt;&gt;"",第二面!L6,"")</f>
        <v/>
      </c>
      <c r="N2" s="238"/>
      <c r="O2" s="283" t="str">
        <f>IF(第二面!L7&lt;&gt;"",第二面!L7,"")</f>
        <v/>
      </c>
      <c r="P2" s="283" t="str">
        <f>IF('第二面（複数申請者）'!L5&lt;&gt;"",'第二面（複数申請者）'!L5,"")</f>
        <v/>
      </c>
      <c r="Q2" s="283" t="str">
        <f>IF('第二面（複数申請者）'!L6&lt;&gt;"",'第二面（複数申請者）'!L6,"")</f>
        <v/>
      </c>
      <c r="R2" s="238"/>
      <c r="S2" s="283" t="str">
        <f>IF('第二面（複数申請者）'!L7&lt;&gt;"",'第二面（複数申請者）'!L7,"")</f>
        <v/>
      </c>
      <c r="T2" s="283" t="str">
        <f>IF(第二面!L19&lt;&gt;"",第二面!L19,"")</f>
        <v/>
      </c>
      <c r="U2" s="283" t="str">
        <f>IF(第二面!L20&lt;&gt;"",第二面!L20,"")</f>
        <v/>
      </c>
      <c r="V2" s="238"/>
      <c r="W2" s="283" t="str">
        <f>IF(第二面!L21&lt;&gt;"",第二面!L21,"")</f>
        <v/>
      </c>
      <c r="X2" s="283" t="str">
        <f>IF('第二面（複数建築主）'!L5&lt;&gt;"",'第二面（複数建築主）'!L5,"")</f>
        <v/>
      </c>
      <c r="Y2" s="283" t="str">
        <f>IF('第二面（複数建築主）'!L6&lt;&gt;"",'第二面（複数建築主）'!L6,"")</f>
        <v/>
      </c>
      <c r="Z2" s="296" t="str">
        <f>IF('第二面（複数建築主）'!L7&lt;&gt;"",'第二面（複数建築主）'!L7,"")</f>
        <v/>
      </c>
      <c r="AA2" s="290" t="str">
        <f>IF('第二面（複数建築主）'!L7&lt;&gt;"",'第二面（複数建築主）'!L7,"")</f>
        <v/>
      </c>
      <c r="AB2" s="284" t="str">
        <f>IF(第二面!L12&lt;&gt;"",第二面!L12,"")</f>
        <v/>
      </c>
      <c r="AC2" s="284" t="str">
        <f>IF(第二面!L13&lt;&gt;"",第二面!L13,"")</f>
        <v/>
      </c>
      <c r="AD2" s="269" t="str">
        <f>IF(第二面!L14&lt;&gt;"",第二面!L14,"")</f>
        <v/>
      </c>
      <c r="AE2" s="283" t="str">
        <f>IF(第二面!L14&lt;&gt;"",第二面!L14,"")</f>
        <v/>
      </c>
      <c r="AF2" s="283" t="str">
        <f>IF(第二面!L29&lt;&gt;"",第二面!L29,"")</f>
        <v/>
      </c>
      <c r="AG2" s="283" t="str">
        <f>IF(第二面!L30&lt;&gt;"",第二面!L30,"")</f>
        <v/>
      </c>
      <c r="AH2" s="238"/>
      <c r="AI2" s="283" t="str">
        <f>IF(第二面!L31&lt;&gt;"",第二面!L31,"")</f>
        <v/>
      </c>
      <c r="AJ2" s="283" t="str">
        <f>IF(第三面!J4&lt;&gt;"",第三面!J4,"")</f>
        <v/>
      </c>
      <c r="AK2" s="283" t="str">
        <f>IFERROR(IF(LEFT(第三面!J7,3)="東京都","東京都",IF(FIND("県",第三面!J7,1)&gt;0,LEFT(第三面!J7,FIND("県",第三面!J7,1)),"")),"")</f>
        <v/>
      </c>
      <c r="AL2" s="299" t="str">
        <f>IFERROR(MID(第三面!J7,LEN(TRIM(AK2))+1,IFERROR(FIND("区",第三面!J7,1),IFERROR(FIND("市",第三面!J7,1),IFERROR(FIND("町",第三面!J7,1),IFERROR(FIND("村",第三面!J7,1),""))))-LEN(TRIM(AK2))),"")</f>
        <v/>
      </c>
      <c r="AM2" s="285">
        <f>IFERROR(MID(第三面!J7,FIND("区",第三面!J7,1)+1,99),IFERROR(MID(第三面!J7,FIND("市",第三面!J7,1)+1,99),IFERROR(MID(第三面!J7,FIND("町",第三面!J7,1)+1,99),IFERROR(MID(第三面!J7,FIND("村",第三面!J7,1)+1,99),))))</f>
        <v>0</v>
      </c>
      <c r="AN2" s="237"/>
      <c r="AO2" s="285">
        <f>第三面!L9</f>
        <v>0</v>
      </c>
      <c r="AP2" s="283">
        <f>第三面!J10</f>
        <v>0</v>
      </c>
      <c r="AQ2" s="283" t="str">
        <f>IF(第三面!V10&lt;&gt;"",第三面!V10,"")</f>
        <v/>
      </c>
      <c r="AR2" s="286">
        <f>第三面!M11</f>
        <v>0</v>
      </c>
      <c r="AS2" s="286" t="str">
        <f>IF(第三面!U11&lt;&gt;"",第三面!U11,"")</f>
        <v/>
      </c>
      <c r="AT2" s="284">
        <f>第三面!J12</f>
        <v>0</v>
      </c>
      <c r="AU2" s="287" t="str">
        <f>IF(第三面!J13="■","一戸建ての住宅",IF(第三面!S13="■","共同住宅等",IF(第三面!J14="■","非住宅建築物",IF(第三面!S14="■","複合建築物",""))))</f>
        <v/>
      </c>
      <c r="AV2" s="288" t="str">
        <f>IF(第三面!T15&lt;&gt;"",第三面!T15&amp;"/"&amp;第三面!X15&amp;"/"&amp;第三面!AA15,"")</f>
        <v/>
      </c>
      <c r="AW2" s="289" t="str">
        <f>IF(第三面!O16&lt;&gt;"",第三面!O16&amp;"/"&amp;第三面!S16&amp;"/"&amp;第三面!V16,"")</f>
        <v/>
      </c>
      <c r="AX2" s="238"/>
      <c r="AY2" s="289">
        <f>G10</f>
        <v>0</v>
      </c>
      <c r="AZ2" s="237"/>
      <c r="BA2" s="237"/>
      <c r="BB2" s="238" t="s">
        <v>606</v>
      </c>
      <c r="BC2" s="238"/>
      <c r="BD2" s="237"/>
      <c r="BE2" s="237"/>
      <c r="BF2" s="237"/>
      <c r="BG2" s="270"/>
      <c r="BH2" s="238" t="s">
        <v>606</v>
      </c>
      <c r="BI2" s="270"/>
      <c r="BJ2" s="270"/>
      <c r="BK2" s="238" t="s">
        <v>606</v>
      </c>
      <c r="BL2" s="270"/>
      <c r="BM2" s="237"/>
      <c r="BN2" s="237"/>
      <c r="BO2" s="238" t="s">
        <v>606</v>
      </c>
      <c r="BP2" s="284" t="str">
        <f>IF(IF(IFERROR(SEARCH("代表",事前シート!H20),0)&gt;0,LEFT(事前シート!H20,SEARCH("代表",事前シート!H20)-1),事前シート!H20)&lt;&gt;"",IF(IFERROR(SEARCH("代表",事前シート!H20),0)&gt;0,LEFT(事前シート!H20,SEARCH("代表",事前シート!H20)-1),事前シート!H20),"")</f>
        <v/>
      </c>
      <c r="BQ2" s="291" t="str">
        <f>IFERROR(IF(SEARCH("代表",事前シート!H20)&gt;0,MID(事前シート!H20,SEARCH("代表",事前シート!H20),99),""),"")</f>
        <v/>
      </c>
      <c r="BR2" s="237"/>
      <c r="BS2" s="283" t="str">
        <f>IF(IF(IFERROR(SEARCH("代表",事前シート!H22),0)&gt;0,LEFT(事前シート!H22,SEARCH("代表",事前シート!H22)-1),事前シート!H22)&lt;&gt;"",IF(IFERROR(SEARCH("代表",事前シート!H22),0)&gt;0,LEFT(事前シート!H22,SEARCH("代表",事前シート!H22)-1),事前シート!H22),"")</f>
        <v/>
      </c>
      <c r="BT2" s="283" t="str">
        <f>IFERROR(IF(SEARCH("代表",事前シート!H22)&gt;0,MID(事前シート!H22,SEARCH("代表",事前シート!H22),99),""),"")</f>
        <v/>
      </c>
      <c r="BU2" s="238" t="s">
        <v>606</v>
      </c>
      <c r="BV2" s="283" t="str">
        <f>IF(事前シート!S24&lt;&gt;"",事前シート!S24,"")</f>
        <v/>
      </c>
      <c r="BW2" s="283" t="str">
        <f>IF(事前シート!H23&lt;&gt;"",事前シート!H23,"")</f>
        <v/>
      </c>
      <c r="BX2" s="238"/>
      <c r="BY2" s="238" t="s">
        <v>606</v>
      </c>
      <c r="BZ2" s="238" t="s">
        <v>606</v>
      </c>
      <c r="CA2" s="238" t="s">
        <v>606</v>
      </c>
      <c r="CB2" s="238" t="s">
        <v>606</v>
      </c>
      <c r="CC2" s="238" t="s">
        <v>606</v>
      </c>
      <c r="CD2" s="237"/>
      <c r="CE2" s="238" t="s">
        <v>606</v>
      </c>
      <c r="CF2" s="238" t="s">
        <v>606</v>
      </c>
      <c r="CG2" s="238" t="s">
        <v>606</v>
      </c>
      <c r="CH2" s="269"/>
      <c r="CI2" s="238"/>
      <c r="CJ2" s="269"/>
      <c r="CK2" s="283" t="str">
        <f>IF(事前シート!J8&lt;&gt;"",事前シート!J8,"")</f>
        <v/>
      </c>
      <c r="CL2" s="294" t="str">
        <f>IF(申込書!P18&lt;&gt;"","有","")</f>
        <v/>
      </c>
      <c r="CM2" s="283" t="str">
        <f>IF(申込書!P18&lt;&gt;"",申込書!P18,"")</f>
        <v/>
      </c>
      <c r="CN2" s="283" t="str">
        <f>IF(申込書!L18&lt;&gt;"",申込書!L18,"")</f>
        <v/>
      </c>
      <c r="CO2" s="283" t="str">
        <f>IF(申込書!E18&lt;&gt;"",申込書!E18,"")</f>
        <v/>
      </c>
      <c r="CP2" s="283" t="str">
        <f>IF(申込書!V18&lt;&gt;"",申込書!V18,"")</f>
        <v/>
      </c>
      <c r="CQ2" s="283" t="str">
        <f>IF(申込書!P19&lt;&gt;"",申込書!P19,"")</f>
        <v/>
      </c>
      <c r="CR2" s="283" t="str">
        <f>IF(RIGHT(申込書!C19,5)="（ゲスト）",LEFT(申込書!C19,2)&amp;"ゲスト","")</f>
        <v/>
      </c>
      <c r="CS2" s="283" t="str">
        <f>IF(申込書!P20&lt;&gt;"",申込書!P20,"")</f>
        <v/>
      </c>
      <c r="CT2" s="285" t="str">
        <f>IF(RIGHT(申込書!C20,5)="（ゲスト）",LEFT(申込書!C20,2)&amp;"ゲスト","")</f>
        <v/>
      </c>
      <c r="CU2" s="283" t="str">
        <f>IF(申込書!P21&lt;&gt;"",申込書!P21,"")</f>
        <v/>
      </c>
      <c r="CV2" s="283" t="str">
        <f>IF(RIGHT(申込書!C21,5)="（ゲスト）",LEFT(申込書!C21,2)&amp;"ゲスト","")</f>
        <v/>
      </c>
      <c r="CW2" s="283" t="str">
        <f>IF(申込書!P22&lt;&gt;"",申込書!P22,"")</f>
        <v/>
      </c>
      <c r="CX2" s="283" t="str">
        <f>IF(RIGHT(申込書!C22,5)="（ゲスト）",LEFT(申込書!C22,2)&amp;"ゲスト","")</f>
        <v/>
      </c>
      <c r="CY2" s="238" t="s">
        <v>606</v>
      </c>
      <c r="CZ2" s="238"/>
      <c r="DA2" s="238" t="s">
        <v>606</v>
      </c>
      <c r="DB2" s="283" t="str">
        <f>IF(郵送先!H8&lt;&gt;"",郵送先!H8,"")</f>
        <v/>
      </c>
      <c r="DC2" s="283" t="str">
        <f>IF(郵送先!H9&lt;&gt;"",郵送先!H9,"")</f>
        <v/>
      </c>
      <c r="DD2" s="238" t="s">
        <v>606</v>
      </c>
      <c r="DE2" s="283" t="str">
        <f>IF(郵送先!S11&lt;&gt;"",郵送先!S11,"")</f>
        <v/>
      </c>
      <c r="DF2" s="283" t="str">
        <f>IF(郵送先!H10&lt;&gt;"",郵送先!H10,"")</f>
        <v/>
      </c>
      <c r="DG2" s="283" t="str">
        <f>IF(郵送先!H11&lt;&gt;"",郵送先!H11,"")</f>
        <v/>
      </c>
      <c r="DH2" s="297" t="str">
        <f>LEFT(初期画面!AD2,1)</f>
        <v>電</v>
      </c>
      <c r="DI2" s="228" t="s">
        <v>606</v>
      </c>
      <c r="DJ2" s="228" t="s">
        <v>606</v>
      </c>
      <c r="DK2" s="228" t="s">
        <v>606</v>
      </c>
      <c r="DL2" s="228" t="s">
        <v>606</v>
      </c>
      <c r="DM2" s="228" t="s">
        <v>606</v>
      </c>
      <c r="DN2" s="228" t="s">
        <v>606</v>
      </c>
      <c r="DO2" s="228" t="s">
        <v>606</v>
      </c>
    </row>
    <row r="3" spans="1:119">
      <c r="A3" s="236"/>
    </row>
    <row r="7" spans="1:119" ht="15">
      <c r="J7" s="235"/>
    </row>
    <row r="8" spans="1:119" ht="15">
      <c r="J8" s="235"/>
    </row>
    <row r="9" spans="1:119" ht="14.25" thickBot="1">
      <c r="G9" s="234" t="s">
        <v>609</v>
      </c>
      <c r="H9" s="234" t="s">
        <v>608</v>
      </c>
    </row>
    <row r="10" spans="1:119" ht="14.25" thickBot="1">
      <c r="F10" s="233" t="str">
        <f ca="1">IFERROR(VLOOKUP(G10,G50:H55,2,FALSE),"")</f>
        <v/>
      </c>
      <c r="G10" s="232"/>
      <c r="H10" s="231"/>
    </row>
    <row r="11" spans="1:119">
      <c r="G11" s="720" t="s">
        <v>607</v>
      </c>
      <c r="H11" s="720"/>
    </row>
    <row r="14" spans="1:119">
      <c r="G14" s="230"/>
    </row>
    <row r="50" spans="7:8">
      <c r="G50" s="229">
        <f ca="1">TODAY()</f>
        <v>45984</v>
      </c>
      <c r="H50" s="186" t="s">
        <v>605</v>
      </c>
    </row>
    <row r="51" spans="7:8">
      <c r="G51" s="229">
        <f ca="1">TODAY()-1</f>
        <v>45983</v>
      </c>
      <c r="H51" s="186" t="s">
        <v>604</v>
      </c>
    </row>
    <row r="52" spans="7:8">
      <c r="G52" s="229">
        <f ca="1">TODAY()-2</f>
        <v>45982</v>
      </c>
      <c r="H52" s="186" t="s">
        <v>603</v>
      </c>
    </row>
    <row r="53" spans="7:8">
      <c r="G53" s="229">
        <f ca="1">TODAY()-3</f>
        <v>45981</v>
      </c>
      <c r="H53" s="186" t="s">
        <v>602</v>
      </c>
    </row>
    <row r="54" spans="7:8">
      <c r="G54" s="229">
        <f ca="1">TODAY()-4</f>
        <v>45980</v>
      </c>
      <c r="H54" s="186" t="s">
        <v>601</v>
      </c>
    </row>
    <row r="55" spans="7:8">
      <c r="G55" s="229">
        <f ca="1">TODAY()-5</f>
        <v>45979</v>
      </c>
      <c r="H55" s="186" t="s">
        <v>600</v>
      </c>
    </row>
  </sheetData>
  <mergeCells count="1">
    <mergeCell ref="G11:H11"/>
  </mergeCells>
  <phoneticPr fontId="1"/>
  <dataValidations count="2">
    <dataValidation type="list" allowBlank="1" showInputMessage="1" showErrorMessage="1" sqref="H10 HO10 RK10 ABG10 ALC10 AUY10 BEU10 BOQ10 BYM10 CII10 CSE10 DCA10 DLW10 DVS10 EFO10 EPK10 EZG10 FJC10 FSY10 GCU10 GMQ10 GWM10 HGI10 HQE10 IAA10 IJW10 ITS10 JDO10 JNK10 JXG10 KHC10 KQY10 LAU10 LKQ10 LUM10 MEI10 MOE10 MYA10 NHW10 NRS10 OBO10 OLK10 OVG10 PFC10 POY10 PYU10 QIQ10 QSM10 RCI10 RME10 RWA10 SFW10 SPS10 SZO10 TJK10 TTG10 UDC10 UMY10 UWU10 VGQ10 VQM10 WAI10 WKE10 WUA10 H65546 HO65546 RK65546 ABG65546 ALC65546 AUY65546 BEU65546 BOQ65546 BYM65546 CII65546 CSE65546 DCA65546 DLW65546 DVS65546 EFO65546 EPK65546 EZG65546 FJC65546 FSY65546 GCU65546 GMQ65546 GWM65546 HGI65546 HQE65546 IAA65546 IJW65546 ITS65546 JDO65546 JNK65546 JXG65546 KHC65546 KQY65546 LAU65546 LKQ65546 LUM65546 MEI65546 MOE65546 MYA65546 NHW65546 NRS65546 OBO65546 OLK65546 OVG65546 PFC65546 POY65546 PYU65546 QIQ65546 QSM65546 RCI65546 RME65546 RWA65546 SFW65546 SPS65546 SZO65546 TJK65546 TTG65546 UDC65546 UMY65546 UWU65546 VGQ65546 VQM65546 WAI65546 WKE65546 WUA65546 H131082 HO131082 RK131082 ABG131082 ALC131082 AUY131082 BEU131082 BOQ131082 BYM131082 CII131082 CSE131082 DCA131082 DLW131082 DVS131082 EFO131082 EPK131082 EZG131082 FJC131082 FSY131082 GCU131082 GMQ131082 GWM131082 HGI131082 HQE131082 IAA131082 IJW131082 ITS131082 JDO131082 JNK131082 JXG131082 KHC131082 KQY131082 LAU131082 LKQ131082 LUM131082 MEI131082 MOE131082 MYA131082 NHW131082 NRS131082 OBO131082 OLK131082 OVG131082 PFC131082 POY131082 PYU131082 QIQ131082 QSM131082 RCI131082 RME131082 RWA131082 SFW131082 SPS131082 SZO131082 TJK131082 TTG131082 UDC131082 UMY131082 UWU131082 VGQ131082 VQM131082 WAI131082 WKE131082 WUA131082 H196618 HO196618 RK196618 ABG196618 ALC196618 AUY196618 BEU196618 BOQ196618 BYM196618 CII196618 CSE196618 DCA196618 DLW196618 DVS196618 EFO196618 EPK196618 EZG196618 FJC196618 FSY196618 GCU196618 GMQ196618 GWM196618 HGI196618 HQE196618 IAA196618 IJW196618 ITS196618 JDO196618 JNK196618 JXG196618 KHC196618 KQY196618 LAU196618 LKQ196618 LUM196618 MEI196618 MOE196618 MYA196618 NHW196618 NRS196618 OBO196618 OLK196618 OVG196618 PFC196618 POY196618 PYU196618 QIQ196618 QSM196618 RCI196618 RME196618 RWA196618 SFW196618 SPS196618 SZO196618 TJK196618 TTG196618 UDC196618 UMY196618 UWU196618 VGQ196618 VQM196618 WAI196618 WKE196618 WUA196618 H262154 HO262154 RK262154 ABG262154 ALC262154 AUY262154 BEU262154 BOQ262154 BYM262154 CII262154 CSE262154 DCA262154 DLW262154 DVS262154 EFO262154 EPK262154 EZG262154 FJC262154 FSY262154 GCU262154 GMQ262154 GWM262154 HGI262154 HQE262154 IAA262154 IJW262154 ITS262154 JDO262154 JNK262154 JXG262154 KHC262154 KQY262154 LAU262154 LKQ262154 LUM262154 MEI262154 MOE262154 MYA262154 NHW262154 NRS262154 OBO262154 OLK262154 OVG262154 PFC262154 POY262154 PYU262154 QIQ262154 QSM262154 RCI262154 RME262154 RWA262154 SFW262154 SPS262154 SZO262154 TJK262154 TTG262154 UDC262154 UMY262154 UWU262154 VGQ262154 VQM262154 WAI262154 WKE262154 WUA262154 H327690 HO327690 RK327690 ABG327690 ALC327690 AUY327690 BEU327690 BOQ327690 BYM327690 CII327690 CSE327690 DCA327690 DLW327690 DVS327690 EFO327690 EPK327690 EZG327690 FJC327690 FSY327690 GCU327690 GMQ327690 GWM327690 HGI327690 HQE327690 IAA327690 IJW327690 ITS327690 JDO327690 JNK327690 JXG327690 KHC327690 KQY327690 LAU327690 LKQ327690 LUM327690 MEI327690 MOE327690 MYA327690 NHW327690 NRS327690 OBO327690 OLK327690 OVG327690 PFC327690 POY327690 PYU327690 QIQ327690 QSM327690 RCI327690 RME327690 RWA327690 SFW327690 SPS327690 SZO327690 TJK327690 TTG327690 UDC327690 UMY327690 UWU327690 VGQ327690 VQM327690 WAI327690 WKE327690 WUA327690 H393226 HO393226 RK393226 ABG393226 ALC393226 AUY393226 BEU393226 BOQ393226 BYM393226 CII393226 CSE393226 DCA393226 DLW393226 DVS393226 EFO393226 EPK393226 EZG393226 FJC393226 FSY393226 GCU393226 GMQ393226 GWM393226 HGI393226 HQE393226 IAA393226 IJW393226 ITS393226 JDO393226 JNK393226 JXG393226 KHC393226 KQY393226 LAU393226 LKQ393226 LUM393226 MEI393226 MOE393226 MYA393226 NHW393226 NRS393226 OBO393226 OLK393226 OVG393226 PFC393226 POY393226 PYU393226 QIQ393226 QSM393226 RCI393226 RME393226 RWA393226 SFW393226 SPS393226 SZO393226 TJK393226 TTG393226 UDC393226 UMY393226 UWU393226 VGQ393226 VQM393226 WAI393226 WKE393226 WUA393226 H458762 HO458762 RK458762 ABG458762 ALC458762 AUY458762 BEU458762 BOQ458762 BYM458762 CII458762 CSE458762 DCA458762 DLW458762 DVS458762 EFO458762 EPK458762 EZG458762 FJC458762 FSY458762 GCU458762 GMQ458762 GWM458762 HGI458762 HQE458762 IAA458762 IJW458762 ITS458762 JDO458762 JNK458762 JXG458762 KHC458762 KQY458762 LAU458762 LKQ458762 LUM458762 MEI458762 MOE458762 MYA458762 NHW458762 NRS458762 OBO458762 OLK458762 OVG458762 PFC458762 POY458762 PYU458762 QIQ458762 QSM458762 RCI458762 RME458762 RWA458762 SFW458762 SPS458762 SZO458762 TJK458762 TTG458762 UDC458762 UMY458762 UWU458762 VGQ458762 VQM458762 WAI458762 WKE458762 WUA458762 H524298 HO524298 RK524298 ABG524298 ALC524298 AUY524298 BEU524298 BOQ524298 BYM524298 CII524298 CSE524298 DCA524298 DLW524298 DVS524298 EFO524298 EPK524298 EZG524298 FJC524298 FSY524298 GCU524298 GMQ524298 GWM524298 HGI524298 HQE524298 IAA524298 IJW524298 ITS524298 JDO524298 JNK524298 JXG524298 KHC524298 KQY524298 LAU524298 LKQ524298 LUM524298 MEI524298 MOE524298 MYA524298 NHW524298 NRS524298 OBO524298 OLK524298 OVG524298 PFC524298 POY524298 PYU524298 QIQ524298 QSM524298 RCI524298 RME524298 RWA524298 SFW524298 SPS524298 SZO524298 TJK524298 TTG524298 UDC524298 UMY524298 UWU524298 VGQ524298 VQM524298 WAI524298 WKE524298 WUA524298 H589834 HO589834 RK589834 ABG589834 ALC589834 AUY589834 BEU589834 BOQ589834 BYM589834 CII589834 CSE589834 DCA589834 DLW589834 DVS589834 EFO589834 EPK589834 EZG589834 FJC589834 FSY589834 GCU589834 GMQ589834 GWM589834 HGI589834 HQE589834 IAA589834 IJW589834 ITS589834 JDO589834 JNK589834 JXG589834 KHC589834 KQY589834 LAU589834 LKQ589834 LUM589834 MEI589834 MOE589834 MYA589834 NHW589834 NRS589834 OBO589834 OLK589834 OVG589834 PFC589834 POY589834 PYU589834 QIQ589834 QSM589834 RCI589834 RME589834 RWA589834 SFW589834 SPS589834 SZO589834 TJK589834 TTG589834 UDC589834 UMY589834 UWU589834 VGQ589834 VQM589834 WAI589834 WKE589834 WUA589834 H655370 HO655370 RK655370 ABG655370 ALC655370 AUY655370 BEU655370 BOQ655370 BYM655370 CII655370 CSE655370 DCA655370 DLW655370 DVS655370 EFO655370 EPK655370 EZG655370 FJC655370 FSY655370 GCU655370 GMQ655370 GWM655370 HGI655370 HQE655370 IAA655370 IJW655370 ITS655370 JDO655370 JNK655370 JXG655370 KHC655370 KQY655370 LAU655370 LKQ655370 LUM655370 MEI655370 MOE655370 MYA655370 NHW655370 NRS655370 OBO655370 OLK655370 OVG655370 PFC655370 POY655370 PYU655370 QIQ655370 QSM655370 RCI655370 RME655370 RWA655370 SFW655370 SPS655370 SZO655370 TJK655370 TTG655370 UDC655370 UMY655370 UWU655370 VGQ655370 VQM655370 WAI655370 WKE655370 WUA655370 H720906 HO720906 RK720906 ABG720906 ALC720906 AUY720906 BEU720906 BOQ720906 BYM720906 CII720906 CSE720906 DCA720906 DLW720906 DVS720906 EFO720906 EPK720906 EZG720906 FJC720906 FSY720906 GCU720906 GMQ720906 GWM720906 HGI720906 HQE720906 IAA720906 IJW720906 ITS720906 JDO720906 JNK720906 JXG720906 KHC720906 KQY720906 LAU720906 LKQ720906 LUM720906 MEI720906 MOE720906 MYA720906 NHW720906 NRS720906 OBO720906 OLK720906 OVG720906 PFC720906 POY720906 PYU720906 QIQ720906 QSM720906 RCI720906 RME720906 RWA720906 SFW720906 SPS720906 SZO720906 TJK720906 TTG720906 UDC720906 UMY720906 UWU720906 VGQ720906 VQM720906 WAI720906 WKE720906 WUA720906 H786442 HO786442 RK786442 ABG786442 ALC786442 AUY786442 BEU786442 BOQ786442 BYM786442 CII786442 CSE786442 DCA786442 DLW786442 DVS786442 EFO786442 EPK786442 EZG786442 FJC786442 FSY786442 GCU786442 GMQ786442 GWM786442 HGI786442 HQE786442 IAA786442 IJW786442 ITS786442 JDO786442 JNK786442 JXG786442 KHC786442 KQY786442 LAU786442 LKQ786442 LUM786442 MEI786442 MOE786442 MYA786442 NHW786442 NRS786442 OBO786442 OLK786442 OVG786442 PFC786442 POY786442 PYU786442 QIQ786442 QSM786442 RCI786442 RME786442 RWA786442 SFW786442 SPS786442 SZO786442 TJK786442 TTG786442 UDC786442 UMY786442 UWU786442 VGQ786442 VQM786442 WAI786442 WKE786442 WUA786442 H851978 HO851978 RK851978 ABG851978 ALC851978 AUY851978 BEU851978 BOQ851978 BYM851978 CII851978 CSE851978 DCA851978 DLW851978 DVS851978 EFO851978 EPK851978 EZG851978 FJC851978 FSY851978 GCU851978 GMQ851978 GWM851978 HGI851978 HQE851978 IAA851978 IJW851978 ITS851978 JDO851978 JNK851978 JXG851978 KHC851978 KQY851978 LAU851978 LKQ851978 LUM851978 MEI851978 MOE851978 MYA851978 NHW851978 NRS851978 OBO851978 OLK851978 OVG851978 PFC851978 POY851978 PYU851978 QIQ851978 QSM851978 RCI851978 RME851978 RWA851978 SFW851978 SPS851978 SZO851978 TJK851978 TTG851978 UDC851978 UMY851978 UWU851978 VGQ851978 VQM851978 WAI851978 WKE851978 WUA851978 H917514 HO917514 RK917514 ABG917514 ALC917514 AUY917514 BEU917514 BOQ917514 BYM917514 CII917514 CSE917514 DCA917514 DLW917514 DVS917514 EFO917514 EPK917514 EZG917514 FJC917514 FSY917514 GCU917514 GMQ917514 GWM917514 HGI917514 HQE917514 IAA917514 IJW917514 ITS917514 JDO917514 JNK917514 JXG917514 KHC917514 KQY917514 LAU917514 LKQ917514 LUM917514 MEI917514 MOE917514 MYA917514 NHW917514 NRS917514 OBO917514 OLK917514 OVG917514 PFC917514 POY917514 PYU917514 QIQ917514 QSM917514 RCI917514 RME917514 RWA917514 SFW917514 SPS917514 SZO917514 TJK917514 TTG917514 UDC917514 UMY917514 UWU917514 VGQ917514 VQM917514 WAI917514 WKE917514 WUA917514 H983050 HO983050 RK983050 ABG983050 ALC983050 AUY983050 BEU983050 BOQ983050 BYM983050 CII983050 CSE983050 DCA983050 DLW983050 DVS983050 EFO983050 EPK983050 EZG983050 FJC983050 FSY983050 GCU983050 GMQ983050 GWM983050 HGI983050 HQE983050 IAA983050 IJW983050 ITS983050 JDO983050 JNK983050 JXG983050 KHC983050 KQY983050 LAU983050 LKQ983050 LUM983050 MEI983050 MOE983050 MYA983050 NHW983050 NRS983050 OBO983050 OLK983050 OVG983050 PFC983050 POY983050 PYU983050 QIQ983050 QSM983050 RCI983050 RME983050 RWA983050 SFW983050 SPS983050 SZO983050 TJK983050 TTG983050 UDC983050 UMY983050 UWU983050 VGQ983050 VQM983050 WAI983050 WKE983050 WUA983050" xr:uid="{61C1C3B8-4F5E-49C9-B95A-0EC3A560126B}">
      <formula1>"1,2,3,4,5,6,7,8,9,A,B,C,D,E,F,G"</formula1>
    </dataValidation>
    <dataValidation type="list" allowBlank="1" showInputMessage="1" showErrorMessage="1" sqref="G10 HN10 RJ10 ABF10 ALB10 AUX10 BET10 BOP10 BYL10 CIH10 CSD10 DBZ10 DLV10 DVR10 EFN10 EPJ10 EZF10 FJB10 FSX10 GCT10 GMP10 GWL10 HGH10 HQD10 HZZ10 IJV10 ITR10 JDN10 JNJ10 JXF10 KHB10 KQX10 LAT10 LKP10 LUL10 MEH10 MOD10 MXZ10 NHV10 NRR10 OBN10 OLJ10 OVF10 PFB10 POX10 PYT10 QIP10 QSL10 RCH10 RMD10 RVZ10 SFV10 SPR10 SZN10 TJJ10 TTF10 UDB10 UMX10 UWT10 VGP10 VQL10 WAH10 WKD10 WTZ10 G65546 HN65546 RJ65546 ABF65546 ALB65546 AUX65546 BET65546 BOP65546 BYL65546 CIH65546 CSD65546 DBZ65546 DLV65546 DVR65546 EFN65546 EPJ65546 EZF65546 FJB65546 FSX65546 GCT65546 GMP65546 GWL65546 HGH65546 HQD65546 HZZ65546 IJV65546 ITR65546 JDN65546 JNJ65546 JXF65546 KHB65546 KQX65546 LAT65546 LKP65546 LUL65546 MEH65546 MOD65546 MXZ65546 NHV65546 NRR65546 OBN65546 OLJ65546 OVF65546 PFB65546 POX65546 PYT65546 QIP65546 QSL65546 RCH65546 RMD65546 RVZ65546 SFV65546 SPR65546 SZN65546 TJJ65546 TTF65546 UDB65546 UMX65546 UWT65546 VGP65546 VQL65546 WAH65546 WKD65546 WTZ65546 G131082 HN131082 RJ131082 ABF131082 ALB131082 AUX131082 BET131082 BOP131082 BYL131082 CIH131082 CSD131082 DBZ131082 DLV131082 DVR131082 EFN131082 EPJ131082 EZF131082 FJB131082 FSX131082 GCT131082 GMP131082 GWL131082 HGH131082 HQD131082 HZZ131082 IJV131082 ITR131082 JDN131082 JNJ131082 JXF131082 KHB131082 KQX131082 LAT131082 LKP131082 LUL131082 MEH131082 MOD131082 MXZ131082 NHV131082 NRR131082 OBN131082 OLJ131082 OVF131082 PFB131082 POX131082 PYT131082 QIP131082 QSL131082 RCH131082 RMD131082 RVZ131082 SFV131082 SPR131082 SZN131082 TJJ131082 TTF131082 UDB131082 UMX131082 UWT131082 VGP131082 VQL131082 WAH131082 WKD131082 WTZ131082 G196618 HN196618 RJ196618 ABF196618 ALB196618 AUX196618 BET196618 BOP196618 BYL196618 CIH196618 CSD196618 DBZ196618 DLV196618 DVR196618 EFN196618 EPJ196618 EZF196618 FJB196618 FSX196618 GCT196618 GMP196618 GWL196618 HGH196618 HQD196618 HZZ196618 IJV196618 ITR196618 JDN196618 JNJ196618 JXF196618 KHB196618 KQX196618 LAT196618 LKP196618 LUL196618 MEH196618 MOD196618 MXZ196618 NHV196618 NRR196618 OBN196618 OLJ196618 OVF196618 PFB196618 POX196618 PYT196618 QIP196618 QSL196618 RCH196618 RMD196618 RVZ196618 SFV196618 SPR196618 SZN196618 TJJ196618 TTF196618 UDB196618 UMX196618 UWT196618 VGP196618 VQL196618 WAH196618 WKD196618 WTZ196618 G262154 HN262154 RJ262154 ABF262154 ALB262154 AUX262154 BET262154 BOP262154 BYL262154 CIH262154 CSD262154 DBZ262154 DLV262154 DVR262154 EFN262154 EPJ262154 EZF262154 FJB262154 FSX262154 GCT262154 GMP262154 GWL262154 HGH262154 HQD262154 HZZ262154 IJV262154 ITR262154 JDN262154 JNJ262154 JXF262154 KHB262154 KQX262154 LAT262154 LKP262154 LUL262154 MEH262154 MOD262154 MXZ262154 NHV262154 NRR262154 OBN262154 OLJ262154 OVF262154 PFB262154 POX262154 PYT262154 QIP262154 QSL262154 RCH262154 RMD262154 RVZ262154 SFV262154 SPR262154 SZN262154 TJJ262154 TTF262154 UDB262154 UMX262154 UWT262154 VGP262154 VQL262154 WAH262154 WKD262154 WTZ262154 G327690 HN327690 RJ327690 ABF327690 ALB327690 AUX327690 BET327690 BOP327690 BYL327690 CIH327690 CSD327690 DBZ327690 DLV327690 DVR327690 EFN327690 EPJ327690 EZF327690 FJB327690 FSX327690 GCT327690 GMP327690 GWL327690 HGH327690 HQD327690 HZZ327690 IJV327690 ITR327690 JDN327690 JNJ327690 JXF327690 KHB327690 KQX327690 LAT327690 LKP327690 LUL327690 MEH327690 MOD327690 MXZ327690 NHV327690 NRR327690 OBN327690 OLJ327690 OVF327690 PFB327690 POX327690 PYT327690 QIP327690 QSL327690 RCH327690 RMD327690 RVZ327690 SFV327690 SPR327690 SZN327690 TJJ327690 TTF327690 UDB327690 UMX327690 UWT327690 VGP327690 VQL327690 WAH327690 WKD327690 WTZ327690 G393226 HN393226 RJ393226 ABF393226 ALB393226 AUX393226 BET393226 BOP393226 BYL393226 CIH393226 CSD393226 DBZ393226 DLV393226 DVR393226 EFN393226 EPJ393226 EZF393226 FJB393226 FSX393226 GCT393226 GMP393226 GWL393226 HGH393226 HQD393226 HZZ393226 IJV393226 ITR393226 JDN393226 JNJ393226 JXF393226 KHB393226 KQX393226 LAT393226 LKP393226 LUL393226 MEH393226 MOD393226 MXZ393226 NHV393226 NRR393226 OBN393226 OLJ393226 OVF393226 PFB393226 POX393226 PYT393226 QIP393226 QSL393226 RCH393226 RMD393226 RVZ393226 SFV393226 SPR393226 SZN393226 TJJ393226 TTF393226 UDB393226 UMX393226 UWT393226 VGP393226 VQL393226 WAH393226 WKD393226 WTZ393226 G458762 HN458762 RJ458762 ABF458762 ALB458762 AUX458762 BET458762 BOP458762 BYL458762 CIH458762 CSD458762 DBZ458762 DLV458762 DVR458762 EFN458762 EPJ458762 EZF458762 FJB458762 FSX458762 GCT458762 GMP458762 GWL458762 HGH458762 HQD458762 HZZ458762 IJV458762 ITR458762 JDN458762 JNJ458762 JXF458762 KHB458762 KQX458762 LAT458762 LKP458762 LUL458762 MEH458762 MOD458762 MXZ458762 NHV458762 NRR458762 OBN458762 OLJ458762 OVF458762 PFB458762 POX458762 PYT458762 QIP458762 QSL458762 RCH458762 RMD458762 RVZ458762 SFV458762 SPR458762 SZN458762 TJJ458762 TTF458762 UDB458762 UMX458762 UWT458762 VGP458762 VQL458762 WAH458762 WKD458762 WTZ458762 G524298 HN524298 RJ524298 ABF524298 ALB524298 AUX524298 BET524298 BOP524298 BYL524298 CIH524298 CSD524298 DBZ524298 DLV524298 DVR524298 EFN524298 EPJ524298 EZF524298 FJB524298 FSX524298 GCT524298 GMP524298 GWL524298 HGH524298 HQD524298 HZZ524298 IJV524298 ITR524298 JDN524298 JNJ524298 JXF524298 KHB524298 KQX524298 LAT524298 LKP524298 LUL524298 MEH524298 MOD524298 MXZ524298 NHV524298 NRR524298 OBN524298 OLJ524298 OVF524298 PFB524298 POX524298 PYT524298 QIP524298 QSL524298 RCH524298 RMD524298 RVZ524298 SFV524298 SPR524298 SZN524298 TJJ524298 TTF524298 UDB524298 UMX524298 UWT524298 VGP524298 VQL524298 WAH524298 WKD524298 WTZ524298 G589834 HN589834 RJ589834 ABF589834 ALB589834 AUX589834 BET589834 BOP589834 BYL589834 CIH589834 CSD589834 DBZ589834 DLV589834 DVR589834 EFN589834 EPJ589834 EZF589834 FJB589834 FSX589834 GCT589834 GMP589834 GWL589834 HGH589834 HQD589834 HZZ589834 IJV589834 ITR589834 JDN589834 JNJ589834 JXF589834 KHB589834 KQX589834 LAT589834 LKP589834 LUL589834 MEH589834 MOD589834 MXZ589834 NHV589834 NRR589834 OBN589834 OLJ589834 OVF589834 PFB589834 POX589834 PYT589834 QIP589834 QSL589834 RCH589834 RMD589834 RVZ589834 SFV589834 SPR589834 SZN589834 TJJ589834 TTF589834 UDB589834 UMX589834 UWT589834 VGP589834 VQL589834 WAH589834 WKD589834 WTZ589834 G655370 HN655370 RJ655370 ABF655370 ALB655370 AUX655370 BET655370 BOP655370 BYL655370 CIH655370 CSD655370 DBZ655370 DLV655370 DVR655370 EFN655370 EPJ655370 EZF655370 FJB655370 FSX655370 GCT655370 GMP655370 GWL655370 HGH655370 HQD655370 HZZ655370 IJV655370 ITR655370 JDN655370 JNJ655370 JXF655370 KHB655370 KQX655370 LAT655370 LKP655370 LUL655370 MEH655370 MOD655370 MXZ655370 NHV655370 NRR655370 OBN655370 OLJ655370 OVF655370 PFB655370 POX655370 PYT655370 QIP655370 QSL655370 RCH655370 RMD655370 RVZ655370 SFV655370 SPR655370 SZN655370 TJJ655370 TTF655370 UDB655370 UMX655370 UWT655370 VGP655370 VQL655370 WAH655370 WKD655370 WTZ655370 G720906 HN720906 RJ720906 ABF720906 ALB720906 AUX720906 BET720906 BOP720906 BYL720906 CIH720906 CSD720906 DBZ720906 DLV720906 DVR720906 EFN720906 EPJ720906 EZF720906 FJB720906 FSX720906 GCT720906 GMP720906 GWL720906 HGH720906 HQD720906 HZZ720906 IJV720906 ITR720906 JDN720906 JNJ720906 JXF720906 KHB720906 KQX720906 LAT720906 LKP720906 LUL720906 MEH720906 MOD720906 MXZ720906 NHV720906 NRR720906 OBN720906 OLJ720906 OVF720906 PFB720906 POX720906 PYT720906 QIP720906 QSL720906 RCH720906 RMD720906 RVZ720906 SFV720906 SPR720906 SZN720906 TJJ720906 TTF720906 UDB720906 UMX720906 UWT720906 VGP720906 VQL720906 WAH720906 WKD720906 WTZ720906 G786442 HN786442 RJ786442 ABF786442 ALB786442 AUX786442 BET786442 BOP786442 BYL786442 CIH786442 CSD786442 DBZ786442 DLV786442 DVR786442 EFN786442 EPJ786442 EZF786442 FJB786442 FSX786442 GCT786442 GMP786442 GWL786442 HGH786442 HQD786442 HZZ786442 IJV786442 ITR786442 JDN786442 JNJ786442 JXF786442 KHB786442 KQX786442 LAT786442 LKP786442 LUL786442 MEH786442 MOD786442 MXZ786442 NHV786442 NRR786442 OBN786442 OLJ786442 OVF786442 PFB786442 POX786442 PYT786442 QIP786442 QSL786442 RCH786442 RMD786442 RVZ786442 SFV786442 SPR786442 SZN786442 TJJ786442 TTF786442 UDB786442 UMX786442 UWT786442 VGP786442 VQL786442 WAH786442 WKD786442 WTZ786442 G851978 HN851978 RJ851978 ABF851978 ALB851978 AUX851978 BET851978 BOP851978 BYL851978 CIH851978 CSD851978 DBZ851978 DLV851978 DVR851978 EFN851978 EPJ851978 EZF851978 FJB851978 FSX851978 GCT851978 GMP851978 GWL851978 HGH851978 HQD851978 HZZ851978 IJV851978 ITR851978 JDN851978 JNJ851978 JXF851978 KHB851978 KQX851978 LAT851978 LKP851978 LUL851978 MEH851978 MOD851978 MXZ851978 NHV851978 NRR851978 OBN851978 OLJ851978 OVF851978 PFB851978 POX851978 PYT851978 QIP851978 QSL851978 RCH851978 RMD851978 RVZ851978 SFV851978 SPR851978 SZN851978 TJJ851978 TTF851978 UDB851978 UMX851978 UWT851978 VGP851978 VQL851978 WAH851978 WKD851978 WTZ851978 G917514 HN917514 RJ917514 ABF917514 ALB917514 AUX917514 BET917514 BOP917514 BYL917514 CIH917514 CSD917514 DBZ917514 DLV917514 DVR917514 EFN917514 EPJ917514 EZF917514 FJB917514 FSX917514 GCT917514 GMP917514 GWL917514 HGH917514 HQD917514 HZZ917514 IJV917514 ITR917514 JDN917514 JNJ917514 JXF917514 KHB917514 KQX917514 LAT917514 LKP917514 LUL917514 MEH917514 MOD917514 MXZ917514 NHV917514 NRR917514 OBN917514 OLJ917514 OVF917514 PFB917514 POX917514 PYT917514 QIP917514 QSL917514 RCH917514 RMD917514 RVZ917514 SFV917514 SPR917514 SZN917514 TJJ917514 TTF917514 UDB917514 UMX917514 UWT917514 VGP917514 VQL917514 WAH917514 WKD917514 WTZ917514 G983050 HN983050 RJ983050 ABF983050 ALB983050 AUX983050 BET983050 BOP983050 BYL983050 CIH983050 CSD983050 DBZ983050 DLV983050 DVR983050 EFN983050 EPJ983050 EZF983050 FJB983050 FSX983050 GCT983050 GMP983050 GWL983050 HGH983050 HQD983050 HZZ983050 IJV983050 ITR983050 JDN983050 JNJ983050 JXF983050 KHB983050 KQX983050 LAT983050 LKP983050 LUL983050 MEH983050 MOD983050 MXZ983050 NHV983050 NRR983050 OBN983050 OLJ983050 OVF983050 PFB983050 POX983050 PYT983050 QIP983050 QSL983050 RCH983050 RMD983050 RVZ983050 SFV983050 SPR983050 SZN983050 TJJ983050 TTF983050 UDB983050 UMX983050 UWT983050 VGP983050 VQL983050 WAH983050 WKD983050 WTZ983050" xr:uid="{BFC62FF1-C3AE-4F36-96FE-B72050D000C0}">
      <formula1>$G$50:$G$55</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EBE85-6BF7-4925-B1AB-3428725EEA38}">
  <sheetPr codeName="Sheet36"/>
  <dimension ref="A1:I6"/>
  <sheetViews>
    <sheetView workbookViewId="0">
      <selection activeCell="J1" sqref="J1"/>
    </sheetView>
  </sheetViews>
  <sheetFormatPr defaultRowHeight="18.75"/>
  <cols>
    <col min="1" max="1" width="11.25" style="197" bestFit="1" customWidth="1"/>
    <col min="2" max="3" width="9" style="197"/>
    <col min="4" max="4" width="8.375" style="197" bestFit="1" customWidth="1"/>
    <col min="5" max="7" width="9" style="197"/>
    <col min="8" max="8" width="14.875" style="197" bestFit="1" customWidth="1"/>
    <col min="9" max="16384" width="9" style="197"/>
  </cols>
  <sheetData>
    <row r="1" spans="1:9">
      <c r="A1" s="240" t="s">
        <v>621</v>
      </c>
      <c r="B1" s="240" t="s">
        <v>620</v>
      </c>
      <c r="C1" s="240" t="s">
        <v>619</v>
      </c>
      <c r="D1" s="240" t="s">
        <v>618</v>
      </c>
      <c r="E1" s="240" t="s">
        <v>617</v>
      </c>
      <c r="F1" s="240" t="s">
        <v>616</v>
      </c>
      <c r="G1" s="240" t="s">
        <v>615</v>
      </c>
      <c r="H1" s="240" t="s">
        <v>614</v>
      </c>
      <c r="I1" s="240" t="s">
        <v>613</v>
      </c>
    </row>
    <row r="2" spans="1:9">
      <c r="A2" s="239">
        <f>申込書!P18</f>
        <v>0</v>
      </c>
      <c r="B2" s="239"/>
      <c r="C2" s="239">
        <f>申込書!L18</f>
        <v>0</v>
      </c>
      <c r="D2" s="239">
        <f>申込書!V18</f>
        <v>0</v>
      </c>
      <c r="E2" s="239">
        <f>申込書!E18</f>
        <v>0</v>
      </c>
      <c r="F2" s="239" t="s">
        <v>612</v>
      </c>
      <c r="G2" s="239" t="s">
        <v>610</v>
      </c>
      <c r="H2" s="239" t="s">
        <v>611</v>
      </c>
      <c r="I2" s="239" t="s">
        <v>610</v>
      </c>
    </row>
    <row r="3" spans="1:9">
      <c r="A3" s="239" t="str">
        <f>IF(RIGHT(申込書!C19,5)="（ゲスト）",申込書!P19,"")</f>
        <v/>
      </c>
      <c r="B3" s="239"/>
      <c r="C3" s="239" t="str">
        <f>IF(RIGHT(申込書!C19,5)="（ゲスト）",申込書!L19,"")</f>
        <v/>
      </c>
      <c r="D3" s="298" t="str">
        <f>IF(RIGHT(申込書!C19,5)="（ゲスト）",申込書!V19,"")</f>
        <v/>
      </c>
      <c r="E3" s="298" t="str">
        <f>IF(RIGHT(申込書!C19,5)="（ゲスト）",申込書!E19,"")</f>
        <v/>
      </c>
      <c r="F3" s="239" t="str">
        <f>IF(RIGHT(申込書!C19,5)="（ゲスト）","jpn","")</f>
        <v/>
      </c>
      <c r="G3" s="239" t="str">
        <f>IF(RIGHT(申込書!C19,5)="（ゲスト）","Y","")</f>
        <v/>
      </c>
      <c r="H3" s="239" t="str">
        <f>IF(RIGHT(申込書!C19,5)="（ゲスト）","基本設定","")</f>
        <v/>
      </c>
      <c r="I3" s="239" t="str">
        <f>IF(RIGHT(申込書!C19,5)="（ゲスト）","Y","")</f>
        <v/>
      </c>
    </row>
    <row r="4" spans="1:9">
      <c r="A4" s="239" t="str">
        <f>IF(RIGHT(申込書!C20,5)="（ゲスト）",申込書!P20,"")</f>
        <v/>
      </c>
      <c r="B4" s="239"/>
      <c r="C4" s="239" t="str">
        <f>IF(RIGHT(申込書!C20,5)="（ゲスト）",申込書!L20,"")</f>
        <v/>
      </c>
      <c r="D4" s="298" t="str">
        <f>IF(RIGHT(申込書!C20,5)="（ゲスト）",申込書!V20,"")</f>
        <v/>
      </c>
      <c r="E4" s="298" t="str">
        <f>IF(RIGHT(申込書!C20,5)="（ゲスト）",申込書!E20,"")</f>
        <v/>
      </c>
      <c r="F4" s="239" t="str">
        <f>IF(RIGHT(申込書!C20,5)="（ゲスト）","jpn","")</f>
        <v/>
      </c>
      <c r="G4" s="239" t="str">
        <f>IF(RIGHT(申込書!C20,5)="（ゲスト）","Y","")</f>
        <v/>
      </c>
      <c r="H4" s="239" t="str">
        <f>IF(RIGHT(申込書!C20,5)="（ゲスト）","基本設定","")</f>
        <v/>
      </c>
      <c r="I4" s="239" t="str">
        <f>IF(RIGHT(申込書!C20,5)="（ゲスト）","Y","")</f>
        <v/>
      </c>
    </row>
    <row r="5" spans="1:9">
      <c r="A5" s="239" t="str">
        <f>IF(RIGHT(申込書!C21,5)="（ゲスト）",申込書!P21,"")</f>
        <v/>
      </c>
      <c r="B5" s="239"/>
      <c r="C5" s="239" t="str">
        <f>IF(RIGHT(申込書!C21,5)="（ゲスト）",申込書!L21,"")</f>
        <v/>
      </c>
      <c r="D5" s="298" t="str">
        <f>IF(RIGHT(申込書!C21,5)="（ゲスト）",申込書!V21,"")</f>
        <v/>
      </c>
      <c r="E5" s="298" t="str">
        <f>IF(RIGHT(申込書!C21,5)="（ゲスト）",申込書!E21,"")</f>
        <v/>
      </c>
      <c r="F5" s="239" t="str">
        <f>IF(RIGHT(申込書!C21,5)="（ゲスト）","jpn","")</f>
        <v/>
      </c>
      <c r="G5" s="239" t="str">
        <f>IF(RIGHT(申込書!C21,5)="（ゲスト）","Y","")</f>
        <v/>
      </c>
      <c r="H5" s="239" t="str">
        <f>IF(RIGHT(申込書!C21,5)="（ゲスト）","基本設定","")</f>
        <v/>
      </c>
      <c r="I5" s="239" t="str">
        <f>IF(RIGHT(申込書!C21,5)="（ゲスト）","Y","")</f>
        <v/>
      </c>
    </row>
    <row r="6" spans="1:9">
      <c r="A6" s="239" t="str">
        <f>IF(RIGHT(申込書!C22,5)="（ゲスト）",申込書!P22,"")</f>
        <v/>
      </c>
      <c r="B6" s="239"/>
      <c r="C6" s="239" t="str">
        <f>IF(RIGHT(申込書!C22,5)="（ゲスト）",申込書!L22,"")</f>
        <v/>
      </c>
      <c r="D6" s="298" t="str">
        <f>IF(RIGHT(申込書!C22,5)="（ゲスト）",申込書!V22,"")</f>
        <v/>
      </c>
      <c r="E6" s="298" t="str">
        <f>IF(RIGHT(申込書!C22,5)="（ゲスト）",申込書!E22,"")</f>
        <v/>
      </c>
      <c r="F6" s="239" t="str">
        <f>IF(RIGHT(申込書!C22,5)="（ゲスト）","jpn","")</f>
        <v/>
      </c>
      <c r="G6" s="239" t="str">
        <f>IF(RIGHT(申込書!C22,5)="（ゲスト）","Y","")</f>
        <v/>
      </c>
      <c r="H6" s="239" t="str">
        <f>IF(RIGHT(申込書!C22,5)="（ゲスト）","基本設定","")</f>
        <v/>
      </c>
      <c r="I6" s="239" t="str">
        <f>IF(RIGHT(申込書!C22,5)="（ゲスト）","Y","")</f>
        <v/>
      </c>
    </row>
  </sheetData>
  <phoneticPr fontId="1"/>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7EA9-2B3C-42B4-B78F-27A1ADFD9EBE}">
  <sheetPr codeName="Sheet37">
    <tabColor theme="0" tint="-0.499984740745262"/>
  </sheetPr>
  <dimension ref="A1"/>
  <sheetViews>
    <sheetView workbookViewId="0"/>
  </sheetViews>
  <sheetFormatPr defaultRowHeight="18.75"/>
  <sheetData/>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FD9DF-D1A3-4FD9-8CC1-D442BCF00FD5}">
  <sheetPr codeName="Sheet38"/>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652" t="s">
        <v>36</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53" t="s">
        <v>37</v>
      </c>
      <c r="B3" s="653"/>
      <c r="C3" s="653"/>
      <c r="D3" s="653"/>
      <c r="E3" s="653"/>
      <c r="F3" s="653"/>
      <c r="G3" s="653"/>
      <c r="H3" s="653"/>
      <c r="I3" s="653"/>
      <c r="J3" s="128"/>
      <c r="K3" s="128"/>
      <c r="L3" s="128"/>
      <c r="M3" s="128"/>
      <c r="N3" s="128"/>
      <c r="O3" s="128"/>
      <c r="P3" s="128"/>
      <c r="Q3" s="128"/>
      <c r="R3" s="128"/>
      <c r="S3" s="128"/>
      <c r="T3" s="128"/>
      <c r="U3" s="128"/>
      <c r="V3" s="128"/>
      <c r="W3" s="128"/>
      <c r="X3" s="128"/>
      <c r="Y3" s="128"/>
      <c r="Z3" s="128"/>
      <c r="AA3" s="128"/>
      <c r="AB3" s="128"/>
      <c r="AC3" s="128"/>
      <c r="AD3" s="128"/>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5" t="s">
        <v>38</v>
      </c>
      <c r="B5" s="655"/>
      <c r="C5" s="655"/>
      <c r="D5" s="655"/>
      <c r="E5" s="655"/>
      <c r="F5" s="655"/>
      <c r="G5" s="655"/>
      <c r="H5" s="655"/>
      <c r="I5" s="655"/>
      <c r="J5" s="721"/>
      <c r="K5" s="721"/>
      <c r="L5" s="721"/>
      <c r="M5" s="721"/>
      <c r="N5" s="721"/>
      <c r="O5" s="721"/>
      <c r="P5" s="721"/>
      <c r="Q5" s="721"/>
      <c r="R5" s="721"/>
      <c r="S5" s="721"/>
      <c r="T5" s="721"/>
      <c r="U5" s="721"/>
      <c r="V5" s="721"/>
      <c r="W5" s="721"/>
      <c r="X5" s="721"/>
      <c r="Y5" s="721"/>
      <c r="Z5" s="721"/>
      <c r="AA5" s="721"/>
      <c r="AB5" s="721"/>
      <c r="AC5" s="721"/>
      <c r="AD5" s="721"/>
      <c r="AE5" s="721"/>
    </row>
    <row r="6" spans="1:31">
      <c r="A6" s="138"/>
      <c r="B6" s="138"/>
      <c r="C6" s="138"/>
      <c r="D6" s="138"/>
      <c r="E6" s="138"/>
      <c r="F6" s="138"/>
      <c r="G6" s="138"/>
      <c r="H6" s="138"/>
      <c r="I6" s="138"/>
      <c r="J6" s="722"/>
      <c r="K6" s="722"/>
      <c r="L6" s="722"/>
      <c r="M6" s="722"/>
      <c r="N6" s="722"/>
      <c r="O6" s="722"/>
      <c r="P6" s="722"/>
      <c r="Q6" s="722"/>
      <c r="R6" s="722"/>
      <c r="S6" s="722"/>
      <c r="T6" s="722"/>
      <c r="U6" s="722"/>
      <c r="V6" s="722"/>
      <c r="W6" s="722"/>
      <c r="X6" s="722"/>
      <c r="Y6" s="722"/>
      <c r="Z6" s="722"/>
      <c r="AA6" s="722"/>
      <c r="AB6" s="722"/>
      <c r="AC6" s="722"/>
      <c r="AD6" s="722"/>
      <c r="AE6" s="722"/>
    </row>
    <row r="7" spans="1:31">
      <c r="A7" s="130"/>
      <c r="B7" s="130"/>
      <c r="C7" s="130"/>
      <c r="D7" s="130"/>
      <c r="E7" s="130"/>
      <c r="F7" s="130"/>
      <c r="G7" s="130"/>
      <c r="H7" s="130"/>
      <c r="I7" s="130"/>
      <c r="J7" s="140"/>
      <c r="K7" s="140"/>
      <c r="L7" s="140"/>
      <c r="M7" s="140"/>
      <c r="N7" s="140"/>
      <c r="O7" s="140"/>
      <c r="P7" s="140"/>
      <c r="Q7" s="140"/>
      <c r="R7" s="140"/>
      <c r="S7" s="140"/>
      <c r="T7" s="140"/>
      <c r="U7" s="140"/>
      <c r="V7" s="140"/>
      <c r="W7" s="140"/>
      <c r="X7" s="140"/>
      <c r="Y7" s="140"/>
      <c r="Z7" s="140"/>
      <c r="AA7" s="140"/>
      <c r="AB7" s="140"/>
      <c r="AC7" s="140"/>
      <c r="AD7" s="140"/>
      <c r="AE7" s="140"/>
    </row>
    <row r="8" spans="1:31">
      <c r="A8" s="666" t="s">
        <v>39</v>
      </c>
      <c r="B8" s="666"/>
      <c r="C8" s="666"/>
      <c r="D8" s="666"/>
      <c r="E8" s="666"/>
      <c r="F8" s="666"/>
      <c r="G8" s="666"/>
      <c r="H8" s="666"/>
      <c r="I8" s="666"/>
      <c r="J8" s="666"/>
      <c r="K8" s="143" t="s">
        <v>30</v>
      </c>
      <c r="L8" s="723"/>
      <c r="M8" s="723"/>
      <c r="N8" s="666" t="s">
        <v>40</v>
      </c>
      <c r="O8" s="666"/>
      <c r="P8" s="666"/>
      <c r="Q8" s="666"/>
      <c r="R8" s="141"/>
      <c r="S8" s="141"/>
      <c r="T8" s="142"/>
      <c r="U8" s="142"/>
      <c r="V8" s="141"/>
      <c r="W8" s="141"/>
      <c r="X8" s="141"/>
      <c r="Y8" s="141"/>
      <c r="Z8" s="141"/>
      <c r="AA8" s="141"/>
      <c r="AB8" s="141"/>
      <c r="AC8" s="141"/>
      <c r="AD8" s="141"/>
      <c r="AE8" s="141"/>
    </row>
    <row r="9" spans="1:31">
      <c r="A9" s="129"/>
      <c r="B9" s="129"/>
      <c r="C9" s="129"/>
      <c r="D9" s="129"/>
      <c r="E9" s="129"/>
      <c r="F9" s="129"/>
      <c r="G9" s="129"/>
      <c r="H9" s="129"/>
      <c r="I9" s="129"/>
      <c r="J9" s="129"/>
      <c r="K9" s="128"/>
      <c r="L9" s="128"/>
      <c r="M9" s="144"/>
      <c r="N9" s="136"/>
      <c r="O9" s="136"/>
      <c r="P9" s="129"/>
      <c r="Q9" s="129"/>
      <c r="R9" s="129"/>
      <c r="S9" s="128"/>
      <c r="T9" s="128"/>
      <c r="U9" s="128"/>
      <c r="V9" s="128"/>
      <c r="W9" s="128"/>
      <c r="X9" s="128"/>
      <c r="Y9" s="128"/>
      <c r="Z9" s="128"/>
      <c r="AA9" s="128"/>
      <c r="AB9" s="128"/>
      <c r="AC9" s="128"/>
      <c r="AD9" s="128"/>
      <c r="AE9" s="128"/>
    </row>
    <row r="10" spans="1:31">
      <c r="A10" s="655" t="s">
        <v>41</v>
      </c>
      <c r="B10" s="655"/>
      <c r="C10" s="655"/>
      <c r="D10" s="655"/>
      <c r="E10" s="655"/>
      <c r="F10" s="655"/>
      <c r="G10" s="655"/>
      <c r="H10" s="655"/>
      <c r="I10" s="655"/>
      <c r="J10" s="12" t="s">
        <v>42</v>
      </c>
      <c r="K10" s="655" t="s">
        <v>43</v>
      </c>
      <c r="L10" s="655"/>
      <c r="M10" s="655"/>
      <c r="N10" s="655"/>
      <c r="O10" s="655"/>
      <c r="P10" s="655"/>
      <c r="Q10" s="655"/>
      <c r="R10" s="132"/>
      <c r="S10" s="12" t="s">
        <v>22</v>
      </c>
      <c r="T10" s="655" t="s">
        <v>44</v>
      </c>
      <c r="U10" s="655"/>
      <c r="V10" s="655"/>
      <c r="W10" s="655"/>
      <c r="X10" s="655"/>
      <c r="Y10" s="655"/>
      <c r="Z10" s="128"/>
      <c r="AA10" s="128"/>
      <c r="AB10" s="128"/>
      <c r="AC10" s="128"/>
      <c r="AD10" s="128"/>
      <c r="AE10" s="128"/>
    </row>
    <row r="11" spans="1:31">
      <c r="A11" s="138"/>
      <c r="B11" s="145"/>
      <c r="C11" s="145"/>
      <c r="D11" s="145"/>
      <c r="E11" s="145"/>
      <c r="F11" s="145"/>
      <c r="G11" s="145"/>
      <c r="H11" s="145"/>
      <c r="I11" s="145"/>
      <c r="J11" s="16" t="s">
        <v>22</v>
      </c>
      <c r="K11" s="666" t="s">
        <v>45</v>
      </c>
      <c r="L11" s="666"/>
      <c r="M11" s="666"/>
      <c r="N11" s="666"/>
      <c r="O11" s="666"/>
      <c r="P11" s="666"/>
      <c r="Q11" s="666"/>
      <c r="R11" s="146"/>
      <c r="S11" s="16" t="s">
        <v>22</v>
      </c>
      <c r="T11" s="666" t="s">
        <v>46</v>
      </c>
      <c r="U11" s="666"/>
      <c r="V11" s="666"/>
      <c r="W11" s="666"/>
      <c r="X11" s="666"/>
      <c r="Y11" s="666"/>
      <c r="Z11" s="141"/>
      <c r="AA11" s="141"/>
      <c r="AB11" s="141"/>
      <c r="AC11" s="141"/>
      <c r="AD11" s="141"/>
      <c r="AE11" s="141"/>
    </row>
    <row r="12" spans="1:31">
      <c r="A12" s="129"/>
      <c r="B12" s="136"/>
      <c r="C12" s="136"/>
      <c r="D12" s="136"/>
      <c r="E12" s="136"/>
      <c r="F12" s="136"/>
      <c r="G12" s="136"/>
      <c r="H12" s="136"/>
      <c r="I12" s="136"/>
      <c r="J12" s="134"/>
      <c r="K12" s="129"/>
      <c r="L12" s="129"/>
      <c r="M12" s="129"/>
      <c r="N12" s="129"/>
      <c r="O12" s="129"/>
      <c r="P12" s="129"/>
      <c r="Q12" s="129"/>
      <c r="R12" s="132"/>
      <c r="S12" s="134"/>
      <c r="T12" s="129"/>
      <c r="U12" s="129"/>
      <c r="V12" s="129"/>
      <c r="W12" s="129"/>
      <c r="X12" s="129"/>
      <c r="Y12" s="129"/>
      <c r="Z12" s="128"/>
      <c r="AA12" s="128"/>
      <c r="AB12" s="128"/>
      <c r="AC12" s="128"/>
      <c r="AD12" s="128"/>
      <c r="AE12" s="128"/>
    </row>
    <row r="13" spans="1:31">
      <c r="A13" s="666" t="s">
        <v>47</v>
      </c>
      <c r="B13" s="666"/>
      <c r="C13" s="666"/>
      <c r="D13" s="666"/>
      <c r="E13" s="666"/>
      <c r="F13" s="666"/>
      <c r="G13" s="666"/>
      <c r="H13" s="666"/>
      <c r="I13" s="666"/>
      <c r="J13" s="726"/>
      <c r="K13" s="726"/>
      <c r="L13" s="726"/>
      <c r="M13" s="726"/>
      <c r="N13" s="726"/>
      <c r="O13" s="726"/>
      <c r="P13" s="726"/>
      <c r="Q13" s="726"/>
      <c r="R13" s="726"/>
      <c r="S13" s="726"/>
      <c r="T13" s="726"/>
      <c r="U13" s="726"/>
      <c r="V13" s="726"/>
      <c r="W13" s="726"/>
      <c r="X13" s="726"/>
      <c r="Y13" s="726"/>
      <c r="Z13" s="726"/>
      <c r="AA13" s="726"/>
      <c r="AB13" s="726"/>
      <c r="AC13" s="726"/>
      <c r="AD13" s="726"/>
      <c r="AE13" s="726"/>
    </row>
    <row r="14" spans="1:31">
      <c r="A14" s="129"/>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row>
    <row r="15" spans="1:31">
      <c r="A15" s="670" t="s">
        <v>48</v>
      </c>
      <c r="B15" s="670"/>
      <c r="C15" s="670"/>
      <c r="D15" s="670"/>
      <c r="E15" s="670"/>
      <c r="F15" s="670"/>
      <c r="G15" s="670"/>
      <c r="H15" s="670"/>
      <c r="I15" s="670"/>
      <c r="J15" s="670" t="s">
        <v>49</v>
      </c>
      <c r="K15" s="670"/>
      <c r="L15" s="670"/>
      <c r="M15" s="727"/>
      <c r="N15" s="727"/>
      <c r="O15" s="727"/>
      <c r="P15" s="141" t="s">
        <v>50</v>
      </c>
      <c r="Q15" s="672" t="s">
        <v>51</v>
      </c>
      <c r="R15" s="672"/>
      <c r="S15" s="672"/>
      <c r="T15" s="672"/>
      <c r="U15" s="723"/>
      <c r="V15" s="723"/>
      <c r="W15" s="723"/>
      <c r="X15" s="141" t="s">
        <v>50</v>
      </c>
      <c r="Y15" s="145"/>
      <c r="Z15" s="145"/>
      <c r="AA15" s="142"/>
      <c r="AB15" s="145"/>
      <c r="AC15" s="141"/>
      <c r="AD15" s="141"/>
      <c r="AE15" s="141"/>
    </row>
    <row r="16" spans="1:31">
      <c r="A16" s="127"/>
      <c r="B16" s="127"/>
      <c r="C16" s="127"/>
      <c r="D16" s="127"/>
      <c r="E16" s="127"/>
      <c r="F16" s="127"/>
      <c r="G16" s="127"/>
      <c r="H16" s="127"/>
      <c r="I16" s="127"/>
      <c r="J16" s="126"/>
      <c r="K16" s="148"/>
      <c r="L16" s="148"/>
      <c r="M16" s="148"/>
      <c r="N16" s="148"/>
      <c r="O16" s="148"/>
      <c r="P16" s="148"/>
      <c r="Q16" s="128"/>
      <c r="R16" s="128"/>
      <c r="S16" s="136"/>
      <c r="T16" s="136"/>
      <c r="U16" s="136"/>
      <c r="V16" s="136"/>
      <c r="W16" s="136"/>
      <c r="X16" s="136"/>
      <c r="Y16" s="128"/>
      <c r="Z16" s="136"/>
      <c r="AA16" s="136"/>
      <c r="AB16" s="136"/>
      <c r="AC16" s="128"/>
      <c r="AD16" s="128"/>
      <c r="AE16" s="128"/>
    </row>
    <row r="17" spans="1:31">
      <c r="A17" s="670" t="s">
        <v>52</v>
      </c>
      <c r="B17" s="670"/>
      <c r="C17" s="670"/>
      <c r="D17" s="670"/>
      <c r="E17" s="670"/>
      <c r="F17" s="670"/>
      <c r="G17" s="670"/>
      <c r="H17" s="670"/>
      <c r="I17" s="670"/>
      <c r="J17" s="724"/>
      <c r="K17" s="724"/>
      <c r="L17" s="724"/>
      <c r="M17" s="724"/>
      <c r="N17" s="724"/>
      <c r="O17" s="724"/>
      <c r="P17" s="724"/>
      <c r="Q17" s="724"/>
      <c r="R17" s="724"/>
      <c r="S17" s="672" t="s">
        <v>53</v>
      </c>
      <c r="T17" s="672"/>
      <c r="U17" s="672"/>
      <c r="V17" s="725"/>
      <c r="W17" s="725"/>
      <c r="X17" s="725"/>
      <c r="Y17" s="725"/>
      <c r="Z17" s="725"/>
      <c r="AA17" s="725"/>
      <c r="AB17" s="725"/>
      <c r="AC17" s="725"/>
      <c r="AD17" s="725"/>
      <c r="AE17" s="141"/>
    </row>
    <row r="18" spans="1:31">
      <c r="A18" s="127"/>
      <c r="B18" s="127"/>
      <c r="C18" s="127"/>
      <c r="D18" s="127"/>
      <c r="E18" s="127"/>
      <c r="F18" s="127"/>
      <c r="G18" s="127"/>
      <c r="H18" s="127"/>
      <c r="I18" s="127"/>
      <c r="J18" s="126"/>
      <c r="K18" s="126"/>
      <c r="L18" s="148"/>
      <c r="M18" s="148"/>
      <c r="N18" s="148"/>
      <c r="O18" s="148"/>
      <c r="P18" s="148"/>
      <c r="Q18" s="148"/>
      <c r="R18" s="148"/>
      <c r="S18" s="136"/>
      <c r="T18" s="136"/>
      <c r="U18" s="136"/>
      <c r="V18" s="136"/>
      <c r="W18" s="136"/>
      <c r="X18" s="136"/>
      <c r="Y18" s="136"/>
      <c r="Z18" s="136"/>
      <c r="AA18" s="136"/>
      <c r="AB18" s="136"/>
      <c r="AC18" s="128"/>
      <c r="AD18" s="128"/>
      <c r="AE18" s="128"/>
    </row>
    <row r="19" spans="1:31">
      <c r="A19" s="670" t="s">
        <v>54</v>
      </c>
      <c r="B19" s="670"/>
      <c r="C19" s="670"/>
      <c r="D19" s="670"/>
      <c r="E19" s="670"/>
      <c r="F19" s="670"/>
      <c r="G19" s="670"/>
      <c r="H19" s="670"/>
      <c r="I19" s="670"/>
      <c r="J19" s="728"/>
      <c r="K19" s="728"/>
      <c r="L19" s="728"/>
      <c r="M19" s="728"/>
      <c r="N19" s="728"/>
      <c r="O19" s="728"/>
      <c r="P19" s="728"/>
      <c r="Q19" s="141" t="s">
        <v>55</v>
      </c>
      <c r="R19" s="142"/>
      <c r="S19" s="142"/>
      <c r="T19" s="141"/>
      <c r="U19" s="141"/>
      <c r="V19" s="141"/>
      <c r="W19" s="141"/>
      <c r="X19" s="141"/>
      <c r="Y19" s="141"/>
      <c r="Z19" s="141"/>
      <c r="AA19" s="141"/>
      <c r="AB19" s="141"/>
      <c r="AC19" s="141"/>
      <c r="AD19" s="141"/>
      <c r="AE19" s="141"/>
    </row>
    <row r="20" spans="1:31">
      <c r="A20" s="127"/>
      <c r="B20" s="127"/>
      <c r="C20" s="127"/>
      <c r="D20" s="127"/>
      <c r="E20" s="127"/>
      <c r="F20" s="127"/>
      <c r="G20" s="127"/>
      <c r="H20" s="127"/>
      <c r="I20" s="127"/>
      <c r="J20" s="126"/>
      <c r="K20" s="126"/>
      <c r="L20" s="148"/>
      <c r="M20" s="148"/>
      <c r="N20" s="148"/>
      <c r="O20" s="148"/>
      <c r="P20" s="148"/>
      <c r="Q20" s="148"/>
      <c r="R20" s="148"/>
      <c r="S20" s="128"/>
      <c r="T20" s="128"/>
      <c r="U20" s="128"/>
      <c r="V20" s="128"/>
      <c r="W20" s="128"/>
      <c r="X20" s="128"/>
      <c r="Y20" s="128"/>
      <c r="Z20" s="128"/>
      <c r="AA20" s="128"/>
      <c r="AB20" s="128"/>
      <c r="AC20" s="128"/>
      <c r="AD20" s="128"/>
      <c r="AE20" s="128"/>
    </row>
    <row r="21" spans="1:31">
      <c r="A21" s="670" t="s">
        <v>56</v>
      </c>
      <c r="B21" s="670"/>
      <c r="C21" s="670"/>
      <c r="D21" s="670"/>
      <c r="E21" s="670"/>
      <c r="F21" s="670"/>
      <c r="G21" s="670"/>
      <c r="H21" s="670"/>
      <c r="I21" s="670"/>
      <c r="J21" s="670"/>
      <c r="K21" s="670"/>
      <c r="L21" s="670"/>
      <c r="M21" s="670"/>
      <c r="N21" s="670"/>
      <c r="O21" s="670"/>
      <c r="P21" s="670"/>
      <c r="Q21" s="670"/>
      <c r="R21" s="670"/>
      <c r="S21" s="670"/>
      <c r="T21" s="670"/>
      <c r="U21" s="729"/>
      <c r="V21" s="729"/>
      <c r="W21" s="141" t="s">
        <v>2</v>
      </c>
      <c r="X21" s="723"/>
      <c r="Y21" s="723"/>
      <c r="Z21" s="141" t="s">
        <v>57</v>
      </c>
      <c r="AA21" s="723"/>
      <c r="AB21" s="723"/>
      <c r="AC21" s="730" t="s">
        <v>4</v>
      </c>
      <c r="AD21" s="730"/>
      <c r="AE21" s="141" t="s">
        <v>33</v>
      </c>
    </row>
    <row r="22" spans="1:31">
      <c r="A22" s="127"/>
      <c r="B22" s="127"/>
      <c r="C22" s="127"/>
      <c r="D22" s="127"/>
      <c r="E22" s="127"/>
      <c r="F22" s="127"/>
      <c r="G22" s="127"/>
      <c r="H22" s="127"/>
      <c r="I22" s="127"/>
      <c r="J22" s="127"/>
      <c r="K22" s="127"/>
      <c r="L22" s="127"/>
      <c r="M22" s="127"/>
      <c r="N22" s="127"/>
      <c r="O22" s="127"/>
      <c r="P22" s="127"/>
      <c r="Q22" s="127"/>
      <c r="R22" s="127"/>
      <c r="S22" s="127"/>
      <c r="T22" s="144"/>
      <c r="U22" s="136"/>
      <c r="V22" s="136"/>
      <c r="W22" s="136"/>
      <c r="X22" s="136"/>
      <c r="Y22" s="136"/>
      <c r="Z22" s="136"/>
      <c r="AA22" s="136"/>
      <c r="AB22" s="128"/>
      <c r="AC22" s="131"/>
      <c r="AD22" s="131"/>
      <c r="AE22" s="128"/>
    </row>
    <row r="23" spans="1:31">
      <c r="A23" s="128" t="s">
        <v>58</v>
      </c>
      <c r="B23" s="128"/>
      <c r="C23" s="128"/>
      <c r="D23" s="128"/>
      <c r="E23" s="128"/>
      <c r="F23" s="128"/>
      <c r="G23" s="128"/>
      <c r="H23" s="128"/>
      <c r="I23" s="128"/>
      <c r="J23" s="128"/>
      <c r="K23" s="149" t="s">
        <v>59</v>
      </c>
      <c r="L23" s="128"/>
      <c r="M23" s="128"/>
      <c r="N23" s="128"/>
      <c r="O23" s="128"/>
      <c r="P23" s="128"/>
      <c r="Q23" s="128"/>
      <c r="R23" s="128"/>
      <c r="S23" s="128"/>
      <c r="T23" s="128"/>
      <c r="U23" s="128"/>
      <c r="V23" s="128"/>
      <c r="W23" s="128"/>
      <c r="X23" s="128"/>
      <c r="Y23" s="128"/>
      <c r="Z23" s="128"/>
      <c r="AA23" s="128"/>
      <c r="AB23" s="128"/>
      <c r="AC23" s="128"/>
      <c r="AD23" s="128"/>
      <c r="AE23" s="128"/>
    </row>
    <row r="24" spans="1:31">
      <c r="A24" s="126"/>
      <c r="B24" s="12" t="s">
        <v>22</v>
      </c>
      <c r="C24" s="650" t="s">
        <v>43</v>
      </c>
      <c r="D24" s="650"/>
      <c r="E24" s="650"/>
      <c r="F24" s="650"/>
      <c r="G24" s="650"/>
      <c r="H24" s="650"/>
      <c r="I24" s="650"/>
      <c r="J24" s="650"/>
      <c r="K24" s="131"/>
      <c r="L24" s="150"/>
      <c r="M24" s="150"/>
      <c r="N24" s="150"/>
      <c r="O24" s="150"/>
      <c r="P24" s="150"/>
      <c r="Q24" s="150"/>
      <c r="R24" s="150"/>
      <c r="S24" s="126"/>
      <c r="T24" s="132"/>
      <c r="U24" s="126"/>
      <c r="V24" s="126"/>
      <c r="W24" s="660" t="s">
        <v>60</v>
      </c>
      <c r="X24" s="660"/>
      <c r="Y24" s="660"/>
      <c r="Z24" s="660"/>
      <c r="AA24" s="660"/>
      <c r="AB24" s="660"/>
      <c r="AC24" s="660"/>
      <c r="AD24" s="660"/>
      <c r="AE24" s="660"/>
    </row>
    <row r="25" spans="1:31">
      <c r="A25" s="126"/>
      <c r="B25" s="12" t="s">
        <v>22</v>
      </c>
      <c r="C25" s="650" t="s">
        <v>61</v>
      </c>
      <c r="D25" s="650"/>
      <c r="E25" s="650"/>
      <c r="F25" s="650"/>
      <c r="G25" s="650"/>
      <c r="H25" s="650"/>
      <c r="I25" s="650"/>
      <c r="J25" s="650"/>
      <c r="K25" s="650"/>
      <c r="L25" s="650"/>
      <c r="M25" s="731"/>
      <c r="N25" s="731"/>
      <c r="O25" s="650" t="s">
        <v>62</v>
      </c>
      <c r="P25" s="650"/>
      <c r="Q25" s="131"/>
      <c r="R25" s="131"/>
      <c r="S25" s="150"/>
      <c r="T25" s="150"/>
      <c r="U25" s="150"/>
      <c r="V25" s="150"/>
      <c r="W25" s="660" t="s">
        <v>60</v>
      </c>
      <c r="X25" s="660"/>
      <c r="Y25" s="660"/>
      <c r="Z25" s="660"/>
      <c r="AA25" s="660"/>
      <c r="AB25" s="660"/>
      <c r="AC25" s="660"/>
      <c r="AD25" s="660"/>
      <c r="AE25" s="660"/>
    </row>
    <row r="26" spans="1:31">
      <c r="A26" s="126"/>
      <c r="B26" s="12" t="s">
        <v>22</v>
      </c>
      <c r="C26" s="650" t="s">
        <v>63</v>
      </c>
      <c r="D26" s="650"/>
      <c r="E26" s="650"/>
      <c r="F26" s="650"/>
      <c r="G26" s="650"/>
      <c r="H26" s="650"/>
      <c r="I26" s="650"/>
      <c r="J26" s="650"/>
      <c r="K26" s="650"/>
      <c r="L26" s="650"/>
      <c r="M26" s="650"/>
      <c r="N26" s="650"/>
      <c r="O26" s="650"/>
      <c r="P26" s="650"/>
      <c r="Q26" s="650"/>
      <c r="R26" s="650"/>
      <c r="S26" s="650"/>
      <c r="T26" s="650"/>
      <c r="U26" s="650"/>
      <c r="V26" s="650"/>
      <c r="W26" s="660" t="s">
        <v>60</v>
      </c>
      <c r="X26" s="660"/>
      <c r="Y26" s="660"/>
      <c r="Z26" s="660"/>
      <c r="AA26" s="660"/>
      <c r="AB26" s="660"/>
      <c r="AC26" s="660"/>
      <c r="AD26" s="660"/>
      <c r="AE26" s="660"/>
    </row>
    <row r="27" spans="1:31">
      <c r="A27" s="126"/>
      <c r="B27" s="12" t="s">
        <v>22</v>
      </c>
      <c r="C27" s="650" t="s">
        <v>64</v>
      </c>
      <c r="D27" s="650"/>
      <c r="E27" s="650"/>
      <c r="F27" s="650"/>
      <c r="G27" s="650"/>
      <c r="H27" s="650"/>
      <c r="I27" s="650"/>
      <c r="J27" s="650"/>
      <c r="K27" s="650"/>
      <c r="L27" s="650"/>
      <c r="M27" s="650"/>
      <c r="N27" s="650"/>
      <c r="O27" s="650"/>
      <c r="P27" s="650"/>
      <c r="Q27" s="131"/>
      <c r="R27" s="731"/>
      <c r="S27" s="731"/>
      <c r="T27" s="650" t="s">
        <v>62</v>
      </c>
      <c r="U27" s="650"/>
      <c r="V27" s="131"/>
      <c r="W27" s="660" t="s">
        <v>60</v>
      </c>
      <c r="X27" s="660"/>
      <c r="Y27" s="660"/>
      <c r="Z27" s="660"/>
      <c r="AA27" s="660"/>
      <c r="AB27" s="660"/>
      <c r="AC27" s="660"/>
      <c r="AD27" s="660"/>
      <c r="AE27" s="660"/>
    </row>
    <row r="28" spans="1:31">
      <c r="A28" s="126"/>
      <c r="B28" s="12" t="s">
        <v>42</v>
      </c>
      <c r="C28" s="650" t="s">
        <v>65</v>
      </c>
      <c r="D28" s="650"/>
      <c r="E28" s="650"/>
      <c r="F28" s="650"/>
      <c r="G28" s="650"/>
      <c r="H28" s="650"/>
      <c r="I28" s="650"/>
      <c r="J28" s="650"/>
      <c r="K28" s="650"/>
      <c r="L28" s="650"/>
      <c r="M28" s="650"/>
      <c r="N28" s="650"/>
      <c r="O28" s="650"/>
      <c r="P28" s="650"/>
      <c r="Q28" s="650"/>
      <c r="R28" s="650"/>
      <c r="S28" s="650"/>
      <c r="T28" s="650"/>
      <c r="U28" s="650"/>
      <c r="V28" s="650"/>
      <c r="W28" s="126"/>
      <c r="X28" s="128"/>
      <c r="Y28" s="732"/>
      <c r="Z28" s="732"/>
      <c r="AA28" s="126"/>
      <c r="AB28" s="126"/>
      <c r="AC28" s="128"/>
      <c r="AD28" s="144"/>
      <c r="AE28" s="144"/>
    </row>
    <row r="29" spans="1:31">
      <c r="A29" s="126"/>
      <c r="B29" s="132"/>
      <c r="C29" s="650" t="s">
        <v>66</v>
      </c>
      <c r="D29" s="650"/>
      <c r="E29" s="650"/>
      <c r="F29" s="650"/>
      <c r="G29" s="650"/>
      <c r="H29" s="132" t="s">
        <v>30</v>
      </c>
      <c r="I29" s="731"/>
      <c r="J29" s="731"/>
      <c r="K29" s="650" t="s">
        <v>67</v>
      </c>
      <c r="L29" s="650"/>
      <c r="M29" s="650"/>
      <c r="N29" s="650"/>
      <c r="O29" s="650"/>
      <c r="P29" s="650"/>
      <c r="Q29" s="650"/>
      <c r="R29" s="650"/>
      <c r="S29" s="650"/>
      <c r="T29" s="650"/>
      <c r="U29" s="136" t="s">
        <v>30</v>
      </c>
      <c r="V29" s="731"/>
      <c r="W29" s="731"/>
      <c r="X29" s="650" t="s">
        <v>62</v>
      </c>
      <c r="Y29" s="650"/>
      <c r="Z29" s="126"/>
      <c r="AA29" s="126"/>
      <c r="AB29" s="126"/>
      <c r="AC29" s="128"/>
      <c r="AD29" s="144"/>
      <c r="AE29" s="144"/>
    </row>
    <row r="30" spans="1:31">
      <c r="A30" s="126"/>
      <c r="B30" s="126"/>
      <c r="C30" s="126"/>
      <c r="D30" s="126"/>
      <c r="E30" s="126"/>
      <c r="F30" s="126"/>
      <c r="G30" s="151"/>
      <c r="H30" s="151"/>
      <c r="I30" s="126"/>
      <c r="J30" s="126"/>
      <c r="K30" s="126"/>
      <c r="L30" s="126"/>
      <c r="M30" s="126"/>
      <c r="N30" s="126"/>
      <c r="O30" s="126"/>
      <c r="P30" s="126"/>
      <c r="Q30" s="126"/>
      <c r="R30" s="126"/>
      <c r="S30" s="151"/>
      <c r="T30" s="151"/>
      <c r="U30" s="126"/>
      <c r="V30" s="126"/>
      <c r="W30" s="660" t="s">
        <v>68</v>
      </c>
      <c r="X30" s="660"/>
      <c r="Y30" s="660"/>
      <c r="Z30" s="660"/>
      <c r="AA30" s="660"/>
      <c r="AB30" s="660"/>
      <c r="AC30" s="660"/>
      <c r="AD30" s="660"/>
      <c r="AE30" s="660"/>
    </row>
    <row r="31" spans="1:31">
      <c r="A31" s="126"/>
      <c r="B31" s="12" t="s">
        <v>22</v>
      </c>
      <c r="C31" s="650" t="s">
        <v>69</v>
      </c>
      <c r="D31" s="650"/>
      <c r="E31" s="650"/>
      <c r="F31" s="650"/>
      <c r="G31" s="650"/>
      <c r="H31" s="650"/>
      <c r="I31" s="650"/>
      <c r="J31" s="650"/>
      <c r="K31" s="650"/>
      <c r="L31" s="650"/>
      <c r="M31" s="650"/>
      <c r="N31" s="650"/>
      <c r="O31" s="650"/>
      <c r="P31" s="650"/>
      <c r="Q31" s="650"/>
      <c r="R31" s="650"/>
      <c r="S31" s="650"/>
      <c r="T31" s="650"/>
      <c r="U31" s="650"/>
      <c r="V31" s="650"/>
      <c r="W31" s="660" t="s">
        <v>68</v>
      </c>
      <c r="X31" s="660"/>
      <c r="Y31" s="660"/>
      <c r="Z31" s="660"/>
      <c r="AA31" s="660"/>
      <c r="AB31" s="660"/>
      <c r="AC31" s="660"/>
      <c r="AD31" s="660"/>
      <c r="AE31" s="660"/>
    </row>
    <row r="32" spans="1:31">
      <c r="A32" s="134"/>
      <c r="B32" s="12" t="s">
        <v>42</v>
      </c>
      <c r="C32" s="655" t="s">
        <v>70</v>
      </c>
      <c r="D32" s="655"/>
      <c r="E32" s="655"/>
      <c r="F32" s="655"/>
      <c r="G32" s="655"/>
      <c r="H32" s="655"/>
      <c r="I32" s="655"/>
      <c r="J32" s="655"/>
      <c r="K32" s="655"/>
      <c r="L32" s="655"/>
      <c r="M32" s="655"/>
      <c r="N32" s="655"/>
      <c r="O32" s="655"/>
      <c r="P32" s="132"/>
      <c r="Q32" s="136"/>
      <c r="R32" s="150"/>
      <c r="S32" s="134"/>
      <c r="T32" s="134"/>
      <c r="U32" s="134"/>
      <c r="V32" s="134"/>
      <c r="W32" s="660" t="s">
        <v>71</v>
      </c>
      <c r="X32" s="660"/>
      <c r="Y32" s="660"/>
      <c r="Z32" s="660"/>
      <c r="AA32" s="660"/>
      <c r="AB32" s="660"/>
      <c r="AC32" s="660"/>
      <c r="AD32" s="660"/>
      <c r="AE32" s="660"/>
    </row>
    <row r="33" spans="1:31">
      <c r="A33" s="134"/>
      <c r="B33" s="12" t="s">
        <v>42</v>
      </c>
      <c r="C33" s="655" t="s">
        <v>72</v>
      </c>
      <c r="D33" s="655"/>
      <c r="E33" s="655"/>
      <c r="F33" s="655"/>
      <c r="G33" s="655"/>
      <c r="H33" s="655"/>
      <c r="I33" s="655"/>
      <c r="J33" s="655"/>
      <c r="K33" s="655"/>
      <c r="L33" s="655"/>
      <c r="M33" s="655"/>
      <c r="N33" s="655"/>
      <c r="O33" s="655"/>
      <c r="P33" s="655"/>
      <c r="Q33" s="655"/>
      <c r="R33" s="731"/>
      <c r="S33" s="731"/>
      <c r="T33" s="650" t="s">
        <v>62</v>
      </c>
      <c r="U33" s="650"/>
      <c r="V33" s="134"/>
      <c r="W33" s="660" t="s">
        <v>73</v>
      </c>
      <c r="X33" s="660"/>
      <c r="Y33" s="660"/>
      <c r="Z33" s="660"/>
      <c r="AA33" s="660"/>
      <c r="AB33" s="660"/>
      <c r="AC33" s="660"/>
      <c r="AD33" s="660"/>
      <c r="AE33" s="660"/>
    </row>
    <row r="34" spans="1:31">
      <c r="A34" s="132"/>
      <c r="B34" s="12" t="s">
        <v>42</v>
      </c>
      <c r="C34" s="655" t="s">
        <v>74</v>
      </c>
      <c r="D34" s="655"/>
      <c r="E34" s="655"/>
      <c r="F34" s="655"/>
      <c r="G34" s="128"/>
      <c r="H34" s="128" t="s">
        <v>30</v>
      </c>
      <c r="I34" s="733"/>
      <c r="J34" s="733"/>
      <c r="K34" s="733"/>
      <c r="L34" s="733"/>
      <c r="M34" s="733"/>
      <c r="N34" s="733"/>
      <c r="O34" s="136" t="s">
        <v>33</v>
      </c>
      <c r="P34" s="128" t="s">
        <v>50</v>
      </c>
      <c r="Q34" s="152"/>
      <c r="R34" s="152"/>
      <c r="S34" s="128"/>
      <c r="T34" s="128"/>
      <c r="U34" s="152"/>
      <c r="V34" s="152"/>
      <c r="W34" s="660" t="s">
        <v>75</v>
      </c>
      <c r="X34" s="660"/>
      <c r="Y34" s="660"/>
      <c r="Z34" s="660"/>
      <c r="AA34" s="660"/>
      <c r="AB34" s="660"/>
      <c r="AC34" s="660"/>
      <c r="AD34" s="660"/>
      <c r="AE34" s="660"/>
    </row>
    <row r="35" spans="1:31">
      <c r="A35" s="132"/>
      <c r="B35" s="12" t="s">
        <v>42</v>
      </c>
      <c r="C35" s="655" t="s">
        <v>76</v>
      </c>
      <c r="D35" s="655"/>
      <c r="E35" s="655"/>
      <c r="F35" s="655"/>
      <c r="G35" s="128"/>
      <c r="H35" s="136" t="s">
        <v>30</v>
      </c>
      <c r="I35" s="733"/>
      <c r="J35" s="733"/>
      <c r="K35" s="733"/>
      <c r="L35" s="733"/>
      <c r="M35" s="733"/>
      <c r="N35" s="733"/>
      <c r="O35" s="136" t="s">
        <v>33</v>
      </c>
      <c r="P35" s="128"/>
      <c r="Q35" s="152"/>
      <c r="R35" s="152"/>
      <c r="S35" s="128"/>
      <c r="T35" s="128"/>
      <c r="U35" s="128"/>
      <c r="V35" s="136"/>
      <c r="W35" s="660" t="s">
        <v>75</v>
      </c>
      <c r="X35" s="660"/>
      <c r="Y35" s="660"/>
      <c r="Z35" s="660"/>
      <c r="AA35" s="660"/>
      <c r="AB35" s="660"/>
      <c r="AC35" s="660"/>
      <c r="AD35" s="660"/>
      <c r="AE35" s="660"/>
    </row>
    <row r="36" spans="1:31">
      <c r="A36" s="132"/>
      <c r="B36" s="12" t="s">
        <v>42</v>
      </c>
      <c r="C36" s="655" t="s">
        <v>77</v>
      </c>
      <c r="D36" s="655"/>
      <c r="E36" s="655"/>
      <c r="F36" s="655"/>
      <c r="G36" s="149" t="s">
        <v>78</v>
      </c>
      <c r="H36" s="128"/>
      <c r="I36" s="152"/>
      <c r="J36" s="136"/>
      <c r="K36" s="150"/>
      <c r="L36" s="150"/>
      <c r="M36" s="150"/>
      <c r="N36" s="150"/>
      <c r="O36" s="150"/>
      <c r="P36" s="150"/>
      <c r="Q36" s="150"/>
      <c r="R36" s="150"/>
      <c r="S36" s="150"/>
      <c r="T36" s="150"/>
      <c r="U36" s="150"/>
      <c r="V36" s="136"/>
      <c r="W36" s="150"/>
      <c r="X36" s="150"/>
      <c r="Y36" s="150"/>
      <c r="Z36" s="150"/>
      <c r="AA36" s="150"/>
      <c r="AB36" s="150"/>
      <c r="AC36" s="150"/>
      <c r="AD36" s="150"/>
      <c r="AE36" s="150"/>
    </row>
    <row r="37" spans="1:31">
      <c r="A37" s="132"/>
      <c r="B37" s="685" t="s">
        <v>79</v>
      </c>
      <c r="C37" s="685"/>
      <c r="D37" s="685"/>
      <c r="E37" s="685"/>
      <c r="F37" s="685"/>
      <c r="G37" s="12" t="s">
        <v>42</v>
      </c>
      <c r="H37" s="131" t="s">
        <v>80</v>
      </c>
      <c r="I37" s="128"/>
      <c r="J37" s="128"/>
      <c r="K37" s="128"/>
      <c r="L37" s="12" t="s">
        <v>42</v>
      </c>
      <c r="M37" s="128" t="s">
        <v>81</v>
      </c>
      <c r="N37" s="131"/>
      <c r="O37" s="128"/>
      <c r="P37" s="128"/>
      <c r="Q37" s="12" t="s">
        <v>42</v>
      </c>
      <c r="R37" s="128" t="s">
        <v>82</v>
      </c>
      <c r="S37" s="128"/>
      <c r="T37" s="128"/>
      <c r="U37" s="131"/>
      <c r="V37" s="136"/>
      <c r="W37" s="134"/>
      <c r="X37" s="134"/>
      <c r="Y37" s="134"/>
      <c r="Z37" s="134"/>
      <c r="AA37" s="134"/>
      <c r="AB37" s="134"/>
      <c r="AC37" s="134"/>
      <c r="AD37" s="134"/>
      <c r="AE37" s="134"/>
    </row>
    <row r="38" spans="1:31">
      <c r="A38" s="132"/>
      <c r="B38" s="685" t="s">
        <v>83</v>
      </c>
      <c r="C38" s="685"/>
      <c r="D38" s="685"/>
      <c r="E38" s="685"/>
      <c r="F38" s="685"/>
      <c r="G38" s="12" t="s">
        <v>42</v>
      </c>
      <c r="H38" s="128" t="s">
        <v>84</v>
      </c>
      <c r="I38" s="128"/>
      <c r="J38" s="128"/>
      <c r="K38" s="129"/>
      <c r="L38" s="12" t="s">
        <v>42</v>
      </c>
      <c r="M38" s="128" t="s">
        <v>85</v>
      </c>
      <c r="N38" s="128"/>
      <c r="O38" s="128"/>
      <c r="P38" s="132"/>
      <c r="Q38" s="12" t="s">
        <v>42</v>
      </c>
      <c r="R38" s="128" t="s">
        <v>86</v>
      </c>
      <c r="S38" s="128"/>
      <c r="T38" s="128"/>
      <c r="U38" s="132"/>
      <c r="V38" s="12" t="s">
        <v>42</v>
      </c>
      <c r="W38" s="128" t="s">
        <v>87</v>
      </c>
      <c r="X38" s="128"/>
      <c r="Y38" s="128"/>
      <c r="Z38" s="136"/>
      <c r="AA38" s="12" t="s">
        <v>42</v>
      </c>
      <c r="AB38" s="128" t="s">
        <v>88</v>
      </c>
      <c r="AC38" s="128"/>
      <c r="AD38" s="128"/>
      <c r="AE38" s="152"/>
    </row>
    <row r="39" spans="1:31">
      <c r="A39" s="132"/>
      <c r="B39" s="132"/>
      <c r="C39" s="132"/>
      <c r="D39" s="129"/>
      <c r="E39" s="129"/>
      <c r="F39" s="129"/>
      <c r="G39" s="129"/>
      <c r="H39" s="132"/>
      <c r="I39" s="129"/>
      <c r="J39" s="129"/>
      <c r="K39" s="129"/>
      <c r="L39" s="132"/>
      <c r="M39" s="132"/>
      <c r="N39" s="129"/>
      <c r="O39" s="129"/>
      <c r="P39" s="129"/>
      <c r="Q39" s="132"/>
      <c r="R39" s="132"/>
      <c r="S39" s="129"/>
      <c r="T39" s="129"/>
      <c r="U39" s="129"/>
      <c r="V39" s="136"/>
      <c r="W39" s="660" t="s">
        <v>75</v>
      </c>
      <c r="X39" s="660"/>
      <c r="Y39" s="660"/>
      <c r="Z39" s="660"/>
      <c r="AA39" s="660"/>
      <c r="AB39" s="660"/>
      <c r="AC39" s="660"/>
      <c r="AD39" s="660"/>
      <c r="AE39" s="660"/>
    </row>
    <row r="40" spans="1:31">
      <c r="A40" s="134"/>
      <c r="B40" s="12" t="s">
        <v>22</v>
      </c>
      <c r="C40" s="655" t="s">
        <v>89</v>
      </c>
      <c r="D40" s="655"/>
      <c r="E40" s="655"/>
      <c r="F40" s="655"/>
      <c r="G40" s="128"/>
      <c r="H40" s="136" t="s">
        <v>30</v>
      </c>
      <c r="I40" s="733"/>
      <c r="J40" s="733"/>
      <c r="K40" s="733"/>
      <c r="L40" s="733"/>
      <c r="M40" s="733"/>
      <c r="N40" s="733"/>
      <c r="O40" s="136" t="s">
        <v>33</v>
      </c>
      <c r="P40" s="152"/>
      <c r="Q40" s="152"/>
      <c r="R40" s="150"/>
      <c r="S40" s="660" t="s">
        <v>90</v>
      </c>
      <c r="T40" s="660"/>
      <c r="U40" s="660"/>
      <c r="V40" s="660"/>
      <c r="W40" s="660"/>
      <c r="X40" s="660"/>
      <c r="Y40" s="660"/>
      <c r="Z40" s="660"/>
      <c r="AA40" s="660"/>
      <c r="AB40" s="660"/>
      <c r="AC40" s="660"/>
      <c r="AD40" s="660"/>
      <c r="AE40" s="660"/>
    </row>
    <row r="41" spans="1:31">
      <c r="A41" s="146"/>
      <c r="B41" s="141"/>
      <c r="C41" s="141"/>
      <c r="D41" s="141"/>
      <c r="E41" s="141"/>
      <c r="F41" s="141"/>
      <c r="G41" s="141"/>
      <c r="H41" s="141"/>
      <c r="I41" s="141"/>
      <c r="J41" s="141"/>
      <c r="K41" s="146"/>
      <c r="L41" s="146"/>
      <c r="M41" s="141"/>
      <c r="N41" s="141"/>
      <c r="O41" s="141"/>
      <c r="P41" s="141"/>
      <c r="Q41" s="141"/>
      <c r="R41" s="141"/>
      <c r="S41" s="141"/>
      <c r="T41" s="141"/>
      <c r="U41" s="146"/>
      <c r="V41" s="141"/>
      <c r="W41" s="141"/>
      <c r="X41" s="141"/>
      <c r="Y41" s="141"/>
      <c r="Z41" s="141"/>
      <c r="AA41" s="141"/>
      <c r="AB41" s="141"/>
      <c r="AC41" s="141"/>
      <c r="AD41" s="141"/>
      <c r="AE41" s="141"/>
    </row>
    <row r="42" spans="1:31">
      <c r="A42" s="132"/>
      <c r="B42" s="128"/>
      <c r="C42" s="128"/>
      <c r="D42" s="128"/>
      <c r="E42" s="128"/>
      <c r="F42" s="128"/>
      <c r="G42" s="128"/>
      <c r="H42" s="128"/>
      <c r="I42" s="128"/>
      <c r="J42" s="128"/>
      <c r="K42" s="132"/>
      <c r="L42" s="132"/>
      <c r="M42" s="128"/>
      <c r="N42" s="128"/>
      <c r="O42" s="128"/>
      <c r="P42" s="128"/>
      <c r="Q42" s="128"/>
      <c r="R42" s="128"/>
      <c r="S42" s="128"/>
      <c r="T42" s="128"/>
      <c r="U42" s="132"/>
      <c r="V42" s="128"/>
      <c r="W42" s="128"/>
      <c r="X42" s="128"/>
      <c r="Y42" s="128"/>
      <c r="Z42" s="128"/>
      <c r="AA42" s="128"/>
      <c r="AB42" s="128"/>
      <c r="AC42" s="128"/>
      <c r="AD42" s="128"/>
      <c r="AE42" s="128"/>
    </row>
    <row r="43" spans="1:31">
      <c r="A43" s="670" t="s">
        <v>91</v>
      </c>
      <c r="B43" s="670"/>
      <c r="C43" s="670"/>
      <c r="D43" s="670"/>
      <c r="E43" s="670"/>
      <c r="F43" s="670"/>
      <c r="G43" s="670"/>
      <c r="H43" s="670"/>
      <c r="I43" s="670"/>
      <c r="J43" s="670"/>
      <c r="K43" s="670"/>
      <c r="L43" s="670"/>
      <c r="M43" s="670"/>
      <c r="N43" s="670"/>
      <c r="O43" s="145" t="s">
        <v>30</v>
      </c>
      <c r="P43" s="723"/>
      <c r="Q43" s="723"/>
      <c r="R43" s="141" t="s">
        <v>2</v>
      </c>
      <c r="S43" s="723"/>
      <c r="T43" s="723"/>
      <c r="U43" s="141" t="s">
        <v>57</v>
      </c>
      <c r="V43" s="723"/>
      <c r="W43" s="723"/>
      <c r="X43" s="141" t="s">
        <v>92</v>
      </c>
      <c r="Y43" s="145" t="s">
        <v>33</v>
      </c>
      <c r="Z43" s="142"/>
      <c r="AA43" s="141"/>
      <c r="AB43" s="141"/>
      <c r="AC43" s="141"/>
      <c r="AD43" s="141"/>
      <c r="AE43" s="141"/>
    </row>
    <row r="44" spans="1:31">
      <c r="A44" s="127"/>
      <c r="B44" s="127"/>
      <c r="C44" s="127"/>
      <c r="D44" s="127"/>
      <c r="E44" s="127"/>
      <c r="F44" s="127"/>
      <c r="G44" s="127"/>
      <c r="H44" s="127"/>
      <c r="I44" s="127"/>
      <c r="J44" s="127"/>
      <c r="K44" s="127"/>
      <c r="L44" s="127"/>
      <c r="M44" s="127"/>
      <c r="N44" s="127"/>
      <c r="O44" s="136"/>
      <c r="P44" s="136"/>
      <c r="Q44" s="136"/>
      <c r="R44" s="136"/>
      <c r="S44" s="136"/>
      <c r="T44" s="136"/>
      <c r="U44" s="136"/>
      <c r="V44" s="136"/>
      <c r="W44" s="136"/>
      <c r="X44" s="128"/>
      <c r="Y44" s="131"/>
      <c r="Z44" s="131"/>
      <c r="AA44" s="128"/>
      <c r="AB44" s="128"/>
      <c r="AC44" s="128"/>
      <c r="AD44" s="128"/>
      <c r="AE44" s="128"/>
    </row>
    <row r="45" spans="1:31">
      <c r="A45" s="650" t="s">
        <v>93</v>
      </c>
      <c r="B45" s="650"/>
      <c r="C45" s="650"/>
      <c r="D45" s="650"/>
      <c r="E45" s="650"/>
      <c r="F45" s="650"/>
      <c r="G45" s="734"/>
      <c r="H45" s="734"/>
      <c r="I45" s="734"/>
      <c r="J45" s="734"/>
      <c r="K45" s="734"/>
      <c r="L45" s="734"/>
      <c r="M45" s="734"/>
      <c r="N45" s="734"/>
      <c r="O45" s="734"/>
      <c r="P45" s="734"/>
      <c r="Q45" s="734"/>
      <c r="R45" s="734"/>
      <c r="S45" s="734"/>
      <c r="T45" s="734"/>
      <c r="U45" s="734"/>
      <c r="V45" s="734"/>
      <c r="W45" s="734"/>
      <c r="X45" s="734"/>
      <c r="Y45" s="734"/>
      <c r="Z45" s="734"/>
      <c r="AA45" s="734"/>
      <c r="AB45" s="734"/>
      <c r="AC45" s="734"/>
      <c r="AD45" s="734"/>
      <c r="AE45" s="734"/>
    </row>
    <row r="46" spans="1:31">
      <c r="A46" s="127"/>
      <c r="B46" s="127"/>
      <c r="C46" s="127"/>
      <c r="D46" s="127"/>
      <c r="E46" s="127"/>
      <c r="F46" s="127"/>
      <c r="G46" s="734"/>
      <c r="H46" s="734"/>
      <c r="I46" s="734"/>
      <c r="J46" s="734"/>
      <c r="K46" s="734"/>
      <c r="L46" s="734"/>
      <c r="M46" s="734"/>
      <c r="N46" s="734"/>
      <c r="O46" s="734"/>
      <c r="P46" s="734"/>
      <c r="Q46" s="734"/>
      <c r="R46" s="734"/>
      <c r="S46" s="734"/>
      <c r="T46" s="734"/>
      <c r="U46" s="734"/>
      <c r="V46" s="734"/>
      <c r="W46" s="734"/>
      <c r="X46" s="734"/>
      <c r="Y46" s="734"/>
      <c r="Z46" s="734"/>
      <c r="AA46" s="734"/>
      <c r="AB46" s="734"/>
      <c r="AC46" s="734"/>
      <c r="AD46" s="734"/>
      <c r="AE46" s="734"/>
    </row>
    <row r="47" spans="1:31">
      <c r="A47" s="147"/>
      <c r="B47" s="147"/>
      <c r="C47" s="147"/>
      <c r="D47" s="147"/>
      <c r="E47" s="147"/>
      <c r="F47" s="147"/>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row>
  </sheetData>
  <mergeCells count="79">
    <mergeCell ref="G46:AE46"/>
    <mergeCell ref="G47:AE47"/>
    <mergeCell ref="A43:N43"/>
    <mergeCell ref="P43:Q43"/>
    <mergeCell ref="S43:T43"/>
    <mergeCell ref="V43:W43"/>
    <mergeCell ref="A45:F45"/>
    <mergeCell ref="G45:AE45"/>
    <mergeCell ref="C36:F36"/>
    <mergeCell ref="B37:F37"/>
    <mergeCell ref="B38:F38"/>
    <mergeCell ref="W39:AE39"/>
    <mergeCell ref="C40:F40"/>
    <mergeCell ref="I40:N40"/>
    <mergeCell ref="S40:AE40"/>
    <mergeCell ref="C34:F34"/>
    <mergeCell ref="I34:N34"/>
    <mergeCell ref="W34:AE34"/>
    <mergeCell ref="C35:F35"/>
    <mergeCell ref="I35:N35"/>
    <mergeCell ref="W35:AE35"/>
    <mergeCell ref="C33:Q33"/>
    <mergeCell ref="R33:S33"/>
    <mergeCell ref="T33:U33"/>
    <mergeCell ref="W33:AE33"/>
    <mergeCell ref="C28:V28"/>
    <mergeCell ref="Y28:Z28"/>
    <mergeCell ref="C29:G29"/>
    <mergeCell ref="I29:J29"/>
    <mergeCell ref="K29:T29"/>
    <mergeCell ref="V29:W29"/>
    <mergeCell ref="X29:Y29"/>
    <mergeCell ref="W30:AE30"/>
    <mergeCell ref="C31:V31"/>
    <mergeCell ref="W31:AE31"/>
    <mergeCell ref="C32:O32"/>
    <mergeCell ref="W32:AE32"/>
    <mergeCell ref="C26:V26"/>
    <mergeCell ref="W26:AE26"/>
    <mergeCell ref="C27:P27"/>
    <mergeCell ref="R27:S27"/>
    <mergeCell ref="T27:U27"/>
    <mergeCell ref="W27:AE27"/>
    <mergeCell ref="AC21:AD21"/>
    <mergeCell ref="C24:J24"/>
    <mergeCell ref="W24:AE24"/>
    <mergeCell ref="C25:L25"/>
    <mergeCell ref="M25:N25"/>
    <mergeCell ref="O25:P25"/>
    <mergeCell ref="W25:AE25"/>
    <mergeCell ref="AA21:AB21"/>
    <mergeCell ref="A19:I19"/>
    <mergeCell ref="J19:P19"/>
    <mergeCell ref="A21:T21"/>
    <mergeCell ref="U21:V21"/>
    <mergeCell ref="X21:Y21"/>
    <mergeCell ref="A17:I17"/>
    <mergeCell ref="J17:R17"/>
    <mergeCell ref="S17:U17"/>
    <mergeCell ref="V17:AD17"/>
    <mergeCell ref="A10:I10"/>
    <mergeCell ref="K10:Q10"/>
    <mergeCell ref="T10:Y10"/>
    <mergeCell ref="K11:Q11"/>
    <mergeCell ref="T11:Y11"/>
    <mergeCell ref="A13:I13"/>
    <mergeCell ref="J13:AE13"/>
    <mergeCell ref="A15:I15"/>
    <mergeCell ref="J15:L15"/>
    <mergeCell ref="M15:O15"/>
    <mergeCell ref="Q15:T15"/>
    <mergeCell ref="U15:W15"/>
    <mergeCell ref="A1:AE1"/>
    <mergeCell ref="A3:I3"/>
    <mergeCell ref="A5:I5"/>
    <mergeCell ref="J5:AE6"/>
    <mergeCell ref="A8:J8"/>
    <mergeCell ref="L8:M8"/>
    <mergeCell ref="N8:Q8"/>
  </mergeCells>
  <phoneticPr fontId="1"/>
  <dataValidations count="3">
    <dataValidation type="list" allowBlank="1" showInputMessage="1" showErrorMessage="1" sqref="L8:M8" xr:uid="{15708776-2B7D-4F81-9790-4383E5DAFF43}">
      <formula1>"1,2,3,4,5,6,7,8"</formula1>
    </dataValidation>
    <dataValidation type="list" allowBlank="1" showInputMessage="1" showErrorMessage="1" sqref="AC21" xr:uid="{D696A525-3732-49CC-9565-E3093105D40C}">
      <formula1>$C$76:$C$79</formula1>
    </dataValidation>
    <dataValidation type="list" allowBlank="1" showInputMessage="1" showErrorMessage="1" sqref="J10:J11 S10:S11 AA38 B31:B36 B40 B24:B28 V38 R39 Q37:Q38 M39 L37:L38 H39 G37:G38 C39" xr:uid="{2A0990D2-4FDE-4BF5-BB9A-A154AC80CEBA}">
      <formula1>"□,■"</formula1>
    </dataValidation>
  </dataValidations>
  <pageMargins left="0.7" right="0.7" top="0.75" bottom="0.75" header="0.3" footer="0.3"/>
  <pageSetup paperSize="9" scale="84"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FDDC-DF32-44A8-965C-B6208AFA539D}">
  <sheetPr codeName="Sheet39"/>
  <dimension ref="A1:AE94"/>
  <sheetViews>
    <sheetView view="pageBreakPreview" topLeftCell="A13" zoomScaleNormal="100" zoomScaleSheetLayoutView="100" workbookViewId="0">
      <selection activeCell="AG42" sqref="AG42"/>
    </sheetView>
  </sheetViews>
  <sheetFormatPr defaultRowHeight="18.75"/>
  <cols>
    <col min="1" max="31" width="2.625" customWidth="1"/>
  </cols>
  <sheetData>
    <row r="1" spans="1:31">
      <c r="A1" s="652" t="s">
        <v>94</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c r="AE1" s="652"/>
    </row>
    <row r="2" spans="1:3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row>
    <row r="3" spans="1:31">
      <c r="A3" s="653" t="s">
        <v>95</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c r="AE3" s="128"/>
    </row>
    <row r="4" spans="1:31">
      <c r="A4" s="139"/>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row>
    <row r="5" spans="1:31">
      <c r="A5" s="655" t="s">
        <v>96</v>
      </c>
      <c r="B5" s="655"/>
      <c r="C5" s="655"/>
      <c r="D5" s="655"/>
      <c r="E5" s="655"/>
      <c r="F5" s="655"/>
      <c r="G5" s="655"/>
      <c r="H5" s="655"/>
      <c r="I5" s="655"/>
      <c r="J5" s="655"/>
      <c r="K5" s="655"/>
      <c r="L5" s="655"/>
      <c r="M5" s="655"/>
      <c r="N5" s="655"/>
      <c r="O5" s="655"/>
      <c r="P5" s="655"/>
      <c r="Q5" s="655"/>
      <c r="R5" s="655"/>
      <c r="S5" s="655"/>
      <c r="T5" s="655"/>
      <c r="U5" s="655"/>
      <c r="V5" s="655"/>
      <c r="W5" s="655"/>
      <c r="X5" s="655"/>
      <c r="Y5" s="655"/>
      <c r="Z5" s="655"/>
      <c r="AA5" s="655"/>
      <c r="AB5" s="655"/>
      <c r="AC5" s="655"/>
      <c r="AD5" s="655"/>
      <c r="AE5" s="655"/>
    </row>
    <row r="6" spans="1:31">
      <c r="A6" s="126"/>
      <c r="B6" s="650" t="s">
        <v>97</v>
      </c>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row>
    <row r="7" spans="1:31">
      <c r="A7" s="153"/>
      <c r="B7" s="735"/>
      <c r="C7" s="735"/>
      <c r="D7" s="735"/>
      <c r="E7" s="735"/>
      <c r="F7" s="735"/>
      <c r="G7" s="735"/>
      <c r="H7" s="735"/>
      <c r="I7" s="735"/>
      <c r="J7" s="735"/>
      <c r="K7" s="735"/>
      <c r="L7" s="735"/>
      <c r="M7" s="735"/>
      <c r="N7" s="735"/>
      <c r="O7" s="735"/>
      <c r="P7" s="735"/>
      <c r="Q7" s="735"/>
      <c r="R7" s="735"/>
      <c r="S7" s="735"/>
      <c r="T7" s="735"/>
      <c r="U7" s="735"/>
      <c r="V7" s="735"/>
      <c r="W7" s="735"/>
      <c r="X7" s="735"/>
      <c r="Y7" s="735"/>
      <c r="Z7" s="735"/>
      <c r="AA7" s="735"/>
      <c r="AB7" s="735"/>
      <c r="AC7" s="735"/>
      <c r="AD7" s="735"/>
      <c r="AE7" s="147"/>
    </row>
    <row r="8" spans="1:31">
      <c r="A8" s="126"/>
      <c r="B8" s="132"/>
      <c r="C8" s="127"/>
      <c r="D8" s="127"/>
      <c r="E8" s="127"/>
      <c r="F8" s="127"/>
      <c r="G8" s="126"/>
      <c r="H8" s="132"/>
      <c r="I8" s="127"/>
      <c r="J8" s="127"/>
      <c r="K8" s="127"/>
      <c r="L8" s="127"/>
      <c r="M8" s="128"/>
      <c r="N8" s="128"/>
      <c r="O8" s="132"/>
      <c r="P8" s="129"/>
      <c r="Q8" s="129"/>
      <c r="R8" s="129"/>
      <c r="S8" s="129"/>
      <c r="T8" s="128"/>
      <c r="U8" s="132"/>
      <c r="V8" s="129"/>
      <c r="W8" s="129"/>
      <c r="X8" s="129"/>
      <c r="Y8" s="129"/>
      <c r="Z8" s="128"/>
      <c r="AA8" s="128"/>
      <c r="AB8" s="128"/>
      <c r="AC8" s="128"/>
      <c r="AD8" s="128"/>
      <c r="AE8" s="128"/>
    </row>
    <row r="9" spans="1:31">
      <c r="A9" s="650" t="s">
        <v>98</v>
      </c>
      <c r="B9" s="650"/>
      <c r="C9" s="650"/>
      <c r="D9" s="650"/>
      <c r="E9" s="650"/>
      <c r="F9" s="650"/>
      <c r="G9" s="650"/>
      <c r="H9" s="650"/>
      <c r="I9" s="650"/>
      <c r="J9" s="650"/>
      <c r="K9" s="650"/>
      <c r="L9" s="650"/>
      <c r="M9" s="650"/>
      <c r="N9" s="650"/>
      <c r="O9" s="650"/>
      <c r="P9" s="650"/>
      <c r="Q9" s="650"/>
      <c r="R9" s="650"/>
      <c r="S9" s="650"/>
      <c r="T9" s="650"/>
      <c r="U9" s="650"/>
      <c r="V9" s="650"/>
      <c r="W9" s="650"/>
      <c r="X9" s="650"/>
      <c r="Y9" s="650"/>
      <c r="Z9" s="650"/>
      <c r="AA9" s="650"/>
      <c r="AB9" s="650"/>
      <c r="AC9" s="650"/>
      <c r="AD9" s="650"/>
      <c r="AE9" s="650"/>
    </row>
    <row r="10" spans="1:31">
      <c r="A10" s="153"/>
      <c r="B10" s="153"/>
      <c r="C10" s="154"/>
      <c r="D10" s="154"/>
      <c r="E10" s="745"/>
      <c r="F10" s="745"/>
      <c r="G10" s="745"/>
      <c r="H10" s="745"/>
      <c r="I10" s="745"/>
      <c r="J10" s="138" t="s">
        <v>55</v>
      </c>
      <c r="K10" s="142"/>
      <c r="L10" s="746" t="s">
        <v>99</v>
      </c>
      <c r="M10" s="746"/>
      <c r="N10" s="746"/>
      <c r="O10" s="746"/>
      <c r="P10" s="746"/>
      <c r="Q10" s="746"/>
      <c r="R10" s="746"/>
      <c r="S10" s="746"/>
      <c r="T10" s="142"/>
      <c r="U10" s="747"/>
      <c r="V10" s="747"/>
      <c r="W10" s="747"/>
      <c r="X10" s="747"/>
      <c r="Y10" s="747"/>
      <c r="Z10" s="666" t="s">
        <v>100</v>
      </c>
      <c r="AA10" s="666"/>
      <c r="AB10" s="153"/>
      <c r="AC10" s="141"/>
      <c r="AD10" s="153"/>
      <c r="AE10" s="145"/>
    </row>
    <row r="11" spans="1:31">
      <c r="A11" s="126"/>
      <c r="B11" s="126"/>
      <c r="C11" s="155"/>
      <c r="D11" s="155"/>
      <c r="E11" s="156"/>
      <c r="F11" s="156"/>
      <c r="G11" s="156"/>
      <c r="H11" s="156"/>
      <c r="I11" s="156"/>
      <c r="J11" s="156"/>
      <c r="K11" s="129"/>
      <c r="L11" s="131"/>
      <c r="M11" s="157"/>
      <c r="N11" s="157"/>
      <c r="O11" s="157"/>
      <c r="P11" s="157"/>
      <c r="Q11" s="157"/>
      <c r="R11" s="157"/>
      <c r="S11" s="157"/>
      <c r="T11" s="157"/>
      <c r="U11" s="156"/>
      <c r="V11" s="156"/>
      <c r="W11" s="156"/>
      <c r="X11" s="156"/>
      <c r="Y11" s="156"/>
      <c r="Z11" s="156"/>
      <c r="AA11" s="156"/>
      <c r="AB11" s="129"/>
      <c r="AC11" s="129"/>
      <c r="AD11" s="126"/>
      <c r="AE11" s="136"/>
    </row>
    <row r="12" spans="1:31">
      <c r="A12" s="650" t="s">
        <v>101</v>
      </c>
      <c r="B12" s="650"/>
      <c r="C12" s="650"/>
      <c r="D12" s="650"/>
      <c r="E12" s="650"/>
      <c r="F12" s="650"/>
      <c r="G12" s="650"/>
      <c r="H12" s="650"/>
      <c r="I12" s="650"/>
      <c r="J12" s="650"/>
      <c r="K12" s="650"/>
      <c r="L12" s="650"/>
      <c r="M12" s="650"/>
      <c r="N12" s="650"/>
      <c r="O12" s="650"/>
      <c r="P12" s="650"/>
      <c r="Q12" s="650"/>
      <c r="R12" s="650"/>
      <c r="S12" s="650"/>
      <c r="T12" s="650"/>
      <c r="U12" s="650"/>
      <c r="V12" s="650"/>
      <c r="W12" s="650"/>
      <c r="X12" s="650"/>
      <c r="Y12" s="650"/>
      <c r="Z12" s="650"/>
      <c r="AA12" s="650"/>
      <c r="AB12" s="650"/>
      <c r="AC12" s="650"/>
      <c r="AD12" s="650"/>
      <c r="AE12" s="650"/>
    </row>
    <row r="13" spans="1:31">
      <c r="A13" s="126"/>
      <c r="B13" s="685" t="s">
        <v>102</v>
      </c>
      <c r="C13" s="685"/>
      <c r="D13" s="685"/>
      <c r="E13" s="685"/>
      <c r="F13" s="157" t="s">
        <v>103</v>
      </c>
      <c r="G13" s="12" t="s">
        <v>22</v>
      </c>
      <c r="H13" s="744" t="s">
        <v>104</v>
      </c>
      <c r="I13" s="744"/>
      <c r="J13" s="744"/>
      <c r="K13" s="744"/>
      <c r="L13" s="744"/>
      <c r="M13" s="744"/>
      <c r="N13" s="744"/>
      <c r="O13" s="744"/>
      <c r="P13" s="744"/>
      <c r="Q13" s="744"/>
      <c r="R13" s="744"/>
      <c r="S13" s="744"/>
      <c r="T13" s="744"/>
      <c r="U13" s="744"/>
      <c r="V13" s="150"/>
      <c r="W13" s="150"/>
      <c r="X13" s="150"/>
      <c r="Y13" s="136"/>
      <c r="Z13" s="128"/>
      <c r="AA13" s="128"/>
      <c r="AB13" s="128"/>
      <c r="AC13" s="128"/>
      <c r="AD13" s="128"/>
      <c r="AE13" s="128"/>
    </row>
    <row r="14" spans="1:31">
      <c r="A14" s="126"/>
      <c r="B14" s="132"/>
      <c r="C14" s="132"/>
      <c r="D14" s="132"/>
      <c r="E14" s="131"/>
      <c r="F14" s="157"/>
      <c r="G14" s="12" t="s">
        <v>22</v>
      </c>
      <c r="H14" s="744" t="s">
        <v>105</v>
      </c>
      <c r="I14" s="744"/>
      <c r="J14" s="744"/>
      <c r="K14" s="744"/>
      <c r="L14" s="744"/>
      <c r="M14" s="744"/>
      <c r="N14" s="744"/>
      <c r="O14" s="744"/>
      <c r="P14" s="744"/>
      <c r="Q14" s="744"/>
      <c r="R14" s="744"/>
      <c r="S14" s="744"/>
      <c r="T14" s="744"/>
      <c r="U14" s="744"/>
      <c r="V14" s="150"/>
      <c r="W14" s="150"/>
      <c r="X14" s="150"/>
      <c r="Y14" s="136"/>
      <c r="Z14" s="128"/>
      <c r="AA14" s="128"/>
      <c r="AB14" s="128"/>
      <c r="AC14" s="128"/>
      <c r="AD14" s="128"/>
      <c r="AE14" s="128"/>
    </row>
    <row r="15" spans="1:31">
      <c r="A15" s="126"/>
      <c r="B15" s="132"/>
      <c r="C15" s="132"/>
      <c r="D15" s="132"/>
      <c r="E15" s="131"/>
      <c r="F15" s="157"/>
      <c r="G15" s="12" t="s">
        <v>22</v>
      </c>
      <c r="H15" s="134" t="s">
        <v>106</v>
      </c>
      <c r="I15" s="132"/>
      <c r="J15" s="132"/>
      <c r="K15" s="132"/>
      <c r="L15" s="132"/>
      <c r="M15" s="132"/>
      <c r="N15" s="132"/>
      <c r="O15" s="132"/>
      <c r="P15" s="132"/>
      <c r="Q15" s="128" t="s">
        <v>30</v>
      </c>
      <c r="R15" s="743"/>
      <c r="S15" s="743"/>
      <c r="T15" s="743"/>
      <c r="U15" s="743"/>
      <c r="V15" s="743"/>
      <c r="W15" s="743"/>
      <c r="X15" s="743"/>
      <c r="Y15" s="743"/>
      <c r="Z15" s="136" t="s">
        <v>33</v>
      </c>
      <c r="AA15" s="136"/>
      <c r="AB15" s="136"/>
      <c r="AC15" s="150"/>
      <c r="AD15" s="150"/>
      <c r="AE15" s="150"/>
    </row>
    <row r="16" spans="1:31">
      <c r="A16" s="126"/>
      <c r="B16" s="685" t="s">
        <v>107</v>
      </c>
      <c r="C16" s="685"/>
      <c r="D16" s="685"/>
      <c r="E16" s="685"/>
      <c r="F16" s="157" t="s">
        <v>103</v>
      </c>
      <c r="G16" s="12" t="s">
        <v>22</v>
      </c>
      <c r="H16" s="655" t="s">
        <v>108</v>
      </c>
      <c r="I16" s="655"/>
      <c r="J16" s="655"/>
      <c r="K16" s="655"/>
      <c r="L16" s="655"/>
      <c r="M16" s="655"/>
      <c r="N16" s="655"/>
      <c r="O16" s="655"/>
      <c r="P16" s="655"/>
      <c r="Q16" s="655"/>
      <c r="R16" s="655"/>
      <c r="S16" s="655"/>
      <c r="T16" s="655"/>
      <c r="U16" s="655"/>
      <c r="V16" s="150"/>
      <c r="W16" s="150"/>
      <c r="X16" s="150"/>
      <c r="Y16" s="136"/>
      <c r="Z16" s="128"/>
      <c r="AA16" s="128"/>
      <c r="AB16" s="128"/>
      <c r="AC16" s="128"/>
      <c r="AD16" s="128"/>
      <c r="AE16" s="128"/>
    </row>
    <row r="17" spans="1:31">
      <c r="A17" s="126"/>
      <c r="B17" s="132"/>
      <c r="C17" s="132"/>
      <c r="D17" s="132"/>
      <c r="E17" s="131"/>
      <c r="F17" s="157"/>
      <c r="G17" s="12" t="s">
        <v>22</v>
      </c>
      <c r="H17" s="655" t="s">
        <v>109</v>
      </c>
      <c r="I17" s="655"/>
      <c r="J17" s="655"/>
      <c r="K17" s="655"/>
      <c r="L17" s="655"/>
      <c r="M17" s="655"/>
      <c r="N17" s="655"/>
      <c r="O17" s="655"/>
      <c r="P17" s="655"/>
      <c r="Q17" s="655"/>
      <c r="R17" s="655"/>
      <c r="S17" s="655"/>
      <c r="T17" s="655"/>
      <c r="U17" s="655"/>
      <c r="V17" s="150"/>
      <c r="W17" s="150"/>
      <c r="X17" s="150"/>
      <c r="Y17" s="136"/>
      <c r="Z17" s="128"/>
      <c r="AA17" s="128"/>
      <c r="AB17" s="128"/>
      <c r="AC17" s="128"/>
      <c r="AD17" s="128"/>
      <c r="AE17" s="128"/>
    </row>
    <row r="18" spans="1:31">
      <c r="A18" s="126"/>
      <c r="B18" s="132"/>
      <c r="C18" s="132"/>
      <c r="D18" s="132"/>
      <c r="E18" s="131"/>
      <c r="F18" s="157"/>
      <c r="G18" s="12" t="s">
        <v>22</v>
      </c>
      <c r="H18" s="129" t="str">
        <f>IF($AG$3="10月1日から誘導仕様基準施行前まで","","誘導仕様基準")</f>
        <v>誘導仕様基準</v>
      </c>
      <c r="I18" s="129"/>
      <c r="J18" s="129"/>
      <c r="K18" s="129"/>
      <c r="L18" s="129"/>
      <c r="M18" s="129"/>
      <c r="N18" s="129"/>
      <c r="O18" s="129"/>
      <c r="P18" s="129"/>
      <c r="Q18" s="129"/>
      <c r="R18" s="129"/>
      <c r="S18" s="129"/>
      <c r="T18" s="129"/>
      <c r="U18" s="129"/>
      <c r="V18" s="150"/>
      <c r="W18" s="150"/>
      <c r="X18" s="150"/>
      <c r="Y18" s="136"/>
      <c r="Z18" s="128"/>
      <c r="AA18" s="128"/>
      <c r="AB18" s="128"/>
      <c r="AC18" s="128"/>
      <c r="AD18" s="128"/>
      <c r="AE18" s="128"/>
    </row>
    <row r="19" spans="1:31">
      <c r="A19" s="126"/>
      <c r="B19" s="132"/>
      <c r="C19" s="132"/>
      <c r="D19" s="132"/>
      <c r="E19" s="131"/>
      <c r="F19" s="157"/>
      <c r="G19" s="12" t="s">
        <v>42</v>
      </c>
      <c r="H19" s="134" t="s">
        <v>106</v>
      </c>
      <c r="I19" s="132"/>
      <c r="J19" s="132"/>
      <c r="K19" s="132"/>
      <c r="L19" s="132"/>
      <c r="M19" s="132"/>
      <c r="N19" s="132"/>
      <c r="O19" s="132"/>
      <c r="P19" s="132"/>
      <c r="Q19" s="128" t="s">
        <v>30</v>
      </c>
      <c r="R19" s="743"/>
      <c r="S19" s="743"/>
      <c r="T19" s="743"/>
      <c r="U19" s="743"/>
      <c r="V19" s="743"/>
      <c r="W19" s="743"/>
      <c r="X19" s="743"/>
      <c r="Y19" s="743"/>
      <c r="Z19" s="136" t="s">
        <v>33</v>
      </c>
      <c r="AA19" s="128"/>
      <c r="AB19" s="128"/>
      <c r="AC19" s="128"/>
      <c r="AD19" s="128"/>
      <c r="AE19" s="128"/>
    </row>
    <row r="20" spans="1:31">
      <c r="A20" s="126"/>
      <c r="B20" s="685" t="s">
        <v>110</v>
      </c>
      <c r="C20" s="685"/>
      <c r="D20" s="685"/>
      <c r="E20" s="685"/>
      <c r="F20" s="157" t="s">
        <v>103</v>
      </c>
      <c r="G20" s="12" t="s">
        <v>22</v>
      </c>
      <c r="H20" s="655" t="s">
        <v>111</v>
      </c>
      <c r="I20" s="655"/>
      <c r="J20" s="655"/>
      <c r="K20" s="655"/>
      <c r="L20" s="655"/>
      <c r="M20" s="655"/>
      <c r="N20" s="655"/>
      <c r="O20" s="655"/>
      <c r="P20" s="655"/>
      <c r="Q20" s="655"/>
      <c r="R20" s="131"/>
      <c r="S20" s="12" t="s">
        <v>22</v>
      </c>
      <c r="T20" s="655" t="s">
        <v>112</v>
      </c>
      <c r="U20" s="655"/>
      <c r="V20" s="12" t="s">
        <v>22</v>
      </c>
      <c r="W20" s="660" t="s">
        <v>113</v>
      </c>
      <c r="X20" s="660"/>
      <c r="Y20" s="660"/>
      <c r="Z20" s="128"/>
      <c r="AA20" s="128"/>
      <c r="AB20" s="128"/>
      <c r="AC20" s="128"/>
      <c r="AD20" s="128"/>
      <c r="AE20" s="128"/>
    </row>
    <row r="21" spans="1:31">
      <c r="A21" s="126"/>
      <c r="B21" s="132"/>
      <c r="C21" s="132"/>
      <c r="D21" s="132"/>
      <c r="E21" s="131"/>
      <c r="F21" s="131"/>
      <c r="G21" s="12" t="s">
        <v>22</v>
      </c>
      <c r="H21" s="655" t="s">
        <v>109</v>
      </c>
      <c r="I21" s="655"/>
      <c r="J21" s="655"/>
      <c r="K21" s="655"/>
      <c r="L21" s="655"/>
      <c r="M21" s="655"/>
      <c r="N21" s="655"/>
      <c r="O21" s="655"/>
      <c r="P21" s="655"/>
      <c r="Q21" s="655"/>
      <c r="R21" s="655"/>
      <c r="S21" s="655"/>
      <c r="T21" s="655"/>
      <c r="U21" s="655"/>
      <c r="V21" s="150"/>
      <c r="W21" s="150"/>
      <c r="X21" s="150"/>
      <c r="Y21" s="136"/>
      <c r="Z21" s="128"/>
      <c r="AA21" s="128"/>
      <c r="AB21" s="128"/>
      <c r="AC21" s="128"/>
      <c r="AD21" s="128"/>
      <c r="AE21" s="128"/>
    </row>
    <row r="22" spans="1:31">
      <c r="A22" s="126"/>
      <c r="B22" s="132"/>
      <c r="C22" s="132"/>
      <c r="D22" s="132"/>
      <c r="E22" s="131"/>
      <c r="F22" s="131"/>
      <c r="G22" s="12" t="s">
        <v>22</v>
      </c>
      <c r="H22" s="129" t="str">
        <f>IF($AG$3="10月1日から誘導仕様基準施行前まで","","誘導仕様基準")</f>
        <v>誘導仕様基準</v>
      </c>
      <c r="I22" s="129"/>
      <c r="J22" s="129"/>
      <c r="K22" s="129"/>
      <c r="L22" s="129"/>
      <c r="M22" s="129"/>
      <c r="N22" s="129"/>
      <c r="O22" s="129"/>
      <c r="P22" s="129"/>
      <c r="Q22" s="129"/>
      <c r="R22" s="129"/>
      <c r="S22" s="129"/>
      <c r="T22" s="129"/>
      <c r="U22" s="129"/>
      <c r="V22" s="150"/>
      <c r="W22" s="150"/>
      <c r="X22" s="150"/>
      <c r="Y22" s="136"/>
      <c r="Z22" s="128"/>
      <c r="AA22" s="128"/>
      <c r="AB22" s="128"/>
      <c r="AC22" s="128"/>
      <c r="AD22" s="128"/>
      <c r="AE22" s="128"/>
    </row>
    <row r="23" spans="1:31">
      <c r="A23" s="126"/>
      <c r="B23" s="132"/>
      <c r="C23" s="132"/>
      <c r="D23" s="132"/>
      <c r="E23" s="131"/>
      <c r="F23" s="131"/>
      <c r="G23" s="12" t="s">
        <v>42</v>
      </c>
      <c r="H23" s="134" t="s">
        <v>106</v>
      </c>
      <c r="I23" s="132"/>
      <c r="J23" s="132"/>
      <c r="K23" s="132"/>
      <c r="L23" s="132"/>
      <c r="M23" s="132"/>
      <c r="N23" s="132"/>
      <c r="O23" s="132"/>
      <c r="P23" s="132"/>
      <c r="Q23" s="128" t="s">
        <v>30</v>
      </c>
      <c r="R23" s="743"/>
      <c r="S23" s="743"/>
      <c r="T23" s="743"/>
      <c r="U23" s="743"/>
      <c r="V23" s="743"/>
      <c r="W23" s="743"/>
      <c r="X23" s="743"/>
      <c r="Y23" s="743"/>
      <c r="Z23" s="136" t="s">
        <v>33</v>
      </c>
      <c r="AA23" s="128"/>
      <c r="AB23" s="128"/>
      <c r="AC23" s="128"/>
      <c r="AD23" s="128"/>
      <c r="AE23" s="128"/>
    </row>
    <row r="24" spans="1:31">
      <c r="A24" s="153"/>
      <c r="B24" s="158"/>
      <c r="C24" s="158"/>
      <c r="D24" s="158"/>
      <c r="E24" s="158"/>
      <c r="F24" s="158"/>
      <c r="G24" s="158" t="s">
        <v>114</v>
      </c>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row>
    <row r="25" spans="1:31">
      <c r="A25" s="30"/>
      <c r="B25" s="31"/>
      <c r="C25" s="31"/>
      <c r="D25" s="31"/>
      <c r="E25" s="31"/>
      <c r="F25" s="5"/>
      <c r="G25" s="5"/>
      <c r="H25" s="5"/>
      <c r="I25" s="5"/>
      <c r="J25" s="5"/>
      <c r="K25" s="5"/>
      <c r="L25" s="5"/>
      <c r="M25" s="5"/>
      <c r="N25" s="5"/>
      <c r="O25" s="5"/>
      <c r="P25" s="5"/>
      <c r="Q25" s="5"/>
      <c r="R25" s="5"/>
      <c r="S25" s="5"/>
      <c r="T25" s="32"/>
      <c r="U25" s="32"/>
      <c r="V25" s="32"/>
      <c r="W25" s="33"/>
      <c r="X25" s="34"/>
      <c r="Y25" s="34"/>
      <c r="Z25" s="33"/>
      <c r="AA25" s="34"/>
      <c r="AB25" s="34"/>
      <c r="AC25" s="34"/>
      <c r="AD25" s="34"/>
      <c r="AE25" s="34"/>
    </row>
    <row r="26" spans="1:31">
      <c r="A26" s="689" t="s">
        <v>115</v>
      </c>
      <c r="B26" s="689"/>
      <c r="C26" s="689"/>
      <c r="D26" s="689"/>
      <c r="E26" s="689"/>
      <c r="F26" s="689"/>
      <c r="G26" s="689"/>
      <c r="H26" s="689"/>
      <c r="I26" s="689"/>
      <c r="J26" s="689"/>
      <c r="K26" s="689"/>
      <c r="L26" s="689"/>
      <c r="M26" s="689"/>
      <c r="N26" s="689"/>
      <c r="O26" s="689"/>
      <c r="P26" s="689"/>
      <c r="Q26" s="689"/>
      <c r="R26" s="689"/>
      <c r="S26" s="689"/>
      <c r="T26" s="689"/>
      <c r="U26" s="689"/>
      <c r="V26" s="689"/>
      <c r="W26" s="689"/>
      <c r="X26" s="689"/>
      <c r="Y26" s="689"/>
      <c r="Z26" s="689"/>
      <c r="AA26" s="689"/>
      <c r="AB26" s="689"/>
      <c r="AC26" s="689"/>
      <c r="AD26" s="689"/>
      <c r="AE26" s="689"/>
    </row>
    <row r="27" spans="1:31">
      <c r="A27" s="6"/>
      <c r="B27" s="683" t="s">
        <v>102</v>
      </c>
      <c r="C27" s="683"/>
      <c r="D27" s="683"/>
      <c r="E27" s="683"/>
      <c r="F27" s="27" t="s">
        <v>103</v>
      </c>
      <c r="G27" s="12" t="s">
        <v>22</v>
      </c>
      <c r="H27" s="736" t="s">
        <v>116</v>
      </c>
      <c r="I27" s="736"/>
      <c r="J27" s="736"/>
      <c r="K27" s="12" t="s">
        <v>22</v>
      </c>
      <c r="L27" s="4" t="s">
        <v>117</v>
      </c>
      <c r="M27" s="35" t="s">
        <v>118</v>
      </c>
      <c r="N27" s="4"/>
      <c r="O27" s="4"/>
      <c r="P27" s="4"/>
      <c r="Q27" s="4"/>
      <c r="R27" s="4"/>
      <c r="S27" s="4"/>
      <c r="T27" s="4"/>
      <c r="U27" s="4"/>
      <c r="V27" s="4"/>
      <c r="W27" s="4"/>
      <c r="X27" s="4"/>
      <c r="Y27" s="4"/>
      <c r="Z27" s="4"/>
      <c r="AA27" s="4"/>
      <c r="AB27" s="4"/>
      <c r="AC27" s="4"/>
      <c r="AD27" s="4"/>
      <c r="AE27" s="4"/>
    </row>
    <row r="28" spans="1:31">
      <c r="A28" s="6"/>
      <c r="B28" s="10"/>
      <c r="C28" s="10"/>
      <c r="D28" s="10"/>
      <c r="E28" s="9"/>
      <c r="F28" s="9"/>
      <c r="G28" s="740" t="s">
        <v>119</v>
      </c>
      <c r="H28" s="740"/>
      <c r="I28" s="740"/>
      <c r="J28" s="740"/>
      <c r="K28" s="740"/>
      <c r="L28" s="740"/>
      <c r="M28" s="740"/>
      <c r="N28" s="4" t="s">
        <v>30</v>
      </c>
      <c r="O28" s="12" t="s">
        <v>22</v>
      </c>
      <c r="P28" s="8" t="s">
        <v>120</v>
      </c>
      <c r="Q28" s="8"/>
      <c r="R28" s="8"/>
      <c r="S28" s="8"/>
      <c r="T28" s="12" t="s">
        <v>22</v>
      </c>
      <c r="U28" s="8" t="s">
        <v>121</v>
      </c>
      <c r="V28" s="8"/>
      <c r="W28" s="8"/>
      <c r="X28" s="8"/>
      <c r="Y28" s="13" t="s">
        <v>122</v>
      </c>
      <c r="Z28" s="13"/>
      <c r="AA28" s="4"/>
      <c r="AB28" s="4"/>
      <c r="AC28" s="4"/>
      <c r="AD28" s="4"/>
      <c r="AE28" s="4"/>
    </row>
    <row r="29" spans="1:31">
      <c r="A29" s="6"/>
      <c r="B29" s="683" t="s">
        <v>107</v>
      </c>
      <c r="C29" s="683"/>
      <c r="D29" s="683"/>
      <c r="E29" s="683"/>
      <c r="F29" s="27" t="s">
        <v>103</v>
      </c>
      <c r="G29" s="12" t="s">
        <v>22</v>
      </c>
      <c r="H29" s="736" t="s">
        <v>116</v>
      </c>
      <c r="I29" s="736"/>
      <c r="J29" s="736"/>
      <c r="K29" s="12" t="s">
        <v>22</v>
      </c>
      <c r="L29" s="4" t="s">
        <v>123</v>
      </c>
      <c r="M29" s="4"/>
      <c r="N29" s="4"/>
      <c r="O29" s="4"/>
      <c r="P29" s="9"/>
      <c r="Q29" s="9"/>
      <c r="R29" s="36"/>
      <c r="S29" s="36"/>
      <c r="T29" s="36"/>
      <c r="U29" s="36"/>
      <c r="V29" s="36"/>
      <c r="W29" s="36"/>
      <c r="X29" s="36"/>
      <c r="Y29" s="36"/>
      <c r="Z29" s="36"/>
      <c r="AA29" s="36"/>
      <c r="AB29" s="36"/>
      <c r="AC29" s="36"/>
      <c r="AD29" s="36"/>
      <c r="AE29" s="36"/>
    </row>
    <row r="30" spans="1:31">
      <c r="A30" s="6"/>
      <c r="B30" s="10"/>
      <c r="C30" s="10"/>
      <c r="D30" s="10"/>
      <c r="E30" s="10"/>
      <c r="F30" s="27"/>
      <c r="G30"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0" s="9"/>
      <c r="I30" s="3"/>
      <c r="J30" s="3"/>
      <c r="K30" s="10"/>
      <c r="L30" s="4"/>
      <c r="M30" s="4"/>
      <c r="N30" s="4"/>
      <c r="O30" s="4"/>
      <c r="P30" s="9"/>
      <c r="Q30" s="23"/>
      <c r="R30" s="36"/>
      <c r="S30" s="36"/>
      <c r="T30" s="36"/>
      <c r="U30" s="36"/>
      <c r="V30" s="36"/>
      <c r="W30" s="36"/>
      <c r="X30" s="36"/>
      <c r="Y30" s="36"/>
      <c r="Z30" s="36"/>
      <c r="AA30" s="36"/>
      <c r="AB30" s="36"/>
      <c r="AC30" s="36"/>
      <c r="AD30" s="36"/>
      <c r="AE30" s="36"/>
    </row>
    <row r="31" spans="1:31">
      <c r="A31" s="6"/>
      <c r="B31" s="10"/>
      <c r="C31" s="10"/>
      <c r="D31" s="10"/>
      <c r="E31" s="9"/>
      <c r="F31" s="9"/>
      <c r="G31" s="689" t="s">
        <v>124</v>
      </c>
      <c r="H31" s="689"/>
      <c r="I31" s="689"/>
      <c r="J31" s="689"/>
      <c r="K31" s="689"/>
      <c r="L31" s="689"/>
      <c r="M31" s="737" t="s">
        <v>125</v>
      </c>
      <c r="N31" s="737"/>
      <c r="O31" s="12" t="s">
        <v>22</v>
      </c>
      <c r="P31" s="736" t="s">
        <v>126</v>
      </c>
      <c r="Q31" s="736"/>
      <c r="R31" s="736"/>
      <c r="S31" s="736"/>
      <c r="T31" s="736"/>
      <c r="U31" s="12" t="s">
        <v>22</v>
      </c>
      <c r="V31" s="737" t="s">
        <v>127</v>
      </c>
      <c r="W31" s="737"/>
      <c r="X31" s="737"/>
      <c r="Y31" s="737"/>
      <c r="Z31" s="737"/>
      <c r="AA31" s="737"/>
      <c r="AB31" s="4"/>
      <c r="AC31" s="4"/>
      <c r="AD31" s="4"/>
      <c r="AE31" s="4"/>
    </row>
    <row r="32" spans="1:31">
      <c r="A32" s="6"/>
      <c r="B32" s="10"/>
      <c r="C32" s="10"/>
      <c r="D32" s="10"/>
      <c r="E32" s="9"/>
      <c r="F32" s="9"/>
      <c r="G32" s="689" t="s">
        <v>128</v>
      </c>
      <c r="H32" s="689"/>
      <c r="I32" s="689"/>
      <c r="J32" s="689"/>
      <c r="K32" s="689"/>
      <c r="L32" s="689"/>
      <c r="M32" s="737" t="s">
        <v>125</v>
      </c>
      <c r="N32" s="737"/>
      <c r="O32" s="12" t="s">
        <v>22</v>
      </c>
      <c r="P32" s="736" t="s">
        <v>126</v>
      </c>
      <c r="Q32" s="736"/>
      <c r="R32" s="736"/>
      <c r="S32" s="736"/>
      <c r="T32" s="736"/>
      <c r="U32" s="12" t="s">
        <v>22</v>
      </c>
      <c r="V32" s="737" t="s">
        <v>127</v>
      </c>
      <c r="W32" s="737"/>
      <c r="X32" s="737"/>
      <c r="Y32" s="737"/>
      <c r="Z32" s="737"/>
      <c r="AA32" s="737"/>
      <c r="AB32" s="4"/>
      <c r="AC32" s="4"/>
      <c r="AD32" s="4"/>
      <c r="AE32" s="4"/>
    </row>
    <row r="33" spans="1:31">
      <c r="A33" s="6"/>
      <c r="B33" s="683" t="s">
        <v>110</v>
      </c>
      <c r="C33" s="683"/>
      <c r="D33" s="683"/>
      <c r="E33" s="683"/>
      <c r="F33" s="27" t="s">
        <v>103</v>
      </c>
      <c r="G33" s="12" t="s">
        <v>42</v>
      </c>
      <c r="H33" s="4" t="s">
        <v>129</v>
      </c>
      <c r="I33" s="4"/>
      <c r="J33" s="8" t="s">
        <v>30</v>
      </c>
      <c r="K33" s="12" t="s">
        <v>42</v>
      </c>
      <c r="L33" s="742" t="s">
        <v>130</v>
      </c>
      <c r="M33" s="742"/>
      <c r="N33" s="742"/>
      <c r="O33" s="742"/>
      <c r="P33" s="12" t="s">
        <v>42</v>
      </c>
      <c r="Q33" s="9" t="s">
        <v>131</v>
      </c>
      <c r="R33" s="9"/>
      <c r="S33" s="9"/>
      <c r="T33" s="9"/>
      <c r="U33" s="12" t="s">
        <v>22</v>
      </c>
      <c r="V33" s="4" t="s">
        <v>123</v>
      </c>
      <c r="W33" s="4"/>
      <c r="X33" s="4"/>
      <c r="Y33" s="9"/>
      <c r="Z33" s="4"/>
      <c r="AA33" s="23"/>
      <c r="AB33" s="4"/>
      <c r="AC33" s="4"/>
      <c r="AD33" s="4"/>
      <c r="AE33" s="4"/>
    </row>
    <row r="34" spans="1:31">
      <c r="A34" s="6"/>
      <c r="B34" s="9"/>
      <c r="C34" s="37"/>
      <c r="D34" s="37"/>
      <c r="E34" s="9"/>
      <c r="F34" s="37"/>
      <c r="G34" s="23"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H34" s="37"/>
      <c r="I34" s="37"/>
      <c r="J34" s="37"/>
      <c r="K34" s="37"/>
      <c r="L34" s="37"/>
      <c r="M34" s="37"/>
      <c r="N34" s="37"/>
      <c r="O34" s="37"/>
      <c r="P34" s="37"/>
      <c r="Q34" s="37"/>
      <c r="R34" s="37"/>
      <c r="S34" s="37"/>
      <c r="T34" s="37"/>
      <c r="U34" s="37"/>
      <c r="V34" s="37"/>
      <c r="W34" s="37"/>
      <c r="X34" s="37"/>
      <c r="Y34" s="37"/>
      <c r="Z34" s="37"/>
      <c r="AA34" s="37"/>
      <c r="AB34" s="37"/>
      <c r="AC34" s="37"/>
      <c r="AD34" s="37"/>
      <c r="AE34" s="37"/>
    </row>
    <row r="35" spans="1:31">
      <c r="A35" s="6"/>
      <c r="B35" s="10"/>
      <c r="C35" s="10"/>
      <c r="D35" s="10"/>
      <c r="E35" s="7"/>
      <c r="F35" s="7"/>
      <c r="G35" s="689" t="s">
        <v>124</v>
      </c>
      <c r="H35" s="689"/>
      <c r="I35" s="689"/>
      <c r="J35" s="689"/>
      <c r="K35" s="689"/>
      <c r="L35" s="689"/>
      <c r="M35" s="737" t="s">
        <v>125</v>
      </c>
      <c r="N35" s="737"/>
      <c r="O35" s="12" t="s">
        <v>22</v>
      </c>
      <c r="P35" s="736" t="s">
        <v>126</v>
      </c>
      <c r="Q35" s="736"/>
      <c r="R35" s="736"/>
      <c r="S35" s="736"/>
      <c r="T35" s="736"/>
      <c r="U35" s="12" t="s">
        <v>22</v>
      </c>
      <c r="V35" s="737" t="s">
        <v>127</v>
      </c>
      <c r="W35" s="737"/>
      <c r="X35" s="737"/>
      <c r="Y35" s="737"/>
      <c r="Z35" s="737"/>
      <c r="AA35" s="737"/>
      <c r="AB35" s="4"/>
      <c r="AC35" s="4"/>
      <c r="AD35" s="4"/>
      <c r="AE35" s="4"/>
    </row>
    <row r="36" spans="1:31">
      <c r="A36" s="6"/>
      <c r="B36" s="10"/>
      <c r="C36" s="10"/>
      <c r="D36" s="10"/>
      <c r="E36" s="7"/>
      <c r="F36" s="7"/>
      <c r="G36" s="689" t="s">
        <v>128</v>
      </c>
      <c r="H36" s="689"/>
      <c r="I36" s="689"/>
      <c r="J36" s="689"/>
      <c r="K36" s="689"/>
      <c r="L36" s="689"/>
      <c r="M36" s="737" t="s">
        <v>125</v>
      </c>
      <c r="N36" s="737"/>
      <c r="O36" s="12" t="s">
        <v>22</v>
      </c>
      <c r="P36" s="736" t="s">
        <v>126</v>
      </c>
      <c r="Q36" s="736"/>
      <c r="R36" s="736"/>
      <c r="S36" s="736"/>
      <c r="T36" s="736"/>
      <c r="U36" s="12" t="s">
        <v>22</v>
      </c>
      <c r="V36" s="737" t="s">
        <v>127</v>
      </c>
      <c r="W36" s="737"/>
      <c r="X36" s="737"/>
      <c r="Y36" s="737"/>
      <c r="Z36" s="737"/>
      <c r="AA36" s="737"/>
      <c r="AB36" s="4"/>
      <c r="AC36" s="4"/>
      <c r="AD36" s="4"/>
      <c r="AE36" s="4"/>
    </row>
    <row r="37" spans="1:31">
      <c r="A37" s="26"/>
      <c r="B37" s="29" t="s">
        <v>132</v>
      </c>
      <c r="C37" s="29"/>
      <c r="D37" s="29"/>
      <c r="E37" s="29"/>
      <c r="F37" s="29"/>
      <c r="G37" s="18"/>
      <c r="H37" s="29"/>
      <c r="I37" s="29"/>
      <c r="J37" s="29"/>
      <c r="K37" s="29"/>
      <c r="L37" s="29"/>
      <c r="M37" s="29"/>
      <c r="N37" s="29"/>
      <c r="O37" s="29"/>
      <c r="P37" s="29"/>
      <c r="Q37" s="29"/>
      <c r="R37" s="29"/>
      <c r="S37" s="29"/>
      <c r="T37" s="29"/>
      <c r="U37" s="29"/>
      <c r="V37" s="29"/>
      <c r="W37" s="29"/>
      <c r="X37" s="29"/>
      <c r="Y37" s="29"/>
      <c r="Z37" s="29"/>
      <c r="AA37" s="29"/>
      <c r="AB37" s="29"/>
      <c r="AC37" s="29"/>
      <c r="AD37" s="29"/>
      <c r="AE37" s="29"/>
    </row>
    <row r="38" spans="1:31">
      <c r="A38" s="6"/>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row>
    <row r="39" spans="1:31">
      <c r="A39" s="689" t="s">
        <v>133</v>
      </c>
      <c r="B39" s="689"/>
      <c r="C39" s="689"/>
      <c r="D39" s="689"/>
      <c r="E39" s="689"/>
      <c r="F39" s="689"/>
      <c r="G39" s="689"/>
      <c r="H39" s="689"/>
      <c r="I39" s="689"/>
      <c r="J39" s="689"/>
      <c r="K39" s="689"/>
      <c r="L39" s="6"/>
      <c r="M39" s="6"/>
      <c r="N39" s="6"/>
      <c r="O39" s="6"/>
      <c r="P39" s="6"/>
      <c r="Q39" s="6"/>
      <c r="R39" s="4"/>
      <c r="S39" s="4"/>
      <c r="T39" s="4"/>
      <c r="U39" s="4"/>
      <c r="V39" s="4"/>
      <c r="W39" s="4"/>
      <c r="X39" s="4"/>
      <c r="Y39" s="4"/>
      <c r="Z39" s="4"/>
      <c r="AA39" s="4"/>
      <c r="AB39" s="4"/>
      <c r="AC39" s="4"/>
      <c r="AD39" s="4"/>
      <c r="AE39" s="4"/>
    </row>
    <row r="40" spans="1:31">
      <c r="A40" s="18"/>
      <c r="B40" s="16" t="s">
        <v>22</v>
      </c>
      <c r="C40" s="739" t="s">
        <v>134</v>
      </c>
      <c r="D40" s="739"/>
      <c r="E40" s="739"/>
      <c r="F40" s="739"/>
      <c r="G40" s="739"/>
      <c r="H40" s="16" t="s">
        <v>22</v>
      </c>
      <c r="I40" s="739" t="s">
        <v>135</v>
      </c>
      <c r="J40" s="739"/>
      <c r="K40" s="739"/>
      <c r="L40" s="739"/>
      <c r="M40" s="738" t="s">
        <v>136</v>
      </c>
      <c r="N40" s="738"/>
      <c r="O40" s="738"/>
      <c r="P40" s="738"/>
      <c r="Q40" s="741"/>
      <c r="R40" s="741"/>
      <c r="S40" s="741"/>
      <c r="T40" s="741"/>
      <c r="U40" s="741"/>
      <c r="V40" s="19" t="s">
        <v>33</v>
      </c>
      <c r="W40" s="17"/>
      <c r="X40" s="17"/>
      <c r="Y40" s="17"/>
      <c r="Z40" s="17"/>
      <c r="AA40" s="17"/>
      <c r="AB40" s="17"/>
      <c r="AC40" s="17"/>
      <c r="AD40" s="19"/>
      <c r="AE40" s="17"/>
    </row>
    <row r="41" spans="1:31">
      <c r="A41" s="10"/>
      <c r="B41" s="8"/>
      <c r="C41" s="8"/>
      <c r="D41" s="8"/>
      <c r="E41" s="8"/>
      <c r="F41" s="4"/>
      <c r="G41" s="10"/>
      <c r="H41" s="8"/>
      <c r="I41" s="8"/>
      <c r="J41" s="8"/>
      <c r="K41" s="8"/>
      <c r="L41" s="10"/>
      <c r="M41" s="10"/>
      <c r="N41" s="10"/>
      <c r="O41" s="10"/>
      <c r="P41" s="3"/>
      <c r="Q41" s="3"/>
      <c r="R41" s="3"/>
      <c r="S41" s="3"/>
      <c r="T41" s="3"/>
      <c r="U41" s="3"/>
      <c r="V41" s="4"/>
      <c r="W41" s="4"/>
      <c r="X41" s="4"/>
      <c r="Y41" s="4"/>
      <c r="Z41" s="4"/>
      <c r="AA41" s="4"/>
      <c r="AB41" s="4"/>
      <c r="AC41" s="4"/>
      <c r="AD41" s="3"/>
      <c r="AE41" s="4"/>
    </row>
    <row r="42" spans="1:31">
      <c r="A42" s="740" t="s">
        <v>137</v>
      </c>
      <c r="B42" s="740"/>
      <c r="C42" s="740"/>
      <c r="D42" s="740"/>
      <c r="E42" s="740"/>
      <c r="F42" s="740"/>
      <c r="G42" s="740"/>
      <c r="H42" s="740"/>
      <c r="I42" s="740"/>
      <c r="J42" s="740"/>
      <c r="K42" s="740"/>
      <c r="L42" s="740"/>
      <c r="M42" s="740"/>
      <c r="N42" s="740"/>
      <c r="O42" s="4"/>
      <c r="P42" s="3"/>
      <c r="Q42" s="3"/>
      <c r="R42" s="3"/>
      <c r="S42" s="3"/>
      <c r="T42" s="3"/>
      <c r="U42" s="3"/>
      <c r="V42" s="4"/>
      <c r="W42" s="4"/>
      <c r="X42" s="4"/>
      <c r="Y42" s="4"/>
      <c r="Z42" s="3"/>
      <c r="AA42" s="3"/>
      <c r="AB42" s="3"/>
      <c r="AC42" s="3"/>
      <c r="AD42" s="3"/>
      <c r="AE42" s="4"/>
    </row>
    <row r="43" spans="1:31">
      <c r="A43" s="9"/>
      <c r="B43" s="12" t="s">
        <v>22</v>
      </c>
      <c r="C43" s="737" t="s">
        <v>138</v>
      </c>
      <c r="D43" s="737"/>
      <c r="E43" s="737"/>
      <c r="F43" s="737"/>
      <c r="G43" s="737"/>
      <c r="H43" s="10"/>
      <c r="I43" s="4"/>
      <c r="J43" s="4"/>
      <c r="K43" s="4"/>
      <c r="L43" s="4"/>
      <c r="M43" s="4"/>
      <c r="N43" s="4"/>
      <c r="O43" s="4"/>
      <c r="P43" s="4"/>
      <c r="Q43" s="4"/>
      <c r="R43" s="10"/>
      <c r="S43" s="4"/>
      <c r="T43" s="4"/>
      <c r="U43" s="4"/>
      <c r="V43" s="4"/>
      <c r="W43" s="4"/>
      <c r="X43" s="4"/>
      <c r="Y43" s="4"/>
      <c r="Z43" s="4"/>
      <c r="AA43" s="10"/>
      <c r="AB43" s="4"/>
      <c r="AC43" s="4"/>
      <c r="AD43" s="4"/>
      <c r="AE43" s="4"/>
    </row>
    <row r="44" spans="1:31">
      <c r="A44" s="9"/>
      <c r="B44" s="12" t="s">
        <v>22</v>
      </c>
      <c r="C44" s="737" t="s">
        <v>139</v>
      </c>
      <c r="D44" s="737"/>
      <c r="E44" s="737"/>
      <c r="F44" s="737"/>
      <c r="G44" s="737"/>
      <c r="H44" s="10"/>
      <c r="I44" s="4"/>
      <c r="J44" s="4"/>
      <c r="K44" s="4"/>
      <c r="L44" s="12" t="s">
        <v>22</v>
      </c>
      <c r="M44" s="737" t="s">
        <v>140</v>
      </c>
      <c r="N44" s="737"/>
      <c r="O44" s="737"/>
      <c r="P44" s="737"/>
      <c r="Q44" s="737"/>
      <c r="R44" s="737"/>
      <c r="S44" s="737"/>
      <c r="T44" s="737"/>
      <c r="U44" s="737"/>
      <c r="V44" s="737"/>
      <c r="W44" s="4"/>
      <c r="X44" s="4"/>
      <c r="Y44" s="4"/>
      <c r="Z44" s="4"/>
      <c r="AA44" s="10"/>
      <c r="AB44" s="4"/>
      <c r="AC44" s="4"/>
      <c r="AD44" s="4"/>
      <c r="AE44" s="4"/>
    </row>
    <row r="45" spans="1:31">
      <c r="A45" s="18"/>
      <c r="B45" s="16" t="s">
        <v>22</v>
      </c>
      <c r="C45" s="739" t="s">
        <v>141</v>
      </c>
      <c r="D45" s="739"/>
      <c r="E45" s="739"/>
      <c r="F45" s="739"/>
      <c r="G45" s="739"/>
      <c r="H45" s="739"/>
      <c r="I45" s="739"/>
      <c r="J45" s="739"/>
      <c r="K45" s="17"/>
      <c r="L45" s="16" t="s">
        <v>22</v>
      </c>
      <c r="M45" s="738" t="s">
        <v>142</v>
      </c>
      <c r="N45" s="738"/>
      <c r="O45" s="738"/>
      <c r="P45" s="738"/>
      <c r="Q45" s="738"/>
      <c r="R45" s="738"/>
      <c r="S45" s="738"/>
      <c r="T45" s="738"/>
      <c r="U45" s="738"/>
      <c r="V45" s="738"/>
      <c r="W45" s="17"/>
      <c r="X45" s="17"/>
      <c r="Y45" s="17"/>
      <c r="Z45" s="17"/>
      <c r="AA45" s="20"/>
      <c r="AB45" s="17"/>
      <c r="AC45" s="17"/>
      <c r="AD45" s="17"/>
      <c r="AE45" s="17"/>
    </row>
    <row r="46" spans="1:31">
      <c r="A46" s="10"/>
      <c r="B46" s="8"/>
      <c r="C46" s="8"/>
      <c r="D46" s="8"/>
      <c r="E46" s="8"/>
      <c r="F46" s="8"/>
      <c r="G46" s="10"/>
      <c r="H46" s="8"/>
      <c r="I46" s="8"/>
      <c r="J46" s="8"/>
      <c r="K46" s="8"/>
      <c r="L46" s="8"/>
      <c r="M46" s="8"/>
      <c r="N46" s="8"/>
      <c r="O46" s="8"/>
      <c r="P46" s="8"/>
      <c r="Q46" s="10"/>
      <c r="R46" s="8"/>
      <c r="S46" s="8"/>
      <c r="T46" s="8"/>
      <c r="U46" s="8"/>
      <c r="V46" s="8"/>
      <c r="W46" s="8"/>
      <c r="X46" s="8"/>
      <c r="Y46" s="8"/>
      <c r="Z46" s="10"/>
      <c r="AA46" s="8"/>
      <c r="AB46" s="8"/>
      <c r="AC46" s="8"/>
      <c r="AD46" s="8"/>
      <c r="AE46" s="8"/>
    </row>
    <row r="47" spans="1:31">
      <c r="A47" s="24" t="s">
        <v>143</v>
      </c>
      <c r="B47" s="24"/>
      <c r="C47" s="24"/>
      <c r="D47" s="24"/>
      <c r="E47" s="24"/>
      <c r="F47" s="24"/>
      <c r="G47" s="24"/>
      <c r="H47" s="24"/>
      <c r="I47" s="24"/>
      <c r="J47" s="24"/>
      <c r="K47" s="24"/>
      <c r="L47" s="24"/>
      <c r="M47" s="24"/>
      <c r="N47" s="24"/>
      <c r="O47" s="24"/>
      <c r="P47" s="24"/>
      <c r="Q47" s="24"/>
      <c r="R47" s="24"/>
      <c r="S47" s="24"/>
      <c r="T47" s="24"/>
      <c r="U47" s="9"/>
      <c r="V47" s="24"/>
      <c r="W47" s="40"/>
      <c r="X47" s="4"/>
      <c r="Y47" s="4"/>
      <c r="Z47" s="3"/>
      <c r="AA47" s="3"/>
      <c r="AB47" s="3"/>
      <c r="AC47" s="3"/>
      <c r="AD47" s="3"/>
      <c r="AE47" s="4"/>
    </row>
    <row r="48" spans="1:31">
      <c r="A48" s="24"/>
      <c r="B48" s="40" t="s">
        <v>144</v>
      </c>
      <c r="C48" s="24"/>
      <c r="D48" s="24"/>
      <c r="E48" s="24"/>
      <c r="F48" s="24"/>
      <c r="G48" s="24"/>
      <c r="H48" s="24"/>
      <c r="I48" s="24"/>
      <c r="J48" s="24"/>
      <c r="K48" s="24"/>
      <c r="L48" s="24"/>
      <c r="M48" s="24"/>
      <c r="N48" s="24"/>
      <c r="O48" s="24"/>
      <c r="P48" s="24"/>
      <c r="Q48" s="24"/>
      <c r="R48" s="24"/>
      <c r="S48" s="24"/>
      <c r="T48" s="24"/>
      <c r="U48" s="40"/>
      <c r="V48" s="24"/>
      <c r="W48" s="40"/>
      <c r="X48" s="4"/>
      <c r="Y48" s="4"/>
      <c r="Z48" s="3"/>
      <c r="AA48" s="3"/>
      <c r="AB48" s="3"/>
      <c r="AC48" s="3"/>
      <c r="AD48" s="3"/>
      <c r="AE48" s="4"/>
    </row>
    <row r="49" spans="1:31">
      <c r="A49" s="24"/>
      <c r="B49" s="24" t="s">
        <v>145</v>
      </c>
      <c r="C49" s="24"/>
      <c r="D49" s="24"/>
      <c r="E49" s="24"/>
      <c r="F49" s="9"/>
      <c r="G49" s="9"/>
      <c r="H49" s="9"/>
      <c r="I49" s="9"/>
      <c r="J49" s="9"/>
      <c r="K49" s="9"/>
      <c r="L49" s="9"/>
      <c r="M49" s="9"/>
      <c r="N49" s="9"/>
      <c r="O49" s="9"/>
      <c r="P49" s="9"/>
      <c r="Q49" s="9"/>
      <c r="R49" s="9"/>
      <c r="S49" s="24"/>
      <c r="T49" s="24"/>
      <c r="U49" s="40"/>
      <c r="V49" s="24"/>
      <c r="W49" s="40"/>
      <c r="X49" s="4"/>
      <c r="Y49" s="4"/>
      <c r="Z49" s="3"/>
      <c r="AA49" s="3"/>
      <c r="AB49" s="3"/>
      <c r="AC49" s="3"/>
      <c r="AD49" s="3"/>
      <c r="AE49" s="4"/>
    </row>
    <row r="50" spans="1:31">
      <c r="A50" s="24"/>
      <c r="B50" s="24"/>
      <c r="C50" s="12" t="s">
        <v>22</v>
      </c>
      <c r="D50" s="737" t="s">
        <v>138</v>
      </c>
      <c r="E50" s="737"/>
      <c r="F50" s="737"/>
      <c r="G50" s="737"/>
      <c r="H50" s="8"/>
      <c r="I50" s="8"/>
      <c r="J50" s="8"/>
      <c r="K50" s="24"/>
      <c r="L50" s="24"/>
      <c r="M50" s="40"/>
      <c r="N50" s="24"/>
      <c r="O50" s="40"/>
      <c r="P50" s="4"/>
      <c r="Q50" s="4"/>
      <c r="R50" s="3"/>
      <c r="S50" s="3"/>
      <c r="T50" s="3"/>
      <c r="U50" s="3"/>
      <c r="V50" s="3"/>
      <c r="W50" s="4"/>
      <c r="X50" s="9"/>
      <c r="Y50" s="9"/>
      <c r="Z50" s="9"/>
      <c r="AA50" s="9"/>
      <c r="AB50" s="9"/>
      <c r="AC50" s="9"/>
      <c r="AD50" s="9"/>
      <c r="AE50" s="9"/>
    </row>
    <row r="51" spans="1:31">
      <c r="A51" s="9"/>
      <c r="B51" s="24" t="s">
        <v>146</v>
      </c>
      <c r="C51" s="9"/>
      <c r="D51" s="9"/>
      <c r="E51" s="9"/>
      <c r="F51" s="9"/>
      <c r="G51" s="9"/>
      <c r="H51" s="9"/>
      <c r="I51" s="9"/>
      <c r="J51" s="9"/>
      <c r="K51" s="9"/>
      <c r="L51" s="9"/>
      <c r="M51" s="9"/>
      <c r="N51" s="9"/>
      <c r="O51" s="9"/>
      <c r="P51" s="9"/>
      <c r="Q51" s="9"/>
      <c r="R51" s="9"/>
      <c r="S51" s="9"/>
      <c r="T51" s="9"/>
      <c r="U51" s="9"/>
      <c r="V51" s="9"/>
      <c r="W51" s="23"/>
      <c r="X51" s="23"/>
      <c r="Y51" s="23"/>
      <c r="Z51" s="23"/>
      <c r="AA51" s="23"/>
      <c r="AB51" s="23"/>
      <c r="AC51" s="23"/>
      <c r="AD51" s="23"/>
      <c r="AE51" s="23"/>
    </row>
    <row r="52" spans="1:31">
      <c r="A52" s="9"/>
      <c r="B52" s="24"/>
      <c r="C52" s="12" t="s">
        <v>42</v>
      </c>
      <c r="D52" s="8" t="s">
        <v>147</v>
      </c>
      <c r="E52" s="8"/>
      <c r="F52" s="8"/>
      <c r="G52" s="8"/>
      <c r="H52" s="8"/>
      <c r="I52" s="9"/>
      <c r="J52" s="9"/>
      <c r="K52" s="9"/>
      <c r="L52" s="9"/>
      <c r="M52" s="9"/>
      <c r="N52" s="9"/>
      <c r="O52" s="9"/>
      <c r="P52" s="9"/>
      <c r="Q52" s="12" t="s">
        <v>42</v>
      </c>
      <c r="R52" s="737" t="s">
        <v>148</v>
      </c>
      <c r="S52" s="737"/>
      <c r="T52" s="737"/>
      <c r="U52" s="737"/>
      <c r="V52" s="737"/>
      <c r="W52" s="737"/>
      <c r="X52" s="737"/>
      <c r="Y52" s="737"/>
      <c r="Z52" s="737"/>
      <c r="AA52" s="737"/>
      <c r="AB52" s="737"/>
      <c r="AC52" s="737"/>
      <c r="AD52" s="737"/>
      <c r="AE52" s="23"/>
    </row>
    <row r="53" spans="1:31">
      <c r="A53" s="9"/>
      <c r="B53" s="9"/>
      <c r="C53" s="12" t="s">
        <v>22</v>
      </c>
      <c r="D53" s="8" t="s">
        <v>149</v>
      </c>
      <c r="E53" s="8"/>
      <c r="F53" s="8"/>
      <c r="G53" s="8"/>
      <c r="H53" s="8"/>
      <c r="I53" s="8"/>
      <c r="J53" s="8"/>
      <c r="K53" s="8"/>
      <c r="L53" s="8"/>
      <c r="M53" s="8"/>
      <c r="N53" s="8"/>
      <c r="O53" s="8"/>
      <c r="P53" s="8"/>
      <c r="Q53" s="12" t="s">
        <v>22</v>
      </c>
      <c r="R53" s="737" t="s">
        <v>150</v>
      </c>
      <c r="S53" s="737"/>
      <c r="T53" s="737"/>
      <c r="U53" s="737"/>
      <c r="V53" s="737"/>
      <c r="W53" s="737"/>
      <c r="X53" s="737"/>
      <c r="Y53" s="9"/>
      <c r="Z53" s="9"/>
      <c r="AA53" s="9"/>
      <c r="AB53" s="9"/>
      <c r="AC53" s="9"/>
      <c r="AD53" s="9"/>
      <c r="AE53" s="9"/>
    </row>
    <row r="54" spans="1:31">
      <c r="A54" s="9"/>
      <c r="B54" s="24" t="s">
        <v>151</v>
      </c>
      <c r="C54" s="10"/>
      <c r="D54" s="8"/>
      <c r="E54" s="8"/>
      <c r="F54" s="8"/>
      <c r="G54" s="8"/>
      <c r="H54" s="8"/>
      <c r="I54" s="8"/>
      <c r="J54" s="8"/>
      <c r="K54" s="8"/>
      <c r="L54" s="8"/>
      <c r="M54" s="8"/>
      <c r="N54" s="8"/>
      <c r="O54" s="8"/>
      <c r="P54" s="8"/>
      <c r="Q54" s="10"/>
      <c r="R54" s="8"/>
      <c r="S54" s="8"/>
      <c r="T54" s="8"/>
      <c r="U54" s="8"/>
      <c r="V54" s="8"/>
      <c r="W54" s="8"/>
      <c r="X54" s="8"/>
      <c r="Y54" s="8"/>
      <c r="Z54" s="8"/>
      <c r="AA54" s="41"/>
      <c r="AB54" s="41"/>
      <c r="AC54" s="41"/>
      <c r="AD54" s="41"/>
      <c r="AE54" s="41"/>
    </row>
    <row r="55" spans="1:31">
      <c r="A55" s="9"/>
      <c r="B55" s="9"/>
      <c r="C55" s="12" t="s">
        <v>22</v>
      </c>
      <c r="D55" s="737" t="s">
        <v>152</v>
      </c>
      <c r="E55" s="737"/>
      <c r="F55" s="737"/>
      <c r="G55" s="737"/>
      <c r="H55" s="737"/>
      <c r="I55" s="737"/>
      <c r="J55" s="737"/>
      <c r="K55" s="737"/>
      <c r="L55" s="737"/>
      <c r="M55" s="737"/>
      <c r="N55" s="737"/>
      <c r="O55" s="737"/>
      <c r="P55" s="737"/>
      <c r="Q55" s="12" t="s">
        <v>22</v>
      </c>
      <c r="R55" s="737" t="s">
        <v>153</v>
      </c>
      <c r="S55" s="737"/>
      <c r="T55" s="737"/>
      <c r="U55" s="737"/>
      <c r="V55" s="737"/>
      <c r="W55" s="737"/>
      <c r="X55" s="737"/>
      <c r="Y55" s="737"/>
      <c r="Z55" s="737"/>
      <c r="AA55" s="737"/>
      <c r="AB55" s="737"/>
      <c r="AC55" s="737"/>
      <c r="AD55" s="737"/>
      <c r="AE55" s="737"/>
    </row>
    <row r="56" spans="1:31">
      <c r="A56" s="18"/>
      <c r="B56" s="18"/>
      <c r="C56" s="16" t="s">
        <v>22</v>
      </c>
      <c r="D56" s="739" t="s">
        <v>154</v>
      </c>
      <c r="E56" s="739"/>
      <c r="F56" s="739"/>
      <c r="G56" s="739"/>
      <c r="H56" s="739"/>
      <c r="I56" s="739"/>
      <c r="J56" s="739"/>
      <c r="K56" s="739"/>
      <c r="L56" s="739"/>
      <c r="M56" s="739"/>
      <c r="N56" s="739"/>
      <c r="O56" s="739"/>
      <c r="P56" s="739"/>
      <c r="Q56" s="16" t="s">
        <v>22</v>
      </c>
      <c r="R56" s="739" t="s">
        <v>155</v>
      </c>
      <c r="S56" s="739"/>
      <c r="T56" s="739"/>
      <c r="U56" s="739"/>
      <c r="V56" s="739"/>
      <c r="W56" s="739"/>
      <c r="X56" s="739"/>
      <c r="Y56" s="739"/>
      <c r="Z56" s="739"/>
      <c r="AA56" s="739"/>
      <c r="AB56" s="739"/>
      <c r="AC56" s="739"/>
      <c r="AD56" s="739"/>
      <c r="AE56" s="739"/>
    </row>
    <row r="57" spans="1:31">
      <c r="A57" s="10"/>
      <c r="B57" s="8"/>
      <c r="C57" s="8"/>
      <c r="D57" s="8"/>
      <c r="E57" s="8"/>
      <c r="F57" s="8"/>
      <c r="G57" s="10"/>
      <c r="H57" s="8"/>
      <c r="I57" s="8"/>
      <c r="J57" s="8"/>
      <c r="K57" s="8"/>
      <c r="L57" s="8"/>
      <c r="M57" s="8"/>
      <c r="N57" s="13"/>
      <c r="O57" s="4"/>
      <c r="P57" s="3"/>
      <c r="Q57" s="3"/>
      <c r="R57" s="3"/>
      <c r="S57" s="3"/>
      <c r="T57" s="3"/>
      <c r="U57" s="3"/>
      <c r="V57" s="4"/>
      <c r="W57" s="4"/>
      <c r="X57" s="4"/>
      <c r="Y57" s="4"/>
      <c r="Z57" s="3"/>
      <c r="AA57" s="3"/>
      <c r="AB57" s="3"/>
      <c r="AC57" s="3"/>
      <c r="AD57" s="3"/>
      <c r="AE57" s="4"/>
    </row>
    <row r="58" spans="1:31">
      <c r="A58" s="10"/>
      <c r="B58" s="8"/>
      <c r="C58" s="8"/>
      <c r="D58" s="8"/>
      <c r="E58" s="8"/>
      <c r="F58" s="8"/>
      <c r="G58" s="10"/>
      <c r="H58" s="8"/>
      <c r="I58" s="8"/>
      <c r="J58" s="8"/>
      <c r="K58" s="8"/>
      <c r="L58" s="8"/>
      <c r="M58" s="8"/>
      <c r="N58" s="13"/>
      <c r="O58" s="4"/>
      <c r="P58" s="3"/>
      <c r="Q58" s="3"/>
      <c r="R58" s="3"/>
      <c r="S58" s="3"/>
      <c r="T58" s="3"/>
      <c r="U58" s="3"/>
      <c r="V58" s="4"/>
      <c r="W58" s="4"/>
      <c r="X58" s="4"/>
      <c r="Y58" s="4"/>
      <c r="Z58" s="3"/>
      <c r="AA58" s="3"/>
      <c r="AB58" s="3"/>
      <c r="AC58" s="3"/>
      <c r="AD58" s="3"/>
      <c r="AE58" s="4"/>
    </row>
    <row r="59" spans="1:31">
      <c r="A59" s="736" t="s">
        <v>94</v>
      </c>
      <c r="B59" s="736"/>
      <c r="C59" s="736"/>
      <c r="D59" s="736"/>
      <c r="E59" s="736"/>
      <c r="F59" s="736"/>
      <c r="G59" s="736"/>
      <c r="H59" s="736"/>
      <c r="I59" s="736"/>
      <c r="J59" s="736"/>
      <c r="K59" s="736"/>
      <c r="L59" s="736"/>
      <c r="M59" s="736"/>
      <c r="N59" s="736"/>
      <c r="O59" s="736"/>
      <c r="P59" s="736"/>
      <c r="Q59" s="736"/>
      <c r="R59" s="736"/>
      <c r="S59" s="736"/>
      <c r="T59" s="736"/>
      <c r="U59" s="736"/>
      <c r="V59" s="736"/>
      <c r="W59" s="736"/>
      <c r="X59" s="736"/>
      <c r="Y59" s="736"/>
      <c r="Z59" s="736"/>
      <c r="AA59" s="736"/>
      <c r="AB59" s="736"/>
      <c r="AC59" s="736"/>
      <c r="AD59" s="736"/>
      <c r="AE59" s="736"/>
    </row>
    <row r="60" spans="1:3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1:31">
      <c r="A61" s="10"/>
      <c r="B61" s="8"/>
      <c r="C61" s="8"/>
      <c r="D61" s="8"/>
      <c r="E61" s="8"/>
      <c r="F61" s="8"/>
      <c r="G61" s="10"/>
      <c r="H61" s="8"/>
      <c r="I61" s="8"/>
      <c r="J61" s="8"/>
      <c r="K61" s="8"/>
      <c r="L61" s="8"/>
      <c r="M61" s="8"/>
      <c r="N61" s="13"/>
      <c r="O61" s="4"/>
      <c r="P61" s="3"/>
      <c r="Q61" s="3"/>
      <c r="R61" s="3"/>
      <c r="S61" s="3"/>
      <c r="T61" s="3"/>
      <c r="U61" s="3"/>
      <c r="V61" s="4"/>
      <c r="W61" s="4"/>
      <c r="X61" s="4"/>
      <c r="Y61" s="4"/>
      <c r="Z61" s="3"/>
      <c r="AA61" s="3"/>
      <c r="AB61" s="3"/>
      <c r="AC61" s="3"/>
      <c r="AD61" s="3"/>
      <c r="AE61" s="4"/>
    </row>
    <row r="62" spans="1:31">
      <c r="A62" s="737" t="s">
        <v>156</v>
      </c>
      <c r="B62" s="737"/>
      <c r="C62" s="737"/>
      <c r="D62" s="737"/>
      <c r="E62" s="737"/>
      <c r="F62" s="737"/>
      <c r="G62" s="737"/>
      <c r="H62" s="6"/>
      <c r="I62" s="6"/>
      <c r="J62" s="6"/>
      <c r="K62" s="6"/>
      <c r="L62" s="10"/>
      <c r="M62" s="6"/>
      <c r="N62" s="23"/>
      <c r="O62" s="6"/>
      <c r="P62" s="6"/>
      <c r="Q62" s="6"/>
      <c r="R62" s="6"/>
      <c r="S62" s="6"/>
      <c r="T62" s="6"/>
      <c r="U62" s="10"/>
      <c r="V62" s="6"/>
      <c r="W62" s="6"/>
      <c r="X62" s="6"/>
      <c r="Y62" s="6"/>
      <c r="Z62" s="6"/>
      <c r="AA62" s="6"/>
      <c r="AB62" s="6"/>
      <c r="AC62" s="4"/>
      <c r="AD62" s="4"/>
      <c r="AE62" s="4"/>
    </row>
    <row r="63" spans="1:31">
      <c r="A63" s="18"/>
      <c r="B63" s="738" t="s">
        <v>157</v>
      </c>
      <c r="C63" s="738"/>
      <c r="D63" s="738"/>
      <c r="E63" s="738"/>
      <c r="F63" s="738"/>
      <c r="G63" s="738"/>
      <c r="H63" s="738"/>
      <c r="I63" s="738"/>
      <c r="J63" s="738"/>
      <c r="K63" s="738"/>
      <c r="L63" s="738"/>
      <c r="M63" s="738"/>
      <c r="N63" s="738"/>
      <c r="O63" s="738"/>
      <c r="P63" s="738"/>
      <c r="Q63" s="738"/>
      <c r="R63" s="738"/>
      <c r="S63" s="738"/>
      <c r="T63" s="738"/>
      <c r="U63" s="738"/>
      <c r="V63" s="16" t="s">
        <v>42</v>
      </c>
      <c r="W63" s="739" t="s">
        <v>158</v>
      </c>
      <c r="X63" s="739"/>
      <c r="Y63" s="739"/>
      <c r="Z63" s="739"/>
      <c r="AA63" s="16" t="s">
        <v>42</v>
      </c>
      <c r="AB63" s="739" t="s">
        <v>138</v>
      </c>
      <c r="AC63" s="739"/>
      <c r="AD63" s="739"/>
      <c r="AE63" s="739"/>
    </row>
    <row r="64" spans="1:31">
      <c r="A64" s="9"/>
      <c r="B64" s="13"/>
      <c r="C64" s="13"/>
      <c r="D64" s="13"/>
      <c r="E64" s="13"/>
      <c r="F64" s="13"/>
      <c r="G64" s="13"/>
      <c r="H64" s="13"/>
      <c r="I64" s="13"/>
      <c r="J64" s="13"/>
      <c r="K64" s="13"/>
      <c r="L64" s="13"/>
      <c r="M64" s="13"/>
      <c r="N64" s="13"/>
      <c r="O64" s="13"/>
      <c r="P64" s="13"/>
      <c r="Q64" s="13"/>
      <c r="R64" s="4"/>
      <c r="S64" s="10"/>
      <c r="T64" s="8"/>
      <c r="U64" s="8"/>
      <c r="V64" s="8"/>
      <c r="W64" s="8"/>
      <c r="X64" s="8"/>
      <c r="Y64" s="4"/>
      <c r="Z64" s="10"/>
      <c r="AA64" s="8"/>
      <c r="AB64" s="8"/>
      <c r="AC64" s="8"/>
      <c r="AD64" s="8"/>
      <c r="AE64" s="8"/>
    </row>
    <row r="65" spans="1:31">
      <c r="A65" s="4" t="s">
        <v>159</v>
      </c>
      <c r="B65" s="4"/>
      <c r="C65" s="4"/>
      <c r="D65" s="4"/>
      <c r="E65" s="4"/>
      <c r="F65" s="4"/>
      <c r="G65" s="4"/>
      <c r="H65" s="6"/>
      <c r="I65" s="6"/>
      <c r="J65" s="6"/>
      <c r="K65" s="6"/>
      <c r="L65" s="10"/>
      <c r="M65" s="6"/>
      <c r="N65" s="23"/>
      <c r="O65" s="6"/>
      <c r="P65" s="6"/>
      <c r="Q65" s="6"/>
      <c r="R65" s="6"/>
      <c r="S65" s="6"/>
      <c r="T65" s="6"/>
      <c r="U65" s="10"/>
      <c r="V65" s="6"/>
      <c r="W65" s="6"/>
      <c r="X65" s="6"/>
      <c r="Y65" s="6"/>
      <c r="Z65" s="6"/>
      <c r="AA65" s="6"/>
      <c r="AB65" s="6"/>
      <c r="AC65" s="4"/>
      <c r="AD65" s="4"/>
      <c r="AE65" s="4"/>
    </row>
    <row r="66" spans="1:31">
      <c r="A66" s="18"/>
      <c r="B66" s="16" t="s">
        <v>42</v>
      </c>
      <c r="C66" s="42" t="s">
        <v>160</v>
      </c>
      <c r="D66" s="42"/>
      <c r="E66" s="42"/>
      <c r="F66" s="43"/>
      <c r="G66" s="43"/>
      <c r="H66" s="43"/>
      <c r="I66" s="43"/>
      <c r="J66" s="43"/>
      <c r="K66" s="43"/>
      <c r="L66" s="43"/>
      <c r="M66" s="43"/>
      <c r="N66" s="43"/>
      <c r="O66" s="43"/>
      <c r="P66" s="42"/>
      <c r="Q66" s="42"/>
      <c r="R66" s="42"/>
      <c r="S66" s="42"/>
      <c r="T66" s="42"/>
      <c r="U66" s="44"/>
      <c r="V66" s="44"/>
      <c r="W66" s="44"/>
      <c r="X66" s="44"/>
      <c r="Y66" s="739"/>
      <c r="Z66" s="739"/>
      <c r="AA66" s="20"/>
      <c r="AB66" s="17"/>
      <c r="AC66" s="17"/>
      <c r="AD66" s="17"/>
      <c r="AE66" s="17"/>
    </row>
    <row r="67" spans="1:31">
      <c r="A67" s="9"/>
      <c r="B67" s="10"/>
      <c r="C67" s="24"/>
      <c r="D67" s="24"/>
      <c r="E67" s="24"/>
      <c r="F67" s="45"/>
      <c r="G67" s="45"/>
      <c r="H67" s="45"/>
      <c r="I67" s="45"/>
      <c r="J67" s="45"/>
      <c r="K67" s="45"/>
      <c r="L67" s="45"/>
      <c r="M67" s="45"/>
      <c r="N67" s="45"/>
      <c r="O67" s="45"/>
      <c r="P67" s="24"/>
      <c r="Q67" s="24"/>
      <c r="R67" s="24"/>
      <c r="S67" s="24"/>
      <c r="T67" s="24"/>
      <c r="U67" s="46"/>
      <c r="V67" s="46"/>
      <c r="W67" s="46"/>
      <c r="X67" s="46"/>
      <c r="Y67" s="8"/>
      <c r="Z67" s="8"/>
      <c r="AA67" s="10"/>
      <c r="AB67" s="4"/>
      <c r="AC67" s="4"/>
      <c r="AD67" s="4"/>
      <c r="AE67" s="4"/>
    </row>
    <row r="68" spans="1:31">
      <c r="A68" s="4" t="s">
        <v>161</v>
      </c>
      <c r="B68" s="4"/>
      <c r="C68" s="4"/>
      <c r="D68" s="4"/>
      <c r="E68" s="4"/>
      <c r="F68" s="4"/>
      <c r="G68" s="4"/>
      <c r="H68" s="6"/>
      <c r="I68" s="6"/>
      <c r="J68" s="6"/>
      <c r="K68" s="6"/>
      <c r="L68" s="10"/>
      <c r="M68" s="6"/>
      <c r="N68" s="23"/>
      <c r="O68" s="6"/>
      <c r="P68" s="6"/>
      <c r="Q68" s="6"/>
      <c r="R68" s="6"/>
      <c r="S68" s="6"/>
      <c r="T68" s="6"/>
      <c r="U68" s="10"/>
      <c r="V68" s="6"/>
      <c r="W68" s="6"/>
      <c r="X68" s="6"/>
      <c r="Y68" s="6"/>
      <c r="Z68" s="6"/>
      <c r="AA68" s="6"/>
      <c r="AB68" s="6"/>
      <c r="AC68" s="4"/>
      <c r="AD68" s="4"/>
      <c r="AE68" s="4"/>
    </row>
    <row r="69" spans="1:31">
      <c r="A69" s="9"/>
      <c r="B69" s="12" t="s">
        <v>42</v>
      </c>
      <c r="C69" s="24" t="s">
        <v>162</v>
      </c>
      <c r="D69" s="24"/>
      <c r="E69" s="24"/>
      <c r="F69" s="45"/>
      <c r="G69" s="45"/>
      <c r="H69" s="45"/>
      <c r="I69" s="45"/>
      <c r="J69" s="45"/>
      <c r="K69" s="45"/>
      <c r="L69" s="45"/>
      <c r="M69" s="45"/>
      <c r="N69" s="45"/>
      <c r="O69" s="45"/>
      <c r="P69" s="24"/>
      <c r="Q69" s="24"/>
      <c r="R69" s="24"/>
      <c r="S69" s="24"/>
      <c r="T69" s="24"/>
      <c r="U69" s="46"/>
      <c r="V69" s="46"/>
      <c r="W69" s="46"/>
      <c r="X69" s="46"/>
      <c r="Y69" s="737"/>
      <c r="Z69" s="737"/>
      <c r="AA69" s="10"/>
      <c r="AB69" s="4"/>
      <c r="AC69" s="4"/>
      <c r="AD69" s="4"/>
      <c r="AE69" s="4"/>
    </row>
    <row r="70" spans="1:31">
      <c r="A70" s="10"/>
      <c r="B70" s="8"/>
      <c r="C70" s="8"/>
      <c r="D70" s="8"/>
      <c r="E70" s="8"/>
      <c r="F70" s="8"/>
      <c r="G70" s="10"/>
      <c r="H70" s="8"/>
      <c r="I70" s="8"/>
      <c r="J70" s="8"/>
      <c r="K70" s="8"/>
      <c r="L70" s="8"/>
      <c r="M70" s="8"/>
      <c r="N70" s="13"/>
      <c r="O70" s="4"/>
      <c r="P70" s="3"/>
      <c r="Q70" s="3"/>
      <c r="R70" s="3"/>
      <c r="S70" s="3"/>
      <c r="T70" s="3"/>
      <c r="U70" s="3"/>
      <c r="V70" s="4"/>
      <c r="W70" s="4"/>
      <c r="X70" s="4"/>
      <c r="Y70" s="4"/>
      <c r="Z70" s="3"/>
      <c r="AA70" s="3"/>
      <c r="AB70" s="3"/>
      <c r="AC70" s="3"/>
      <c r="AD70" s="3"/>
      <c r="AE70" s="4"/>
    </row>
    <row r="71" spans="1:31">
      <c r="A71" s="4" t="s">
        <v>163</v>
      </c>
      <c r="B71" s="4"/>
      <c r="C71" s="4"/>
      <c r="D71" s="4"/>
      <c r="E71" s="4"/>
      <c r="F71" s="4"/>
      <c r="G71" s="4"/>
      <c r="H71" s="6"/>
      <c r="I71" s="6"/>
      <c r="J71" s="6"/>
      <c r="K71" s="6"/>
      <c r="L71" s="10"/>
      <c r="M71" s="6"/>
      <c r="N71" s="23"/>
      <c r="O71" s="6"/>
      <c r="P71" s="6"/>
      <c r="Q71" s="6"/>
      <c r="R71" s="6"/>
      <c r="S71" s="6"/>
      <c r="T71" s="6"/>
      <c r="U71" s="10"/>
      <c r="V71" s="6"/>
      <c r="W71" s="6"/>
      <c r="X71" s="6"/>
      <c r="Y71" s="6"/>
      <c r="Z71" s="6"/>
      <c r="AA71" s="6"/>
      <c r="AB71" s="6"/>
      <c r="AC71" s="4"/>
      <c r="AD71" s="4"/>
      <c r="AE71" s="4"/>
    </row>
    <row r="72" spans="1:31">
      <c r="A72" s="9"/>
      <c r="B72" s="12" t="s">
        <v>42</v>
      </c>
      <c r="C72" s="24" t="s">
        <v>164</v>
      </c>
      <c r="D72" s="24"/>
      <c r="E72" s="24"/>
      <c r="F72" s="45"/>
      <c r="G72" s="45"/>
      <c r="H72" s="45"/>
      <c r="I72" s="45"/>
      <c r="J72" s="45"/>
      <c r="K72" s="45"/>
      <c r="L72" s="45"/>
      <c r="M72" s="45"/>
      <c r="N72" s="45"/>
      <c r="O72" s="45"/>
      <c r="P72" s="24"/>
      <c r="Q72" s="24"/>
      <c r="R72" s="24"/>
      <c r="S72" s="24"/>
      <c r="T72" s="24"/>
      <c r="U72" s="46"/>
      <c r="V72" s="46"/>
      <c r="W72" s="46"/>
      <c r="X72" s="46"/>
      <c r="Y72" s="4"/>
      <c r="Z72" s="4"/>
      <c r="AA72" s="10"/>
      <c r="AB72" s="4"/>
      <c r="AC72" s="4"/>
      <c r="AD72" s="4"/>
      <c r="AE72" s="4"/>
    </row>
    <row r="73" spans="1:31">
      <c r="A73" s="9"/>
      <c r="B73" s="12" t="s">
        <v>42</v>
      </c>
      <c r="C73" s="24" t="s">
        <v>165</v>
      </c>
      <c r="D73" s="24"/>
      <c r="E73" s="24"/>
      <c r="F73" s="45"/>
      <c r="G73" s="45"/>
      <c r="H73" s="45"/>
      <c r="I73" s="45"/>
      <c r="J73" s="45"/>
      <c r="K73" s="45"/>
      <c r="L73" s="45"/>
      <c r="M73" s="45"/>
      <c r="N73" s="45"/>
      <c r="O73" s="45"/>
      <c r="P73" s="24"/>
      <c r="Q73" s="24"/>
      <c r="R73" s="24"/>
      <c r="S73" s="24"/>
      <c r="T73" s="24"/>
      <c r="U73" s="46"/>
      <c r="V73" s="46"/>
      <c r="W73" s="46"/>
      <c r="X73" s="46"/>
      <c r="Y73" s="4"/>
      <c r="Z73" s="4"/>
      <c r="AA73" s="10"/>
      <c r="AB73" s="4"/>
      <c r="AC73" s="4"/>
      <c r="AD73" s="4"/>
      <c r="AE73" s="4"/>
    </row>
    <row r="74" spans="1:31">
      <c r="A74" s="9"/>
      <c r="B74" s="12" t="s">
        <v>42</v>
      </c>
      <c r="C74" s="24" t="s">
        <v>166</v>
      </c>
      <c r="D74" s="24"/>
      <c r="E74" s="24"/>
      <c r="F74" s="45"/>
      <c r="G74" s="45"/>
      <c r="H74" s="45"/>
      <c r="I74" s="45"/>
      <c r="J74" s="45"/>
      <c r="K74" s="45"/>
      <c r="L74" s="45"/>
      <c r="M74" s="45"/>
      <c r="N74" s="45"/>
      <c r="O74" s="45"/>
      <c r="P74" s="24"/>
      <c r="Q74" s="24"/>
      <c r="R74" s="24"/>
      <c r="S74" s="24"/>
      <c r="T74" s="24"/>
      <c r="U74" s="46"/>
      <c r="V74" s="46"/>
      <c r="W74" s="46"/>
      <c r="X74" s="46"/>
      <c r="Y74" s="4"/>
      <c r="Z74" s="4"/>
      <c r="AA74" s="10"/>
      <c r="AB74" s="4"/>
      <c r="AC74" s="4"/>
      <c r="AD74" s="4"/>
      <c r="AE74" s="4"/>
    </row>
    <row r="75" spans="1:31">
      <c r="A75" s="9"/>
      <c r="B75" s="12" t="s">
        <v>42</v>
      </c>
      <c r="C75" s="24" t="s">
        <v>167</v>
      </c>
      <c r="D75" s="24"/>
      <c r="E75" s="24"/>
      <c r="F75" s="45"/>
      <c r="G75" s="45"/>
      <c r="H75" s="45"/>
      <c r="I75" s="45"/>
      <c r="J75" s="45"/>
      <c r="K75" s="45"/>
      <c r="L75" s="45"/>
      <c r="M75" s="45"/>
      <c r="N75" s="45"/>
      <c r="O75" s="45"/>
      <c r="P75" s="24"/>
      <c r="Q75" s="24"/>
      <c r="R75" s="24"/>
      <c r="S75" s="24"/>
      <c r="T75" s="24"/>
      <c r="U75" s="46"/>
      <c r="V75" s="46"/>
      <c r="W75" s="46"/>
      <c r="X75" s="46"/>
      <c r="Y75" s="4"/>
      <c r="Z75" s="4"/>
      <c r="AA75" s="10"/>
      <c r="AB75" s="4"/>
      <c r="AC75" s="4"/>
      <c r="AD75" s="4"/>
      <c r="AE75" s="4"/>
    </row>
    <row r="76" spans="1:31">
      <c r="A76" s="9"/>
      <c r="B76" s="46"/>
      <c r="C76" s="24" t="s">
        <v>168</v>
      </c>
      <c r="D76" s="24"/>
      <c r="E76" s="24"/>
      <c r="F76" s="45"/>
      <c r="G76" s="45"/>
      <c r="H76" s="45"/>
      <c r="I76" s="45"/>
      <c r="J76" s="45"/>
      <c r="K76" s="45"/>
      <c r="L76" s="45"/>
      <c r="M76" s="45"/>
      <c r="N76" s="45"/>
      <c r="O76" s="45"/>
      <c r="P76" s="24"/>
      <c r="Q76" s="24"/>
      <c r="R76" s="24"/>
      <c r="S76" s="24"/>
      <c r="T76" s="24"/>
      <c r="U76" s="46"/>
      <c r="V76" s="46"/>
      <c r="W76" s="46"/>
      <c r="X76" s="46"/>
      <c r="Y76" s="4"/>
      <c r="Z76" s="4"/>
      <c r="AA76" s="10"/>
      <c r="AB76" s="4"/>
      <c r="AC76" s="4"/>
      <c r="AD76" s="4"/>
      <c r="AE76" s="4"/>
    </row>
    <row r="77" spans="1:31">
      <c r="A77" s="9"/>
      <c r="B77" s="12" t="s">
        <v>42</v>
      </c>
      <c r="C77" s="24" t="s">
        <v>169</v>
      </c>
      <c r="D77" s="24"/>
      <c r="E77" s="24"/>
      <c r="F77" s="45"/>
      <c r="G77" s="45"/>
      <c r="H77" s="45"/>
      <c r="I77" s="45"/>
      <c r="J77" s="45"/>
      <c r="K77" s="45"/>
      <c r="L77" s="45"/>
      <c r="M77" s="45"/>
      <c r="N77" s="45"/>
      <c r="O77" s="45"/>
      <c r="P77" s="24"/>
      <c r="Q77" s="24"/>
      <c r="R77" s="24"/>
      <c r="S77" s="24"/>
      <c r="T77" s="24"/>
      <c r="U77" s="46"/>
      <c r="V77" s="46"/>
      <c r="W77" s="46"/>
      <c r="X77" s="46"/>
      <c r="Y77" s="4"/>
      <c r="Z77" s="4"/>
      <c r="AA77" s="10"/>
      <c r="AB77" s="4"/>
      <c r="AC77" s="4"/>
      <c r="AD77" s="4"/>
      <c r="AE77" s="4"/>
    </row>
    <row r="78" spans="1:31">
      <c r="A78" s="9"/>
      <c r="B78" s="12" t="s">
        <v>42</v>
      </c>
      <c r="C78" s="24" t="s">
        <v>170</v>
      </c>
      <c r="D78" s="24"/>
      <c r="E78" s="24"/>
      <c r="F78" s="45"/>
      <c r="G78" s="45"/>
      <c r="H78" s="45"/>
      <c r="I78" s="45"/>
      <c r="J78" s="45"/>
      <c r="K78" s="45"/>
      <c r="L78" s="45"/>
      <c r="M78" s="45"/>
      <c r="N78" s="45"/>
      <c r="O78" s="45"/>
      <c r="P78" s="24"/>
      <c r="Q78" s="24"/>
      <c r="R78" s="24"/>
      <c r="S78" s="24"/>
      <c r="T78" s="24"/>
      <c r="U78" s="46"/>
      <c r="V78" s="46"/>
      <c r="W78" s="46"/>
      <c r="X78" s="46"/>
      <c r="Y78" s="4"/>
      <c r="Z78" s="4"/>
      <c r="AA78" s="10"/>
      <c r="AB78" s="4"/>
      <c r="AC78" s="4"/>
      <c r="AD78" s="4"/>
      <c r="AE78" s="4"/>
    </row>
    <row r="79" spans="1:31">
      <c r="A79" s="9"/>
      <c r="B79" s="12" t="s">
        <v>42</v>
      </c>
      <c r="C79" s="24" t="s">
        <v>171</v>
      </c>
      <c r="D79" s="24"/>
      <c r="E79" s="24"/>
      <c r="F79" s="45"/>
      <c r="G79" s="45"/>
      <c r="H79" s="45"/>
      <c r="I79" s="45"/>
      <c r="J79" s="45"/>
      <c r="K79" s="45"/>
      <c r="L79" s="45"/>
      <c r="M79" s="45"/>
      <c r="N79" s="45"/>
      <c r="O79" s="45"/>
      <c r="P79" s="24"/>
      <c r="Q79" s="24"/>
      <c r="R79" s="24"/>
      <c r="S79" s="24"/>
      <c r="T79" s="24"/>
      <c r="U79" s="46"/>
      <c r="V79" s="46"/>
      <c r="W79" s="46"/>
      <c r="X79" s="46"/>
      <c r="Y79" s="4"/>
      <c r="Z79" s="4"/>
      <c r="AA79" s="10"/>
      <c r="AB79" s="4"/>
      <c r="AC79" s="4"/>
      <c r="AD79" s="4"/>
      <c r="AE79" s="4"/>
    </row>
    <row r="80" spans="1:31">
      <c r="A80" s="9"/>
      <c r="B80" s="12" t="s">
        <v>42</v>
      </c>
      <c r="C80" s="24" t="s">
        <v>172</v>
      </c>
      <c r="D80" s="24"/>
      <c r="E80" s="24"/>
      <c r="F80" s="45"/>
      <c r="G80" s="45"/>
      <c r="H80" s="45"/>
      <c r="I80" s="45"/>
      <c r="J80" s="45"/>
      <c r="K80" s="45"/>
      <c r="L80" s="45"/>
      <c r="M80" s="45"/>
      <c r="N80" s="45"/>
      <c r="O80" s="45"/>
      <c r="P80" s="24"/>
      <c r="Q80" s="24"/>
      <c r="R80" s="24"/>
      <c r="S80" s="24"/>
      <c r="T80" s="24"/>
      <c r="U80" s="46"/>
      <c r="V80" s="46"/>
      <c r="W80" s="46"/>
      <c r="X80" s="46"/>
      <c r="Y80" s="4"/>
      <c r="Z80" s="4"/>
      <c r="AA80" s="10"/>
      <c r="AB80" s="4"/>
      <c r="AC80" s="4"/>
      <c r="AD80" s="4"/>
      <c r="AE80" s="4"/>
    </row>
    <row r="81" spans="1:31">
      <c r="A81" s="9"/>
      <c r="B81" s="12" t="s">
        <v>42</v>
      </c>
      <c r="C81" s="24" t="s">
        <v>173</v>
      </c>
      <c r="D81" s="24"/>
      <c r="E81" s="24"/>
      <c r="F81" s="45"/>
      <c r="G81" s="45"/>
      <c r="H81" s="45"/>
      <c r="I81" s="45"/>
      <c r="J81" s="45"/>
      <c r="K81" s="45"/>
      <c r="L81" s="45"/>
      <c r="M81" s="45"/>
      <c r="N81" s="45"/>
      <c r="O81" s="45"/>
      <c r="P81" s="24"/>
      <c r="Q81" s="24"/>
      <c r="R81" s="24"/>
      <c r="S81" s="24"/>
      <c r="T81" s="24"/>
      <c r="U81" s="46"/>
      <c r="V81" s="46"/>
      <c r="W81" s="46"/>
      <c r="X81" s="46"/>
      <c r="Y81" s="4"/>
      <c r="Z81" s="4"/>
      <c r="AA81" s="10"/>
      <c r="AB81" s="4"/>
      <c r="AC81" s="4"/>
      <c r="AD81" s="4"/>
      <c r="AE81" s="4"/>
    </row>
    <row r="82" spans="1:31">
      <c r="A82" s="9"/>
      <c r="B82" s="12" t="s">
        <v>42</v>
      </c>
      <c r="C82" s="24" t="s">
        <v>174</v>
      </c>
      <c r="D82" s="24"/>
      <c r="E82" s="24"/>
      <c r="F82" s="45"/>
      <c r="G82" s="45"/>
      <c r="H82" s="45"/>
      <c r="I82" s="45"/>
      <c r="J82" s="45"/>
      <c r="K82" s="45"/>
      <c r="L82" s="45"/>
      <c r="M82" s="45"/>
      <c r="N82" s="45"/>
      <c r="O82" s="45"/>
      <c r="P82" s="24"/>
      <c r="Q82" s="24"/>
      <c r="R82" s="24"/>
      <c r="S82" s="24"/>
      <c r="T82" s="24"/>
      <c r="U82" s="46"/>
      <c r="V82" s="46"/>
      <c r="W82" s="46"/>
      <c r="X82" s="46"/>
      <c r="Y82" s="4"/>
      <c r="Z82" s="4"/>
      <c r="AA82" s="10"/>
      <c r="AB82" s="4"/>
      <c r="AC82" s="4"/>
      <c r="AD82" s="4"/>
      <c r="AE82" s="4"/>
    </row>
    <row r="83" spans="1:31">
      <c r="A83" s="9"/>
      <c r="B83" s="12" t="s">
        <v>42</v>
      </c>
      <c r="C83" s="686" t="s">
        <v>175</v>
      </c>
      <c r="D83" s="686"/>
      <c r="E83" s="686"/>
      <c r="F83" s="686"/>
      <c r="G83" s="686"/>
      <c r="H83" s="686"/>
      <c r="I83" s="686"/>
      <c r="J83" s="686"/>
      <c r="K83" s="686"/>
      <c r="L83" s="686"/>
      <c r="M83" s="686"/>
      <c r="N83" s="686"/>
      <c r="O83" s="686"/>
      <c r="P83" s="686"/>
      <c r="Q83" s="686"/>
      <c r="R83" s="686"/>
      <c r="S83" s="686"/>
      <c r="T83" s="686"/>
      <c r="U83" s="686"/>
      <c r="V83" s="686"/>
      <c r="W83" s="686"/>
      <c r="X83" s="686"/>
      <c r="Y83" s="686"/>
      <c r="Z83" s="686"/>
      <c r="AA83" s="686"/>
      <c r="AB83" s="686"/>
      <c r="AC83" s="686"/>
      <c r="AD83" s="686"/>
      <c r="AE83" s="686"/>
    </row>
    <row r="84" spans="1:31">
      <c r="A84" s="9"/>
      <c r="B84" s="12" t="s">
        <v>42</v>
      </c>
      <c r="C84" s="24" t="s">
        <v>176</v>
      </c>
      <c r="D84" s="24"/>
      <c r="E84" s="24"/>
      <c r="F84" s="45"/>
      <c r="G84" s="45"/>
      <c r="H84" s="45"/>
      <c r="I84" s="45"/>
      <c r="J84" s="45"/>
      <c r="K84" s="45"/>
      <c r="L84" s="45"/>
      <c r="M84" s="45"/>
      <c r="N84" s="45"/>
      <c r="O84" s="45"/>
      <c r="P84" s="24"/>
      <c r="Q84" s="24"/>
      <c r="R84" s="24"/>
      <c r="S84" s="24"/>
      <c r="T84" s="24"/>
      <c r="U84" s="46"/>
      <c r="V84" s="46"/>
      <c r="W84" s="46"/>
      <c r="X84" s="46"/>
      <c r="Y84" s="4"/>
      <c r="Z84" s="4"/>
      <c r="AA84" s="10"/>
      <c r="AB84" s="4"/>
      <c r="AC84" s="4"/>
      <c r="AD84" s="4"/>
      <c r="AE84" s="4"/>
    </row>
    <row r="85" spans="1:31">
      <c r="A85" s="9"/>
      <c r="B85" s="12" t="s">
        <v>42</v>
      </c>
      <c r="C85" s="24" t="s">
        <v>177</v>
      </c>
      <c r="D85" s="24"/>
      <c r="E85" s="24"/>
      <c r="F85" s="45"/>
      <c r="G85" s="45"/>
      <c r="H85" s="45"/>
      <c r="I85" s="45"/>
      <c r="J85" s="45"/>
      <c r="K85" s="45"/>
      <c r="L85" s="45"/>
      <c r="M85" s="45"/>
      <c r="N85" s="45"/>
      <c r="O85" s="45"/>
      <c r="P85" s="24"/>
      <c r="Q85" s="24"/>
      <c r="R85" s="24"/>
      <c r="S85" s="24"/>
      <c r="T85" s="24"/>
      <c r="U85" s="46"/>
      <c r="V85" s="46"/>
      <c r="W85" s="46"/>
      <c r="X85" s="46"/>
      <c r="Y85" s="4"/>
      <c r="Z85" s="4"/>
      <c r="AA85" s="10"/>
      <c r="AB85" s="4"/>
      <c r="AC85" s="4"/>
      <c r="AD85" s="4"/>
      <c r="AE85" s="4"/>
    </row>
    <row r="86" spans="1:31">
      <c r="A86" s="9"/>
      <c r="B86" s="12" t="s">
        <v>42</v>
      </c>
      <c r="C86" s="24" t="s">
        <v>178</v>
      </c>
      <c r="D86" s="24"/>
      <c r="E86" s="24"/>
      <c r="F86" s="45"/>
      <c r="G86" s="45"/>
      <c r="H86" s="45"/>
      <c r="I86" s="45"/>
      <c r="J86" s="45"/>
      <c r="K86" s="45"/>
      <c r="L86" s="45"/>
      <c r="M86" s="45"/>
      <c r="N86" s="45"/>
      <c r="O86" s="45"/>
      <c r="P86" s="24"/>
      <c r="Q86" s="24"/>
      <c r="R86" s="24"/>
      <c r="S86" s="24"/>
      <c r="T86" s="24"/>
      <c r="U86" s="46"/>
      <c r="V86" s="46"/>
      <c r="W86" s="46"/>
      <c r="X86" s="46"/>
      <c r="Y86" s="4"/>
      <c r="Z86" s="4"/>
      <c r="AA86" s="10"/>
      <c r="AB86" s="4"/>
      <c r="AC86" s="4"/>
      <c r="AD86" s="4"/>
      <c r="AE86" s="4"/>
    </row>
    <row r="87" spans="1:31">
      <c r="A87" s="18"/>
      <c r="B87" s="39"/>
      <c r="C87" s="39"/>
      <c r="D87" s="39"/>
      <c r="E87" s="39"/>
      <c r="F87" s="39"/>
      <c r="G87" s="39"/>
      <c r="H87" s="39"/>
      <c r="I87" s="39"/>
      <c r="J87" s="39"/>
      <c r="K87" s="39"/>
      <c r="L87" s="39"/>
      <c r="M87" s="39"/>
      <c r="N87" s="39"/>
      <c r="O87" s="39"/>
      <c r="P87" s="39"/>
      <c r="Q87" s="39"/>
      <c r="R87" s="17"/>
      <c r="S87" s="20"/>
      <c r="T87" s="15"/>
      <c r="U87" s="15"/>
      <c r="V87" s="15"/>
      <c r="W87" s="15"/>
      <c r="X87" s="15"/>
      <c r="Y87" s="15"/>
      <c r="Z87" s="26"/>
      <c r="AA87" s="20"/>
      <c r="AB87" s="15"/>
      <c r="AC87" s="15"/>
      <c r="AD87" s="15"/>
      <c r="AE87" s="15"/>
    </row>
    <row r="88" spans="1:31">
      <c r="A88" s="9"/>
      <c r="B88" s="13"/>
      <c r="C88" s="13"/>
      <c r="D88" s="13"/>
      <c r="E88" s="13"/>
      <c r="F88" s="13"/>
      <c r="G88" s="13"/>
      <c r="H88" s="13"/>
      <c r="I88" s="13"/>
      <c r="J88" s="13"/>
      <c r="K88" s="13"/>
      <c r="L88" s="13"/>
      <c r="M88" s="13"/>
      <c r="N88" s="13"/>
      <c r="O88" s="13"/>
      <c r="P88" s="13"/>
      <c r="Q88" s="13"/>
      <c r="R88" s="4"/>
      <c r="S88" s="10"/>
      <c r="T88" s="8"/>
      <c r="U88" s="8"/>
      <c r="V88" s="8"/>
      <c r="W88" s="8"/>
      <c r="X88" s="8"/>
      <c r="Y88" s="8"/>
      <c r="Z88" s="6"/>
      <c r="AA88" s="10"/>
      <c r="AB88" s="8"/>
      <c r="AC88" s="8"/>
      <c r="AD88" s="8"/>
      <c r="AE88" s="8"/>
    </row>
    <row r="89" spans="1:31">
      <c r="A89" s="689" t="s">
        <v>93</v>
      </c>
      <c r="B89" s="689"/>
      <c r="C89" s="689"/>
      <c r="D89" s="689"/>
      <c r="E89" s="689"/>
      <c r="F89" s="689"/>
      <c r="G89" s="11" t="s">
        <v>179</v>
      </c>
      <c r="H89" s="11"/>
      <c r="I89" s="11"/>
      <c r="J89" s="11"/>
      <c r="K89" s="11"/>
      <c r="L89" s="11"/>
      <c r="M89" s="11"/>
      <c r="N89" s="11"/>
      <c r="O89" s="11"/>
      <c r="P89" s="11"/>
      <c r="Q89" s="11"/>
      <c r="R89" s="11"/>
      <c r="S89" s="11"/>
      <c r="T89" s="11"/>
      <c r="U89" s="11"/>
      <c r="V89" s="11"/>
      <c r="W89" s="11"/>
      <c r="X89" s="11"/>
      <c r="Y89" s="25"/>
      <c r="Z89" s="25"/>
      <c r="AA89" s="25"/>
      <c r="AB89" s="25"/>
      <c r="AC89" s="25"/>
      <c r="AD89" s="25"/>
      <c r="AE89" s="25"/>
    </row>
    <row r="90" spans="1:31">
      <c r="A90" s="7"/>
      <c r="B90" s="7"/>
      <c r="C90" s="7"/>
      <c r="D90" s="7"/>
      <c r="E90" s="7"/>
      <c r="F90" s="7"/>
      <c r="G90" s="12" t="s">
        <v>42</v>
      </c>
      <c r="H90" s="11" t="s">
        <v>180</v>
      </c>
      <c r="I90" s="11"/>
      <c r="J90" s="11"/>
      <c r="K90" s="11"/>
      <c r="L90" s="11"/>
      <c r="M90" s="11"/>
      <c r="N90" s="11"/>
      <c r="O90" s="11"/>
      <c r="P90" s="12" t="s">
        <v>42</v>
      </c>
      <c r="Q90" s="11" t="s">
        <v>181</v>
      </c>
      <c r="R90" s="11"/>
      <c r="S90" s="11"/>
      <c r="T90" s="11"/>
      <c r="U90" s="11"/>
      <c r="V90" s="11"/>
      <c r="W90" s="11"/>
      <c r="X90" s="11"/>
      <c r="Y90" s="25"/>
      <c r="Z90" s="25"/>
      <c r="AA90" s="25"/>
      <c r="AB90" s="25"/>
      <c r="AC90" s="25"/>
      <c r="AD90" s="25"/>
      <c r="AE90" s="25"/>
    </row>
    <row r="91" spans="1:31">
      <c r="A91" s="7"/>
      <c r="B91" s="7"/>
      <c r="C91" s="7"/>
      <c r="D91" s="7"/>
      <c r="E91" s="7"/>
      <c r="F91" s="7"/>
      <c r="G91" s="10"/>
      <c r="H91" s="25"/>
      <c r="I91" s="25"/>
      <c r="J91" s="25"/>
      <c r="K91" s="25"/>
      <c r="L91" s="25"/>
      <c r="M91" s="25"/>
      <c r="N91" s="25"/>
      <c r="O91" s="25"/>
      <c r="P91" s="10"/>
      <c r="Q91" s="25"/>
      <c r="R91" s="25"/>
      <c r="S91" s="25"/>
      <c r="T91" s="25"/>
      <c r="U91" s="25"/>
      <c r="V91" s="25"/>
      <c r="W91" s="25"/>
      <c r="X91" s="25"/>
      <c r="Y91" s="25"/>
      <c r="Z91" s="25"/>
      <c r="AA91" s="25"/>
      <c r="AB91" s="25"/>
      <c r="AC91" s="25"/>
      <c r="AD91" s="25"/>
      <c r="AE91" s="25"/>
    </row>
    <row r="92" spans="1:31">
      <c r="A92" s="7"/>
      <c r="B92" s="7"/>
      <c r="C92" s="7"/>
      <c r="D92" s="7"/>
      <c r="E92" s="7"/>
      <c r="F92" s="7"/>
      <c r="G92" s="734"/>
      <c r="H92" s="734"/>
      <c r="I92" s="734"/>
      <c r="J92" s="734"/>
      <c r="K92" s="734"/>
      <c r="L92" s="734"/>
      <c r="M92" s="734"/>
      <c r="N92" s="734"/>
      <c r="O92" s="734"/>
      <c r="P92" s="734"/>
      <c r="Q92" s="734"/>
      <c r="R92" s="734"/>
      <c r="S92" s="734"/>
      <c r="T92" s="734"/>
      <c r="U92" s="734"/>
      <c r="V92" s="734"/>
      <c r="W92" s="734"/>
      <c r="X92" s="734"/>
      <c r="Y92" s="734"/>
      <c r="Z92" s="734"/>
      <c r="AA92" s="734"/>
      <c r="AB92" s="734"/>
      <c r="AC92" s="734"/>
      <c r="AD92" s="734"/>
      <c r="AE92" s="734"/>
    </row>
    <row r="93" spans="1:31">
      <c r="A93" s="47"/>
      <c r="B93" s="48"/>
      <c r="C93" s="48"/>
      <c r="D93" s="48"/>
      <c r="E93" s="48"/>
      <c r="F93" s="48"/>
      <c r="G93" s="734"/>
      <c r="H93" s="734"/>
      <c r="I93" s="734"/>
      <c r="J93" s="734"/>
      <c r="K93" s="734"/>
      <c r="L93" s="734"/>
      <c r="M93" s="734"/>
      <c r="N93" s="734"/>
      <c r="O93" s="734"/>
      <c r="P93" s="734"/>
      <c r="Q93" s="734"/>
      <c r="R93" s="734"/>
      <c r="S93" s="734"/>
      <c r="T93" s="734"/>
      <c r="U93" s="734"/>
      <c r="V93" s="734"/>
      <c r="W93" s="734"/>
      <c r="X93" s="734"/>
      <c r="Y93" s="734"/>
      <c r="Z93" s="734"/>
      <c r="AA93" s="734"/>
      <c r="AB93" s="734"/>
      <c r="AC93" s="734"/>
      <c r="AD93" s="734"/>
      <c r="AE93" s="734"/>
    </row>
    <row r="94" spans="1:31">
      <c r="A94" s="18"/>
      <c r="B94" s="49"/>
      <c r="C94" s="49"/>
      <c r="D94" s="49"/>
      <c r="E94" s="49"/>
      <c r="F94" s="49"/>
      <c r="G94" s="735"/>
      <c r="H94" s="735"/>
      <c r="I94" s="735"/>
      <c r="J94" s="735"/>
      <c r="K94" s="735"/>
      <c r="L94" s="735"/>
      <c r="M94" s="735"/>
      <c r="N94" s="735"/>
      <c r="O94" s="735"/>
      <c r="P94" s="735"/>
      <c r="Q94" s="735"/>
      <c r="R94" s="735"/>
      <c r="S94" s="735"/>
      <c r="T94" s="735"/>
      <c r="U94" s="735"/>
      <c r="V94" s="735"/>
      <c r="W94" s="735"/>
      <c r="X94" s="735"/>
      <c r="Y94" s="735"/>
      <c r="Z94" s="735"/>
      <c r="AA94" s="735"/>
      <c r="AB94" s="735"/>
      <c r="AC94" s="735"/>
      <c r="AD94" s="735"/>
      <c r="AE94" s="735"/>
    </row>
  </sheetData>
  <mergeCells count="79">
    <mergeCell ref="B13:E13"/>
    <mergeCell ref="H13:U13"/>
    <mergeCell ref="A1:AE1"/>
    <mergeCell ref="A3:AD3"/>
    <mergeCell ref="A5:AE5"/>
    <mergeCell ref="B6:AE6"/>
    <mergeCell ref="B7:AD7"/>
    <mergeCell ref="A9:AE9"/>
    <mergeCell ref="E10:I10"/>
    <mergeCell ref="L10:S10"/>
    <mergeCell ref="U10:Y10"/>
    <mergeCell ref="Z10:AA10"/>
    <mergeCell ref="A12:AE12"/>
    <mergeCell ref="R23:Y23"/>
    <mergeCell ref="H14:U14"/>
    <mergeCell ref="R15:Y15"/>
    <mergeCell ref="B16:E16"/>
    <mergeCell ref="H16:U16"/>
    <mergeCell ref="H17:U17"/>
    <mergeCell ref="R19:Y19"/>
    <mergeCell ref="B20:E20"/>
    <mergeCell ref="H20:Q20"/>
    <mergeCell ref="T20:U20"/>
    <mergeCell ref="W20:Y20"/>
    <mergeCell ref="H21:U21"/>
    <mergeCell ref="A26:AE26"/>
    <mergeCell ref="B27:E27"/>
    <mergeCell ref="H27:J27"/>
    <mergeCell ref="G28:M28"/>
    <mergeCell ref="B29:E29"/>
    <mergeCell ref="H29:J29"/>
    <mergeCell ref="V35:AA35"/>
    <mergeCell ref="G31:L31"/>
    <mergeCell ref="M31:N31"/>
    <mergeCell ref="P31:T31"/>
    <mergeCell ref="V31:AA31"/>
    <mergeCell ref="G32:L32"/>
    <mergeCell ref="M32:N32"/>
    <mergeCell ref="P32:T32"/>
    <mergeCell ref="V32:AA32"/>
    <mergeCell ref="I40:L40"/>
    <mergeCell ref="M40:P40"/>
    <mergeCell ref="Q40:U40"/>
    <mergeCell ref="B33:E33"/>
    <mergeCell ref="L33:O33"/>
    <mergeCell ref="G35:L35"/>
    <mergeCell ref="M35:N35"/>
    <mergeCell ref="P35:T35"/>
    <mergeCell ref="G36:L36"/>
    <mergeCell ref="M36:N36"/>
    <mergeCell ref="P36:T36"/>
    <mergeCell ref="V36:AA36"/>
    <mergeCell ref="A39:K39"/>
    <mergeCell ref="D56:P56"/>
    <mergeCell ref="R56:AE56"/>
    <mergeCell ref="A42:N42"/>
    <mergeCell ref="C43:G43"/>
    <mergeCell ref="C44:G44"/>
    <mergeCell ref="M44:V44"/>
    <mergeCell ref="C45:J45"/>
    <mergeCell ref="M45:V45"/>
    <mergeCell ref="D50:G50"/>
    <mergeCell ref="R52:AD52"/>
    <mergeCell ref="R53:X53"/>
    <mergeCell ref="D55:P55"/>
    <mergeCell ref="R55:AE55"/>
    <mergeCell ref="C40:G40"/>
    <mergeCell ref="G94:AE94"/>
    <mergeCell ref="A59:AE59"/>
    <mergeCell ref="A62:G62"/>
    <mergeCell ref="B63:U63"/>
    <mergeCell ref="W63:Z63"/>
    <mergeCell ref="AB63:AE63"/>
    <mergeCell ref="Y66:Z66"/>
    <mergeCell ref="Y69:Z69"/>
    <mergeCell ref="C83:AE83"/>
    <mergeCell ref="A89:F89"/>
    <mergeCell ref="G92:AE92"/>
    <mergeCell ref="G93:AE93"/>
  </mergeCells>
  <phoneticPr fontId="1"/>
  <conditionalFormatting sqref="J33:T33">
    <cfRule type="expression" dxfId="1" priority="1" stopIfTrue="1">
      <formula>$AG$3="誘導仕様基準施行後"</formula>
    </cfRule>
  </conditionalFormatting>
  <dataValidations count="2">
    <dataValidation type="list" allowBlank="1" showInputMessage="1" sqref="K33 P33" xr:uid="{E6261EB4-F92E-4528-8B40-6CAE471705BC}">
      <formula1>"□,■"</formula1>
    </dataValidation>
    <dataValidation type="list" allowBlank="1" showInputMessage="1" showErrorMessage="1" sqref="Z64 G27 K27 K29 G13:G23 O28 T28 V20 B40 H40 C50 Q52:Q53 Q55:Q56 C55:C56 C52:C53 B66 L44:L45 B43:B45 B69 P90:P91 S20 B72:B75 G33 G29 O31:O32 U35:U36 O35:O36 B77:B86 U31:U33 V63 S64 AA63 G90:G91" xr:uid="{B130C4F3-5140-4BD3-901E-478251E0A812}">
      <formula1>"□,■"</formula1>
    </dataValidation>
  </dataValidations>
  <pageMargins left="0.7" right="0.7" top="0.75" bottom="0.75" header="0.3" footer="0.3"/>
  <pageSetup paperSize="9" scale="81" orientation="portrait" r:id="rId1"/>
  <rowBreaks count="1" manualBreakCount="1">
    <brk id="45" max="16383"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B54EC-2994-44EA-8F8B-C929C15EF5F2}">
  <sheetPr codeName="Sheet40"/>
  <dimension ref="A1:AE55"/>
  <sheetViews>
    <sheetView view="pageBreakPreview" zoomScaleNormal="100" zoomScaleSheetLayoutView="100" workbookViewId="0">
      <selection activeCell="AG42" sqref="AG42"/>
    </sheetView>
  </sheetViews>
  <sheetFormatPr defaultColWidth="2.625" defaultRowHeight="18.75"/>
  <sheetData>
    <row r="1" spans="1:31">
      <c r="A1" s="736" t="s">
        <v>182</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8" t="s">
        <v>183</v>
      </c>
      <c r="B3" s="748"/>
      <c r="C3" s="748"/>
      <c r="D3" s="748"/>
      <c r="E3" s="748"/>
      <c r="F3" s="748"/>
      <c r="G3" s="748"/>
      <c r="H3" s="748"/>
      <c r="I3" s="748"/>
      <c r="J3" s="748"/>
      <c r="K3" s="748"/>
      <c r="L3" s="748"/>
      <c r="M3" s="748"/>
      <c r="N3" s="748"/>
      <c r="O3" s="748"/>
      <c r="P3" s="748"/>
      <c r="Q3" s="748"/>
      <c r="R3" s="748"/>
      <c r="S3" s="748"/>
      <c r="T3" s="748"/>
      <c r="U3" s="748"/>
      <c r="V3" s="748"/>
      <c r="W3" s="748"/>
      <c r="X3" s="748"/>
      <c r="Y3" s="748"/>
      <c r="Z3" s="748"/>
      <c r="AA3" s="748"/>
      <c r="AB3" s="748"/>
      <c r="AC3" s="748"/>
      <c r="AD3" s="748"/>
      <c r="AE3" s="748"/>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7" t="s">
        <v>184</v>
      </c>
      <c r="B5" s="737"/>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737"/>
      <c r="AE5" s="737"/>
    </row>
    <row r="6" spans="1:31">
      <c r="A6" s="17"/>
      <c r="B6" s="726"/>
      <c r="C6" s="726"/>
      <c r="D6" s="726"/>
      <c r="E6" s="726"/>
      <c r="F6" s="726"/>
      <c r="G6" s="726"/>
      <c r="H6" s="726"/>
      <c r="I6" s="726"/>
      <c r="J6" s="726"/>
      <c r="K6" s="726"/>
      <c r="L6" s="726"/>
      <c r="M6" s="726"/>
      <c r="N6" s="726"/>
      <c r="O6" s="726"/>
      <c r="P6" s="726"/>
      <c r="Q6" s="726"/>
      <c r="R6" s="726"/>
      <c r="S6" s="726"/>
      <c r="T6" s="726"/>
      <c r="U6" s="726"/>
      <c r="V6" s="726"/>
      <c r="W6" s="726"/>
      <c r="X6" s="726"/>
      <c r="Y6" s="726"/>
      <c r="Z6" s="726"/>
      <c r="AA6" s="726"/>
      <c r="AB6" s="726"/>
      <c r="AC6" s="726"/>
      <c r="AD6" s="17"/>
      <c r="AE6" s="19"/>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9" t="s">
        <v>185</v>
      </c>
      <c r="B8" s="689"/>
      <c r="C8" s="689"/>
      <c r="D8" s="689"/>
      <c r="E8" s="689"/>
      <c r="F8" s="689"/>
      <c r="G8" s="689"/>
      <c r="H8" s="689"/>
      <c r="I8" s="689"/>
      <c r="J8" s="689"/>
      <c r="K8" s="689"/>
      <c r="L8" s="689"/>
      <c r="M8" s="689"/>
      <c r="N8" s="689"/>
      <c r="O8" s="689"/>
      <c r="P8" s="689"/>
      <c r="Q8" s="689"/>
      <c r="R8" s="689"/>
      <c r="S8" s="689"/>
      <c r="T8" s="689"/>
      <c r="U8" s="689"/>
      <c r="V8" s="689"/>
      <c r="W8" s="689"/>
      <c r="X8" s="689"/>
      <c r="Y8" s="689"/>
      <c r="Z8" s="689"/>
      <c r="AA8" s="689"/>
      <c r="AB8" s="689"/>
      <c r="AC8" s="689"/>
      <c r="AD8" s="689"/>
      <c r="AE8" s="689"/>
    </row>
    <row r="9" spans="1:31">
      <c r="A9" s="6"/>
      <c r="B9" s="689" t="s">
        <v>97</v>
      </c>
      <c r="C9" s="689"/>
      <c r="D9" s="689"/>
      <c r="E9" s="689"/>
      <c r="F9" s="689"/>
      <c r="G9" s="689"/>
      <c r="H9" s="689"/>
      <c r="I9" s="689"/>
      <c r="J9" s="689"/>
      <c r="K9" s="689"/>
      <c r="L9" s="689"/>
      <c r="M9" s="689"/>
      <c r="N9" s="689"/>
      <c r="O9" s="689"/>
      <c r="P9" s="689"/>
      <c r="Q9" s="689"/>
      <c r="R9" s="689"/>
      <c r="S9" s="689"/>
      <c r="T9" s="689"/>
      <c r="U9" s="689"/>
      <c r="V9" s="689"/>
      <c r="W9" s="689"/>
      <c r="X9" s="689"/>
      <c r="Y9" s="689"/>
      <c r="Z9" s="689"/>
      <c r="AA9" s="689"/>
      <c r="AB9" s="689"/>
      <c r="AC9" s="689"/>
      <c r="AD9" s="689"/>
      <c r="AE9" s="689"/>
    </row>
    <row r="10" spans="1:31">
      <c r="A10" s="26"/>
      <c r="B10" s="735"/>
      <c r="C10" s="735"/>
      <c r="D10" s="735"/>
      <c r="E10" s="735"/>
      <c r="F10" s="735"/>
      <c r="G10" s="735"/>
      <c r="H10" s="735"/>
      <c r="I10" s="735"/>
      <c r="J10" s="735"/>
      <c r="K10" s="735"/>
      <c r="L10" s="735"/>
      <c r="M10" s="735"/>
      <c r="N10" s="735"/>
      <c r="O10" s="735"/>
      <c r="P10" s="735"/>
      <c r="Q10" s="735"/>
      <c r="R10" s="735"/>
      <c r="S10" s="735"/>
      <c r="T10" s="735"/>
      <c r="U10" s="735"/>
      <c r="V10" s="735"/>
      <c r="W10" s="735"/>
      <c r="X10" s="735"/>
      <c r="Y10" s="735"/>
      <c r="Z10" s="735"/>
      <c r="AA10" s="735"/>
      <c r="AB10" s="735"/>
      <c r="AC10" s="735"/>
      <c r="AD10" s="735"/>
      <c r="AE10" s="21"/>
    </row>
    <row r="11" spans="1:31">
      <c r="A11" s="6"/>
      <c r="B11" s="10"/>
      <c r="C11" s="7"/>
      <c r="D11" s="7"/>
      <c r="E11" s="7"/>
      <c r="F11" s="7"/>
      <c r="G11" s="6"/>
      <c r="H11" s="10"/>
      <c r="I11" s="7"/>
      <c r="J11" s="7"/>
      <c r="K11" s="7"/>
      <c r="L11" s="7"/>
      <c r="M11" s="4"/>
      <c r="N11" s="10"/>
      <c r="O11" s="8"/>
      <c r="P11" s="8"/>
      <c r="Q11" s="8"/>
      <c r="R11" s="8"/>
      <c r="S11" s="4"/>
      <c r="T11" s="10"/>
      <c r="U11" s="8"/>
      <c r="V11" s="8"/>
      <c r="W11" s="8"/>
      <c r="X11" s="8"/>
      <c r="Y11" s="4"/>
      <c r="Z11" s="4"/>
      <c r="AA11" s="4"/>
      <c r="AB11" s="4"/>
      <c r="AC11" s="4"/>
      <c r="AD11" s="4"/>
      <c r="AE11" s="4"/>
    </row>
    <row r="12" spans="1:31">
      <c r="A12" s="689" t="s">
        <v>186</v>
      </c>
      <c r="B12" s="689"/>
      <c r="C12" s="689"/>
      <c r="D12" s="689"/>
      <c r="E12" s="689"/>
      <c r="F12" s="689"/>
      <c r="G12" s="689"/>
      <c r="H12" s="689"/>
      <c r="I12" s="689"/>
      <c r="J12" s="689"/>
      <c r="K12" s="689"/>
      <c r="L12" s="689"/>
      <c r="M12" s="689"/>
      <c r="N12" s="689"/>
      <c r="O12" s="689"/>
      <c r="P12" s="689"/>
      <c r="Q12" s="689"/>
      <c r="R12" s="689"/>
      <c r="S12" s="689"/>
      <c r="T12" s="689"/>
      <c r="U12" s="689"/>
      <c r="V12" s="689"/>
      <c r="W12" s="689"/>
      <c r="X12" s="689"/>
      <c r="Y12" s="689"/>
      <c r="Z12" s="689"/>
      <c r="AA12" s="689"/>
      <c r="AB12" s="689"/>
      <c r="AC12" s="689"/>
      <c r="AD12" s="689"/>
      <c r="AE12" s="689"/>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9" t="s">
        <v>187</v>
      </c>
      <c r="B15" s="689"/>
      <c r="C15" s="689"/>
      <c r="D15" s="689"/>
      <c r="E15" s="689"/>
      <c r="F15" s="689"/>
      <c r="G15" s="689"/>
      <c r="H15" s="689"/>
      <c r="I15" s="689"/>
      <c r="J15" s="689"/>
      <c r="K15" s="689"/>
      <c r="L15" s="689"/>
      <c r="M15" s="689"/>
      <c r="N15" s="689"/>
      <c r="O15" s="689"/>
      <c r="P15" s="689"/>
      <c r="Q15" s="689"/>
      <c r="R15" s="689"/>
      <c r="S15" s="689"/>
      <c r="T15" s="689"/>
      <c r="U15" s="689"/>
      <c r="V15" s="689"/>
      <c r="W15" s="689"/>
      <c r="X15" s="689"/>
      <c r="Y15" s="689"/>
      <c r="Z15" s="689"/>
      <c r="AA15" s="689"/>
      <c r="AB15" s="689"/>
      <c r="AC15" s="689"/>
      <c r="AD15" s="689"/>
      <c r="AE15" s="689"/>
    </row>
    <row r="16" spans="1:31">
      <c r="A16" s="26"/>
      <c r="B16" s="26"/>
      <c r="C16" s="26"/>
      <c r="D16" s="26"/>
      <c r="E16" s="26"/>
      <c r="F16" s="749"/>
      <c r="G16" s="749"/>
      <c r="H16" s="749"/>
      <c r="I16" s="749"/>
      <c r="J16" s="749"/>
      <c r="K16" s="749"/>
      <c r="L16" s="50" t="s">
        <v>55</v>
      </c>
      <c r="M16" s="26"/>
      <c r="N16" s="26"/>
      <c r="O16" s="26"/>
      <c r="P16" s="26"/>
      <c r="Q16" s="26"/>
      <c r="R16" s="26"/>
      <c r="S16" s="26"/>
      <c r="T16" s="26"/>
      <c r="U16" s="26"/>
      <c r="V16" s="26"/>
      <c r="W16" s="26"/>
      <c r="X16" s="26"/>
      <c r="Y16" s="26"/>
      <c r="Z16" s="26"/>
      <c r="AA16" s="26"/>
      <c r="AB16" s="26"/>
      <c r="AC16" s="26"/>
      <c r="AD16" s="26"/>
      <c r="AE16" s="19"/>
    </row>
    <row r="17" spans="1:31">
      <c r="A17" s="6"/>
      <c r="B17" s="51"/>
      <c r="C17" s="51"/>
      <c r="D17" s="51"/>
      <c r="E17" s="51"/>
      <c r="F17" s="51"/>
      <c r="G17" s="51"/>
      <c r="H17" s="51"/>
      <c r="I17" s="51"/>
      <c r="J17" s="51"/>
      <c r="K17" s="51"/>
      <c r="L17" s="6"/>
      <c r="M17" s="6"/>
      <c r="N17" s="6"/>
      <c r="O17" s="6"/>
      <c r="P17" s="6"/>
      <c r="Q17" s="6"/>
      <c r="R17" s="6"/>
      <c r="S17" s="6"/>
      <c r="T17" s="6"/>
      <c r="U17" s="6"/>
      <c r="V17" s="6"/>
      <c r="W17" s="6"/>
      <c r="X17" s="6"/>
      <c r="Y17" s="6"/>
      <c r="Z17" s="6"/>
      <c r="AA17" s="6"/>
      <c r="AB17" s="6"/>
      <c r="AC17" s="6"/>
      <c r="AD17" s="6"/>
      <c r="AE17" s="3"/>
    </row>
    <row r="18" spans="1:31">
      <c r="A18" s="689" t="s">
        <v>188</v>
      </c>
      <c r="B18" s="689"/>
      <c r="C18" s="689"/>
      <c r="D18" s="689"/>
      <c r="E18" s="689"/>
      <c r="F18" s="689"/>
      <c r="G18" s="689"/>
      <c r="H18" s="689"/>
      <c r="I18" s="689"/>
      <c r="J18" s="689"/>
      <c r="K18" s="689"/>
      <c r="L18" s="689"/>
      <c r="M18" s="689"/>
      <c r="N18" s="689"/>
      <c r="O18" s="689"/>
      <c r="P18" s="689"/>
      <c r="Q18" s="689"/>
      <c r="R18" s="689"/>
      <c r="S18" s="689"/>
      <c r="T18" s="689"/>
      <c r="U18" s="689"/>
      <c r="V18" s="689"/>
      <c r="W18" s="689"/>
      <c r="X18" s="689"/>
      <c r="Y18" s="689"/>
      <c r="Z18" s="689"/>
      <c r="AA18" s="689"/>
      <c r="AB18" s="689"/>
      <c r="AC18" s="689"/>
      <c r="AD18" s="689"/>
      <c r="AE18" s="689"/>
    </row>
    <row r="19" spans="1:31">
      <c r="A19" s="10"/>
      <c r="B19" s="12" t="s">
        <v>22</v>
      </c>
      <c r="C19" s="689" t="s">
        <v>104</v>
      </c>
      <c r="D19" s="689"/>
      <c r="E19" s="689"/>
      <c r="F19" s="689"/>
      <c r="G19" s="689"/>
      <c r="H19" s="689"/>
      <c r="I19" s="689"/>
      <c r="J19" s="689"/>
      <c r="K19" s="689"/>
      <c r="L19" s="689"/>
      <c r="M19" s="689"/>
      <c r="N19" s="689"/>
      <c r="O19" s="689"/>
      <c r="P19" s="689"/>
      <c r="Q19" s="689"/>
      <c r="R19" s="24"/>
      <c r="S19" s="24"/>
      <c r="T19" s="24"/>
      <c r="U19" s="3"/>
      <c r="V19" s="4"/>
      <c r="W19" s="4"/>
      <c r="X19" s="3"/>
      <c r="Y19" s="4"/>
      <c r="Z19" s="4"/>
      <c r="AA19" s="4"/>
      <c r="AB19" s="4"/>
      <c r="AC19" s="6"/>
      <c r="AD19" s="6"/>
      <c r="AE19" s="3"/>
    </row>
    <row r="20" spans="1:31">
      <c r="A20" s="10"/>
      <c r="B20" s="12" t="s">
        <v>22</v>
      </c>
      <c r="C20" s="689" t="s">
        <v>105</v>
      </c>
      <c r="D20" s="689"/>
      <c r="E20" s="689"/>
      <c r="F20" s="689"/>
      <c r="G20" s="689"/>
      <c r="H20" s="689"/>
      <c r="I20" s="689"/>
      <c r="J20" s="7"/>
      <c r="K20" s="7"/>
      <c r="L20" s="7"/>
      <c r="M20" s="7"/>
      <c r="N20" s="7"/>
      <c r="O20" s="7"/>
      <c r="P20" s="7"/>
      <c r="Q20" s="7"/>
      <c r="R20" s="24"/>
      <c r="S20" s="24"/>
      <c r="T20" s="24"/>
      <c r="U20" s="3"/>
      <c r="V20" s="4"/>
      <c r="W20" s="4"/>
      <c r="X20" s="3"/>
      <c r="Y20" s="4"/>
      <c r="Z20" s="4"/>
      <c r="AA20" s="4"/>
      <c r="AB20" s="4"/>
      <c r="AC20" s="6"/>
      <c r="AD20" s="6"/>
      <c r="AE20" s="3"/>
    </row>
    <row r="21" spans="1:31">
      <c r="A21" s="20"/>
      <c r="B21" s="16" t="s">
        <v>22</v>
      </c>
      <c r="C21" s="39" t="s">
        <v>106</v>
      </c>
      <c r="D21" s="20"/>
      <c r="E21" s="20"/>
      <c r="F21" s="20"/>
      <c r="G21" s="20"/>
      <c r="H21" s="20"/>
      <c r="I21" s="20"/>
      <c r="J21" s="20"/>
      <c r="K21" s="20"/>
      <c r="L21" s="17" t="s">
        <v>30</v>
      </c>
      <c r="M21" s="726"/>
      <c r="N21" s="726"/>
      <c r="O21" s="726"/>
      <c r="P21" s="726"/>
      <c r="Q21" s="726"/>
      <c r="R21" s="726"/>
      <c r="S21" s="726"/>
      <c r="T21" s="726"/>
      <c r="U21" s="19" t="s">
        <v>33</v>
      </c>
      <c r="V21" s="17"/>
      <c r="W21" s="17"/>
      <c r="X21" s="19"/>
      <c r="Y21" s="17"/>
      <c r="Z21" s="17"/>
      <c r="AA21" s="17"/>
      <c r="AB21" s="17"/>
      <c r="AC21" s="26"/>
      <c r="AD21" s="26"/>
      <c r="AE21" s="19"/>
    </row>
    <row r="22" spans="1:31">
      <c r="A22" s="10"/>
      <c r="B22" s="10"/>
      <c r="C22" s="4"/>
      <c r="D22" s="3"/>
      <c r="E22" s="3"/>
      <c r="F22" s="3"/>
      <c r="G22" s="3"/>
      <c r="H22" s="3"/>
      <c r="I22" s="3"/>
      <c r="J22" s="3"/>
      <c r="K22" s="3"/>
      <c r="L22" s="3"/>
      <c r="M22" s="3"/>
      <c r="N22" s="7"/>
      <c r="O22" s="7"/>
      <c r="P22" s="7"/>
      <c r="Q22" s="7"/>
      <c r="R22" s="24"/>
      <c r="S22" s="24"/>
      <c r="T22" s="24"/>
      <c r="U22" s="3"/>
      <c r="V22" s="4"/>
      <c r="W22" s="4"/>
      <c r="X22" s="3"/>
      <c r="Y22" s="4"/>
      <c r="Z22" s="4"/>
      <c r="AA22" s="4"/>
      <c r="AB22" s="4"/>
      <c r="AC22" s="6"/>
      <c r="AD22" s="6"/>
      <c r="AE22" s="3"/>
    </row>
    <row r="23" spans="1:31">
      <c r="A23" s="689" t="s">
        <v>189</v>
      </c>
      <c r="B23" s="689"/>
      <c r="C23" s="689"/>
      <c r="D23" s="689"/>
      <c r="E23" s="689"/>
      <c r="F23" s="689"/>
      <c r="G23" s="689"/>
      <c r="H23" s="689"/>
      <c r="I23" s="689"/>
      <c r="J23" s="689"/>
      <c r="K23" s="689"/>
      <c r="L23" s="689"/>
      <c r="M23" s="7"/>
      <c r="N23" s="7"/>
      <c r="O23" s="7"/>
      <c r="P23" s="7"/>
      <c r="Q23" s="7"/>
      <c r="R23" s="6"/>
      <c r="S23" s="52"/>
      <c r="T23" s="53"/>
      <c r="U23" s="3"/>
      <c r="V23" s="3"/>
      <c r="W23" s="3"/>
      <c r="X23" s="3"/>
      <c r="Y23" s="4"/>
      <c r="Z23" s="4"/>
      <c r="AA23" s="4"/>
      <c r="AB23" s="6"/>
      <c r="AC23" s="6"/>
      <c r="AD23" s="6"/>
      <c r="AE23" s="3"/>
    </row>
    <row r="24" spans="1:31">
      <c r="A24" s="10"/>
      <c r="B24" s="683" t="s">
        <v>190</v>
      </c>
      <c r="C24" s="683"/>
      <c r="D24" s="683"/>
      <c r="E24" s="12" t="s">
        <v>22</v>
      </c>
      <c r="F24" s="736" t="s">
        <v>116</v>
      </c>
      <c r="G24" s="736"/>
      <c r="H24" s="736"/>
      <c r="I24" s="12" t="s">
        <v>22</v>
      </c>
      <c r="J24" s="4" t="s">
        <v>191</v>
      </c>
      <c r="K24" s="4"/>
      <c r="L24" s="4"/>
      <c r="M24" s="4"/>
      <c r="N24" s="4"/>
      <c r="O24" s="4"/>
      <c r="P24" s="4"/>
      <c r="Q24" s="4"/>
      <c r="R24" s="4"/>
      <c r="S24" s="4"/>
      <c r="T24" s="4"/>
      <c r="U24" s="4"/>
      <c r="V24" s="4"/>
      <c r="W24" s="4"/>
      <c r="X24" s="4"/>
      <c r="Y24" s="4"/>
      <c r="Z24" s="4"/>
      <c r="AA24" s="4"/>
      <c r="AB24" s="4"/>
      <c r="AC24" s="4"/>
      <c r="AD24" s="4"/>
      <c r="AE24" s="4"/>
    </row>
    <row r="25" spans="1:31">
      <c r="A25" s="20"/>
      <c r="B25" s="20"/>
      <c r="C25" s="20"/>
      <c r="D25" s="20"/>
      <c r="E25" s="738" t="s">
        <v>192</v>
      </c>
      <c r="F25" s="738"/>
      <c r="G25" s="738"/>
      <c r="H25" s="738"/>
      <c r="I25" s="738"/>
      <c r="J25" s="738"/>
      <c r="K25" s="738"/>
      <c r="L25" s="738"/>
      <c r="M25" s="16" t="s">
        <v>22</v>
      </c>
      <c r="N25" s="739" t="s">
        <v>120</v>
      </c>
      <c r="O25" s="739"/>
      <c r="P25" s="739"/>
      <c r="Q25" s="739"/>
      <c r="R25" s="16" t="s">
        <v>22</v>
      </c>
      <c r="S25" s="739" t="s">
        <v>127</v>
      </c>
      <c r="T25" s="739"/>
      <c r="U25" s="739"/>
      <c r="V25" s="739"/>
      <c r="W25" s="739"/>
      <c r="X25" s="739"/>
      <c r="Y25" s="17"/>
      <c r="Z25" s="17"/>
      <c r="AA25" s="17"/>
      <c r="AB25" s="26"/>
      <c r="AC25" s="26"/>
      <c r="AD25" s="26"/>
      <c r="AE25" s="19"/>
    </row>
    <row r="26" spans="1:31">
      <c r="A26" s="10"/>
      <c r="B26" s="10"/>
      <c r="C26" s="10"/>
      <c r="D26" s="10"/>
      <c r="E26" s="10"/>
      <c r="F26" s="10"/>
      <c r="G26" s="10"/>
      <c r="H26" s="10"/>
      <c r="I26" s="10"/>
      <c r="J26" s="10"/>
      <c r="K26" s="4"/>
      <c r="L26" s="10"/>
      <c r="M26" s="8"/>
      <c r="N26" s="8"/>
      <c r="O26" s="8"/>
      <c r="P26" s="8"/>
      <c r="Q26" s="10"/>
      <c r="R26" s="8"/>
      <c r="S26" s="8"/>
      <c r="T26" s="8"/>
      <c r="U26" s="8"/>
      <c r="V26" s="8"/>
      <c r="W26" s="8"/>
      <c r="X26" s="4"/>
      <c r="Y26" s="4"/>
      <c r="Z26" s="4"/>
      <c r="AA26" s="4"/>
      <c r="AB26" s="6"/>
      <c r="AC26" s="6"/>
      <c r="AD26" s="6"/>
      <c r="AE26" s="3"/>
    </row>
    <row r="27" spans="1:31">
      <c r="A27" s="689" t="s">
        <v>193</v>
      </c>
      <c r="B27" s="689"/>
      <c r="C27" s="689"/>
      <c r="D27" s="689"/>
      <c r="E27" s="689"/>
      <c r="F27" s="689"/>
      <c r="G27" s="689"/>
      <c r="H27" s="689"/>
      <c r="I27" s="689"/>
      <c r="J27" s="689"/>
      <c r="K27" s="6"/>
      <c r="L27" s="6"/>
      <c r="M27" s="6"/>
      <c r="N27" s="6"/>
      <c r="O27" s="6"/>
      <c r="P27" s="6"/>
      <c r="Q27" s="4"/>
      <c r="R27" s="4"/>
      <c r="S27" s="4"/>
      <c r="T27" s="4"/>
      <c r="U27" s="4"/>
      <c r="V27" s="4"/>
      <c r="W27" s="4"/>
      <c r="X27" s="4"/>
      <c r="Y27" s="4"/>
      <c r="Z27" s="4"/>
      <c r="AA27" s="4"/>
      <c r="AB27" s="4"/>
      <c r="AC27" s="4"/>
      <c r="AD27" s="4"/>
      <c r="AE27" s="4"/>
    </row>
    <row r="28" spans="1:31">
      <c r="A28" s="20"/>
      <c r="B28" s="16" t="s">
        <v>22</v>
      </c>
      <c r="C28" s="739" t="s">
        <v>134</v>
      </c>
      <c r="D28" s="739"/>
      <c r="E28" s="739"/>
      <c r="F28" s="739"/>
      <c r="G28" s="17"/>
      <c r="H28" s="16" t="s">
        <v>22</v>
      </c>
      <c r="I28" s="739" t="s">
        <v>194</v>
      </c>
      <c r="J28" s="739"/>
      <c r="K28" s="739"/>
      <c r="L28" s="739"/>
      <c r="M28" s="739"/>
      <c r="N28" s="739"/>
      <c r="O28" s="739"/>
      <c r="P28" s="741"/>
      <c r="Q28" s="741"/>
      <c r="R28" s="741"/>
      <c r="S28" s="741"/>
      <c r="T28" s="741"/>
      <c r="U28" s="17" t="s">
        <v>195</v>
      </c>
      <c r="V28" s="17"/>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3"/>
      <c r="Q29" s="3"/>
      <c r="R29" s="3"/>
      <c r="S29" s="3"/>
      <c r="T29" s="3"/>
      <c r="U29" s="4"/>
      <c r="V29" s="4"/>
      <c r="W29" s="4"/>
      <c r="X29" s="4"/>
      <c r="Y29" s="4"/>
      <c r="Z29" s="4"/>
      <c r="AA29" s="4"/>
      <c r="AB29" s="4"/>
      <c r="AC29" s="4"/>
      <c r="AD29" s="3"/>
      <c r="AE29" s="4"/>
    </row>
    <row r="30" spans="1:31">
      <c r="A30" s="740" t="s">
        <v>196</v>
      </c>
      <c r="B30" s="740"/>
      <c r="C30" s="740"/>
      <c r="D30" s="740"/>
      <c r="E30" s="740"/>
      <c r="F30" s="740"/>
      <c r="G30" s="740"/>
      <c r="H30" s="740"/>
      <c r="I30" s="740"/>
      <c r="J30" s="740"/>
      <c r="K30" s="740"/>
      <c r="L30" s="740"/>
      <c r="M30" s="740"/>
      <c r="N30" s="9"/>
      <c r="O30" s="54"/>
      <c r="P30" s="9"/>
      <c r="Q30" s="54"/>
      <c r="R30" s="54"/>
      <c r="S30" s="54"/>
      <c r="T30" s="750" t="s">
        <v>197</v>
      </c>
      <c r="U30" s="750"/>
      <c r="V30" s="750"/>
      <c r="W30" s="750"/>
      <c r="X30" s="750"/>
      <c r="Y30" s="750"/>
      <c r="Z30" s="750"/>
      <c r="AA30" s="750"/>
      <c r="AB30" s="750"/>
      <c r="AC30" s="750"/>
      <c r="AD30" s="750"/>
      <c r="AE30" s="750"/>
    </row>
    <row r="31" spans="1:31">
      <c r="A31" s="9"/>
      <c r="B31" s="12" t="s">
        <v>22</v>
      </c>
      <c r="C31" s="737" t="s">
        <v>138</v>
      </c>
      <c r="D31" s="737"/>
      <c r="E31" s="737"/>
      <c r="F31" s="737"/>
      <c r="G31" s="737"/>
      <c r="H31" s="10"/>
      <c r="I31" s="4"/>
      <c r="J31" s="4"/>
      <c r="K31" s="4"/>
      <c r="L31" s="4"/>
      <c r="M31" s="4"/>
      <c r="N31" s="4"/>
      <c r="O31" s="4"/>
      <c r="P31" s="9"/>
      <c r="Q31" s="4"/>
      <c r="R31" s="10"/>
      <c r="S31" s="4"/>
      <c r="T31" s="750" t="s">
        <v>198</v>
      </c>
      <c r="U31" s="750"/>
      <c r="V31" s="750"/>
      <c r="W31" s="750"/>
      <c r="X31" s="750"/>
      <c r="Y31" s="750"/>
      <c r="Z31" s="750"/>
      <c r="AA31" s="750"/>
      <c r="AB31" s="750"/>
      <c r="AC31" s="750"/>
      <c r="AD31" s="750"/>
      <c r="AE31" s="750"/>
    </row>
    <row r="32" spans="1:31">
      <c r="A32" s="9"/>
      <c r="B32" s="12" t="s">
        <v>22</v>
      </c>
      <c r="C32" s="737" t="s">
        <v>139</v>
      </c>
      <c r="D32" s="737"/>
      <c r="E32" s="737"/>
      <c r="F32" s="737"/>
      <c r="G32" s="737"/>
      <c r="H32" s="10"/>
      <c r="I32" s="4"/>
      <c r="J32" s="4"/>
      <c r="K32" s="4"/>
      <c r="L32" s="12" t="s">
        <v>22</v>
      </c>
      <c r="M32" s="737" t="s">
        <v>140</v>
      </c>
      <c r="N32" s="737"/>
      <c r="O32" s="737"/>
      <c r="P32" s="737"/>
      <c r="Q32" s="737"/>
      <c r="R32" s="737"/>
      <c r="S32" s="737"/>
      <c r="T32" s="737"/>
      <c r="U32" s="737"/>
      <c r="V32" s="737"/>
      <c r="W32" s="4"/>
      <c r="X32" s="4"/>
      <c r="Y32" s="4"/>
      <c r="Z32" s="4"/>
      <c r="AA32" s="10"/>
      <c r="AB32" s="4"/>
      <c r="AC32" s="4"/>
      <c r="AD32" s="4"/>
      <c r="AE32" s="4"/>
    </row>
    <row r="33" spans="1:31">
      <c r="A33" s="18"/>
      <c r="B33" s="16" t="s">
        <v>22</v>
      </c>
      <c r="C33" s="739" t="s">
        <v>141</v>
      </c>
      <c r="D33" s="739"/>
      <c r="E33" s="739"/>
      <c r="F33" s="739"/>
      <c r="G33" s="739"/>
      <c r="H33" s="739"/>
      <c r="I33" s="739"/>
      <c r="J33" s="739"/>
      <c r="K33" s="17"/>
      <c r="L33" s="16" t="s">
        <v>22</v>
      </c>
      <c r="M33" s="738" t="s">
        <v>142</v>
      </c>
      <c r="N33" s="738"/>
      <c r="O33" s="738"/>
      <c r="P33" s="738"/>
      <c r="Q33" s="738"/>
      <c r="R33" s="738"/>
      <c r="S33" s="738"/>
      <c r="T33" s="738"/>
      <c r="U33" s="738"/>
      <c r="V33" s="738"/>
      <c r="W33" s="17"/>
      <c r="X33" s="17"/>
      <c r="Y33" s="17"/>
      <c r="Z33" s="17"/>
      <c r="AA33" s="20"/>
      <c r="AB33" s="17"/>
      <c r="AC33" s="17"/>
      <c r="AD33" s="17"/>
      <c r="AE33" s="17"/>
    </row>
    <row r="34" spans="1:31">
      <c r="A34" s="10"/>
      <c r="B34" s="10"/>
      <c r="C34" s="8"/>
      <c r="D34" s="8"/>
      <c r="E34" s="8"/>
      <c r="F34" s="8"/>
      <c r="G34" s="4"/>
      <c r="H34" s="10"/>
      <c r="I34" s="8"/>
      <c r="J34" s="8"/>
      <c r="K34" s="8"/>
      <c r="L34" s="8"/>
      <c r="M34" s="8"/>
      <c r="N34" s="8"/>
      <c r="O34" s="8"/>
      <c r="P34" s="3"/>
      <c r="Q34" s="3"/>
      <c r="R34" s="3"/>
      <c r="S34" s="3"/>
      <c r="T34" s="3"/>
      <c r="U34" s="4"/>
      <c r="V34" s="4"/>
      <c r="W34" s="4"/>
      <c r="X34" s="4"/>
      <c r="Y34" s="4"/>
      <c r="Z34" s="4"/>
      <c r="AA34" s="4"/>
      <c r="AB34" s="4"/>
      <c r="AC34" s="4"/>
      <c r="AD34" s="3"/>
      <c r="AE34" s="4"/>
    </row>
    <row r="35" spans="1:31">
      <c r="A35" s="656" t="s">
        <v>199</v>
      </c>
      <c r="B35" s="656"/>
      <c r="C35" s="656"/>
      <c r="D35" s="656"/>
      <c r="E35" s="656"/>
      <c r="F35" s="656"/>
      <c r="G35" s="656"/>
      <c r="H35" s="656"/>
      <c r="I35" s="656"/>
      <c r="J35" s="656"/>
      <c r="K35" s="656"/>
      <c r="L35" s="656"/>
      <c r="M35" s="656"/>
      <c r="N35" s="656"/>
      <c r="O35" s="656"/>
      <c r="P35" s="656"/>
      <c r="Q35" s="656"/>
      <c r="R35" s="656"/>
      <c r="S35" s="656"/>
      <c r="T35" s="656"/>
      <c r="U35" s="656"/>
      <c r="V35" s="656"/>
      <c r="W35" s="656"/>
      <c r="X35" s="656"/>
      <c r="Y35" s="656"/>
      <c r="Z35" s="656"/>
      <c r="AA35" s="656"/>
      <c r="AB35" s="656"/>
      <c r="AC35" s="656"/>
      <c r="AD35" s="656"/>
      <c r="AE35" s="656"/>
    </row>
    <row r="36" spans="1:31">
      <c r="A36" s="10"/>
      <c r="B36" s="12" t="s">
        <v>22</v>
      </c>
      <c r="C36" s="737" t="s">
        <v>138</v>
      </c>
      <c r="D36" s="737"/>
      <c r="E36" s="737"/>
      <c r="F36" s="737"/>
      <c r="G36" s="4"/>
      <c r="H36" s="9"/>
      <c r="I36" s="9"/>
      <c r="J36" s="9"/>
      <c r="K36" s="9"/>
      <c r="L36" s="10"/>
      <c r="M36" s="10"/>
      <c r="N36" s="6"/>
      <c r="O36" s="6"/>
      <c r="P36" s="6"/>
      <c r="Q36" s="6"/>
      <c r="R36" s="6"/>
      <c r="S36" s="6"/>
      <c r="T36" s="6"/>
      <c r="U36" s="10"/>
      <c r="V36" s="6"/>
      <c r="W36" s="6"/>
      <c r="X36" s="6"/>
      <c r="Y36" s="6"/>
      <c r="Z36" s="6"/>
      <c r="AA36" s="6"/>
      <c r="AB36" s="6"/>
      <c r="AC36" s="4"/>
      <c r="AD36" s="4"/>
      <c r="AE36" s="4"/>
    </row>
    <row r="37" spans="1:31">
      <c r="A37" s="20"/>
      <c r="B37" s="16" t="s">
        <v>22</v>
      </c>
      <c r="C37" s="739" t="s">
        <v>158</v>
      </c>
      <c r="D37" s="739"/>
      <c r="E37" s="739"/>
      <c r="F37" s="739"/>
      <c r="G37" s="17"/>
      <c r="H37" s="16" t="s">
        <v>22</v>
      </c>
      <c r="I37" s="690" t="s">
        <v>200</v>
      </c>
      <c r="J37" s="690"/>
      <c r="K37" s="690"/>
      <c r="L37" s="690"/>
      <c r="M37" s="690"/>
      <c r="N37" s="690"/>
      <c r="O37" s="690"/>
      <c r="P37" s="690"/>
      <c r="Q37" s="690"/>
      <c r="R37" s="690"/>
      <c r="S37" s="690"/>
      <c r="T37" s="690"/>
      <c r="U37" s="690"/>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201</v>
      </c>
      <c r="D40" s="24"/>
      <c r="E40" s="24"/>
      <c r="F40" s="45"/>
      <c r="G40" s="45"/>
      <c r="H40" s="45"/>
      <c r="I40" s="45"/>
      <c r="J40" s="45"/>
      <c r="K40" s="45"/>
      <c r="L40" s="45"/>
      <c r="M40" s="45"/>
      <c r="N40" s="45"/>
      <c r="O40" s="45"/>
      <c r="P40" s="24"/>
      <c r="Q40" s="24"/>
      <c r="R40" s="24"/>
      <c r="S40" s="24"/>
      <c r="T40" s="24"/>
      <c r="U40" s="46"/>
      <c r="V40" s="46"/>
      <c r="W40" s="46"/>
      <c r="X40" s="46"/>
      <c r="Y40" s="737"/>
      <c r="Z40" s="737"/>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6" t="s">
        <v>175</v>
      </c>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9" t="s">
        <v>93</v>
      </c>
      <c r="B53" s="689"/>
      <c r="C53" s="689"/>
      <c r="D53" s="689"/>
      <c r="E53" s="689"/>
      <c r="F53" s="689"/>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row>
    <row r="54" spans="1:31">
      <c r="A54" s="7"/>
      <c r="B54" s="7"/>
      <c r="C54" s="7"/>
      <c r="D54" s="7"/>
      <c r="E54" s="7"/>
      <c r="F54" s="7"/>
      <c r="G54" s="752"/>
      <c r="H54" s="752"/>
      <c r="I54" s="752"/>
      <c r="J54" s="752"/>
      <c r="K54" s="752"/>
      <c r="L54" s="752"/>
      <c r="M54" s="752"/>
      <c r="N54" s="752"/>
      <c r="O54" s="752"/>
      <c r="P54" s="752"/>
      <c r="Q54" s="752"/>
      <c r="R54" s="752"/>
      <c r="S54" s="752"/>
      <c r="T54" s="752"/>
      <c r="U54" s="752"/>
      <c r="V54" s="752"/>
      <c r="W54" s="752"/>
      <c r="X54" s="752"/>
      <c r="Y54" s="752"/>
      <c r="Z54" s="752"/>
      <c r="AA54" s="752"/>
      <c r="AB54" s="752"/>
      <c r="AC54" s="752"/>
      <c r="AD54" s="752"/>
      <c r="AE54" s="752"/>
    </row>
    <row r="55" spans="1:31">
      <c r="A55" s="21"/>
      <c r="B55" s="21"/>
      <c r="C55" s="21"/>
      <c r="D55" s="21"/>
      <c r="E55" s="21"/>
      <c r="F55" s="2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row>
  </sheetData>
  <mergeCells count="43">
    <mergeCell ref="G55:AE55"/>
    <mergeCell ref="C33:J33"/>
    <mergeCell ref="M33:V33"/>
    <mergeCell ref="A35:AE35"/>
    <mergeCell ref="C36:F36"/>
    <mergeCell ref="C37:F37"/>
    <mergeCell ref="I37:U37"/>
    <mergeCell ref="Y40:Z40"/>
    <mergeCell ref="C49:AE49"/>
    <mergeCell ref="A53:F53"/>
    <mergeCell ref="G53:AE53"/>
    <mergeCell ref="G54:AE54"/>
    <mergeCell ref="A30:M30"/>
    <mergeCell ref="T30:AE30"/>
    <mergeCell ref="C31:G31"/>
    <mergeCell ref="T31:AE31"/>
    <mergeCell ref="C32:G32"/>
    <mergeCell ref="M32:V32"/>
    <mergeCell ref="E25:L25"/>
    <mergeCell ref="N25:Q25"/>
    <mergeCell ref="S25:X25"/>
    <mergeCell ref="A27:J27"/>
    <mergeCell ref="C28:F28"/>
    <mergeCell ref="I28:O28"/>
    <mergeCell ref="P28:T28"/>
    <mergeCell ref="C19:Q19"/>
    <mergeCell ref="C20:I20"/>
    <mergeCell ref="M21:T21"/>
    <mergeCell ref="A23:L23"/>
    <mergeCell ref="B24:D24"/>
    <mergeCell ref="F24:H24"/>
    <mergeCell ref="A18:AE18"/>
    <mergeCell ref="A1:AE1"/>
    <mergeCell ref="A3:AE3"/>
    <mergeCell ref="A5:AE5"/>
    <mergeCell ref="B6:AC6"/>
    <mergeCell ref="A8:AE8"/>
    <mergeCell ref="B9:AE9"/>
    <mergeCell ref="B10:AD10"/>
    <mergeCell ref="A12:AE12"/>
    <mergeCell ref="F13:K13"/>
    <mergeCell ref="A15:AE15"/>
    <mergeCell ref="F16:K16"/>
  </mergeCells>
  <phoneticPr fontId="1"/>
  <dataValidations count="1">
    <dataValidation type="list" allowBlank="1" showInputMessage="1" showErrorMessage="1" sqref="H37 B19:B21 E24 I24 M25 R25 B28 H28 B36:B37 L32:L33 B31:B33 B40 O42 O45:O47 B42:B51 O50" xr:uid="{C711718F-5CA8-46FD-8503-381DFE0B79DE}">
      <formula1>"□,■"</formula1>
    </dataValidation>
  </dataValidations>
  <pageMargins left="0.7" right="0.7" top="0.75" bottom="0.75" header="0.3" footer="0.3"/>
  <pageSetup paperSize="9" scale="73"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7415-5B41-4F46-922D-800C74F653A1}">
  <sheetPr codeName="Sheet41"/>
  <dimension ref="A1:AE48"/>
  <sheetViews>
    <sheetView view="pageBreakPreview" zoomScaleNormal="100" zoomScaleSheetLayoutView="100" workbookViewId="0">
      <selection activeCell="AG42" sqref="AG42"/>
    </sheetView>
  </sheetViews>
  <sheetFormatPr defaultRowHeight="18.75"/>
  <cols>
    <col min="1" max="31" width="2.625" customWidth="1"/>
  </cols>
  <sheetData>
    <row r="1" spans="1:31">
      <c r="A1" s="736" t="s">
        <v>203</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8" t="s">
        <v>204</v>
      </c>
      <c r="B3" s="748"/>
      <c r="C3" s="748"/>
      <c r="D3" s="748"/>
      <c r="E3" s="748"/>
      <c r="F3" s="748"/>
      <c r="G3" s="748"/>
      <c r="H3" s="748"/>
      <c r="I3" s="748"/>
      <c r="J3" s="748"/>
      <c r="K3" s="748"/>
      <c r="L3" s="748"/>
      <c r="M3" s="4"/>
      <c r="N3" s="4"/>
      <c r="O3" s="4"/>
      <c r="P3" s="4"/>
      <c r="Q3" s="4"/>
      <c r="R3" s="4"/>
      <c r="S3" s="4"/>
      <c r="T3" s="4"/>
      <c r="U3" s="4"/>
      <c r="V3" s="4"/>
      <c r="W3" s="4"/>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7" t="s">
        <v>205</v>
      </c>
      <c r="B5" s="737"/>
      <c r="C5" s="737"/>
      <c r="D5" s="737"/>
      <c r="E5" s="737"/>
      <c r="F5" s="737"/>
      <c r="G5" s="737"/>
      <c r="H5" s="737"/>
      <c r="I5" s="737"/>
      <c r="J5" s="737"/>
      <c r="K5" s="737"/>
      <c r="L5" s="737"/>
      <c r="M5" s="4"/>
      <c r="N5" s="4"/>
      <c r="O5" s="4"/>
      <c r="P5" s="4"/>
      <c r="Q5" s="4"/>
      <c r="R5" s="4"/>
      <c r="S5" s="3"/>
      <c r="T5" s="3"/>
      <c r="U5" s="4"/>
      <c r="V5" s="4"/>
      <c r="W5" s="10"/>
      <c r="X5" s="4"/>
      <c r="Y5" s="4"/>
      <c r="Z5" s="4"/>
      <c r="AA5" s="4"/>
      <c r="AB5" s="4"/>
      <c r="AC5" s="4"/>
      <c r="AD5" s="4"/>
      <c r="AE5" s="3"/>
    </row>
    <row r="6" spans="1:31">
      <c r="A6" s="17"/>
      <c r="B6" s="726"/>
      <c r="C6" s="726"/>
      <c r="D6" s="726"/>
      <c r="E6" s="726"/>
      <c r="F6" s="726"/>
      <c r="G6" s="726"/>
      <c r="H6" s="726"/>
      <c r="I6" s="726"/>
      <c r="J6" s="726"/>
      <c r="K6" s="726"/>
      <c r="L6" s="726"/>
      <c r="M6" s="726"/>
      <c r="N6" s="726"/>
      <c r="O6" s="726"/>
      <c r="P6" s="726"/>
      <c r="Q6" s="726"/>
      <c r="R6" s="726"/>
      <c r="S6" s="726"/>
      <c r="T6" s="726"/>
      <c r="U6" s="726"/>
      <c r="V6" s="726"/>
      <c r="W6" s="726"/>
      <c r="X6" s="726"/>
      <c r="Y6" s="726"/>
      <c r="Z6" s="726"/>
      <c r="AA6" s="726"/>
      <c r="AB6" s="726"/>
      <c r="AC6" s="726"/>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9" t="s">
        <v>206</v>
      </c>
      <c r="B8" s="689"/>
      <c r="C8" s="689"/>
      <c r="D8" s="689"/>
      <c r="E8" s="689"/>
      <c r="F8" s="689"/>
      <c r="G8" s="689"/>
      <c r="H8" s="689"/>
      <c r="I8" s="689"/>
      <c r="J8" s="689"/>
      <c r="K8" s="689"/>
      <c r="L8" s="689"/>
      <c r="M8" s="689"/>
      <c r="N8" s="689"/>
      <c r="O8" s="689"/>
      <c r="P8" s="689"/>
      <c r="Q8" s="689"/>
      <c r="R8" s="4"/>
      <c r="S8" s="4"/>
      <c r="T8" s="4"/>
      <c r="U8" s="4"/>
      <c r="V8" s="10"/>
      <c r="W8" s="10"/>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53"/>
      <c r="C10" s="753"/>
      <c r="D10" s="753"/>
      <c r="E10" s="753"/>
      <c r="F10" s="753"/>
      <c r="G10" s="753"/>
      <c r="H10" s="753"/>
      <c r="I10" s="753"/>
      <c r="J10" s="753"/>
      <c r="K10" s="753"/>
      <c r="L10" s="753"/>
      <c r="M10" s="753"/>
      <c r="N10" s="753"/>
      <c r="O10" s="753"/>
      <c r="P10" s="753"/>
      <c r="Q10" s="753"/>
      <c r="R10" s="753"/>
      <c r="S10" s="753"/>
      <c r="T10" s="753"/>
      <c r="U10" s="753"/>
      <c r="V10" s="753"/>
      <c r="W10" s="753"/>
      <c r="X10" s="753"/>
      <c r="Y10" s="753"/>
      <c r="Z10" s="753"/>
      <c r="AA10" s="753"/>
      <c r="AB10" s="753"/>
      <c r="AC10" s="753"/>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9" t="s">
        <v>208</v>
      </c>
      <c r="B12" s="689"/>
      <c r="C12" s="689"/>
      <c r="D12" s="689"/>
      <c r="E12" s="689"/>
      <c r="F12" s="689"/>
      <c r="G12" s="689"/>
      <c r="H12" s="689"/>
      <c r="I12" s="689"/>
      <c r="J12" s="689"/>
      <c r="K12" s="689"/>
      <c r="L12" s="689"/>
      <c r="M12" s="689"/>
      <c r="N12" s="689"/>
      <c r="O12" s="4"/>
      <c r="P12" s="4"/>
      <c r="Q12" s="10"/>
      <c r="R12" s="4"/>
      <c r="S12" s="4"/>
      <c r="T12" s="4"/>
      <c r="U12" s="4"/>
      <c r="V12" s="10"/>
      <c r="W12" s="10"/>
      <c r="X12" s="4"/>
      <c r="Y12" s="4"/>
      <c r="Z12" s="4"/>
      <c r="AA12" s="4"/>
      <c r="AB12" s="4"/>
      <c r="AC12" s="4"/>
      <c r="AD12" s="4"/>
      <c r="AE12" s="4"/>
    </row>
    <row r="13" spans="1:31">
      <c r="A13" s="26"/>
      <c r="B13" s="17"/>
      <c r="C13" s="17"/>
      <c r="D13" s="17"/>
      <c r="E13" s="17"/>
      <c r="F13" s="729"/>
      <c r="G13" s="729"/>
      <c r="H13" s="729"/>
      <c r="I13" s="729"/>
      <c r="J13" s="729"/>
      <c r="K13" s="729"/>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9" t="s">
        <v>209</v>
      </c>
      <c r="B15" s="689"/>
      <c r="C15" s="689"/>
      <c r="D15" s="689"/>
      <c r="E15" s="689"/>
      <c r="F15" s="689"/>
      <c r="G15" s="689"/>
      <c r="H15" s="689"/>
      <c r="I15" s="689"/>
      <c r="J15" s="689"/>
      <c r="K15" s="689"/>
      <c r="L15" s="689"/>
      <c r="M15" s="689"/>
      <c r="N15" s="689"/>
      <c r="O15" s="689"/>
      <c r="P15" s="6"/>
      <c r="Q15" s="6"/>
      <c r="R15" s="4"/>
      <c r="S15" s="4"/>
      <c r="T15" s="4"/>
      <c r="U15" s="4"/>
      <c r="V15" s="4"/>
      <c r="W15" s="10"/>
      <c r="X15" s="4"/>
      <c r="Y15" s="4"/>
      <c r="Z15" s="4"/>
      <c r="AA15" s="4"/>
      <c r="AB15" s="3"/>
      <c r="AC15" s="3"/>
      <c r="AD15" s="3"/>
      <c r="AE15" s="3"/>
    </row>
    <row r="16" spans="1:31">
      <c r="A16" s="26"/>
      <c r="B16" s="26"/>
      <c r="C16" s="26"/>
      <c r="D16" s="26"/>
      <c r="E16" s="26"/>
      <c r="F16" s="749"/>
      <c r="G16" s="749"/>
      <c r="H16" s="749"/>
      <c r="I16" s="749"/>
      <c r="J16" s="749"/>
      <c r="K16" s="749"/>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9" t="s">
        <v>188</v>
      </c>
      <c r="B18" s="689"/>
      <c r="C18" s="689"/>
      <c r="D18" s="689"/>
      <c r="E18" s="689"/>
      <c r="F18" s="689"/>
      <c r="G18" s="689"/>
      <c r="H18" s="689"/>
      <c r="I18" s="689"/>
      <c r="J18" s="689"/>
      <c r="K18" s="689"/>
      <c r="L18" s="689"/>
      <c r="M18" s="689"/>
      <c r="N18" s="689"/>
      <c r="O18" s="689"/>
      <c r="P18" s="689"/>
      <c r="Q18" s="689"/>
      <c r="R18" s="689"/>
      <c r="S18" s="689"/>
      <c r="T18" s="689"/>
      <c r="U18" s="689"/>
      <c r="V18" s="6"/>
      <c r="W18" s="10"/>
      <c r="X18" s="4"/>
      <c r="Y18" s="6"/>
      <c r="Z18" s="6"/>
      <c r="AA18" s="6"/>
      <c r="AB18" s="6"/>
      <c r="AC18" s="6"/>
      <c r="AD18" s="6"/>
      <c r="AE18" s="3"/>
    </row>
    <row r="19" spans="1:31">
      <c r="A19" s="10"/>
      <c r="B19" s="12" t="s">
        <v>42</v>
      </c>
      <c r="C19" s="689" t="s">
        <v>108</v>
      </c>
      <c r="D19" s="689"/>
      <c r="E19" s="689"/>
      <c r="F19" s="689"/>
      <c r="G19" s="24"/>
      <c r="H19" s="24"/>
      <c r="I19" s="24"/>
      <c r="J19" s="3"/>
      <c r="K19" s="4"/>
      <c r="L19" s="4"/>
      <c r="M19" s="3"/>
      <c r="N19" s="4"/>
      <c r="O19" s="4"/>
      <c r="P19" s="4"/>
      <c r="Q19" s="4"/>
      <c r="R19" s="6"/>
      <c r="S19" s="10"/>
      <c r="T19" s="6"/>
      <c r="U19" s="6"/>
      <c r="V19" s="6"/>
      <c r="W19" s="6"/>
      <c r="X19" s="6"/>
      <c r="Y19" s="6"/>
      <c r="Z19" s="6"/>
      <c r="AA19" s="6"/>
      <c r="AB19" s="6"/>
      <c r="AC19" s="6"/>
      <c r="AD19" s="6"/>
      <c r="AE19" s="3"/>
    </row>
    <row r="20" spans="1:31">
      <c r="A20" s="10"/>
      <c r="B20" s="12" t="s">
        <v>22</v>
      </c>
      <c r="C20" s="689" t="s">
        <v>109</v>
      </c>
      <c r="D20" s="689"/>
      <c r="E20" s="689"/>
      <c r="F20" s="689"/>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20"/>
      <c r="B22" s="16" t="s">
        <v>42</v>
      </c>
      <c r="C22" s="39" t="s">
        <v>106</v>
      </c>
      <c r="D22" s="20"/>
      <c r="E22" s="20"/>
      <c r="F22" s="20"/>
      <c r="G22" s="20"/>
      <c r="H22" s="20"/>
      <c r="I22" s="20"/>
      <c r="J22" s="20"/>
      <c r="K22" s="20"/>
      <c r="L22" s="17" t="s">
        <v>30</v>
      </c>
      <c r="M22" s="726"/>
      <c r="N22" s="726"/>
      <c r="O22" s="726"/>
      <c r="P22" s="726"/>
      <c r="Q22" s="726"/>
      <c r="R22" s="726"/>
      <c r="S22" s="726"/>
      <c r="T22" s="726"/>
      <c r="U22" s="19" t="s">
        <v>33</v>
      </c>
      <c r="V22" s="26"/>
      <c r="W22" s="26"/>
      <c r="X22" s="26"/>
      <c r="Y22" s="26"/>
      <c r="Z22" s="26"/>
      <c r="AA22" s="26"/>
      <c r="AB22" s="26"/>
      <c r="AC22" s="26"/>
      <c r="AD22" s="26"/>
      <c r="AE22" s="19"/>
    </row>
    <row r="23" spans="1:31">
      <c r="A23" s="10"/>
      <c r="B23" s="10"/>
      <c r="C23" s="7"/>
      <c r="D23" s="7"/>
      <c r="E23" s="7"/>
      <c r="F23" s="7"/>
      <c r="G23" s="24"/>
      <c r="H23" s="24"/>
      <c r="I23" s="24"/>
      <c r="J23" s="3"/>
      <c r="K23" s="4"/>
      <c r="L23" s="4"/>
      <c r="M23" s="3"/>
      <c r="N23" s="4"/>
      <c r="O23" s="4"/>
      <c r="P23" s="4"/>
      <c r="Q23" s="4"/>
      <c r="R23" s="6"/>
      <c r="S23" s="10"/>
      <c r="T23" s="6"/>
      <c r="U23" s="6"/>
      <c r="V23" s="6"/>
      <c r="W23" s="6"/>
      <c r="X23" s="6"/>
      <c r="Y23" s="6"/>
      <c r="Z23" s="6"/>
      <c r="AA23" s="6"/>
      <c r="AB23" s="6"/>
      <c r="AC23" s="6"/>
      <c r="AD23" s="6"/>
      <c r="AE23" s="3"/>
    </row>
    <row r="24" spans="1:31">
      <c r="A24" s="689" t="s">
        <v>189</v>
      </c>
      <c r="B24" s="689"/>
      <c r="C24" s="689"/>
      <c r="D24" s="689"/>
      <c r="E24" s="689"/>
      <c r="F24" s="689"/>
      <c r="G24" s="689"/>
      <c r="H24" s="689"/>
      <c r="I24" s="689"/>
      <c r="J24" s="689"/>
      <c r="K24" s="689"/>
      <c r="L24" s="3"/>
      <c r="M24" s="3"/>
      <c r="N24" s="4"/>
      <c r="O24" s="4"/>
      <c r="P24" s="4"/>
      <c r="Q24" s="6"/>
      <c r="R24" s="6"/>
      <c r="S24" s="10"/>
      <c r="T24" s="6"/>
      <c r="U24" s="6"/>
      <c r="V24" s="6"/>
      <c r="W24" s="10"/>
      <c r="X24" s="4"/>
      <c r="Y24" s="6"/>
      <c r="Z24" s="6"/>
      <c r="AA24" s="6"/>
      <c r="AB24" s="6"/>
      <c r="AC24" s="6"/>
      <c r="AD24" s="6"/>
      <c r="AE24" s="3"/>
    </row>
    <row r="25" spans="1:31">
      <c r="A25" s="10"/>
      <c r="B25" s="754" t="s">
        <v>210</v>
      </c>
      <c r="C25" s="754"/>
      <c r="D25" s="754"/>
      <c r="E25" s="12" t="s">
        <v>22</v>
      </c>
      <c r="F25" s="737" t="s">
        <v>116</v>
      </c>
      <c r="G25" s="737"/>
      <c r="H25" s="737"/>
      <c r="I25" s="12" t="s">
        <v>22</v>
      </c>
      <c r="J25" s="4" t="s">
        <v>211</v>
      </c>
      <c r="K25" s="4"/>
      <c r="L25" s="4"/>
      <c r="M25" s="4"/>
      <c r="N25" s="755" t="str">
        <f>IF($AG$3="10月1日から誘導仕様基準施行前まで","(仕様基準の場合は「適合」のみ、以下の□チェックは不要)","(仕様基準、誘導仕様基準の場合は「適合」のみ、以下の□チェックは不要)")</f>
        <v>(仕様基準、誘導仕様基準の場合は「適合」のみ、以下の□チェックは不要)</v>
      </c>
      <c r="O25" s="755"/>
      <c r="P25" s="755"/>
      <c r="Q25" s="755"/>
      <c r="R25" s="755"/>
      <c r="S25" s="755"/>
      <c r="T25" s="755"/>
      <c r="U25" s="755"/>
      <c r="V25" s="755"/>
      <c r="W25" s="755"/>
      <c r="X25" s="755"/>
      <c r="Y25" s="755"/>
      <c r="Z25" s="755"/>
      <c r="AA25" s="755"/>
      <c r="AB25" s="755"/>
      <c r="AC25" s="755"/>
      <c r="AD25" s="755"/>
      <c r="AE25" s="755"/>
    </row>
    <row r="26" spans="1:31">
      <c r="A26" s="10"/>
      <c r="B26" s="10"/>
      <c r="C26" s="10"/>
      <c r="D26" s="10"/>
      <c r="E26" s="689" t="s">
        <v>124</v>
      </c>
      <c r="F26" s="689"/>
      <c r="G26" s="689"/>
      <c r="H26" s="689"/>
      <c r="I26" s="689"/>
      <c r="J26" s="689"/>
      <c r="K26" s="737" t="s">
        <v>125</v>
      </c>
      <c r="L26" s="737"/>
      <c r="M26" s="12" t="s">
        <v>22</v>
      </c>
      <c r="N26" s="736" t="s">
        <v>126</v>
      </c>
      <c r="O26" s="736"/>
      <c r="P26" s="736"/>
      <c r="Q26" s="736"/>
      <c r="R26" s="736"/>
      <c r="S26" s="12" t="s">
        <v>22</v>
      </c>
      <c r="T26" s="737" t="s">
        <v>127</v>
      </c>
      <c r="U26" s="737"/>
      <c r="V26" s="737"/>
      <c r="W26" s="737"/>
      <c r="X26" s="737"/>
      <c r="Y26" s="737"/>
      <c r="Z26" s="3"/>
      <c r="AA26" s="4"/>
      <c r="AB26" s="4"/>
      <c r="AC26" s="4"/>
      <c r="AD26" s="4"/>
      <c r="AE26" s="4"/>
    </row>
    <row r="27" spans="1:31">
      <c r="A27" s="10"/>
      <c r="B27" s="10"/>
      <c r="C27" s="10"/>
      <c r="D27" s="10"/>
      <c r="E27" s="689" t="s">
        <v>128</v>
      </c>
      <c r="F27" s="689"/>
      <c r="G27" s="689"/>
      <c r="H27" s="689"/>
      <c r="I27" s="689"/>
      <c r="J27" s="689"/>
      <c r="K27" s="737" t="s">
        <v>125</v>
      </c>
      <c r="L27" s="737"/>
      <c r="M27" s="12" t="s">
        <v>22</v>
      </c>
      <c r="N27" s="736" t="s">
        <v>126</v>
      </c>
      <c r="O27" s="736"/>
      <c r="P27" s="736"/>
      <c r="Q27" s="736"/>
      <c r="R27" s="736"/>
      <c r="S27" s="12" t="s">
        <v>22</v>
      </c>
      <c r="T27" s="737" t="s">
        <v>127</v>
      </c>
      <c r="U27" s="737"/>
      <c r="V27" s="737"/>
      <c r="W27" s="737"/>
      <c r="X27" s="737"/>
      <c r="Y27" s="737"/>
      <c r="Z27" s="3"/>
      <c r="AA27" s="4"/>
      <c r="AB27" s="4"/>
      <c r="AC27" s="4"/>
      <c r="AD27" s="4"/>
      <c r="AE27" s="4"/>
    </row>
    <row r="28" spans="1:31">
      <c r="A28" s="26"/>
      <c r="B28" s="756" t="s">
        <v>212</v>
      </c>
      <c r="C28" s="756"/>
      <c r="D28" s="756"/>
      <c r="E28" s="756"/>
      <c r="F28" s="756"/>
      <c r="G28" s="756"/>
      <c r="H28" s="756"/>
      <c r="I28" s="756"/>
      <c r="J28" s="756"/>
      <c r="K28" s="756"/>
      <c r="L28" s="756"/>
      <c r="M28" s="756"/>
      <c r="N28" s="756"/>
      <c r="O28" s="756"/>
      <c r="P28" s="756"/>
      <c r="Q28" s="756"/>
      <c r="R28" s="756"/>
      <c r="S28" s="756"/>
      <c r="T28" s="756"/>
      <c r="U28" s="756"/>
      <c r="V28" s="756"/>
      <c r="W28" s="756"/>
      <c r="X28" s="756"/>
      <c r="Y28" s="756"/>
      <c r="Z28" s="756"/>
      <c r="AA28" s="756"/>
      <c r="AB28" s="756"/>
      <c r="AC28" s="756"/>
      <c r="AD28" s="756"/>
      <c r="AE28" s="756"/>
    </row>
    <row r="29" spans="1:31">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row>
    <row r="30" spans="1:31">
      <c r="A30" s="689" t="s">
        <v>193</v>
      </c>
      <c r="B30" s="689"/>
      <c r="C30" s="689"/>
      <c r="D30" s="689"/>
      <c r="E30" s="689"/>
      <c r="F30" s="689"/>
      <c r="G30" s="689"/>
      <c r="H30" s="689"/>
      <c r="I30" s="689"/>
      <c r="J30" s="689"/>
      <c r="K30" s="6"/>
      <c r="L30" s="6"/>
      <c r="M30" s="6"/>
      <c r="N30" s="6"/>
      <c r="O30" s="6"/>
      <c r="P30" s="6"/>
      <c r="Q30" s="6"/>
      <c r="R30" s="6"/>
      <c r="S30" s="6"/>
      <c r="T30" s="6"/>
      <c r="U30" s="6"/>
      <c r="V30" s="6"/>
      <c r="W30" s="10"/>
      <c r="X30" s="4"/>
      <c r="Y30" s="4"/>
      <c r="Z30" s="4"/>
      <c r="AA30" s="4"/>
      <c r="AB30" s="4"/>
      <c r="AC30" s="4"/>
      <c r="AD30" s="4"/>
      <c r="AE30" s="4"/>
    </row>
    <row r="31" spans="1:31">
      <c r="A31" s="20"/>
      <c r="B31" s="16" t="s">
        <v>42</v>
      </c>
      <c r="C31" s="739" t="s">
        <v>134</v>
      </c>
      <c r="D31" s="739"/>
      <c r="E31" s="739"/>
      <c r="F31" s="739"/>
      <c r="G31" s="17"/>
      <c r="H31" s="16" t="s">
        <v>42</v>
      </c>
      <c r="I31" s="739" t="s">
        <v>213</v>
      </c>
      <c r="J31" s="739"/>
      <c r="K31" s="739"/>
      <c r="L31" s="739"/>
      <c r="M31" s="739"/>
      <c r="N31" s="739"/>
      <c r="O31" s="739"/>
      <c r="P31" s="739"/>
      <c r="Q31" s="757"/>
      <c r="R31" s="757"/>
      <c r="S31" s="757"/>
      <c r="T31" s="757"/>
      <c r="U31" s="758" t="s">
        <v>33</v>
      </c>
      <c r="V31" s="758"/>
      <c r="W31" s="17"/>
      <c r="X31" s="17"/>
      <c r="Y31" s="17"/>
      <c r="Z31" s="17"/>
      <c r="AA31" s="17"/>
      <c r="AB31" s="17"/>
      <c r="AC31" s="17"/>
      <c r="AD31" s="19"/>
      <c r="AE31" s="17"/>
    </row>
    <row r="32" spans="1:31">
      <c r="A32" s="10"/>
      <c r="B32" s="10"/>
      <c r="C32" s="8"/>
      <c r="D32" s="8"/>
      <c r="E32" s="8"/>
      <c r="F32" s="8"/>
      <c r="G32" s="4"/>
      <c r="H32" s="10"/>
      <c r="I32" s="8"/>
      <c r="J32" s="8"/>
      <c r="K32" s="8"/>
      <c r="L32" s="8"/>
      <c r="M32" s="8"/>
      <c r="N32" s="8"/>
      <c r="O32" s="8"/>
      <c r="P32" s="8"/>
      <c r="Q32" s="3"/>
      <c r="R32" s="3"/>
      <c r="S32" s="3"/>
      <c r="T32" s="3"/>
      <c r="U32" s="3"/>
      <c r="V32" s="3"/>
      <c r="W32" s="4"/>
      <c r="X32" s="4"/>
      <c r="Y32" s="4"/>
      <c r="Z32" s="4"/>
      <c r="AA32" s="4"/>
      <c r="AB32" s="4"/>
      <c r="AC32" s="4"/>
      <c r="AD32" s="3"/>
      <c r="AE32" s="4"/>
    </row>
    <row r="33" spans="1:31">
      <c r="A33" s="24" t="s">
        <v>214</v>
      </c>
      <c r="B33" s="24"/>
      <c r="C33" s="24"/>
      <c r="D33" s="24"/>
      <c r="E33" s="24"/>
      <c r="F33" s="24"/>
      <c r="G33" s="24"/>
      <c r="H33" s="24"/>
      <c r="I33" s="24"/>
      <c r="J33" s="24"/>
      <c r="K33" s="24"/>
      <c r="L33" s="24"/>
      <c r="M33" s="24"/>
      <c r="N33" s="24"/>
      <c r="O33" s="24"/>
      <c r="P33" s="24"/>
      <c r="Q33" s="24"/>
      <c r="R33" s="24"/>
      <c r="S33" s="24"/>
      <c r="T33" s="24"/>
      <c r="U33" s="40"/>
      <c r="V33" s="40"/>
      <c r="W33" s="40"/>
      <c r="X33" s="40"/>
      <c r="Y33" s="40"/>
      <c r="Z33" s="40"/>
      <c r="AA33" s="40"/>
      <c r="AB33" s="40"/>
      <c r="AC33" s="40"/>
      <c r="AD33" s="40"/>
      <c r="AE33" s="40"/>
    </row>
    <row r="34" spans="1:31">
      <c r="A34" s="24"/>
      <c r="B34" s="40" t="s">
        <v>144</v>
      </c>
      <c r="C34" s="9"/>
      <c r="D34" s="24"/>
      <c r="E34" s="24"/>
      <c r="F34" s="24"/>
      <c r="G34" s="24"/>
      <c r="H34" s="24"/>
      <c r="I34" s="24"/>
      <c r="J34" s="24"/>
      <c r="K34" s="24"/>
      <c r="L34" s="24"/>
      <c r="M34" s="24"/>
      <c r="N34" s="24"/>
      <c r="O34" s="24"/>
      <c r="P34" s="24"/>
      <c r="Q34" s="24"/>
      <c r="R34" s="24"/>
      <c r="S34" s="24"/>
      <c r="T34" s="24"/>
      <c r="U34" s="40"/>
      <c r="V34" s="56"/>
      <c r="W34" s="56"/>
      <c r="X34" s="56"/>
      <c r="Y34" s="56"/>
      <c r="Z34" s="56"/>
      <c r="AA34" s="56"/>
      <c r="AB34" s="56"/>
      <c r="AC34" s="56"/>
      <c r="AD34" s="56"/>
      <c r="AE34" s="56"/>
    </row>
    <row r="35" spans="1:31">
      <c r="A35" s="9"/>
      <c r="B35" s="12" t="s">
        <v>22</v>
      </c>
      <c r="C35" s="8" t="s">
        <v>147</v>
      </c>
      <c r="D35" s="57"/>
      <c r="E35" s="57"/>
      <c r="F35" s="57"/>
      <c r="G35" s="57"/>
      <c r="H35" s="23"/>
      <c r="I35" s="23"/>
      <c r="J35" s="23"/>
      <c r="K35" s="23"/>
      <c r="L35" s="23"/>
      <c r="M35" s="23"/>
      <c r="N35" s="23"/>
      <c r="O35" s="23"/>
      <c r="P35" s="23"/>
      <c r="Q35" s="23"/>
      <c r="R35" s="23"/>
      <c r="S35" s="23"/>
      <c r="T35" s="23"/>
      <c r="U35" s="13"/>
      <c r="V35" s="58"/>
      <c r="W35" s="58"/>
      <c r="X35" s="58"/>
      <c r="Y35" s="58"/>
      <c r="Z35" s="58"/>
      <c r="AA35" s="58"/>
      <c r="AB35" s="58"/>
      <c r="AC35" s="58"/>
      <c r="AD35" s="58"/>
      <c r="AE35" s="58"/>
    </row>
    <row r="36" spans="1:31">
      <c r="A36" s="9"/>
      <c r="B36" s="12" t="s">
        <v>22</v>
      </c>
      <c r="C36" s="737" t="s">
        <v>148</v>
      </c>
      <c r="D36" s="737"/>
      <c r="E36" s="737"/>
      <c r="F36" s="737"/>
      <c r="G36" s="737"/>
      <c r="H36" s="737"/>
      <c r="I36" s="737"/>
      <c r="J36" s="737"/>
      <c r="K36" s="737"/>
      <c r="L36" s="737"/>
      <c r="M36" s="737"/>
      <c r="N36" s="737"/>
      <c r="O36" s="737"/>
      <c r="P36" s="41"/>
      <c r="Q36" s="41"/>
      <c r="R36" s="12" t="s">
        <v>22</v>
      </c>
      <c r="S36" s="737" t="s">
        <v>215</v>
      </c>
      <c r="T36" s="737"/>
      <c r="U36" s="737"/>
      <c r="V36" s="737"/>
      <c r="W36" s="737"/>
      <c r="X36" s="737"/>
      <c r="Y36" s="737"/>
      <c r="Z36" s="737"/>
      <c r="AA36" s="737"/>
      <c r="AB36" s="737"/>
      <c r="AC36" s="737"/>
      <c r="AD36" s="737"/>
      <c r="AE36" s="737"/>
    </row>
    <row r="37" spans="1:31">
      <c r="A37" s="18"/>
      <c r="B37" s="16" t="s">
        <v>22</v>
      </c>
      <c r="C37" s="739" t="s">
        <v>149</v>
      </c>
      <c r="D37" s="739"/>
      <c r="E37" s="739"/>
      <c r="F37" s="739"/>
      <c r="G37" s="739"/>
      <c r="H37" s="739"/>
      <c r="I37" s="739"/>
      <c r="J37" s="739"/>
      <c r="K37" s="739"/>
      <c r="L37" s="739"/>
      <c r="M37" s="739"/>
      <c r="N37" s="739"/>
      <c r="O37" s="739"/>
      <c r="P37" s="739"/>
      <c r="Q37" s="59"/>
      <c r="R37" s="16" t="s">
        <v>22</v>
      </c>
      <c r="S37" s="739" t="s">
        <v>150</v>
      </c>
      <c r="T37" s="739"/>
      <c r="U37" s="739"/>
      <c r="V37" s="739"/>
      <c r="W37" s="739"/>
      <c r="X37" s="739"/>
      <c r="Y37" s="739"/>
      <c r="Z37" s="16" t="s">
        <v>42</v>
      </c>
      <c r="AA37" s="739" t="s">
        <v>138</v>
      </c>
      <c r="AB37" s="739"/>
      <c r="AC37" s="739"/>
      <c r="AD37" s="739"/>
      <c r="AE37" s="739"/>
    </row>
    <row r="38" spans="1:31">
      <c r="A38" s="10"/>
      <c r="B38" s="10"/>
      <c r="C38" s="8"/>
      <c r="D38" s="8"/>
      <c r="E38" s="8"/>
      <c r="F38" s="8"/>
      <c r="G38" s="4"/>
      <c r="H38" s="10"/>
      <c r="I38" s="8"/>
      <c r="J38" s="8"/>
      <c r="K38" s="8"/>
      <c r="L38" s="8"/>
      <c r="M38" s="8"/>
      <c r="N38" s="24"/>
      <c r="O38" s="24"/>
      <c r="P38" s="24"/>
      <c r="Q38" s="3"/>
      <c r="R38" s="3"/>
      <c r="S38" s="3"/>
      <c r="T38" s="3"/>
      <c r="U38" s="3"/>
      <c r="V38" s="3"/>
      <c r="W38" s="4"/>
      <c r="X38" s="4"/>
      <c r="Y38" s="4"/>
      <c r="Z38" s="4"/>
      <c r="AA38" s="4"/>
      <c r="AB38" s="4"/>
      <c r="AC38" s="4"/>
      <c r="AD38" s="3"/>
      <c r="AE38" s="4"/>
    </row>
    <row r="39" spans="1:31">
      <c r="A39" s="656" t="s">
        <v>216</v>
      </c>
      <c r="B39" s="656"/>
      <c r="C39" s="656"/>
      <c r="D39" s="656"/>
      <c r="E39" s="656"/>
      <c r="F39" s="656"/>
      <c r="G39" s="656"/>
      <c r="H39" s="656"/>
      <c r="I39" s="656"/>
      <c r="J39" s="656"/>
      <c r="K39" s="656"/>
      <c r="L39" s="656"/>
      <c r="M39" s="656"/>
      <c r="N39" s="656"/>
      <c r="O39" s="656"/>
      <c r="P39" s="656"/>
      <c r="Q39" s="656"/>
      <c r="R39" s="656"/>
      <c r="S39" s="656"/>
      <c r="T39" s="656"/>
      <c r="U39" s="656"/>
      <c r="V39" s="656"/>
      <c r="W39" s="656"/>
      <c r="X39" s="656"/>
      <c r="Y39" s="656"/>
      <c r="Z39" s="656"/>
      <c r="AA39" s="656"/>
      <c r="AB39" s="656"/>
      <c r="AC39" s="656"/>
      <c r="AD39" s="656"/>
      <c r="AE39" s="656"/>
    </row>
    <row r="40" spans="1:31">
      <c r="A40" s="10"/>
      <c r="B40" s="12" t="s">
        <v>22</v>
      </c>
      <c r="C40" s="737" t="s">
        <v>138</v>
      </c>
      <c r="D40" s="737"/>
      <c r="E40" s="737"/>
      <c r="F40" s="737"/>
      <c r="G40" s="4"/>
      <c r="H40" s="9"/>
      <c r="I40" s="9"/>
      <c r="J40" s="9"/>
      <c r="K40" s="9"/>
      <c r="L40" s="9"/>
      <c r="M40" s="10"/>
      <c r="N40" s="10"/>
      <c r="O40" s="10"/>
      <c r="P40" s="6"/>
      <c r="Q40" s="6"/>
      <c r="R40" s="6"/>
      <c r="S40" s="6"/>
      <c r="T40" s="6"/>
      <c r="U40" s="6"/>
      <c r="V40" s="10"/>
      <c r="W40" s="6"/>
      <c r="X40" s="6"/>
      <c r="Y40" s="6"/>
      <c r="Z40" s="6"/>
      <c r="AA40" s="6"/>
      <c r="AB40" s="6"/>
      <c r="AC40" s="6"/>
      <c r="AD40" s="4"/>
      <c r="AE40" s="4"/>
    </row>
    <row r="41" spans="1:31">
      <c r="A41" s="20"/>
      <c r="B41" s="16" t="s">
        <v>22</v>
      </c>
      <c r="C41" s="739" t="s">
        <v>158</v>
      </c>
      <c r="D41" s="739"/>
      <c r="E41" s="739"/>
      <c r="F41" s="739"/>
      <c r="G41" s="17"/>
      <c r="H41" s="16" t="s">
        <v>22</v>
      </c>
      <c r="I41" s="690" t="s">
        <v>200</v>
      </c>
      <c r="J41" s="690"/>
      <c r="K41" s="690"/>
      <c r="L41" s="690"/>
      <c r="M41" s="690"/>
      <c r="N41" s="690"/>
      <c r="O41" s="690"/>
      <c r="P41" s="690"/>
      <c r="Q41" s="690"/>
      <c r="R41" s="690"/>
      <c r="S41" s="690"/>
      <c r="T41" s="690"/>
      <c r="U41" s="690"/>
      <c r="V41" s="18"/>
      <c r="W41" s="18"/>
      <c r="X41" s="18"/>
      <c r="Y41" s="18"/>
      <c r="Z41" s="18"/>
      <c r="AA41" s="18"/>
      <c r="AB41" s="26"/>
      <c r="AC41" s="26"/>
      <c r="AD41" s="17"/>
      <c r="AE41" s="17"/>
    </row>
    <row r="42" spans="1:31">
      <c r="A42" s="10"/>
      <c r="B42" s="8"/>
      <c r="C42" s="8"/>
      <c r="D42" s="8"/>
      <c r="E42" s="8"/>
      <c r="F42" s="8"/>
      <c r="G42" s="10"/>
      <c r="H42" s="8"/>
      <c r="I42" s="8"/>
      <c r="J42" s="8"/>
      <c r="K42" s="8"/>
      <c r="L42" s="8"/>
      <c r="M42" s="8"/>
      <c r="N42" s="13"/>
      <c r="O42" s="4"/>
      <c r="P42" s="3"/>
      <c r="Q42" s="3"/>
      <c r="R42" s="3"/>
      <c r="S42" s="3"/>
      <c r="T42" s="3"/>
      <c r="U42" s="3"/>
      <c r="V42" s="4"/>
      <c r="W42" s="4"/>
      <c r="X42" s="4"/>
      <c r="Y42" s="4"/>
      <c r="Z42" s="3"/>
      <c r="AA42" s="3"/>
      <c r="AB42" s="3"/>
      <c r="AC42" s="3"/>
      <c r="AD42" s="3"/>
      <c r="AE42" s="4"/>
    </row>
    <row r="43" spans="1:31">
      <c r="A43" s="4" t="s">
        <v>217</v>
      </c>
      <c r="B43" s="4"/>
      <c r="C43" s="4"/>
      <c r="D43" s="4"/>
      <c r="E43" s="4"/>
      <c r="F43" s="4"/>
      <c r="G43" s="4"/>
      <c r="H43" s="6"/>
      <c r="I43" s="6"/>
      <c r="J43" s="6"/>
      <c r="K43" s="6"/>
      <c r="L43" s="10"/>
      <c r="M43" s="6"/>
      <c r="N43" s="23"/>
      <c r="O43" s="6"/>
      <c r="P43" s="6"/>
      <c r="Q43" s="6"/>
      <c r="R43" s="6"/>
      <c r="S43" s="6"/>
      <c r="T43" s="6"/>
      <c r="U43" s="10"/>
      <c r="V43" s="6"/>
      <c r="W43" s="6"/>
      <c r="X43" s="6"/>
      <c r="Y43" s="6"/>
      <c r="Z43" s="6"/>
      <c r="AA43" s="6"/>
      <c r="AB43" s="6"/>
      <c r="AC43" s="4"/>
      <c r="AD43" s="4"/>
      <c r="AE43" s="4"/>
    </row>
    <row r="44" spans="1:31">
      <c r="A44" s="18"/>
      <c r="B44" s="16" t="s">
        <v>42</v>
      </c>
      <c r="C44" s="42" t="s">
        <v>218</v>
      </c>
      <c r="D44" s="42"/>
      <c r="E44" s="42"/>
      <c r="F44" s="43"/>
      <c r="G44" s="43"/>
      <c r="H44" s="43"/>
      <c r="I44" s="43"/>
      <c r="J44" s="43"/>
      <c r="K44" s="43"/>
      <c r="L44" s="43"/>
      <c r="M44" s="43"/>
      <c r="N44" s="43"/>
      <c r="O44" s="43"/>
      <c r="P44" s="42"/>
      <c r="Q44" s="42"/>
      <c r="R44" s="42"/>
      <c r="S44" s="42"/>
      <c r="T44" s="42"/>
      <c r="U44" s="44"/>
      <c r="V44" s="44"/>
      <c r="W44" s="44"/>
      <c r="X44" s="44"/>
      <c r="Y44" s="739"/>
      <c r="Z44" s="739"/>
      <c r="AA44" s="20"/>
      <c r="AB44" s="17"/>
      <c r="AC44" s="17"/>
      <c r="AD44" s="17"/>
      <c r="AE44" s="17"/>
    </row>
    <row r="45" spans="1:31">
      <c r="A45" s="10"/>
      <c r="B45" s="10"/>
      <c r="C45" s="8"/>
      <c r="D45" s="8"/>
      <c r="E45" s="8"/>
      <c r="F45" s="8"/>
      <c r="G45" s="8"/>
      <c r="H45" s="8"/>
      <c r="I45" s="8"/>
      <c r="J45" s="8"/>
      <c r="K45" s="8"/>
      <c r="L45" s="8"/>
      <c r="M45" s="8"/>
      <c r="N45" s="4"/>
      <c r="O45" s="10"/>
      <c r="P45" s="7"/>
      <c r="Q45" s="7"/>
      <c r="R45" s="7"/>
      <c r="S45" s="7"/>
      <c r="T45" s="7"/>
      <c r="U45" s="7"/>
      <c r="V45" s="7"/>
      <c r="W45" s="7"/>
      <c r="X45" s="7"/>
      <c r="Y45" s="7"/>
      <c r="Z45" s="7"/>
      <c r="AA45" s="7"/>
      <c r="AB45" s="6"/>
      <c r="AC45" s="6"/>
      <c r="AD45" s="4"/>
      <c r="AE45" s="4"/>
    </row>
    <row r="46" spans="1:31">
      <c r="A46" s="689" t="s">
        <v>93</v>
      </c>
      <c r="B46" s="689"/>
      <c r="C46" s="689"/>
      <c r="D46" s="689"/>
      <c r="E46" s="689"/>
      <c r="F46" s="689"/>
      <c r="G46" s="752"/>
      <c r="H46" s="752"/>
      <c r="I46" s="752"/>
      <c r="J46" s="752"/>
      <c r="K46" s="752"/>
      <c r="L46" s="752"/>
      <c r="M46" s="752"/>
      <c r="N46" s="752"/>
      <c r="O46" s="752"/>
      <c r="P46" s="752"/>
      <c r="Q46" s="752"/>
      <c r="R46" s="752"/>
      <c r="S46" s="752"/>
      <c r="T46" s="752"/>
      <c r="U46" s="752"/>
      <c r="V46" s="752"/>
      <c r="W46" s="752"/>
      <c r="X46" s="752"/>
      <c r="Y46" s="752"/>
      <c r="Z46" s="752"/>
      <c r="AA46" s="752"/>
      <c r="AB46" s="752"/>
      <c r="AC46" s="752"/>
      <c r="AD46" s="752"/>
      <c r="AE46" s="752"/>
    </row>
    <row r="47" spans="1:31">
      <c r="A47" s="7"/>
      <c r="B47" s="7"/>
      <c r="C47" s="7"/>
      <c r="D47" s="7"/>
      <c r="E47" s="7"/>
      <c r="F47" s="7"/>
      <c r="G47" s="752"/>
      <c r="H47" s="752"/>
      <c r="I47" s="752"/>
      <c r="J47" s="752"/>
      <c r="K47" s="752"/>
      <c r="L47" s="752"/>
      <c r="M47" s="752"/>
      <c r="N47" s="752"/>
      <c r="O47" s="752"/>
      <c r="P47" s="752"/>
      <c r="Q47" s="752"/>
      <c r="R47" s="752"/>
      <c r="S47" s="752"/>
      <c r="T47" s="752"/>
      <c r="U47" s="752"/>
      <c r="V47" s="752"/>
      <c r="W47" s="752"/>
      <c r="X47" s="752"/>
      <c r="Y47" s="752"/>
      <c r="Z47" s="752"/>
      <c r="AA47" s="752"/>
      <c r="AB47" s="752"/>
      <c r="AC47" s="752"/>
      <c r="AD47" s="752"/>
      <c r="AE47" s="752"/>
    </row>
    <row r="48" spans="1:31">
      <c r="A48" s="21"/>
      <c r="B48" s="21"/>
      <c r="C48" s="21"/>
      <c r="D48" s="21"/>
      <c r="E48" s="21"/>
      <c r="F48" s="21"/>
      <c r="G48" s="751"/>
      <c r="H48" s="751"/>
      <c r="I48" s="751"/>
      <c r="J48" s="751"/>
      <c r="K48" s="751"/>
      <c r="L48" s="751"/>
      <c r="M48" s="751"/>
      <c r="N48" s="751"/>
      <c r="O48" s="751"/>
      <c r="P48" s="751"/>
      <c r="Q48" s="751"/>
      <c r="R48" s="751"/>
      <c r="S48" s="751"/>
      <c r="T48" s="751"/>
      <c r="U48" s="751"/>
      <c r="V48" s="751"/>
      <c r="W48" s="751"/>
      <c r="X48" s="751"/>
      <c r="Y48" s="751"/>
      <c r="Z48" s="751"/>
      <c r="AA48" s="751"/>
      <c r="AB48" s="751"/>
      <c r="AC48" s="751"/>
      <c r="AD48" s="751"/>
      <c r="AE48" s="751"/>
    </row>
  </sheetData>
  <mergeCells count="46">
    <mergeCell ref="G47:AE47"/>
    <mergeCell ref="G48:AE48"/>
    <mergeCell ref="C40:F40"/>
    <mergeCell ref="C41:F41"/>
    <mergeCell ref="I41:U41"/>
    <mergeCell ref="Y44:Z44"/>
    <mergeCell ref="A46:F46"/>
    <mergeCell ref="G46:AE46"/>
    <mergeCell ref="A39:AE39"/>
    <mergeCell ref="B28:AE28"/>
    <mergeCell ref="A30:J30"/>
    <mergeCell ref="C31:F31"/>
    <mergeCell ref="I31:P31"/>
    <mergeCell ref="Q31:T31"/>
    <mergeCell ref="U31:V31"/>
    <mergeCell ref="C36:O36"/>
    <mergeCell ref="S36:AE36"/>
    <mergeCell ref="C37:P37"/>
    <mergeCell ref="S37:Y37"/>
    <mergeCell ref="AA37:AE37"/>
    <mergeCell ref="E26:J26"/>
    <mergeCell ref="K26:L26"/>
    <mergeCell ref="N26:R26"/>
    <mergeCell ref="T26:Y26"/>
    <mergeCell ref="E27:J27"/>
    <mergeCell ref="K27:L27"/>
    <mergeCell ref="N27:R27"/>
    <mergeCell ref="T27:Y27"/>
    <mergeCell ref="C20:F20"/>
    <mergeCell ref="M22:T22"/>
    <mergeCell ref="A24:K24"/>
    <mergeCell ref="B25:D25"/>
    <mergeCell ref="F25:H25"/>
    <mergeCell ref="N25:AE25"/>
    <mergeCell ref="C19:F19"/>
    <mergeCell ref="A1:AE1"/>
    <mergeCell ref="A3:L3"/>
    <mergeCell ref="A5:L5"/>
    <mergeCell ref="B6:AC6"/>
    <mergeCell ref="A8:Q8"/>
    <mergeCell ref="B10:AC10"/>
    <mergeCell ref="A12:N12"/>
    <mergeCell ref="F13:K13"/>
    <mergeCell ref="A15:O15"/>
    <mergeCell ref="F16:K16"/>
    <mergeCell ref="A18:U18"/>
  </mergeCells>
  <phoneticPr fontId="1"/>
  <dataValidations count="1">
    <dataValidation type="list" allowBlank="1" showInputMessage="1" showErrorMessage="1" sqref="B19:B22 E25 I25 M26:M27 S26:S27 B31 H31 R36:R37 B35:B37 Z37 H41 B40:B41 B44" xr:uid="{57896BDF-43F5-48B4-A16C-738B56AC1636}">
      <formula1>"□,■"</formula1>
    </dataValidation>
  </dataValidations>
  <pageMargins left="0.7" right="0.7" top="0.75" bottom="0.75" header="0.3" footer="0.3"/>
  <pageSetup paperSize="9" scale="82"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29CA-91CB-4B76-887A-7B18134EB1F6}">
  <sheetPr codeName="Sheet42"/>
  <dimension ref="A1:AE55"/>
  <sheetViews>
    <sheetView view="pageBreakPreview" zoomScaleNormal="100" zoomScaleSheetLayoutView="100" workbookViewId="0">
      <selection activeCell="AG42" sqref="AG42"/>
    </sheetView>
  </sheetViews>
  <sheetFormatPr defaultColWidth="2.625" defaultRowHeight="18.75"/>
  <sheetData>
    <row r="1" spans="1:31">
      <c r="A1" s="736" t="s">
        <v>219</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8" t="s">
        <v>220</v>
      </c>
      <c r="B3" s="748"/>
      <c r="C3" s="748"/>
      <c r="D3" s="748"/>
      <c r="E3" s="748"/>
      <c r="F3" s="748"/>
      <c r="G3" s="748"/>
      <c r="H3" s="748"/>
      <c r="I3" s="748"/>
      <c r="J3" s="748"/>
      <c r="K3" s="748"/>
      <c r="L3" s="748"/>
      <c r="M3" s="748"/>
      <c r="N3" s="748"/>
      <c r="O3" s="748"/>
      <c r="P3" s="748"/>
      <c r="Q3" s="748"/>
      <c r="R3" s="748"/>
      <c r="S3" s="748"/>
      <c r="T3" s="748"/>
      <c r="U3" s="748"/>
      <c r="V3" s="748"/>
      <c r="W3" s="748"/>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7" t="s">
        <v>221</v>
      </c>
      <c r="B5" s="737"/>
      <c r="C5" s="737"/>
      <c r="D5" s="737"/>
      <c r="E5" s="737"/>
      <c r="F5" s="737"/>
      <c r="G5" s="737"/>
      <c r="H5" s="737"/>
      <c r="I5" s="737"/>
      <c r="J5" s="737"/>
      <c r="K5" s="737"/>
      <c r="L5" s="737"/>
      <c r="M5" s="737"/>
      <c r="N5" s="737"/>
      <c r="O5" s="737"/>
      <c r="P5" s="737"/>
      <c r="Q5" s="737"/>
      <c r="R5" s="737"/>
      <c r="S5" s="737"/>
      <c r="T5" s="737"/>
      <c r="U5" s="737"/>
      <c r="V5" s="737"/>
      <c r="W5" s="737"/>
      <c r="X5" s="4"/>
      <c r="Y5" s="4"/>
      <c r="Z5" s="4"/>
      <c r="AA5" s="4"/>
      <c r="AB5" s="4"/>
      <c r="AC5" s="4"/>
      <c r="AD5" s="4"/>
      <c r="AE5" s="3"/>
    </row>
    <row r="6" spans="1:31">
      <c r="A6" s="17"/>
      <c r="B6" s="726"/>
      <c r="C6" s="726"/>
      <c r="D6" s="726"/>
      <c r="E6" s="726"/>
      <c r="F6" s="726"/>
      <c r="G6" s="726"/>
      <c r="H6" s="726"/>
      <c r="I6" s="726"/>
      <c r="J6" s="726"/>
      <c r="K6" s="726"/>
      <c r="L6" s="726"/>
      <c r="M6" s="726"/>
      <c r="N6" s="726"/>
      <c r="O6" s="726"/>
      <c r="P6" s="726"/>
      <c r="Q6" s="726"/>
      <c r="R6" s="726"/>
      <c r="S6" s="726"/>
      <c r="T6" s="726"/>
      <c r="U6" s="726"/>
      <c r="V6" s="726"/>
      <c r="W6" s="726"/>
      <c r="X6" s="726"/>
      <c r="Y6" s="726"/>
      <c r="Z6" s="726"/>
      <c r="AA6" s="726"/>
      <c r="AB6" s="726"/>
      <c r="AC6" s="726"/>
      <c r="AD6" s="17"/>
      <c r="AE6" s="17"/>
    </row>
    <row r="7" spans="1:31">
      <c r="A7" s="4"/>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4"/>
      <c r="AE7" s="4"/>
    </row>
    <row r="8" spans="1:31">
      <c r="A8" s="689" t="s">
        <v>222</v>
      </c>
      <c r="B8" s="689"/>
      <c r="C8" s="689"/>
      <c r="D8" s="689"/>
      <c r="E8" s="689"/>
      <c r="F8" s="689"/>
      <c r="G8" s="689"/>
      <c r="H8" s="689"/>
      <c r="I8" s="689"/>
      <c r="J8" s="689"/>
      <c r="K8" s="689"/>
      <c r="L8" s="689"/>
      <c r="M8" s="689"/>
      <c r="N8" s="689"/>
      <c r="O8" s="689"/>
      <c r="P8" s="689"/>
      <c r="Q8" s="689"/>
      <c r="R8" s="689"/>
      <c r="S8" s="689"/>
      <c r="T8" s="689"/>
      <c r="U8" s="689"/>
      <c r="V8" s="689"/>
      <c r="W8" s="689"/>
      <c r="X8" s="4"/>
      <c r="Y8" s="4"/>
      <c r="Z8" s="4"/>
      <c r="AA8" s="4"/>
      <c r="AB8" s="4"/>
      <c r="AC8" s="4"/>
      <c r="AD8" s="4"/>
      <c r="AE8" s="4"/>
    </row>
    <row r="9" spans="1:31">
      <c r="A9" s="7"/>
      <c r="B9" s="7" t="s">
        <v>207</v>
      </c>
      <c r="C9" s="7"/>
      <c r="D9" s="7"/>
      <c r="E9" s="7"/>
      <c r="F9" s="7"/>
      <c r="G9" s="7"/>
      <c r="H9" s="7"/>
      <c r="I9" s="7"/>
      <c r="J9" s="7"/>
      <c r="K9" s="7"/>
      <c r="L9" s="7"/>
      <c r="M9" s="7"/>
      <c r="N9" s="7"/>
      <c r="O9" s="7"/>
      <c r="P9" s="7"/>
      <c r="Q9" s="7"/>
      <c r="R9" s="4"/>
      <c r="S9" s="4"/>
      <c r="T9" s="4"/>
      <c r="U9" s="4"/>
      <c r="V9" s="10"/>
      <c r="W9" s="10"/>
      <c r="X9" s="4"/>
      <c r="Y9" s="4"/>
      <c r="Z9" s="4"/>
      <c r="AA9" s="4"/>
      <c r="AB9" s="4"/>
      <c r="AC9" s="4"/>
      <c r="AD9" s="4"/>
      <c r="AE9" s="4"/>
    </row>
    <row r="10" spans="1:31">
      <c r="A10" s="26"/>
      <c r="B10" s="726"/>
      <c r="C10" s="726"/>
      <c r="D10" s="726"/>
      <c r="E10" s="726"/>
      <c r="F10" s="726"/>
      <c r="G10" s="726"/>
      <c r="H10" s="726"/>
      <c r="I10" s="726"/>
      <c r="J10" s="726"/>
      <c r="K10" s="726"/>
      <c r="L10" s="726"/>
      <c r="M10" s="726"/>
      <c r="N10" s="726"/>
      <c r="O10" s="726"/>
      <c r="P10" s="726"/>
      <c r="Q10" s="726"/>
      <c r="R10" s="726"/>
      <c r="S10" s="726"/>
      <c r="T10" s="726"/>
      <c r="U10" s="726"/>
      <c r="V10" s="726"/>
      <c r="W10" s="726"/>
      <c r="X10" s="726"/>
      <c r="Y10" s="726"/>
      <c r="Z10" s="726"/>
      <c r="AA10" s="726"/>
      <c r="AB10" s="726"/>
      <c r="AC10" s="726"/>
      <c r="AD10" s="17"/>
      <c r="AE10" s="17"/>
    </row>
    <row r="11" spans="1:31">
      <c r="A11" s="4"/>
      <c r="B11" s="8"/>
      <c r="C11" s="8"/>
      <c r="D11" s="8"/>
      <c r="E11" s="8"/>
      <c r="F11" s="8"/>
      <c r="G11" s="8"/>
      <c r="H11" s="8"/>
      <c r="I11" s="8"/>
      <c r="J11" s="8"/>
      <c r="K11" s="8"/>
      <c r="L11" s="8"/>
      <c r="M11" s="8"/>
      <c r="N11" s="8"/>
      <c r="O11" s="8"/>
      <c r="P11" s="8"/>
      <c r="Q11" s="8"/>
      <c r="R11" s="8"/>
      <c r="S11" s="8"/>
      <c r="T11" s="8"/>
      <c r="U11" s="4"/>
      <c r="V11" s="4"/>
      <c r="W11" s="4"/>
      <c r="X11" s="4"/>
      <c r="Y11" s="4"/>
      <c r="Z11" s="4"/>
      <c r="AA11" s="4"/>
      <c r="AB11" s="4"/>
      <c r="AC11" s="4"/>
      <c r="AD11" s="4"/>
      <c r="AE11" s="4"/>
    </row>
    <row r="12" spans="1:31">
      <c r="A12" s="689" t="s">
        <v>223</v>
      </c>
      <c r="B12" s="689"/>
      <c r="C12" s="689"/>
      <c r="D12" s="689"/>
      <c r="E12" s="689"/>
      <c r="F12" s="689"/>
      <c r="G12" s="689"/>
      <c r="H12" s="689"/>
      <c r="I12" s="689"/>
      <c r="J12" s="689"/>
      <c r="K12" s="689"/>
      <c r="L12" s="689"/>
      <c r="M12" s="689"/>
      <c r="N12" s="689"/>
      <c r="O12" s="689"/>
      <c r="P12" s="689"/>
      <c r="Q12" s="689"/>
      <c r="R12" s="689"/>
      <c r="S12" s="689"/>
      <c r="T12" s="689"/>
      <c r="U12" s="689"/>
      <c r="V12" s="689"/>
      <c r="W12" s="689"/>
      <c r="X12" s="689"/>
      <c r="Y12" s="689"/>
      <c r="Z12" s="4"/>
      <c r="AA12" s="4"/>
      <c r="AB12" s="4"/>
      <c r="AC12" s="4"/>
      <c r="AD12" s="4"/>
      <c r="AE12" s="4"/>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9" t="s">
        <v>224</v>
      </c>
      <c r="B15" s="689"/>
      <c r="C15" s="689"/>
      <c r="D15" s="689"/>
      <c r="E15" s="689"/>
      <c r="F15" s="689"/>
      <c r="G15" s="689"/>
      <c r="H15" s="689"/>
      <c r="I15" s="689"/>
      <c r="J15" s="689"/>
      <c r="K15" s="689"/>
      <c r="L15" s="689"/>
      <c r="M15" s="689"/>
      <c r="N15" s="689"/>
      <c r="O15" s="689"/>
      <c r="P15" s="689"/>
      <c r="Q15" s="689"/>
      <c r="R15" s="689"/>
      <c r="S15" s="689"/>
      <c r="T15" s="689"/>
      <c r="U15" s="689"/>
      <c r="V15" s="689"/>
      <c r="W15" s="689"/>
      <c r="X15" s="689"/>
      <c r="Y15" s="689"/>
      <c r="Z15" s="689"/>
      <c r="AA15" s="689"/>
      <c r="AB15" s="689"/>
      <c r="AC15" s="689"/>
      <c r="AD15" s="689"/>
      <c r="AE15" s="689"/>
    </row>
    <row r="16" spans="1:31">
      <c r="A16" s="26"/>
      <c r="B16" s="26"/>
      <c r="C16" s="26"/>
      <c r="D16" s="26"/>
      <c r="E16" s="26"/>
      <c r="F16" s="749"/>
      <c r="G16" s="749"/>
      <c r="H16" s="749"/>
      <c r="I16" s="749"/>
      <c r="J16" s="749"/>
      <c r="K16" s="749"/>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9" t="s">
        <v>188</v>
      </c>
      <c r="B18" s="689"/>
      <c r="C18" s="689"/>
      <c r="D18" s="689"/>
      <c r="E18" s="689"/>
      <c r="F18" s="689"/>
      <c r="G18" s="689"/>
      <c r="H18" s="689"/>
      <c r="I18" s="689"/>
      <c r="J18" s="689"/>
      <c r="K18" s="689"/>
      <c r="L18" s="689"/>
      <c r="M18" s="689"/>
      <c r="N18" s="689"/>
      <c r="O18" s="689"/>
      <c r="P18" s="689"/>
      <c r="Q18" s="689"/>
      <c r="R18" s="689"/>
      <c r="S18" s="689"/>
      <c r="T18" s="689"/>
      <c r="U18" s="689"/>
      <c r="V18" s="6"/>
      <c r="W18" s="10"/>
      <c r="X18" s="4"/>
      <c r="Y18" s="6"/>
      <c r="Z18" s="6"/>
      <c r="AA18" s="6"/>
      <c r="AB18" s="6"/>
      <c r="AC18" s="6"/>
      <c r="AD18" s="6"/>
      <c r="AE18" s="3"/>
    </row>
    <row r="19" spans="1:31">
      <c r="A19" s="10"/>
      <c r="B19" s="12" t="s">
        <v>22</v>
      </c>
      <c r="C19" s="689" t="s">
        <v>104</v>
      </c>
      <c r="D19" s="689"/>
      <c r="E19" s="689"/>
      <c r="F19" s="689"/>
      <c r="G19" s="689"/>
      <c r="H19" s="689"/>
      <c r="I19" s="689"/>
      <c r="J19" s="689"/>
      <c r="K19" s="689"/>
      <c r="L19" s="689"/>
      <c r="M19" s="689"/>
      <c r="N19" s="689"/>
      <c r="O19" s="689"/>
      <c r="P19" s="689"/>
      <c r="Q19" s="689"/>
      <c r="R19" s="689"/>
      <c r="S19" s="10"/>
      <c r="T19" s="6"/>
      <c r="U19" s="6"/>
      <c r="V19" s="6"/>
      <c r="W19" s="6"/>
      <c r="X19" s="6"/>
      <c r="Y19" s="6"/>
      <c r="Z19" s="6"/>
      <c r="AA19" s="6"/>
      <c r="AB19" s="6"/>
      <c r="AC19" s="6"/>
      <c r="AD19" s="6"/>
      <c r="AE19" s="3"/>
    </row>
    <row r="20" spans="1:31">
      <c r="A20" s="10"/>
      <c r="B20" s="12" t="s">
        <v>22</v>
      </c>
      <c r="C20" s="689" t="s">
        <v>105</v>
      </c>
      <c r="D20" s="689"/>
      <c r="E20" s="689"/>
      <c r="F20" s="689"/>
      <c r="G20" s="689"/>
      <c r="H20" s="689"/>
      <c r="I20" s="24"/>
      <c r="J20" s="3"/>
      <c r="K20" s="4"/>
      <c r="L20" s="4"/>
      <c r="M20" s="3"/>
      <c r="N20" s="4"/>
      <c r="O20" s="4"/>
      <c r="P20" s="4"/>
      <c r="Q20" s="4"/>
      <c r="R20" s="6"/>
      <c r="S20" s="10"/>
      <c r="T20" s="6"/>
      <c r="U20" s="6"/>
      <c r="V20" s="6"/>
      <c r="W20" s="6"/>
      <c r="X20" s="6"/>
      <c r="Y20" s="6"/>
      <c r="Z20" s="6"/>
      <c r="AA20" s="6"/>
      <c r="AB20" s="6"/>
      <c r="AC20" s="6"/>
      <c r="AD20" s="6"/>
      <c r="AE20" s="3"/>
    </row>
    <row r="21" spans="1:31">
      <c r="A21" s="20"/>
      <c r="B21" s="16" t="s">
        <v>42</v>
      </c>
      <c r="C21" s="39" t="s">
        <v>106</v>
      </c>
      <c r="D21" s="20"/>
      <c r="E21" s="20"/>
      <c r="F21" s="20"/>
      <c r="G21" s="20"/>
      <c r="H21" s="20"/>
      <c r="I21" s="20"/>
      <c r="J21" s="20"/>
      <c r="K21" s="20"/>
      <c r="L21" s="17" t="s">
        <v>30</v>
      </c>
      <c r="M21" s="726"/>
      <c r="N21" s="726"/>
      <c r="O21" s="726"/>
      <c r="P21" s="726"/>
      <c r="Q21" s="726"/>
      <c r="R21" s="726"/>
      <c r="S21" s="726"/>
      <c r="T21" s="726"/>
      <c r="U21" s="19" t="s">
        <v>33</v>
      </c>
      <c r="V21" s="26"/>
      <c r="W21" s="26"/>
      <c r="X21" s="26"/>
      <c r="Y21" s="26"/>
      <c r="Z21" s="26"/>
      <c r="AA21" s="26"/>
      <c r="AB21" s="26"/>
      <c r="AC21" s="26"/>
      <c r="AD21" s="26"/>
      <c r="AE21" s="19"/>
    </row>
    <row r="22" spans="1:31">
      <c r="A22" s="10"/>
      <c r="B22" s="10"/>
      <c r="C22" s="7"/>
      <c r="D22" s="7"/>
      <c r="E22" s="7"/>
      <c r="F22" s="7"/>
      <c r="G22" s="24"/>
      <c r="H22" s="24"/>
      <c r="I22" s="24"/>
      <c r="J22" s="3"/>
      <c r="K22" s="4"/>
      <c r="L22" s="4"/>
      <c r="M22" s="3"/>
      <c r="N22" s="4"/>
      <c r="O22" s="4"/>
      <c r="P22" s="4"/>
      <c r="Q22" s="4"/>
      <c r="R22" s="6"/>
      <c r="S22" s="10"/>
      <c r="T22" s="6"/>
      <c r="U22" s="6"/>
      <c r="V22" s="6"/>
      <c r="W22" s="6"/>
      <c r="X22" s="6"/>
      <c r="Y22" s="6"/>
      <c r="Z22" s="6"/>
      <c r="AA22" s="6"/>
      <c r="AB22" s="6"/>
      <c r="AC22" s="6"/>
      <c r="AD22" s="6"/>
      <c r="AE22" s="3"/>
    </row>
    <row r="23" spans="1:31">
      <c r="A23" s="689" t="s">
        <v>189</v>
      </c>
      <c r="B23" s="689"/>
      <c r="C23" s="689"/>
      <c r="D23" s="689"/>
      <c r="E23" s="689"/>
      <c r="F23" s="689"/>
      <c r="G23" s="689"/>
      <c r="H23" s="689"/>
      <c r="I23" s="689"/>
      <c r="J23" s="689"/>
      <c r="K23" s="689"/>
      <c r="L23" s="3"/>
      <c r="M23" s="3"/>
      <c r="N23" s="4"/>
      <c r="O23" s="4"/>
      <c r="P23" s="4"/>
      <c r="Q23" s="6"/>
      <c r="R23" s="6"/>
      <c r="S23" s="10"/>
      <c r="T23" s="6"/>
      <c r="U23" s="6"/>
      <c r="V23" s="6"/>
      <c r="W23" s="10"/>
      <c r="X23" s="4"/>
      <c r="Y23" s="6"/>
      <c r="Z23" s="6"/>
      <c r="AA23" s="6"/>
      <c r="AB23" s="6"/>
      <c r="AC23" s="6"/>
      <c r="AD23" s="6"/>
      <c r="AE23" s="3"/>
    </row>
    <row r="24" spans="1:31">
      <c r="A24" s="10"/>
      <c r="B24" s="740" t="s">
        <v>190</v>
      </c>
      <c r="C24" s="740"/>
      <c r="D24" s="740"/>
      <c r="E24" s="12" t="s">
        <v>22</v>
      </c>
      <c r="F24" s="737" t="s">
        <v>116</v>
      </c>
      <c r="G24" s="737"/>
      <c r="H24" s="737"/>
      <c r="I24" s="12" t="s">
        <v>22</v>
      </c>
      <c r="J24" s="4" t="s">
        <v>117</v>
      </c>
      <c r="K24" s="35" t="s">
        <v>118</v>
      </c>
      <c r="L24" s="4"/>
      <c r="M24" s="4"/>
      <c r="N24" s="4"/>
      <c r="O24" s="23"/>
      <c r="P24" s="4"/>
      <c r="Q24" s="23"/>
      <c r="R24" s="23"/>
      <c r="S24" s="23"/>
      <c r="T24" s="23"/>
      <c r="U24" s="23"/>
      <c r="V24" s="23"/>
      <c r="W24" s="23"/>
      <c r="X24" s="23"/>
      <c r="Y24" s="23"/>
      <c r="Z24" s="23"/>
      <c r="AA24" s="23"/>
      <c r="AB24" s="23"/>
      <c r="AC24" s="36"/>
      <c r="AD24" s="36"/>
      <c r="AE24" s="9"/>
    </row>
    <row r="25" spans="1:31">
      <c r="A25" s="20"/>
      <c r="B25" s="20"/>
      <c r="C25" s="20"/>
      <c r="D25" s="20"/>
      <c r="E25" s="738" t="s">
        <v>192</v>
      </c>
      <c r="F25" s="738"/>
      <c r="G25" s="738"/>
      <c r="H25" s="738"/>
      <c r="I25" s="738"/>
      <c r="J25" s="738"/>
      <c r="K25" s="738"/>
      <c r="L25" s="738"/>
      <c r="M25" s="16" t="s">
        <v>22</v>
      </c>
      <c r="N25" s="739" t="s">
        <v>120</v>
      </c>
      <c r="O25" s="739"/>
      <c r="P25" s="739"/>
      <c r="Q25" s="739"/>
      <c r="R25" s="16" t="s">
        <v>22</v>
      </c>
      <c r="S25" s="739" t="s">
        <v>127</v>
      </c>
      <c r="T25" s="739"/>
      <c r="U25" s="739"/>
      <c r="V25" s="739"/>
      <c r="W25" s="739"/>
      <c r="X25" s="739"/>
      <c r="Y25" s="17"/>
      <c r="Z25" s="17"/>
      <c r="AA25" s="17"/>
      <c r="AB25" s="26"/>
      <c r="AC25" s="26"/>
      <c r="AD25" s="26"/>
      <c r="AE25" s="19"/>
    </row>
    <row r="26" spans="1:3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row>
    <row r="27" spans="1:31">
      <c r="A27" s="689" t="s">
        <v>193</v>
      </c>
      <c r="B27" s="689"/>
      <c r="C27" s="689"/>
      <c r="D27" s="689"/>
      <c r="E27" s="689"/>
      <c r="F27" s="689"/>
      <c r="G27" s="689"/>
      <c r="H27" s="689"/>
      <c r="I27" s="689"/>
      <c r="J27" s="689"/>
      <c r="K27" s="6"/>
      <c r="L27" s="6"/>
      <c r="M27" s="6"/>
      <c r="N27" s="6"/>
      <c r="O27" s="6"/>
      <c r="P27" s="6"/>
      <c r="Q27" s="6"/>
      <c r="R27" s="6"/>
      <c r="S27" s="6"/>
      <c r="T27" s="6"/>
      <c r="U27" s="6"/>
      <c r="V27" s="6"/>
      <c r="W27" s="10"/>
      <c r="X27" s="4"/>
      <c r="Y27" s="4"/>
      <c r="Z27" s="4"/>
      <c r="AA27" s="4"/>
      <c r="AB27" s="4"/>
      <c r="AC27" s="4"/>
      <c r="AD27" s="4"/>
      <c r="AE27" s="4"/>
    </row>
    <row r="28" spans="1:31">
      <c r="A28" s="20"/>
      <c r="B28" s="16" t="s">
        <v>22</v>
      </c>
      <c r="C28" s="739" t="s">
        <v>134</v>
      </c>
      <c r="D28" s="739"/>
      <c r="E28" s="739"/>
      <c r="F28" s="739"/>
      <c r="G28" s="17"/>
      <c r="H28" s="16" t="s">
        <v>22</v>
      </c>
      <c r="I28" s="739" t="s">
        <v>213</v>
      </c>
      <c r="J28" s="739"/>
      <c r="K28" s="739"/>
      <c r="L28" s="739"/>
      <c r="M28" s="739"/>
      <c r="N28" s="739"/>
      <c r="O28" s="739"/>
      <c r="P28" s="739"/>
      <c r="Q28" s="741"/>
      <c r="R28" s="741"/>
      <c r="S28" s="741"/>
      <c r="T28" s="741"/>
      <c r="U28" s="758" t="s">
        <v>33</v>
      </c>
      <c r="V28" s="758"/>
      <c r="W28" s="17"/>
      <c r="X28" s="17"/>
      <c r="Y28" s="17"/>
      <c r="Z28" s="17"/>
      <c r="AA28" s="17"/>
      <c r="AB28" s="17"/>
      <c r="AC28" s="17"/>
      <c r="AD28" s="19"/>
      <c r="AE28" s="17"/>
    </row>
    <row r="29" spans="1:31">
      <c r="A29" s="10"/>
      <c r="B29" s="10"/>
      <c r="C29" s="8"/>
      <c r="D29" s="8"/>
      <c r="E29" s="8"/>
      <c r="F29" s="8"/>
      <c r="G29" s="4"/>
      <c r="H29" s="10"/>
      <c r="I29" s="8"/>
      <c r="J29" s="8"/>
      <c r="K29" s="8"/>
      <c r="L29" s="8"/>
      <c r="M29" s="8"/>
      <c r="N29" s="8"/>
      <c r="O29" s="8"/>
      <c r="P29" s="8"/>
      <c r="Q29" s="3"/>
      <c r="R29" s="3"/>
      <c r="S29" s="3"/>
      <c r="T29" s="3"/>
      <c r="U29" s="3"/>
      <c r="V29" s="3"/>
      <c r="W29" s="4"/>
      <c r="X29" s="4"/>
      <c r="Y29" s="4"/>
      <c r="Z29" s="4"/>
      <c r="AA29" s="4"/>
      <c r="AB29" s="4"/>
      <c r="AC29" s="4"/>
      <c r="AD29" s="3"/>
      <c r="AE29" s="4"/>
    </row>
    <row r="30" spans="1:31">
      <c r="A30" s="24" t="s">
        <v>196</v>
      </c>
      <c r="B30" s="24"/>
      <c r="C30" s="24"/>
      <c r="D30" s="24"/>
      <c r="E30" s="24"/>
      <c r="F30" s="24"/>
      <c r="G30" s="24"/>
      <c r="H30" s="24"/>
      <c r="I30" s="24"/>
      <c r="J30" s="24"/>
      <c r="K30" s="24"/>
      <c r="L30" s="24"/>
      <c r="M30" s="24"/>
      <c r="N30" s="24"/>
      <c r="O30" s="24"/>
      <c r="P30" s="24"/>
      <c r="Q30" s="24"/>
      <c r="R30" s="24"/>
      <c r="S30" s="24"/>
      <c r="T30" s="24"/>
      <c r="U30" s="40"/>
      <c r="V30" s="40"/>
      <c r="W30" s="40"/>
      <c r="X30" s="40"/>
      <c r="Y30" s="40"/>
      <c r="Z30" s="40"/>
      <c r="AA30" s="40"/>
      <c r="AB30" s="40"/>
      <c r="AC30" s="40"/>
      <c r="AD30" s="40"/>
      <c r="AE30" s="40"/>
    </row>
    <row r="31" spans="1:31">
      <c r="A31" s="9"/>
      <c r="B31" s="12" t="s">
        <v>22</v>
      </c>
      <c r="C31" s="737" t="s">
        <v>138</v>
      </c>
      <c r="D31" s="737"/>
      <c r="E31" s="737"/>
      <c r="F31" s="737"/>
      <c r="G31" s="737"/>
      <c r="H31" s="10"/>
      <c r="I31" s="4"/>
      <c r="J31" s="4"/>
      <c r="K31" s="4"/>
      <c r="L31" s="4"/>
      <c r="M31" s="4"/>
      <c r="N31" s="4"/>
      <c r="O31" s="4"/>
      <c r="P31" s="4"/>
      <c r="Q31" s="4"/>
      <c r="R31" s="10"/>
      <c r="S31" s="4"/>
      <c r="T31" s="4"/>
      <c r="U31" s="4"/>
      <c r="V31" s="4"/>
      <c r="W31" s="4"/>
      <c r="X31" s="4"/>
      <c r="Y31" s="4"/>
      <c r="Z31" s="4"/>
      <c r="AA31" s="10"/>
      <c r="AB31" s="4"/>
      <c r="AC31" s="4"/>
      <c r="AD31" s="4"/>
      <c r="AE31" s="4"/>
    </row>
    <row r="32" spans="1:31">
      <c r="A32" s="9"/>
      <c r="B32" s="12" t="s">
        <v>22</v>
      </c>
      <c r="C32" s="737" t="s">
        <v>139</v>
      </c>
      <c r="D32" s="737"/>
      <c r="E32" s="737"/>
      <c r="F32" s="737"/>
      <c r="G32" s="737"/>
      <c r="H32" s="10"/>
      <c r="I32" s="4"/>
      <c r="J32" s="4"/>
      <c r="K32" s="4"/>
      <c r="L32" s="12" t="s">
        <v>22</v>
      </c>
      <c r="M32" s="737" t="s">
        <v>140</v>
      </c>
      <c r="N32" s="737"/>
      <c r="O32" s="737"/>
      <c r="P32" s="737"/>
      <c r="Q32" s="737"/>
      <c r="R32" s="737"/>
      <c r="S32" s="737"/>
      <c r="T32" s="737"/>
      <c r="U32" s="737"/>
      <c r="V32" s="737"/>
      <c r="W32" s="4"/>
      <c r="X32" s="4"/>
      <c r="Y32" s="4"/>
      <c r="Z32" s="4"/>
      <c r="AA32" s="10"/>
      <c r="AB32" s="4"/>
      <c r="AC32" s="4"/>
      <c r="AD32" s="4"/>
      <c r="AE32" s="4"/>
    </row>
    <row r="33" spans="1:31">
      <c r="A33" s="18"/>
      <c r="B33" s="16" t="s">
        <v>22</v>
      </c>
      <c r="C33" s="739" t="s">
        <v>141</v>
      </c>
      <c r="D33" s="739"/>
      <c r="E33" s="739"/>
      <c r="F33" s="739"/>
      <c r="G33" s="739"/>
      <c r="H33" s="739"/>
      <c r="I33" s="739"/>
      <c r="J33" s="739"/>
      <c r="K33" s="17"/>
      <c r="L33" s="16" t="s">
        <v>22</v>
      </c>
      <c r="M33" s="738" t="s">
        <v>142</v>
      </c>
      <c r="N33" s="738"/>
      <c r="O33" s="738"/>
      <c r="P33" s="738"/>
      <c r="Q33" s="738"/>
      <c r="R33" s="738"/>
      <c r="S33" s="738"/>
      <c r="T33" s="738"/>
      <c r="U33" s="738"/>
      <c r="V33" s="738"/>
      <c r="W33" s="17"/>
      <c r="X33" s="17"/>
      <c r="Y33" s="17"/>
      <c r="Z33" s="17"/>
      <c r="AA33" s="20"/>
      <c r="AB33" s="17"/>
      <c r="AC33" s="17"/>
      <c r="AD33" s="17"/>
      <c r="AE33" s="17"/>
    </row>
    <row r="34" spans="1:31">
      <c r="A34" s="31"/>
      <c r="B34" s="31"/>
      <c r="C34" s="5"/>
      <c r="D34" s="5"/>
      <c r="E34" s="5"/>
      <c r="F34" s="5"/>
      <c r="G34" s="34"/>
      <c r="H34" s="31"/>
      <c r="I34" s="5"/>
      <c r="J34" s="5"/>
      <c r="K34" s="5"/>
      <c r="L34" s="5"/>
      <c r="M34" s="5"/>
      <c r="N34" s="32"/>
      <c r="O34" s="32"/>
      <c r="P34" s="32"/>
      <c r="Q34" s="33"/>
      <c r="R34" s="33"/>
      <c r="S34" s="33"/>
      <c r="T34" s="33"/>
      <c r="U34" s="33"/>
      <c r="V34" s="33"/>
      <c r="W34" s="34"/>
      <c r="X34" s="34"/>
      <c r="Y34" s="34"/>
      <c r="Z34" s="34"/>
      <c r="AA34" s="34"/>
      <c r="AB34" s="34"/>
      <c r="AC34" s="34"/>
      <c r="AD34" s="33"/>
      <c r="AE34" s="34"/>
    </row>
    <row r="35" spans="1:31">
      <c r="A35" s="656" t="s">
        <v>225</v>
      </c>
      <c r="B35" s="656"/>
      <c r="C35" s="656"/>
      <c r="D35" s="656"/>
      <c r="E35" s="656"/>
      <c r="F35" s="656"/>
      <c r="G35" s="656"/>
      <c r="H35" s="656"/>
      <c r="I35" s="656"/>
      <c r="J35" s="656"/>
      <c r="K35" s="656"/>
      <c r="L35" s="656"/>
      <c r="M35" s="656"/>
      <c r="N35" s="656"/>
      <c r="O35" s="656"/>
      <c r="P35" s="656"/>
      <c r="Q35" s="656"/>
      <c r="R35" s="656"/>
      <c r="S35" s="656"/>
      <c r="T35" s="656"/>
      <c r="U35" s="656"/>
      <c r="V35" s="656"/>
      <c r="W35" s="656"/>
      <c r="X35" s="656"/>
      <c r="Y35" s="656"/>
      <c r="Z35" s="656"/>
      <c r="AA35" s="656"/>
      <c r="AB35" s="656"/>
      <c r="AC35" s="656"/>
      <c r="AD35" s="656"/>
      <c r="AE35" s="656"/>
    </row>
    <row r="36" spans="1:31">
      <c r="A36" s="10"/>
      <c r="B36" s="12" t="s">
        <v>22</v>
      </c>
      <c r="C36" s="737" t="s">
        <v>138</v>
      </c>
      <c r="D36" s="737"/>
      <c r="E36" s="737"/>
      <c r="F36" s="737"/>
      <c r="G36" s="4"/>
      <c r="H36" s="9"/>
      <c r="I36" s="9"/>
      <c r="J36" s="9"/>
      <c r="K36" s="9"/>
      <c r="L36" s="9"/>
      <c r="M36" s="10"/>
      <c r="N36" s="10"/>
      <c r="O36" s="10"/>
      <c r="P36" s="6"/>
      <c r="Q36" s="6"/>
      <c r="R36" s="6"/>
      <c r="S36" s="6"/>
      <c r="T36" s="6"/>
      <c r="U36" s="6"/>
      <c r="V36" s="10"/>
      <c r="W36" s="6"/>
      <c r="X36" s="6"/>
      <c r="Y36" s="6"/>
      <c r="Z36" s="6"/>
      <c r="AA36" s="6"/>
      <c r="AB36" s="6"/>
      <c r="AC36" s="6"/>
      <c r="AD36" s="4"/>
      <c r="AE36" s="4"/>
    </row>
    <row r="37" spans="1:31">
      <c r="A37" s="20"/>
      <c r="B37" s="16" t="s">
        <v>22</v>
      </c>
      <c r="C37" s="739" t="s">
        <v>158</v>
      </c>
      <c r="D37" s="739"/>
      <c r="E37" s="739"/>
      <c r="F37" s="739"/>
      <c r="G37" s="17"/>
      <c r="H37" s="16" t="s">
        <v>22</v>
      </c>
      <c r="I37" s="690" t="s">
        <v>200</v>
      </c>
      <c r="J37" s="690"/>
      <c r="K37" s="690"/>
      <c r="L37" s="690"/>
      <c r="M37" s="690"/>
      <c r="N37" s="690"/>
      <c r="O37" s="690"/>
      <c r="P37" s="690"/>
      <c r="Q37" s="690"/>
      <c r="R37" s="690"/>
      <c r="S37" s="690"/>
      <c r="T37" s="690"/>
      <c r="U37" s="690"/>
      <c r="V37" s="18"/>
      <c r="W37" s="18"/>
      <c r="X37" s="18"/>
      <c r="Y37" s="18"/>
      <c r="Z37" s="18"/>
      <c r="AA37" s="18"/>
      <c r="AB37" s="26"/>
      <c r="AC37" s="26"/>
      <c r="AD37" s="17"/>
      <c r="AE37" s="17"/>
    </row>
    <row r="38" spans="1:31">
      <c r="A38" s="10"/>
      <c r="B38" s="10"/>
      <c r="C38" s="8"/>
      <c r="D38" s="8"/>
      <c r="E38" s="8"/>
      <c r="F38" s="8"/>
      <c r="G38" s="8"/>
      <c r="H38" s="8"/>
      <c r="I38" s="8"/>
      <c r="J38" s="8"/>
      <c r="K38" s="8"/>
      <c r="L38" s="8"/>
      <c r="M38" s="8"/>
      <c r="N38" s="4"/>
      <c r="O38" s="10"/>
      <c r="P38" s="7"/>
      <c r="Q38" s="7"/>
      <c r="R38" s="7"/>
      <c r="S38" s="7"/>
      <c r="T38" s="7"/>
      <c r="U38" s="7"/>
      <c r="V38" s="7"/>
      <c r="W38" s="7"/>
      <c r="X38" s="7"/>
      <c r="Y38" s="7"/>
      <c r="Z38" s="7"/>
      <c r="AA38" s="7"/>
      <c r="AB38" s="6"/>
      <c r="AC38" s="6"/>
      <c r="AD38" s="4"/>
      <c r="AE38" s="4"/>
    </row>
    <row r="39" spans="1:31">
      <c r="A39" s="4" t="s">
        <v>161</v>
      </c>
      <c r="B39" s="4"/>
      <c r="C39" s="4"/>
      <c r="D39" s="4"/>
      <c r="E39" s="4"/>
      <c r="F39" s="4"/>
      <c r="G39" s="4"/>
      <c r="H39" s="6"/>
      <c r="I39" s="6"/>
      <c r="J39" s="6"/>
      <c r="K39" s="6"/>
      <c r="L39" s="10"/>
      <c r="M39" s="6"/>
      <c r="N39" s="23"/>
      <c r="O39" s="6"/>
      <c r="P39" s="6"/>
      <c r="Q39" s="6"/>
      <c r="R39" s="6"/>
      <c r="S39" s="6"/>
      <c r="T39" s="6"/>
      <c r="U39" s="10"/>
      <c r="V39" s="6"/>
      <c r="W39" s="6"/>
      <c r="X39" s="6"/>
      <c r="Y39" s="6"/>
      <c r="Z39" s="6"/>
      <c r="AA39" s="6"/>
      <c r="AB39" s="6"/>
      <c r="AC39" s="4"/>
      <c r="AD39" s="4"/>
      <c r="AE39" s="4"/>
    </row>
    <row r="40" spans="1:31">
      <c r="A40" s="9"/>
      <c r="B40" s="12" t="s">
        <v>42</v>
      </c>
      <c r="C40" s="24" t="s">
        <v>226</v>
      </c>
      <c r="D40" s="24"/>
      <c r="E40" s="24"/>
      <c r="F40" s="45"/>
      <c r="G40" s="45"/>
      <c r="H40" s="45"/>
      <c r="I40" s="45"/>
      <c r="J40" s="45"/>
      <c r="K40" s="45"/>
      <c r="L40" s="45"/>
      <c r="M40" s="45"/>
      <c r="N40" s="45"/>
      <c r="O40" s="45"/>
      <c r="P40" s="24"/>
      <c r="Q40" s="24"/>
      <c r="R40" s="24"/>
      <c r="S40" s="24"/>
      <c r="T40" s="24"/>
      <c r="U40" s="46"/>
      <c r="V40" s="46"/>
      <c r="W40" s="46"/>
      <c r="X40" s="46"/>
      <c r="Y40" s="737"/>
      <c r="Z40" s="737"/>
      <c r="AA40" s="10"/>
      <c r="AB40" s="4"/>
      <c r="AC40" s="4"/>
      <c r="AD40" s="4"/>
      <c r="AE40" s="4"/>
    </row>
    <row r="41" spans="1:31">
      <c r="A41" s="4" t="s">
        <v>163</v>
      </c>
      <c r="B41" s="4"/>
      <c r="C41" s="4"/>
      <c r="D41" s="4"/>
      <c r="E41" s="4"/>
      <c r="F41" s="4"/>
      <c r="G41" s="4"/>
      <c r="H41" s="6"/>
      <c r="I41" s="6"/>
      <c r="J41" s="6"/>
      <c r="K41" s="6"/>
      <c r="L41" s="10"/>
      <c r="M41" s="6"/>
      <c r="N41" s="23"/>
      <c r="O41" s="6"/>
      <c r="P41" s="6"/>
      <c r="Q41" s="6"/>
      <c r="R41" s="6"/>
      <c r="S41" s="6"/>
      <c r="T41" s="6"/>
      <c r="U41" s="10"/>
      <c r="V41" s="6"/>
      <c r="W41" s="6"/>
      <c r="X41" s="6"/>
      <c r="Y41" s="6"/>
      <c r="Z41" s="6"/>
      <c r="AA41" s="6"/>
      <c r="AB41" s="6"/>
      <c r="AC41" s="4"/>
      <c r="AD41" s="4"/>
      <c r="AE41" s="4"/>
    </row>
    <row r="42" spans="1:31">
      <c r="A42" s="9"/>
      <c r="B42" s="12" t="s">
        <v>42</v>
      </c>
      <c r="C42" s="24" t="s">
        <v>164</v>
      </c>
      <c r="D42" s="24"/>
      <c r="E42" s="24"/>
      <c r="F42" s="45"/>
      <c r="G42" s="45"/>
      <c r="H42" s="45"/>
      <c r="I42" s="45"/>
      <c r="J42" s="45"/>
      <c r="K42" s="45"/>
      <c r="L42" s="45"/>
      <c r="M42" s="45"/>
      <c r="N42" s="9"/>
      <c r="O42" s="12" t="s">
        <v>42</v>
      </c>
      <c r="P42" s="24" t="s">
        <v>165</v>
      </c>
      <c r="Q42" s="24"/>
      <c r="R42" s="45"/>
      <c r="S42" s="45"/>
      <c r="T42" s="45"/>
      <c r="U42" s="46"/>
      <c r="V42" s="46"/>
      <c r="W42" s="46"/>
      <c r="X42" s="46"/>
      <c r="Y42" s="4"/>
      <c r="Z42" s="4"/>
      <c r="AA42" s="10"/>
      <c r="AB42" s="4"/>
      <c r="AC42" s="4"/>
      <c r="AD42" s="4"/>
      <c r="AE42" s="4"/>
    </row>
    <row r="43" spans="1:31">
      <c r="A43" s="9"/>
      <c r="B43" s="12" t="s">
        <v>42</v>
      </c>
      <c r="C43" s="24" t="s">
        <v>166</v>
      </c>
      <c r="D43" s="24"/>
      <c r="E43" s="24"/>
      <c r="F43" s="45"/>
      <c r="G43" s="45"/>
      <c r="H43" s="45"/>
      <c r="I43" s="45"/>
      <c r="J43" s="45"/>
      <c r="K43" s="45"/>
      <c r="L43" s="45"/>
      <c r="M43" s="45"/>
      <c r="N43" s="45"/>
      <c r="O43" s="45"/>
      <c r="P43" s="24"/>
      <c r="Q43" s="24"/>
      <c r="R43" s="24"/>
      <c r="S43" s="24"/>
      <c r="T43" s="24"/>
      <c r="U43" s="46"/>
      <c r="V43" s="46"/>
      <c r="W43" s="46"/>
      <c r="X43" s="46"/>
      <c r="Y43" s="4"/>
      <c r="Z43" s="4"/>
      <c r="AA43" s="10"/>
      <c r="AB43" s="4"/>
      <c r="AC43" s="4"/>
      <c r="AD43" s="4"/>
      <c r="AE43" s="4"/>
    </row>
    <row r="44" spans="1:31">
      <c r="A44" s="9"/>
      <c r="B44" s="12" t="s">
        <v>42</v>
      </c>
      <c r="C44" s="24" t="s">
        <v>167</v>
      </c>
      <c r="D44" s="24"/>
      <c r="E44" s="24"/>
      <c r="F44" s="45"/>
      <c r="G44" s="45"/>
      <c r="H44" s="45"/>
      <c r="I44" s="45"/>
      <c r="J44" s="45"/>
      <c r="K44" s="45"/>
      <c r="L44" s="45"/>
      <c r="M44" s="45"/>
      <c r="N44" s="45"/>
      <c r="O44" s="45"/>
      <c r="P44" s="24"/>
      <c r="Q44" s="24"/>
      <c r="R44" s="24"/>
      <c r="S44" s="24"/>
      <c r="T44" s="24"/>
      <c r="U44" s="46"/>
      <c r="V44" s="46"/>
      <c r="W44" s="46"/>
      <c r="X44" s="46"/>
      <c r="Y44" s="4"/>
      <c r="Z44" s="4"/>
      <c r="AA44" s="10"/>
      <c r="AB44" s="4"/>
      <c r="AC44" s="4"/>
      <c r="AD44" s="4"/>
      <c r="AE44" s="4"/>
    </row>
    <row r="45" spans="1:31">
      <c r="A45" s="9"/>
      <c r="B45" s="12" t="s">
        <v>42</v>
      </c>
      <c r="C45" s="24" t="s">
        <v>168</v>
      </c>
      <c r="D45" s="24"/>
      <c r="E45" s="24"/>
      <c r="F45" s="45"/>
      <c r="G45" s="45"/>
      <c r="H45" s="45"/>
      <c r="I45" s="45"/>
      <c r="J45" s="45"/>
      <c r="K45" s="45"/>
      <c r="L45" s="45"/>
      <c r="M45" s="45"/>
      <c r="N45" s="9"/>
      <c r="O45" s="12" t="s">
        <v>42</v>
      </c>
      <c r="P45" s="24" t="s">
        <v>169</v>
      </c>
      <c r="Q45" s="24"/>
      <c r="R45" s="24"/>
      <c r="S45" s="24"/>
      <c r="T45" s="24"/>
      <c r="U45" s="46"/>
      <c r="V45" s="46"/>
      <c r="W45" s="46"/>
      <c r="X45" s="46"/>
      <c r="Y45" s="4"/>
      <c r="Z45" s="4"/>
      <c r="AA45" s="10"/>
      <c r="AB45" s="4"/>
      <c r="AC45" s="4"/>
      <c r="AD45" s="4"/>
      <c r="AE45" s="4"/>
    </row>
    <row r="46" spans="1:31">
      <c r="A46" s="9"/>
      <c r="B46" s="12" t="s">
        <v>42</v>
      </c>
      <c r="C46" s="24" t="s">
        <v>170</v>
      </c>
      <c r="D46" s="24"/>
      <c r="E46" s="24"/>
      <c r="F46" s="45"/>
      <c r="G46" s="45"/>
      <c r="H46" s="45"/>
      <c r="I46" s="45"/>
      <c r="J46" s="45"/>
      <c r="K46" s="45"/>
      <c r="L46" s="45"/>
      <c r="M46" s="45"/>
      <c r="N46" s="9"/>
      <c r="O46" s="12" t="s">
        <v>42</v>
      </c>
      <c r="P46" s="24" t="s">
        <v>171</v>
      </c>
      <c r="Q46" s="24"/>
      <c r="R46" s="24"/>
      <c r="S46" s="24"/>
      <c r="T46" s="24"/>
      <c r="U46" s="46"/>
      <c r="V46" s="46"/>
      <c r="W46" s="46"/>
      <c r="X46" s="46"/>
      <c r="Y46" s="4"/>
      <c r="Z46" s="4"/>
      <c r="AA46" s="10"/>
      <c r="AB46" s="4"/>
      <c r="AC46" s="4"/>
      <c r="AD46" s="4"/>
      <c r="AE46" s="4"/>
    </row>
    <row r="47" spans="1:31">
      <c r="A47" s="9"/>
      <c r="B47" s="12" t="s">
        <v>42</v>
      </c>
      <c r="C47" s="24" t="s">
        <v>172</v>
      </c>
      <c r="D47" s="24"/>
      <c r="E47" s="24"/>
      <c r="F47" s="45"/>
      <c r="G47" s="45"/>
      <c r="H47" s="45"/>
      <c r="I47" s="45"/>
      <c r="J47" s="45"/>
      <c r="K47" s="45"/>
      <c r="L47" s="45"/>
      <c r="M47" s="45"/>
      <c r="N47" s="10"/>
      <c r="O47" s="12" t="s">
        <v>42</v>
      </c>
      <c r="P47" s="24" t="s">
        <v>173</v>
      </c>
      <c r="Q47" s="24"/>
      <c r="R47" s="24"/>
      <c r="S47" s="24"/>
      <c r="T47" s="24"/>
      <c r="U47" s="46"/>
      <c r="V47" s="46"/>
      <c r="W47" s="46"/>
      <c r="X47" s="46"/>
      <c r="Y47" s="4"/>
      <c r="Z47" s="4"/>
      <c r="AA47" s="10"/>
      <c r="AB47" s="4"/>
      <c r="AC47" s="4"/>
      <c r="AD47" s="4"/>
      <c r="AE47" s="4"/>
    </row>
    <row r="48" spans="1:31">
      <c r="A48" s="9"/>
      <c r="B48" s="12" t="s">
        <v>42</v>
      </c>
      <c r="C48" s="24" t="s">
        <v>174</v>
      </c>
      <c r="D48" s="24"/>
      <c r="E48" s="24"/>
      <c r="F48" s="45"/>
      <c r="G48" s="45"/>
      <c r="H48" s="45"/>
      <c r="I48" s="45"/>
      <c r="J48" s="45"/>
      <c r="K48" s="45"/>
      <c r="L48" s="45"/>
      <c r="M48" s="45"/>
      <c r="N48" s="45"/>
      <c r="O48" s="45"/>
      <c r="P48" s="24"/>
      <c r="Q48" s="24"/>
      <c r="R48" s="24"/>
      <c r="S48" s="24"/>
      <c r="T48" s="24"/>
      <c r="U48" s="46"/>
      <c r="V48" s="46"/>
      <c r="W48" s="46"/>
      <c r="X48" s="46"/>
      <c r="Y48" s="4"/>
      <c r="Z48" s="4"/>
      <c r="AA48" s="10"/>
      <c r="AB48" s="4"/>
      <c r="AC48" s="4"/>
      <c r="AD48" s="4"/>
      <c r="AE48" s="4"/>
    </row>
    <row r="49" spans="1:31">
      <c r="A49" s="9"/>
      <c r="B49" s="12" t="s">
        <v>42</v>
      </c>
      <c r="C49" s="686" t="s">
        <v>175</v>
      </c>
      <c r="D49" s="686"/>
      <c r="E49" s="686"/>
      <c r="F49" s="686"/>
      <c r="G49" s="686"/>
      <c r="H49" s="686"/>
      <c r="I49" s="686"/>
      <c r="J49" s="686"/>
      <c r="K49" s="686"/>
      <c r="L49" s="686"/>
      <c r="M49" s="686"/>
      <c r="N49" s="686"/>
      <c r="O49" s="686"/>
      <c r="P49" s="686"/>
      <c r="Q49" s="686"/>
      <c r="R49" s="686"/>
      <c r="S49" s="686"/>
      <c r="T49" s="686"/>
      <c r="U49" s="686"/>
      <c r="V49" s="686"/>
      <c r="W49" s="686"/>
      <c r="X49" s="686"/>
      <c r="Y49" s="686"/>
      <c r="Z49" s="686"/>
      <c r="AA49" s="686"/>
      <c r="AB49" s="686"/>
      <c r="AC49" s="686"/>
      <c r="AD49" s="686"/>
      <c r="AE49" s="686"/>
    </row>
    <row r="50" spans="1:31">
      <c r="A50" s="9"/>
      <c r="B50" s="12" t="s">
        <v>42</v>
      </c>
      <c r="C50" s="24" t="s">
        <v>176</v>
      </c>
      <c r="D50" s="24"/>
      <c r="E50" s="24"/>
      <c r="F50" s="45"/>
      <c r="G50" s="45"/>
      <c r="H50" s="45"/>
      <c r="I50" s="45"/>
      <c r="J50" s="45"/>
      <c r="K50" s="45"/>
      <c r="L50" s="45"/>
      <c r="M50" s="45"/>
      <c r="N50" s="10"/>
      <c r="O50" s="12" t="s">
        <v>42</v>
      </c>
      <c r="P50" s="24" t="s">
        <v>202</v>
      </c>
      <c r="Q50" s="24"/>
      <c r="R50" s="24"/>
      <c r="S50" s="24"/>
      <c r="T50" s="24"/>
      <c r="U50" s="46"/>
      <c r="V50" s="46"/>
      <c r="W50" s="46"/>
      <c r="X50" s="46"/>
      <c r="Y50" s="4"/>
      <c r="Z50" s="4"/>
      <c r="AA50" s="10"/>
      <c r="AB50" s="4"/>
      <c r="AC50" s="4"/>
      <c r="AD50" s="4"/>
      <c r="AE50" s="4"/>
    </row>
    <row r="51" spans="1:31">
      <c r="A51" s="18"/>
      <c r="B51" s="16" t="s">
        <v>42</v>
      </c>
      <c r="C51" s="42" t="s">
        <v>178</v>
      </c>
      <c r="D51" s="42"/>
      <c r="E51" s="42"/>
      <c r="F51" s="43"/>
      <c r="G51" s="43"/>
      <c r="H51" s="43"/>
      <c r="I51" s="43"/>
      <c r="J51" s="43"/>
      <c r="K51" s="43"/>
      <c r="L51" s="43"/>
      <c r="M51" s="43"/>
      <c r="N51" s="43"/>
      <c r="O51" s="43"/>
      <c r="P51" s="42"/>
      <c r="Q51" s="42"/>
      <c r="R51" s="42"/>
      <c r="S51" s="42"/>
      <c r="T51" s="42"/>
      <c r="U51" s="44"/>
      <c r="V51" s="44"/>
      <c r="W51" s="44"/>
      <c r="X51" s="44"/>
      <c r="Y51" s="17"/>
      <c r="Z51" s="17"/>
      <c r="AA51" s="20"/>
      <c r="AB51" s="17"/>
      <c r="AC51" s="17"/>
      <c r="AD51" s="17"/>
      <c r="AE51" s="17"/>
    </row>
    <row r="52" spans="1:31">
      <c r="A52" s="10"/>
      <c r="B52" s="10"/>
      <c r="C52" s="8"/>
      <c r="D52" s="8"/>
      <c r="E52" s="8"/>
      <c r="F52" s="8"/>
      <c r="G52" s="8"/>
      <c r="H52" s="8"/>
      <c r="I52" s="8"/>
      <c r="J52" s="8"/>
      <c r="K52" s="8"/>
      <c r="L52" s="8"/>
      <c r="M52" s="8"/>
      <c r="N52" s="4"/>
      <c r="O52" s="10"/>
      <c r="P52" s="7"/>
      <c r="Q52" s="7"/>
      <c r="R52" s="7"/>
      <c r="S52" s="7"/>
      <c r="T52" s="7"/>
      <c r="U52" s="7"/>
      <c r="V52" s="7"/>
      <c r="W52" s="7"/>
      <c r="X52" s="7"/>
      <c r="Y52" s="7"/>
      <c r="Z52" s="7"/>
      <c r="AA52" s="7"/>
      <c r="AB52" s="6"/>
      <c r="AC52" s="6"/>
      <c r="AD52" s="4"/>
      <c r="AE52" s="4"/>
    </row>
    <row r="53" spans="1:31">
      <c r="A53" s="689" t="s">
        <v>93</v>
      </c>
      <c r="B53" s="689"/>
      <c r="C53" s="689"/>
      <c r="D53" s="689"/>
      <c r="E53" s="689"/>
      <c r="F53" s="689"/>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row>
    <row r="54" spans="1:31">
      <c r="A54" s="7"/>
      <c r="B54" s="7"/>
      <c r="C54" s="7"/>
      <c r="D54" s="7"/>
      <c r="E54" s="7"/>
      <c r="F54" s="7"/>
      <c r="G54" s="752"/>
      <c r="H54" s="752"/>
      <c r="I54" s="752"/>
      <c r="J54" s="752"/>
      <c r="K54" s="752"/>
      <c r="L54" s="752"/>
      <c r="M54" s="752"/>
      <c r="N54" s="752"/>
      <c r="O54" s="752"/>
      <c r="P54" s="752"/>
      <c r="Q54" s="752"/>
      <c r="R54" s="752"/>
      <c r="S54" s="752"/>
      <c r="T54" s="752"/>
      <c r="U54" s="752"/>
      <c r="V54" s="752"/>
      <c r="W54" s="752"/>
      <c r="X54" s="752"/>
      <c r="Y54" s="752"/>
      <c r="Z54" s="752"/>
      <c r="AA54" s="752"/>
      <c r="AB54" s="752"/>
      <c r="AC54" s="752"/>
      <c r="AD54" s="752"/>
      <c r="AE54" s="752"/>
    </row>
    <row r="55" spans="1:31">
      <c r="A55" s="21"/>
      <c r="B55" s="21"/>
      <c r="C55" s="21"/>
      <c r="D55" s="21"/>
      <c r="E55" s="21"/>
      <c r="F55" s="21"/>
      <c r="G55" s="751"/>
      <c r="H55" s="751"/>
      <c r="I55" s="751"/>
      <c r="J55" s="751"/>
      <c r="K55" s="751"/>
      <c r="L55" s="751"/>
      <c r="M55" s="751"/>
      <c r="N55" s="751"/>
      <c r="O55" s="751"/>
      <c r="P55" s="751"/>
      <c r="Q55" s="751"/>
      <c r="R55" s="751"/>
      <c r="S55" s="751"/>
      <c r="T55" s="751"/>
      <c r="U55" s="751"/>
      <c r="V55" s="751"/>
      <c r="W55" s="751"/>
      <c r="X55" s="751"/>
      <c r="Y55" s="751"/>
      <c r="Z55" s="751"/>
      <c r="AA55" s="751"/>
      <c r="AB55" s="751"/>
      <c r="AC55" s="751"/>
      <c r="AD55" s="751"/>
      <c r="AE55" s="751"/>
    </row>
  </sheetData>
  <mergeCells count="40">
    <mergeCell ref="G54:AE54"/>
    <mergeCell ref="G55:AE55"/>
    <mergeCell ref="C37:F37"/>
    <mergeCell ref="I37:U37"/>
    <mergeCell ref="Y40:Z40"/>
    <mergeCell ref="C49:AE49"/>
    <mergeCell ref="A53:F53"/>
    <mergeCell ref="G53:AE53"/>
    <mergeCell ref="M21:T21"/>
    <mergeCell ref="A23:K23"/>
    <mergeCell ref="B24:D24"/>
    <mergeCell ref="F24:H24"/>
    <mergeCell ref="C36:F36"/>
    <mergeCell ref="A27:J27"/>
    <mergeCell ref="C28:F28"/>
    <mergeCell ref="I28:P28"/>
    <mergeCell ref="Q28:T28"/>
    <mergeCell ref="C32:G32"/>
    <mergeCell ref="M32:V32"/>
    <mergeCell ref="C33:J33"/>
    <mergeCell ref="M33:V33"/>
    <mergeCell ref="A35:AE35"/>
    <mergeCell ref="U28:V28"/>
    <mergeCell ref="C31:G31"/>
    <mergeCell ref="E25:L25"/>
    <mergeCell ref="N25:Q25"/>
    <mergeCell ref="S25:X25"/>
    <mergeCell ref="C19:R19"/>
    <mergeCell ref="A1:AE1"/>
    <mergeCell ref="A3:W3"/>
    <mergeCell ref="A5:W5"/>
    <mergeCell ref="B6:AC6"/>
    <mergeCell ref="A8:W8"/>
    <mergeCell ref="B10:AC10"/>
    <mergeCell ref="A12:Y12"/>
    <mergeCell ref="F13:K13"/>
    <mergeCell ref="A15:AE15"/>
    <mergeCell ref="F16:K16"/>
    <mergeCell ref="A18:U18"/>
    <mergeCell ref="C20:H20"/>
  </mergeCells>
  <phoneticPr fontId="1"/>
  <dataValidations count="1">
    <dataValidation type="list" allowBlank="1" showInputMessage="1" showErrorMessage="1" sqref="B19:B21 E24 I24 H37 B36:B37 B28 H28 M25 R25 L32:L33 B31:B33 B40 O42 B42:B51 O45:O47 O50" xr:uid="{B2D133FD-243C-432C-AE56-70DCA46C2E40}">
      <formula1>"□,■"</formula1>
    </dataValidation>
  </dataValidations>
  <pageMargins left="0.7" right="0.7" top="0.75" bottom="0.75" header="0.3" footer="0.3"/>
  <pageSetup paperSize="9" scale="7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D3A3-536B-448B-A4D4-E6165055FE04}">
  <sheetPr codeName="Sheet43"/>
  <dimension ref="A1:AE47"/>
  <sheetViews>
    <sheetView view="pageBreakPreview" zoomScaleNormal="100" zoomScaleSheetLayoutView="100" workbookViewId="0">
      <selection activeCell="AG42" sqref="AG42"/>
    </sheetView>
  </sheetViews>
  <sheetFormatPr defaultRowHeight="18.75"/>
  <cols>
    <col min="1" max="31" width="2.625" customWidth="1"/>
  </cols>
  <sheetData>
    <row r="1" spans="1:31">
      <c r="A1" s="736" t="s">
        <v>227</v>
      </c>
      <c r="B1" s="736"/>
      <c r="C1" s="736"/>
      <c r="D1" s="736"/>
      <c r="E1" s="736"/>
      <c r="F1" s="736"/>
      <c r="G1" s="736"/>
      <c r="H1" s="736"/>
      <c r="I1" s="736"/>
      <c r="J1" s="736"/>
      <c r="K1" s="736"/>
      <c r="L1" s="736"/>
      <c r="M1" s="736"/>
      <c r="N1" s="736"/>
      <c r="O1" s="736"/>
      <c r="P1" s="736"/>
      <c r="Q1" s="736"/>
      <c r="R1" s="736"/>
      <c r="S1" s="736"/>
      <c r="T1" s="736"/>
      <c r="U1" s="736"/>
      <c r="V1" s="736"/>
      <c r="W1" s="736"/>
      <c r="X1" s="736"/>
      <c r="Y1" s="736"/>
      <c r="Z1" s="736"/>
      <c r="AA1" s="736"/>
      <c r="AB1" s="736"/>
      <c r="AC1" s="736"/>
      <c r="AD1" s="736"/>
      <c r="AE1" s="736"/>
    </row>
    <row r="2" spans="1:3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c r="A3" s="748" t="s">
        <v>228</v>
      </c>
      <c r="B3" s="748"/>
      <c r="C3" s="748"/>
      <c r="D3" s="748"/>
      <c r="E3" s="748"/>
      <c r="F3" s="748"/>
      <c r="G3" s="748"/>
      <c r="H3" s="748"/>
      <c r="I3" s="748"/>
      <c r="J3" s="748"/>
      <c r="K3" s="748"/>
      <c r="L3" s="748"/>
      <c r="M3" s="748"/>
      <c r="N3" s="748"/>
      <c r="O3" s="748"/>
      <c r="P3" s="748"/>
      <c r="Q3" s="748"/>
      <c r="R3" s="748"/>
      <c r="S3" s="748"/>
      <c r="T3" s="748"/>
      <c r="U3" s="748"/>
      <c r="V3" s="748"/>
      <c r="W3" s="748"/>
      <c r="X3" s="4"/>
      <c r="Y3" s="4"/>
      <c r="Z3" s="4"/>
      <c r="AA3" s="4"/>
      <c r="AB3" s="4"/>
      <c r="AC3" s="4"/>
      <c r="AD3" s="4"/>
      <c r="AE3" s="4"/>
    </row>
    <row r="4" spans="1:31">
      <c r="A4" s="14"/>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737" t="s">
        <v>229</v>
      </c>
      <c r="B5" s="737"/>
      <c r="C5" s="737"/>
      <c r="D5" s="737"/>
      <c r="E5" s="737"/>
      <c r="F5" s="737"/>
      <c r="G5" s="737"/>
      <c r="H5" s="737"/>
      <c r="I5" s="737"/>
      <c r="J5" s="737"/>
      <c r="K5" s="737"/>
      <c r="L5" s="737"/>
      <c r="M5" s="737"/>
      <c r="N5" s="737"/>
      <c r="O5" s="737"/>
      <c r="P5" s="737"/>
      <c r="Q5" s="737"/>
      <c r="R5" s="737"/>
      <c r="S5" s="737"/>
      <c r="T5" s="737"/>
      <c r="U5" s="737"/>
      <c r="V5" s="737"/>
      <c r="W5" s="737"/>
      <c r="X5" s="4"/>
      <c r="Y5" s="4"/>
      <c r="Z5" s="4"/>
      <c r="AA5" s="4"/>
      <c r="AB5" s="4"/>
      <c r="AC5" s="4"/>
      <c r="AD5" s="4"/>
      <c r="AE5" s="3"/>
    </row>
    <row r="6" spans="1:31">
      <c r="A6" s="17"/>
      <c r="B6" s="759"/>
      <c r="C6" s="759"/>
      <c r="D6" s="759"/>
      <c r="E6" s="759"/>
      <c r="F6" s="759"/>
      <c r="G6" s="759"/>
      <c r="H6" s="759"/>
      <c r="I6" s="759"/>
      <c r="J6" s="759"/>
      <c r="K6" s="759"/>
      <c r="L6" s="759"/>
      <c r="M6" s="759"/>
      <c r="N6" s="759"/>
      <c r="O6" s="759"/>
      <c r="P6" s="759"/>
      <c r="Q6" s="759"/>
      <c r="R6" s="759"/>
      <c r="S6" s="759"/>
      <c r="T6" s="759"/>
      <c r="U6" s="759"/>
      <c r="V6" s="759"/>
      <c r="W6" s="759"/>
      <c r="X6" s="759"/>
      <c r="Y6" s="759"/>
      <c r="Z6" s="759"/>
      <c r="AA6" s="759"/>
      <c r="AB6" s="759"/>
      <c r="AC6" s="759"/>
      <c r="AD6" s="17"/>
      <c r="AE6" s="17"/>
    </row>
    <row r="7" spans="1:31">
      <c r="A7" s="4"/>
      <c r="B7" s="8"/>
      <c r="C7" s="8"/>
      <c r="D7" s="8"/>
      <c r="E7" s="8"/>
      <c r="F7" s="8"/>
      <c r="G7" s="8"/>
      <c r="H7" s="8"/>
      <c r="I7" s="8"/>
      <c r="J7" s="8"/>
      <c r="K7" s="8"/>
      <c r="L7" s="8"/>
      <c r="M7" s="8"/>
      <c r="N7" s="8"/>
      <c r="O7" s="8"/>
      <c r="P7" s="8"/>
      <c r="Q7" s="8"/>
      <c r="R7" s="8"/>
      <c r="S7" s="8"/>
      <c r="T7" s="8"/>
      <c r="U7" s="8"/>
      <c r="V7" s="8"/>
      <c r="W7" s="8"/>
      <c r="X7" s="8"/>
      <c r="Y7" s="8"/>
      <c r="Z7" s="8"/>
      <c r="AA7" s="8"/>
      <c r="AB7" s="8"/>
      <c r="AC7" s="8"/>
      <c r="AD7" s="4"/>
      <c r="AE7" s="3"/>
    </row>
    <row r="8" spans="1:31">
      <c r="A8" s="689" t="s">
        <v>230</v>
      </c>
      <c r="B8" s="689"/>
      <c r="C8" s="689"/>
      <c r="D8" s="689"/>
      <c r="E8" s="689"/>
      <c r="F8" s="689"/>
      <c r="G8" s="689"/>
      <c r="H8" s="689"/>
      <c r="I8" s="689"/>
      <c r="J8" s="689"/>
      <c r="K8" s="689"/>
      <c r="L8" s="689"/>
      <c r="M8" s="689"/>
      <c r="N8" s="689"/>
      <c r="O8" s="689"/>
      <c r="P8" s="689"/>
      <c r="Q8" s="689"/>
      <c r="R8" s="689"/>
      <c r="S8" s="689"/>
      <c r="T8" s="689"/>
      <c r="U8" s="689"/>
      <c r="V8" s="689"/>
      <c r="W8" s="689"/>
      <c r="X8" s="689"/>
      <c r="Y8" s="689"/>
      <c r="Z8" s="689"/>
      <c r="AA8" s="689"/>
      <c r="AB8" s="689"/>
      <c r="AC8" s="689"/>
      <c r="AD8" s="689"/>
      <c r="AE8" s="689"/>
    </row>
    <row r="9" spans="1:31">
      <c r="A9" s="6"/>
      <c r="B9" s="689" t="s">
        <v>97</v>
      </c>
      <c r="C9" s="689"/>
      <c r="D9" s="689"/>
      <c r="E9" s="689"/>
      <c r="F9" s="689"/>
      <c r="G9" s="689"/>
      <c r="H9" s="689"/>
      <c r="I9" s="689"/>
      <c r="J9" s="689"/>
      <c r="K9" s="689"/>
      <c r="L9" s="689"/>
      <c r="M9" s="689"/>
      <c r="N9" s="689"/>
      <c r="O9" s="689"/>
      <c r="P9" s="689"/>
      <c r="Q9" s="689"/>
      <c r="R9" s="689"/>
      <c r="S9" s="689"/>
      <c r="T9" s="689"/>
      <c r="U9" s="689"/>
      <c r="V9" s="689"/>
      <c r="W9" s="689"/>
      <c r="X9" s="689"/>
      <c r="Y9" s="689"/>
      <c r="Z9" s="689"/>
      <c r="AA9" s="689"/>
      <c r="AB9" s="689"/>
      <c r="AC9" s="689"/>
      <c r="AD9" s="689"/>
      <c r="AE9" s="689"/>
    </row>
    <row r="10" spans="1:31">
      <c r="A10" s="26"/>
      <c r="B10" s="751"/>
      <c r="C10" s="751"/>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B10" s="751"/>
      <c r="AC10" s="751"/>
      <c r="AD10" s="751"/>
      <c r="AE10" s="21"/>
    </row>
    <row r="11" spans="1:31">
      <c r="A11" s="4"/>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4"/>
      <c r="AE11" s="4"/>
    </row>
    <row r="12" spans="1:31">
      <c r="A12" s="689" t="s">
        <v>231</v>
      </c>
      <c r="B12" s="689"/>
      <c r="C12" s="689"/>
      <c r="D12" s="689"/>
      <c r="E12" s="689"/>
      <c r="F12" s="689"/>
      <c r="G12" s="689"/>
      <c r="H12" s="689"/>
      <c r="I12" s="689"/>
      <c r="J12" s="689"/>
      <c r="K12" s="689"/>
      <c r="L12" s="689"/>
      <c r="M12" s="689"/>
      <c r="N12" s="689"/>
      <c r="O12" s="689"/>
      <c r="P12" s="689"/>
      <c r="Q12" s="689"/>
      <c r="R12" s="689"/>
      <c r="S12" s="689"/>
      <c r="T12" s="689"/>
      <c r="U12" s="689"/>
      <c r="V12" s="689"/>
      <c r="W12" s="689"/>
      <c r="X12" s="4"/>
      <c r="Y12" s="4"/>
      <c r="Z12" s="4"/>
      <c r="AA12" s="4"/>
      <c r="AB12" s="4"/>
      <c r="AC12" s="4"/>
      <c r="AD12" s="4"/>
      <c r="AE12" s="4"/>
    </row>
    <row r="13" spans="1:31">
      <c r="A13" s="26"/>
      <c r="B13" s="17"/>
      <c r="C13" s="17"/>
      <c r="D13" s="17"/>
      <c r="E13" s="17"/>
      <c r="F13" s="723"/>
      <c r="G13" s="723"/>
      <c r="H13" s="723"/>
      <c r="I13" s="723"/>
      <c r="J13" s="723"/>
      <c r="K13" s="723"/>
      <c r="L13" s="19" t="s">
        <v>50</v>
      </c>
      <c r="M13" s="17"/>
      <c r="N13" s="17"/>
      <c r="O13" s="17"/>
      <c r="P13" s="17"/>
      <c r="Q13" s="17"/>
      <c r="R13" s="17"/>
      <c r="S13" s="17"/>
      <c r="T13" s="17"/>
      <c r="U13" s="17"/>
      <c r="V13" s="17"/>
      <c r="W13" s="17"/>
      <c r="X13" s="17"/>
      <c r="Y13" s="17"/>
      <c r="Z13" s="17"/>
      <c r="AA13" s="17"/>
      <c r="AB13" s="17"/>
      <c r="AC13" s="17"/>
      <c r="AD13" s="17"/>
      <c r="AE13" s="17"/>
    </row>
    <row r="14" spans="1:31">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4"/>
      <c r="AE14" s="4"/>
    </row>
    <row r="15" spans="1:31">
      <c r="A15" s="689" t="s">
        <v>232</v>
      </c>
      <c r="B15" s="689"/>
      <c r="C15" s="689"/>
      <c r="D15" s="689"/>
      <c r="E15" s="689"/>
      <c r="F15" s="689"/>
      <c r="G15" s="689"/>
      <c r="H15" s="689"/>
      <c r="I15" s="689"/>
      <c r="J15" s="689"/>
      <c r="K15" s="689"/>
      <c r="L15" s="689"/>
      <c r="M15" s="689"/>
      <c r="N15" s="689"/>
      <c r="O15" s="689"/>
      <c r="P15" s="689"/>
      <c r="Q15" s="689"/>
      <c r="R15" s="689"/>
      <c r="S15" s="689"/>
      <c r="T15" s="689"/>
      <c r="U15" s="689"/>
      <c r="V15" s="689"/>
      <c r="W15" s="689"/>
      <c r="X15" s="689"/>
      <c r="Y15" s="689"/>
      <c r="Z15" s="4"/>
      <c r="AA15" s="4"/>
      <c r="AB15" s="3"/>
      <c r="AC15" s="3"/>
      <c r="AD15" s="3"/>
      <c r="AE15" s="3"/>
    </row>
    <row r="16" spans="1:31">
      <c r="A16" s="26"/>
      <c r="B16" s="26"/>
      <c r="C16" s="26"/>
      <c r="D16" s="26"/>
      <c r="E16" s="26"/>
      <c r="F16" s="760"/>
      <c r="G16" s="760"/>
      <c r="H16" s="760"/>
      <c r="I16" s="760"/>
      <c r="J16" s="760"/>
      <c r="K16" s="760"/>
      <c r="L16" s="50" t="s">
        <v>55</v>
      </c>
      <c r="M16" s="26"/>
      <c r="N16" s="26"/>
      <c r="O16" s="26"/>
      <c r="P16" s="26"/>
      <c r="Q16" s="50"/>
      <c r="R16" s="50"/>
      <c r="S16" s="50"/>
      <c r="T16" s="50"/>
      <c r="U16" s="26"/>
      <c r="V16" s="26"/>
      <c r="W16" s="26"/>
      <c r="X16" s="26"/>
      <c r="Y16" s="26"/>
      <c r="Z16" s="26"/>
      <c r="AA16" s="26"/>
      <c r="AB16" s="26"/>
      <c r="AC16" s="26"/>
      <c r="AD16" s="26"/>
      <c r="AE16" s="19"/>
    </row>
    <row r="17" spans="1:31">
      <c r="A17" s="6"/>
      <c r="B17" s="51"/>
      <c r="C17" s="51"/>
      <c r="D17" s="51"/>
      <c r="E17" s="51"/>
      <c r="F17" s="51"/>
      <c r="G17" s="51"/>
      <c r="H17" s="51"/>
      <c r="I17" s="51"/>
      <c r="J17" s="51"/>
      <c r="K17" s="51"/>
      <c r="L17" s="22"/>
      <c r="M17" s="6"/>
      <c r="N17" s="6"/>
      <c r="O17" s="6"/>
      <c r="P17" s="6"/>
      <c r="Q17" s="22"/>
      <c r="R17" s="22"/>
      <c r="S17" s="22"/>
      <c r="T17" s="22"/>
      <c r="U17" s="6"/>
      <c r="V17" s="6"/>
      <c r="W17" s="6"/>
      <c r="X17" s="6"/>
      <c r="Y17" s="6"/>
      <c r="Z17" s="6"/>
      <c r="AA17" s="6"/>
      <c r="AB17" s="6"/>
      <c r="AC17" s="6"/>
      <c r="AD17" s="6"/>
      <c r="AE17" s="3"/>
    </row>
    <row r="18" spans="1:31">
      <c r="A18" s="689" t="s">
        <v>188</v>
      </c>
      <c r="B18" s="689"/>
      <c r="C18" s="689"/>
      <c r="D18" s="689"/>
      <c r="E18" s="689"/>
      <c r="F18" s="689"/>
      <c r="G18" s="689"/>
      <c r="H18" s="689"/>
      <c r="I18" s="689"/>
      <c r="J18" s="689"/>
      <c r="K18" s="689"/>
      <c r="L18" s="689"/>
      <c r="M18" s="689"/>
      <c r="N18" s="689"/>
      <c r="O18" s="689"/>
      <c r="P18" s="689"/>
      <c r="Q18" s="689"/>
      <c r="R18" s="689"/>
      <c r="S18" s="689"/>
      <c r="T18" s="689"/>
      <c r="U18" s="689"/>
      <c r="V18" s="6"/>
      <c r="W18" s="10"/>
      <c r="X18" s="4"/>
      <c r="Y18" s="6"/>
      <c r="Z18" s="6"/>
      <c r="AA18" s="6"/>
      <c r="AB18" s="6"/>
      <c r="AC18" s="6"/>
      <c r="AD18" s="6"/>
      <c r="AE18" s="3"/>
    </row>
    <row r="19" spans="1:31">
      <c r="A19" s="10"/>
      <c r="B19" s="12" t="s">
        <v>22</v>
      </c>
      <c r="C19" s="737" t="s">
        <v>111</v>
      </c>
      <c r="D19" s="737"/>
      <c r="E19" s="737"/>
      <c r="F19" s="737"/>
      <c r="G19" s="737"/>
      <c r="H19" s="737"/>
      <c r="I19" s="737"/>
      <c r="J19" s="737"/>
      <c r="K19" s="737"/>
      <c r="L19" s="737"/>
      <c r="M19" s="12" t="s">
        <v>22</v>
      </c>
      <c r="N19" s="8" t="s">
        <v>112</v>
      </c>
      <c r="O19" s="8"/>
      <c r="P19" s="12" t="s">
        <v>22</v>
      </c>
      <c r="Q19" s="13" t="s">
        <v>113</v>
      </c>
      <c r="R19" s="13"/>
      <c r="S19" s="13"/>
      <c r="T19" s="9"/>
      <c r="U19" s="6"/>
      <c r="V19" s="6"/>
      <c r="W19" s="6"/>
      <c r="X19" s="6"/>
      <c r="Y19" s="6"/>
      <c r="Z19" s="6"/>
      <c r="AA19" s="6"/>
      <c r="AB19" s="6"/>
      <c r="AC19" s="6"/>
      <c r="AD19" s="6"/>
      <c r="AE19" s="3"/>
    </row>
    <row r="20" spans="1:31">
      <c r="A20" s="10"/>
      <c r="B20" s="12" t="s">
        <v>22</v>
      </c>
      <c r="C20" s="689" t="s">
        <v>109</v>
      </c>
      <c r="D20" s="689"/>
      <c r="E20" s="689"/>
      <c r="F20" s="689"/>
      <c r="G20" s="24"/>
      <c r="H20" s="24"/>
      <c r="I20" s="24"/>
      <c r="J20" s="3"/>
      <c r="K20" s="4"/>
      <c r="L20" s="4"/>
      <c r="M20" s="3"/>
      <c r="N20" s="4"/>
      <c r="O20" s="4"/>
      <c r="P20" s="4"/>
      <c r="Q20" s="4"/>
      <c r="R20" s="6"/>
      <c r="S20" s="10"/>
      <c r="T20" s="6"/>
      <c r="U20" s="6"/>
      <c r="V20" s="6"/>
      <c r="W20" s="6"/>
      <c r="X20" s="6"/>
      <c r="Y20" s="6"/>
      <c r="Z20" s="6"/>
      <c r="AA20" s="6"/>
      <c r="AB20" s="6"/>
      <c r="AC20" s="6"/>
      <c r="AD20" s="6"/>
      <c r="AE20" s="3"/>
    </row>
    <row r="21" spans="1:31">
      <c r="A21" s="10"/>
      <c r="B21" s="12" t="s">
        <v>22</v>
      </c>
      <c r="C21" s="8" t="str">
        <f>IF($AG$3="10月1日から誘導仕様基準施行前まで","","誘導仕様基準")</f>
        <v>誘導仕様基準</v>
      </c>
      <c r="D21" s="7"/>
      <c r="E21" s="7"/>
      <c r="F21" s="7"/>
      <c r="G21" s="24"/>
      <c r="H21" s="24"/>
      <c r="I21" s="24"/>
      <c r="J21" s="3"/>
      <c r="K21" s="4"/>
      <c r="L21" s="4"/>
      <c r="M21" s="3"/>
      <c r="N21" s="4"/>
      <c r="O21" s="4"/>
      <c r="P21" s="4"/>
      <c r="Q21" s="4"/>
      <c r="R21" s="6"/>
      <c r="S21" s="10"/>
      <c r="T21" s="6"/>
      <c r="U21" s="6"/>
      <c r="V21" s="6"/>
      <c r="W21" s="6"/>
      <c r="X21" s="6"/>
      <c r="Y21" s="6"/>
      <c r="Z21" s="6"/>
      <c r="AA21" s="6"/>
      <c r="AB21" s="6"/>
      <c r="AC21" s="6"/>
      <c r="AD21" s="6"/>
      <c r="AE21" s="3"/>
    </row>
    <row r="22" spans="1:31">
      <c r="A22" s="10"/>
      <c r="B22" s="12" t="s">
        <v>42</v>
      </c>
      <c r="C22" s="13" t="s">
        <v>106</v>
      </c>
      <c r="D22" s="10"/>
      <c r="E22" s="10"/>
      <c r="F22" s="10"/>
      <c r="G22" s="10"/>
      <c r="H22" s="10"/>
      <c r="I22" s="10"/>
      <c r="J22" s="10"/>
      <c r="K22" s="10"/>
      <c r="L22" s="4" t="s">
        <v>30</v>
      </c>
      <c r="M22" s="761"/>
      <c r="N22" s="761"/>
      <c r="O22" s="761"/>
      <c r="P22" s="761"/>
      <c r="Q22" s="761"/>
      <c r="R22" s="761"/>
      <c r="S22" s="761"/>
      <c r="T22" s="761"/>
      <c r="U22" s="3" t="s">
        <v>33</v>
      </c>
      <c r="V22" s="6"/>
      <c r="W22" s="6"/>
      <c r="X22" s="6"/>
      <c r="Y22" s="6"/>
      <c r="Z22" s="6"/>
      <c r="AA22" s="6"/>
      <c r="AB22" s="6"/>
      <c r="AC22" s="6"/>
      <c r="AD22" s="6"/>
      <c r="AE22" s="3"/>
    </row>
    <row r="23" spans="1:31">
      <c r="A23" s="26"/>
      <c r="B23" s="29" t="s">
        <v>114</v>
      </c>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row>
    <row r="24" spans="1:31">
      <c r="A24" s="10"/>
      <c r="B24" s="10"/>
      <c r="C24" s="7"/>
      <c r="D24" s="7"/>
      <c r="E24" s="7"/>
      <c r="F24" s="7"/>
      <c r="G24" s="24"/>
      <c r="H24" s="24"/>
      <c r="I24" s="24"/>
      <c r="J24" s="3"/>
      <c r="K24" s="4"/>
      <c r="L24" s="4"/>
      <c r="M24" s="3"/>
      <c r="N24" s="4"/>
      <c r="O24" s="4"/>
      <c r="P24" s="4"/>
      <c r="Q24" s="4"/>
      <c r="R24" s="6"/>
      <c r="S24" s="10"/>
      <c r="T24" s="6"/>
      <c r="U24" s="6"/>
      <c r="V24" s="6"/>
      <c r="W24" s="6"/>
      <c r="X24" s="6"/>
      <c r="Y24" s="6"/>
      <c r="Z24" s="6"/>
      <c r="AA24" s="6"/>
      <c r="AB24" s="6"/>
      <c r="AC24" s="6"/>
      <c r="AD24" s="6"/>
      <c r="AE24" s="3"/>
    </row>
    <row r="25" spans="1:31">
      <c r="A25" s="689" t="s">
        <v>189</v>
      </c>
      <c r="B25" s="689"/>
      <c r="C25" s="689"/>
      <c r="D25" s="689"/>
      <c r="E25" s="689"/>
      <c r="F25" s="689"/>
      <c r="G25" s="689"/>
      <c r="H25" s="689"/>
      <c r="I25" s="689"/>
      <c r="J25" s="689"/>
      <c r="K25" s="689"/>
      <c r="L25" s="3"/>
      <c r="M25" s="3"/>
      <c r="N25" s="4"/>
      <c r="O25" s="9"/>
      <c r="P25" s="4"/>
      <c r="Q25" s="6"/>
      <c r="R25" s="6"/>
      <c r="S25" s="10"/>
      <c r="T25" s="6"/>
      <c r="U25" s="6"/>
      <c r="V25" s="6"/>
      <c r="W25" s="10"/>
      <c r="X25" s="4"/>
      <c r="Y25" s="6"/>
      <c r="Z25" s="6"/>
      <c r="AA25" s="6"/>
      <c r="AB25" s="6"/>
      <c r="AC25" s="6"/>
      <c r="AD25" s="6"/>
      <c r="AE25" s="3"/>
    </row>
    <row r="26" spans="1:31">
      <c r="A26" s="7"/>
      <c r="B26" s="23" t="s">
        <v>233</v>
      </c>
      <c r="C26" s="7"/>
      <c r="D26" s="7"/>
      <c r="E26" s="7"/>
      <c r="F26" s="7"/>
      <c r="G26" s="7"/>
      <c r="H26" s="7"/>
      <c r="I26" s="7"/>
      <c r="J26" s="7"/>
      <c r="K26" s="7"/>
      <c r="L26" s="3"/>
      <c r="M26" s="3"/>
      <c r="N26" s="4"/>
      <c r="O26" s="23"/>
      <c r="P26" s="4"/>
      <c r="Q26" s="6"/>
      <c r="R26" s="6"/>
      <c r="S26" s="10"/>
      <c r="T26" s="6"/>
      <c r="U26" s="6"/>
      <c r="V26" s="6"/>
      <c r="W26" s="10"/>
      <c r="X26" s="4"/>
      <c r="Y26" s="6"/>
      <c r="Z26" s="6"/>
      <c r="AA26" s="6"/>
      <c r="AB26" s="6"/>
      <c r="AC26" s="6"/>
      <c r="AD26" s="6"/>
      <c r="AE26" s="3"/>
    </row>
    <row r="27" spans="1:31">
      <c r="A27" s="10"/>
      <c r="B27" s="12" t="s">
        <v>22</v>
      </c>
      <c r="C27" s="4" t="s">
        <v>129</v>
      </c>
      <c r="D27" s="4"/>
      <c r="E27" s="4" t="s">
        <v>30</v>
      </c>
      <c r="F27" s="12" t="s">
        <v>22</v>
      </c>
      <c r="G27" s="61" t="s">
        <v>130</v>
      </c>
      <c r="H27" s="27"/>
      <c r="I27" s="27"/>
      <c r="J27" s="27"/>
      <c r="K27" s="12" t="s">
        <v>22</v>
      </c>
      <c r="L27" s="62" t="s">
        <v>131</v>
      </c>
      <c r="M27" s="9"/>
      <c r="N27" s="9"/>
      <c r="O27" s="9"/>
      <c r="P27" s="9"/>
      <c r="Q27" s="12" t="s">
        <v>22</v>
      </c>
      <c r="R27" s="4" t="s">
        <v>123</v>
      </c>
      <c r="S27" s="4"/>
      <c r="T27" s="9"/>
      <c r="U27" s="4"/>
      <c r="V27" s="23"/>
      <c r="W27" s="23"/>
      <c r="X27" s="23"/>
      <c r="Y27" s="9"/>
      <c r="Z27" s="9"/>
      <c r="AA27" s="9"/>
      <c r="AB27" s="23"/>
      <c r="AC27" s="36"/>
      <c r="AD27" s="36"/>
      <c r="AE27" s="9"/>
    </row>
    <row r="28" spans="1:31">
      <c r="A28" s="10"/>
      <c r="B28" s="689" t="s">
        <v>124</v>
      </c>
      <c r="C28" s="689"/>
      <c r="D28" s="689"/>
      <c r="E28" s="689"/>
      <c r="F28" s="689"/>
      <c r="G28" s="689"/>
      <c r="H28" s="689"/>
      <c r="I28" s="8" t="s">
        <v>125</v>
      </c>
      <c r="J28" s="8"/>
      <c r="K28" s="12" t="s">
        <v>42</v>
      </c>
      <c r="L28" s="736" t="s">
        <v>126</v>
      </c>
      <c r="M28" s="736"/>
      <c r="N28" s="736"/>
      <c r="O28" s="736"/>
      <c r="P28" s="736"/>
      <c r="Q28" s="12" t="s">
        <v>42</v>
      </c>
      <c r="R28" s="8" t="s">
        <v>127</v>
      </c>
      <c r="S28" s="8"/>
      <c r="T28" s="8"/>
      <c r="U28" s="8"/>
      <c r="V28" s="8"/>
      <c r="W28" s="8"/>
      <c r="X28" s="4"/>
      <c r="Y28" s="9"/>
      <c r="Z28" s="9"/>
      <c r="AA28" s="9"/>
      <c r="AB28" s="4"/>
      <c r="AC28" s="4"/>
      <c r="AD28" s="4"/>
      <c r="AE28" s="4"/>
    </row>
    <row r="29" spans="1:31">
      <c r="A29" s="10"/>
      <c r="B29" s="689" t="s">
        <v>128</v>
      </c>
      <c r="C29" s="689"/>
      <c r="D29" s="689"/>
      <c r="E29" s="689"/>
      <c r="F29" s="689"/>
      <c r="G29" s="689"/>
      <c r="H29" s="689"/>
      <c r="I29" s="8" t="s">
        <v>125</v>
      </c>
      <c r="J29" s="8"/>
      <c r="K29" s="12" t="s">
        <v>22</v>
      </c>
      <c r="L29" s="736" t="s">
        <v>126</v>
      </c>
      <c r="M29" s="736"/>
      <c r="N29" s="736"/>
      <c r="O29" s="736"/>
      <c r="P29" s="736"/>
      <c r="Q29" s="12" t="s">
        <v>22</v>
      </c>
      <c r="R29" s="8" t="s">
        <v>127</v>
      </c>
      <c r="S29" s="8"/>
      <c r="T29" s="8"/>
      <c r="U29" s="8"/>
      <c r="V29" s="8"/>
      <c r="W29" s="8"/>
      <c r="X29" s="4"/>
      <c r="Y29" s="9"/>
      <c r="Z29" s="9"/>
      <c r="AA29" s="9"/>
      <c r="AB29" s="4"/>
      <c r="AC29" s="4"/>
      <c r="AD29" s="4"/>
      <c r="AE29" s="4"/>
    </row>
    <row r="30" spans="1:31">
      <c r="A30" s="26"/>
      <c r="B30" s="756" t="s">
        <v>212</v>
      </c>
      <c r="C30" s="756"/>
      <c r="D30" s="756"/>
      <c r="E30" s="756"/>
      <c r="F30" s="756"/>
      <c r="G30" s="756"/>
      <c r="H30" s="756"/>
      <c r="I30" s="756"/>
      <c r="J30" s="756"/>
      <c r="K30" s="756"/>
      <c r="L30" s="756"/>
      <c r="M30" s="756"/>
      <c r="N30" s="756"/>
      <c r="O30" s="756"/>
      <c r="P30" s="756"/>
      <c r="Q30" s="756"/>
      <c r="R30" s="756"/>
      <c r="S30" s="756"/>
      <c r="T30" s="756"/>
      <c r="U30" s="756"/>
      <c r="V30" s="756"/>
      <c r="W30" s="756"/>
      <c r="X30" s="756"/>
      <c r="Y30" s="756"/>
      <c r="Z30" s="756"/>
      <c r="AA30" s="756"/>
      <c r="AB30" s="756"/>
      <c r="AC30" s="756"/>
      <c r="AD30" s="756"/>
      <c r="AE30" s="756"/>
    </row>
    <row r="31" spans="1:31">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row>
    <row r="32" spans="1:31">
      <c r="A32" s="689" t="s">
        <v>193</v>
      </c>
      <c r="B32" s="689"/>
      <c r="C32" s="689"/>
      <c r="D32" s="689"/>
      <c r="E32" s="689"/>
      <c r="F32" s="689"/>
      <c r="G32" s="689"/>
      <c r="H32" s="689"/>
      <c r="I32" s="689"/>
      <c r="J32" s="689"/>
      <c r="K32" s="6"/>
      <c r="L32" s="6"/>
      <c r="M32" s="6"/>
      <c r="N32" s="6"/>
      <c r="O32" s="6"/>
      <c r="P32" s="6"/>
      <c r="Q32" s="6"/>
      <c r="R32" s="6"/>
      <c r="S32" s="6"/>
      <c r="T32" s="6"/>
      <c r="U32" s="6"/>
      <c r="V32" s="6"/>
      <c r="W32" s="10"/>
      <c r="X32" s="4"/>
      <c r="Y32" s="4"/>
      <c r="Z32" s="4"/>
      <c r="AA32" s="4"/>
      <c r="AB32" s="4"/>
      <c r="AC32" s="4"/>
      <c r="AD32" s="4"/>
      <c r="AE32" s="4"/>
    </row>
    <row r="33" spans="1:31">
      <c r="A33" s="20"/>
      <c r="B33" s="16" t="s">
        <v>22</v>
      </c>
      <c r="C33" s="739" t="s">
        <v>134</v>
      </c>
      <c r="D33" s="739"/>
      <c r="E33" s="739"/>
      <c r="F33" s="739"/>
      <c r="G33" s="17"/>
      <c r="H33" s="16" t="s">
        <v>42</v>
      </c>
      <c r="I33" s="739" t="s">
        <v>213</v>
      </c>
      <c r="J33" s="739"/>
      <c r="K33" s="739"/>
      <c r="L33" s="739"/>
      <c r="M33" s="739"/>
      <c r="N33" s="739"/>
      <c r="O33" s="739"/>
      <c r="P33" s="739"/>
      <c r="Q33" s="741"/>
      <c r="R33" s="741"/>
      <c r="S33" s="741"/>
      <c r="T33" s="741"/>
      <c r="U33" s="758" t="s">
        <v>33</v>
      </c>
      <c r="V33" s="758"/>
      <c r="W33" s="17"/>
      <c r="X33" s="17"/>
      <c r="Y33" s="17"/>
      <c r="Z33" s="17"/>
      <c r="AA33" s="17"/>
      <c r="AB33" s="17"/>
      <c r="AC33" s="17"/>
      <c r="AD33" s="19"/>
      <c r="AE33" s="17"/>
    </row>
    <row r="34" spans="1:31">
      <c r="A34" s="10"/>
      <c r="B34" s="10"/>
      <c r="C34" s="8"/>
      <c r="D34" s="8"/>
      <c r="E34" s="8"/>
      <c r="F34" s="8"/>
      <c r="G34" s="4"/>
      <c r="H34" s="10"/>
      <c r="I34" s="8"/>
      <c r="J34" s="8"/>
      <c r="K34" s="8"/>
      <c r="L34" s="8"/>
      <c r="M34" s="8"/>
      <c r="N34" s="8"/>
      <c r="O34" s="8"/>
      <c r="P34" s="8"/>
      <c r="Q34" s="3"/>
      <c r="R34" s="3"/>
      <c r="S34" s="3"/>
      <c r="T34" s="3"/>
      <c r="U34" s="3"/>
      <c r="V34" s="3"/>
      <c r="W34" s="4"/>
      <c r="X34" s="4"/>
      <c r="Y34" s="4"/>
      <c r="Z34" s="4"/>
      <c r="AA34" s="4"/>
      <c r="AB34" s="4"/>
      <c r="AC34" s="4"/>
      <c r="AD34" s="3"/>
      <c r="AE34" s="4"/>
    </row>
    <row r="35" spans="1:31">
      <c r="A35" s="740" t="s">
        <v>234</v>
      </c>
      <c r="B35" s="740"/>
      <c r="C35" s="740"/>
      <c r="D35" s="740"/>
      <c r="E35" s="740"/>
      <c r="F35" s="740"/>
      <c r="G35" s="740"/>
      <c r="H35" s="740"/>
      <c r="I35" s="740"/>
      <c r="J35" s="740"/>
      <c r="K35" s="740"/>
      <c r="L35" s="740"/>
      <c r="M35" s="740"/>
      <c r="N35" s="740"/>
      <c r="O35" s="740"/>
      <c r="P35" s="740"/>
      <c r="Q35" s="740"/>
      <c r="R35" s="740"/>
      <c r="S35" s="740"/>
      <c r="T35" s="740"/>
      <c r="U35" s="740"/>
      <c r="V35" s="740"/>
      <c r="W35" s="740"/>
      <c r="X35" s="740"/>
      <c r="Y35" s="740"/>
      <c r="Z35" s="740"/>
      <c r="AA35" s="740"/>
      <c r="AB35" s="740"/>
      <c r="AC35" s="740"/>
      <c r="AD35" s="740"/>
      <c r="AE35" s="740"/>
    </row>
    <row r="36" spans="1:31">
      <c r="A36" s="24"/>
      <c r="B36" s="762" t="s">
        <v>235</v>
      </c>
      <c r="C36" s="762"/>
      <c r="D36" s="762"/>
      <c r="E36" s="762"/>
      <c r="F36" s="762"/>
      <c r="G36" s="762"/>
      <c r="H36" s="762"/>
      <c r="I36" s="762"/>
      <c r="J36" s="762"/>
      <c r="K36" s="762"/>
      <c r="L36" s="762"/>
      <c r="M36" s="762"/>
      <c r="N36" s="762"/>
      <c r="O36" s="762"/>
      <c r="P36" s="762"/>
      <c r="Q36" s="762"/>
      <c r="R36" s="762"/>
      <c r="S36" s="762"/>
      <c r="T36" s="762"/>
      <c r="U36" s="762"/>
      <c r="V36" s="762"/>
      <c r="W36" s="762"/>
      <c r="X36" s="762"/>
      <c r="Y36" s="762"/>
      <c r="Z36" s="762"/>
      <c r="AA36" s="762"/>
      <c r="AB36" s="762"/>
      <c r="AC36" s="762"/>
      <c r="AD36" s="762"/>
      <c r="AE36" s="762"/>
    </row>
    <row r="37" spans="1:31">
      <c r="A37" s="9"/>
      <c r="B37" s="12" t="s">
        <v>42</v>
      </c>
      <c r="C37" s="737" t="s">
        <v>152</v>
      </c>
      <c r="D37" s="737"/>
      <c r="E37" s="737"/>
      <c r="F37" s="737"/>
      <c r="G37" s="737"/>
      <c r="H37" s="737"/>
      <c r="I37" s="737"/>
      <c r="J37" s="737"/>
      <c r="K37" s="737"/>
      <c r="L37" s="737"/>
      <c r="M37" s="737"/>
      <c r="N37" s="737"/>
      <c r="O37" s="737"/>
      <c r="P37" s="12" t="s">
        <v>42</v>
      </c>
      <c r="Q37" s="737" t="s">
        <v>153</v>
      </c>
      <c r="R37" s="737"/>
      <c r="S37" s="737"/>
      <c r="T37" s="737"/>
      <c r="U37" s="737"/>
      <c r="V37" s="737"/>
      <c r="W37" s="737"/>
      <c r="X37" s="737"/>
      <c r="Y37" s="737"/>
      <c r="Z37" s="737"/>
      <c r="AA37" s="737"/>
      <c r="AB37" s="737"/>
      <c r="AC37" s="737"/>
      <c r="AD37" s="737"/>
      <c r="AE37" s="737"/>
    </row>
    <row r="38" spans="1:31">
      <c r="A38" s="9"/>
      <c r="B38" s="12" t="s">
        <v>42</v>
      </c>
      <c r="C38" s="737" t="s">
        <v>154</v>
      </c>
      <c r="D38" s="737"/>
      <c r="E38" s="737"/>
      <c r="F38" s="737"/>
      <c r="G38" s="737"/>
      <c r="H38" s="737"/>
      <c r="I38" s="737"/>
      <c r="J38" s="737"/>
      <c r="K38" s="737"/>
      <c r="L38" s="737"/>
      <c r="M38" s="737"/>
      <c r="N38" s="737"/>
      <c r="O38" s="737"/>
      <c r="P38" s="12" t="s">
        <v>42</v>
      </c>
      <c r="Q38" s="737" t="s">
        <v>236</v>
      </c>
      <c r="R38" s="737"/>
      <c r="S38" s="737"/>
      <c r="T38" s="737"/>
      <c r="U38" s="737"/>
      <c r="V38" s="737"/>
      <c r="W38" s="737"/>
      <c r="X38" s="737"/>
      <c r="Y38" s="737"/>
      <c r="Z38" s="737"/>
      <c r="AA38" s="737"/>
      <c r="AB38" s="737"/>
      <c r="AC38" s="737"/>
      <c r="AD38" s="737"/>
      <c r="AE38" s="737"/>
    </row>
    <row r="39" spans="1:31">
      <c r="A39" s="18"/>
      <c r="B39" s="16" t="s">
        <v>22</v>
      </c>
      <c r="C39" s="739" t="s">
        <v>138</v>
      </c>
      <c r="D39" s="739"/>
      <c r="E39" s="739"/>
      <c r="F39" s="739"/>
      <c r="G39" s="17"/>
      <c r="H39" s="17"/>
      <c r="I39" s="17"/>
      <c r="J39" s="17"/>
      <c r="K39" s="17"/>
      <c r="L39" s="20"/>
      <c r="M39" s="17"/>
      <c r="N39" s="17"/>
      <c r="O39" s="17"/>
      <c r="P39" s="17"/>
      <c r="Q39" s="17"/>
      <c r="R39" s="17"/>
      <c r="S39" s="17"/>
      <c r="T39" s="17"/>
      <c r="U39" s="17"/>
      <c r="V39" s="17"/>
      <c r="W39" s="17"/>
      <c r="X39" s="17"/>
      <c r="Y39" s="17"/>
      <c r="Z39" s="17"/>
      <c r="AA39" s="17"/>
      <c r="AB39" s="17"/>
      <c r="AC39" s="17"/>
      <c r="AD39" s="17"/>
      <c r="AE39" s="17"/>
    </row>
    <row r="40" spans="1:31">
      <c r="A40" s="10"/>
      <c r="B40" s="10"/>
      <c r="C40" s="8"/>
      <c r="D40" s="8"/>
      <c r="E40" s="8"/>
      <c r="F40" s="8"/>
      <c r="G40" s="4"/>
      <c r="H40" s="10"/>
      <c r="I40" s="8"/>
      <c r="J40" s="8"/>
      <c r="K40" s="8"/>
      <c r="L40" s="8"/>
      <c r="M40" s="8"/>
      <c r="N40" s="24"/>
      <c r="O40" s="24"/>
      <c r="P40" s="24"/>
      <c r="Q40" s="3"/>
      <c r="R40" s="3"/>
      <c r="S40" s="3"/>
      <c r="T40" s="3"/>
      <c r="U40" s="3"/>
      <c r="V40" s="3"/>
      <c r="W40" s="4"/>
      <c r="X40" s="4"/>
      <c r="Y40" s="4"/>
      <c r="Z40" s="4"/>
      <c r="AA40" s="4"/>
      <c r="AB40" s="4"/>
      <c r="AC40" s="4"/>
      <c r="AD40" s="3"/>
      <c r="AE40" s="4"/>
    </row>
    <row r="41" spans="1:31">
      <c r="A41" s="656" t="s">
        <v>237</v>
      </c>
      <c r="B41" s="656"/>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row>
    <row r="42" spans="1:31">
      <c r="A42" s="10"/>
      <c r="B42" s="12" t="s">
        <v>22</v>
      </c>
      <c r="C42" s="737" t="s">
        <v>138</v>
      </c>
      <c r="D42" s="737"/>
      <c r="E42" s="737"/>
      <c r="F42" s="737"/>
      <c r="G42" s="4"/>
      <c r="H42" s="9"/>
      <c r="I42" s="9"/>
      <c r="J42" s="9"/>
      <c r="K42" s="9"/>
      <c r="L42" s="9"/>
      <c r="M42" s="10"/>
      <c r="N42" s="10"/>
      <c r="O42" s="10"/>
      <c r="P42" s="6"/>
      <c r="Q42" s="6"/>
      <c r="R42" s="6"/>
      <c r="S42" s="6"/>
      <c r="T42" s="6"/>
      <c r="U42" s="6"/>
      <c r="V42" s="10"/>
      <c r="W42" s="6"/>
      <c r="X42" s="6"/>
      <c r="Y42" s="6"/>
      <c r="Z42" s="6"/>
      <c r="AA42" s="6"/>
      <c r="AB42" s="6"/>
      <c r="AC42" s="6"/>
      <c r="AD42" s="4"/>
      <c r="AE42" s="4"/>
    </row>
    <row r="43" spans="1:31">
      <c r="A43" s="20"/>
      <c r="B43" s="16" t="s">
        <v>22</v>
      </c>
      <c r="C43" s="739" t="s">
        <v>158</v>
      </c>
      <c r="D43" s="739"/>
      <c r="E43" s="739"/>
      <c r="F43" s="739"/>
      <c r="G43" s="17"/>
      <c r="H43" s="16" t="s">
        <v>22</v>
      </c>
      <c r="I43" s="690" t="s">
        <v>200</v>
      </c>
      <c r="J43" s="690"/>
      <c r="K43" s="690"/>
      <c r="L43" s="690"/>
      <c r="M43" s="690"/>
      <c r="N43" s="690"/>
      <c r="O43" s="690"/>
      <c r="P43" s="690"/>
      <c r="Q43" s="690"/>
      <c r="R43" s="690"/>
      <c r="S43" s="690"/>
      <c r="T43" s="690"/>
      <c r="U43" s="690"/>
      <c r="V43" s="18"/>
      <c r="W43" s="18"/>
      <c r="X43" s="18"/>
      <c r="Y43" s="18"/>
      <c r="Z43" s="18"/>
      <c r="AA43" s="18"/>
      <c r="AB43" s="26"/>
      <c r="AC43" s="26"/>
      <c r="AD43" s="17"/>
      <c r="AE43" s="17"/>
    </row>
    <row r="44" spans="1:31">
      <c r="A44" s="10"/>
      <c r="B44" s="10"/>
      <c r="C44" s="8"/>
      <c r="D44" s="8"/>
      <c r="E44" s="8"/>
      <c r="F44" s="8"/>
      <c r="G44" s="8"/>
      <c r="H44" s="8"/>
      <c r="I44" s="8"/>
      <c r="J44" s="8"/>
      <c r="K44" s="8"/>
      <c r="L44" s="8"/>
      <c r="M44" s="8"/>
      <c r="N44" s="4"/>
      <c r="O44" s="10"/>
      <c r="P44" s="7"/>
      <c r="Q44" s="7"/>
      <c r="R44" s="7"/>
      <c r="S44" s="7"/>
      <c r="T44" s="7"/>
      <c r="U44" s="7"/>
      <c r="V44" s="7"/>
      <c r="W44" s="7"/>
      <c r="X44" s="7"/>
      <c r="Y44" s="7"/>
      <c r="Z44" s="7"/>
      <c r="AA44" s="7"/>
      <c r="AB44" s="6"/>
      <c r="AC44" s="6"/>
      <c r="AD44" s="4"/>
      <c r="AE44" s="4"/>
    </row>
    <row r="45" spans="1:31">
      <c r="A45" s="689" t="s">
        <v>238</v>
      </c>
      <c r="B45" s="689"/>
      <c r="C45" s="689"/>
      <c r="D45" s="689"/>
      <c r="E45" s="689"/>
      <c r="F45" s="689"/>
      <c r="G45" s="752"/>
      <c r="H45" s="752"/>
      <c r="I45" s="752"/>
      <c r="J45" s="752"/>
      <c r="K45" s="752"/>
      <c r="L45" s="752"/>
      <c r="M45" s="752"/>
      <c r="N45" s="752"/>
      <c r="O45" s="752"/>
      <c r="P45" s="752"/>
      <c r="Q45" s="752"/>
      <c r="R45" s="752"/>
      <c r="S45" s="752"/>
      <c r="T45" s="752"/>
      <c r="U45" s="752"/>
      <c r="V45" s="752"/>
      <c r="W45" s="752"/>
      <c r="X45" s="752"/>
      <c r="Y45" s="752"/>
      <c r="Z45" s="752"/>
      <c r="AA45" s="752"/>
      <c r="AB45" s="752"/>
      <c r="AC45" s="752"/>
      <c r="AD45" s="752"/>
      <c r="AE45" s="752"/>
    </row>
    <row r="46" spans="1:31">
      <c r="A46" s="7"/>
      <c r="B46" s="7"/>
      <c r="C46" s="7"/>
      <c r="D46" s="7"/>
      <c r="E46" s="7"/>
      <c r="F46" s="7"/>
      <c r="G46" s="752"/>
      <c r="H46" s="752"/>
      <c r="I46" s="752"/>
      <c r="J46" s="752"/>
      <c r="K46" s="752"/>
      <c r="L46" s="752"/>
      <c r="M46" s="752"/>
      <c r="N46" s="752"/>
      <c r="O46" s="752"/>
      <c r="P46" s="752"/>
      <c r="Q46" s="752"/>
      <c r="R46" s="752"/>
      <c r="S46" s="752"/>
      <c r="T46" s="752"/>
      <c r="U46" s="752"/>
      <c r="V46" s="752"/>
      <c r="W46" s="752"/>
      <c r="X46" s="752"/>
      <c r="Y46" s="752"/>
      <c r="Z46" s="752"/>
      <c r="AA46" s="752"/>
      <c r="AB46" s="752"/>
      <c r="AC46" s="752"/>
      <c r="AD46" s="752"/>
      <c r="AE46" s="752"/>
    </row>
    <row r="47" spans="1:31">
      <c r="A47" s="21"/>
      <c r="B47" s="21"/>
      <c r="C47" s="21"/>
      <c r="D47" s="21"/>
      <c r="E47" s="21"/>
      <c r="F47" s="21"/>
      <c r="G47" s="751"/>
      <c r="H47" s="751"/>
      <c r="I47" s="751"/>
      <c r="J47" s="751"/>
      <c r="K47" s="751"/>
      <c r="L47" s="751"/>
      <c r="M47" s="751"/>
      <c r="N47" s="751"/>
      <c r="O47" s="751"/>
      <c r="P47" s="751"/>
      <c r="Q47" s="751"/>
      <c r="R47" s="751"/>
      <c r="S47" s="751"/>
      <c r="T47" s="751"/>
      <c r="U47" s="751"/>
      <c r="V47" s="751"/>
      <c r="W47" s="751"/>
      <c r="X47" s="751"/>
      <c r="Y47" s="751"/>
      <c r="Z47" s="751"/>
      <c r="AA47" s="751"/>
      <c r="AB47" s="751"/>
      <c r="AC47" s="751"/>
      <c r="AD47" s="751"/>
      <c r="AE47" s="751"/>
    </row>
  </sheetData>
  <mergeCells count="41">
    <mergeCell ref="G46:AE46"/>
    <mergeCell ref="G47:AE47"/>
    <mergeCell ref="C39:F39"/>
    <mergeCell ref="A41:AE41"/>
    <mergeCell ref="C42:F42"/>
    <mergeCell ref="C43:F43"/>
    <mergeCell ref="I43:U43"/>
    <mergeCell ref="A45:F45"/>
    <mergeCell ref="G45:AE45"/>
    <mergeCell ref="A35:AE35"/>
    <mergeCell ref="B36:AE36"/>
    <mergeCell ref="C37:O37"/>
    <mergeCell ref="Q37:AE37"/>
    <mergeCell ref="C38:O38"/>
    <mergeCell ref="Q38:AE38"/>
    <mergeCell ref="B29:H29"/>
    <mergeCell ref="L29:P29"/>
    <mergeCell ref="B30:AE30"/>
    <mergeCell ref="A32:J32"/>
    <mergeCell ref="C33:F33"/>
    <mergeCell ref="I33:P33"/>
    <mergeCell ref="Q33:T33"/>
    <mergeCell ref="U33:V33"/>
    <mergeCell ref="C19:L19"/>
    <mergeCell ref="C20:F20"/>
    <mergeCell ref="M22:T22"/>
    <mergeCell ref="A25:K25"/>
    <mergeCell ref="B28:H28"/>
    <mergeCell ref="L28:P28"/>
    <mergeCell ref="A18:U18"/>
    <mergeCell ref="A1:AE1"/>
    <mergeCell ref="A3:W3"/>
    <mergeCell ref="A5:W5"/>
    <mergeCell ref="B6:AC6"/>
    <mergeCell ref="A8:AE8"/>
    <mergeCell ref="B9:AE9"/>
    <mergeCell ref="B10:AD10"/>
    <mergeCell ref="A12:W12"/>
    <mergeCell ref="F13:K13"/>
    <mergeCell ref="A15:Y15"/>
    <mergeCell ref="F16:K16"/>
  </mergeCells>
  <phoneticPr fontId="1"/>
  <conditionalFormatting sqref="E27:P27">
    <cfRule type="expression" dxfId="0" priority="1" stopIfTrue="1">
      <formula>$AG$3="誘導仕様基準施行後"</formula>
    </cfRule>
  </conditionalFormatting>
  <dataValidations count="1">
    <dataValidation type="list" allowBlank="1" showInputMessage="1" showErrorMessage="1" sqref="M19 P19 Q27:Q29 B33 H33 B42:B43 H43 B37:B39 P37:P38 K27:K29 B27 B19:B22 F27" xr:uid="{88022E7C-822E-4D20-BF65-A2EDD1736D7F}">
      <formula1>"□,■"</formula1>
    </dataValidation>
  </dataValidation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54C7-E6D7-4C11-ADAF-E0CF2404F9A5}">
  <sheetPr codeName="Sheet3">
    <tabColor rgb="FFFFCC99"/>
    <pageSetUpPr fitToPage="1"/>
  </sheetPr>
  <dimension ref="A1:AE50"/>
  <sheetViews>
    <sheetView view="pageBreakPreview" zoomScale="70" zoomScaleNormal="100" zoomScaleSheetLayoutView="70" workbookViewId="0">
      <selection activeCell="AA2" sqref="AA2:AB2"/>
    </sheetView>
  </sheetViews>
  <sheetFormatPr defaultRowHeight="18.75"/>
  <cols>
    <col min="1" max="2" width="13.625" style="67" customWidth="1"/>
    <col min="3" max="25" width="6.625" style="67" customWidth="1"/>
    <col min="26" max="257" width="9" style="67"/>
    <col min="258" max="258" width="14" style="67" customWidth="1"/>
    <col min="259" max="281" width="3.625" style="67" customWidth="1"/>
    <col min="282" max="513" width="9" style="67"/>
    <col min="514" max="514" width="14" style="67" customWidth="1"/>
    <col min="515" max="537" width="3.625" style="67" customWidth="1"/>
    <col min="538" max="769" width="9" style="67"/>
    <col min="770" max="770" width="14" style="67" customWidth="1"/>
    <col min="771" max="793" width="3.625" style="67" customWidth="1"/>
    <col min="794" max="1025" width="9" style="67"/>
    <col min="1026" max="1026" width="14" style="67" customWidth="1"/>
    <col min="1027" max="1049" width="3.625" style="67" customWidth="1"/>
    <col min="1050" max="1281" width="9" style="67"/>
    <col min="1282" max="1282" width="14" style="67" customWidth="1"/>
    <col min="1283" max="1305" width="3.625" style="67" customWidth="1"/>
    <col min="1306" max="1537" width="9" style="67"/>
    <col min="1538" max="1538" width="14" style="67" customWidth="1"/>
    <col min="1539" max="1561" width="3.625" style="67" customWidth="1"/>
    <col min="1562" max="1793" width="9" style="67"/>
    <col min="1794" max="1794" width="14" style="67" customWidth="1"/>
    <col min="1795" max="1817" width="3.625" style="67" customWidth="1"/>
    <col min="1818" max="2049" width="9" style="67"/>
    <col min="2050" max="2050" width="14" style="67" customWidth="1"/>
    <col min="2051" max="2073" width="3.625" style="67" customWidth="1"/>
    <col min="2074" max="2305" width="9" style="67"/>
    <col min="2306" max="2306" width="14" style="67" customWidth="1"/>
    <col min="2307" max="2329" width="3.625" style="67" customWidth="1"/>
    <col min="2330" max="2561" width="9" style="67"/>
    <col min="2562" max="2562" width="14" style="67" customWidth="1"/>
    <col min="2563" max="2585" width="3.625" style="67" customWidth="1"/>
    <col min="2586" max="2817" width="9" style="67"/>
    <col min="2818" max="2818" width="14" style="67" customWidth="1"/>
    <col min="2819" max="2841" width="3.625" style="67" customWidth="1"/>
    <col min="2842" max="3073" width="9" style="67"/>
    <col min="3074" max="3074" width="14" style="67" customWidth="1"/>
    <col min="3075" max="3097" width="3.625" style="67" customWidth="1"/>
    <col min="3098" max="3329" width="9" style="67"/>
    <col min="3330" max="3330" width="14" style="67" customWidth="1"/>
    <col min="3331" max="3353" width="3.625" style="67" customWidth="1"/>
    <col min="3354" max="3585" width="9" style="67"/>
    <col min="3586" max="3586" width="14" style="67" customWidth="1"/>
    <col min="3587" max="3609" width="3.625" style="67" customWidth="1"/>
    <col min="3610" max="3841" width="9" style="67"/>
    <col min="3842" max="3842" width="14" style="67" customWidth="1"/>
    <col min="3843" max="3865" width="3.625" style="67" customWidth="1"/>
    <col min="3866" max="4097" width="9" style="67"/>
    <col min="4098" max="4098" width="14" style="67" customWidth="1"/>
    <col min="4099" max="4121" width="3.625" style="67" customWidth="1"/>
    <col min="4122" max="4353" width="9" style="67"/>
    <col min="4354" max="4354" width="14" style="67" customWidth="1"/>
    <col min="4355" max="4377" width="3.625" style="67" customWidth="1"/>
    <col min="4378" max="4609" width="9" style="67"/>
    <col min="4610" max="4610" width="14" style="67" customWidth="1"/>
    <col min="4611" max="4633" width="3.625" style="67" customWidth="1"/>
    <col min="4634" max="4865" width="9" style="67"/>
    <col min="4866" max="4866" width="14" style="67" customWidth="1"/>
    <col min="4867" max="4889" width="3.625" style="67" customWidth="1"/>
    <col min="4890" max="5121" width="9" style="67"/>
    <col min="5122" max="5122" width="14" style="67" customWidth="1"/>
    <col min="5123" max="5145" width="3.625" style="67" customWidth="1"/>
    <col min="5146" max="5377" width="9" style="67"/>
    <col min="5378" max="5378" width="14" style="67" customWidth="1"/>
    <col min="5379" max="5401" width="3.625" style="67" customWidth="1"/>
    <col min="5402" max="5633" width="9" style="67"/>
    <col min="5634" max="5634" width="14" style="67" customWidth="1"/>
    <col min="5635" max="5657" width="3.625" style="67" customWidth="1"/>
    <col min="5658" max="5889" width="9" style="67"/>
    <col min="5890" max="5890" width="14" style="67" customWidth="1"/>
    <col min="5891" max="5913" width="3.625" style="67" customWidth="1"/>
    <col min="5914" max="6145" width="9" style="67"/>
    <col min="6146" max="6146" width="14" style="67" customWidth="1"/>
    <col min="6147" max="6169" width="3.625" style="67" customWidth="1"/>
    <col min="6170" max="6401" width="9" style="67"/>
    <col min="6402" max="6402" width="14" style="67" customWidth="1"/>
    <col min="6403" max="6425" width="3.625" style="67" customWidth="1"/>
    <col min="6426" max="6657" width="9" style="67"/>
    <col min="6658" max="6658" width="14" style="67" customWidth="1"/>
    <col min="6659" max="6681" width="3.625" style="67" customWidth="1"/>
    <col min="6682" max="6913" width="9" style="67"/>
    <col min="6914" max="6914" width="14" style="67" customWidth="1"/>
    <col min="6915" max="6937" width="3.625" style="67" customWidth="1"/>
    <col min="6938" max="7169" width="9" style="67"/>
    <col min="7170" max="7170" width="14" style="67" customWidth="1"/>
    <col min="7171" max="7193" width="3.625" style="67" customWidth="1"/>
    <col min="7194" max="7425" width="9" style="67"/>
    <col min="7426" max="7426" width="14" style="67" customWidth="1"/>
    <col min="7427" max="7449" width="3.625" style="67" customWidth="1"/>
    <col min="7450" max="7681" width="9" style="67"/>
    <col min="7682" max="7682" width="14" style="67" customWidth="1"/>
    <col min="7683" max="7705" width="3.625" style="67" customWidth="1"/>
    <col min="7706" max="7937" width="9" style="67"/>
    <col min="7938" max="7938" width="14" style="67" customWidth="1"/>
    <col min="7939" max="7961" width="3.625" style="67" customWidth="1"/>
    <col min="7962" max="8193" width="9" style="67"/>
    <col min="8194" max="8194" width="14" style="67" customWidth="1"/>
    <col min="8195" max="8217" width="3.625" style="67" customWidth="1"/>
    <col min="8218" max="8449" width="9" style="67"/>
    <col min="8450" max="8450" width="14" style="67" customWidth="1"/>
    <col min="8451" max="8473" width="3.625" style="67" customWidth="1"/>
    <col min="8474" max="8705" width="9" style="67"/>
    <col min="8706" max="8706" width="14" style="67" customWidth="1"/>
    <col min="8707" max="8729" width="3.625" style="67" customWidth="1"/>
    <col min="8730" max="8961" width="9" style="67"/>
    <col min="8962" max="8962" width="14" style="67" customWidth="1"/>
    <col min="8963" max="8985" width="3.625" style="67" customWidth="1"/>
    <col min="8986" max="9217" width="9" style="67"/>
    <col min="9218" max="9218" width="14" style="67" customWidth="1"/>
    <col min="9219" max="9241" width="3.625" style="67" customWidth="1"/>
    <col min="9242" max="9473" width="9" style="67"/>
    <col min="9474" max="9474" width="14" style="67" customWidth="1"/>
    <col min="9475" max="9497" width="3.625" style="67" customWidth="1"/>
    <col min="9498" max="9729" width="9" style="67"/>
    <col min="9730" max="9730" width="14" style="67" customWidth="1"/>
    <col min="9731" max="9753" width="3.625" style="67" customWidth="1"/>
    <col min="9754" max="9985" width="9" style="67"/>
    <col min="9986" max="9986" width="14" style="67" customWidth="1"/>
    <col min="9987" max="10009" width="3.625" style="67" customWidth="1"/>
    <col min="10010" max="10241" width="9" style="67"/>
    <col min="10242" max="10242" width="14" style="67" customWidth="1"/>
    <col min="10243" max="10265" width="3.625" style="67" customWidth="1"/>
    <col min="10266" max="10497" width="9" style="67"/>
    <col min="10498" max="10498" width="14" style="67" customWidth="1"/>
    <col min="10499" max="10521" width="3.625" style="67" customWidth="1"/>
    <col min="10522" max="10753" width="9" style="67"/>
    <col min="10754" max="10754" width="14" style="67" customWidth="1"/>
    <col min="10755" max="10777" width="3.625" style="67" customWidth="1"/>
    <col min="10778" max="11009" width="9" style="67"/>
    <col min="11010" max="11010" width="14" style="67" customWidth="1"/>
    <col min="11011" max="11033" width="3.625" style="67" customWidth="1"/>
    <col min="11034" max="11265" width="9" style="67"/>
    <col min="11266" max="11266" width="14" style="67" customWidth="1"/>
    <col min="11267" max="11289" width="3.625" style="67" customWidth="1"/>
    <col min="11290" max="11521" width="9" style="67"/>
    <col min="11522" max="11522" width="14" style="67" customWidth="1"/>
    <col min="11523" max="11545" width="3.625" style="67" customWidth="1"/>
    <col min="11546" max="11777" width="9" style="67"/>
    <col min="11778" max="11778" width="14" style="67" customWidth="1"/>
    <col min="11779" max="11801" width="3.625" style="67" customWidth="1"/>
    <col min="11802" max="12033" width="9" style="67"/>
    <col min="12034" max="12034" width="14" style="67" customWidth="1"/>
    <col min="12035" max="12057" width="3.625" style="67" customWidth="1"/>
    <col min="12058" max="12289" width="9" style="67"/>
    <col min="12290" max="12290" width="14" style="67" customWidth="1"/>
    <col min="12291" max="12313" width="3.625" style="67" customWidth="1"/>
    <col min="12314" max="12545" width="9" style="67"/>
    <col min="12546" max="12546" width="14" style="67" customWidth="1"/>
    <col min="12547" max="12569" width="3.625" style="67" customWidth="1"/>
    <col min="12570" max="12801" width="9" style="67"/>
    <col min="12802" max="12802" width="14" style="67" customWidth="1"/>
    <col min="12803" max="12825" width="3.625" style="67" customWidth="1"/>
    <col min="12826" max="13057" width="9" style="67"/>
    <col min="13058" max="13058" width="14" style="67" customWidth="1"/>
    <col min="13059" max="13081" width="3.625" style="67" customWidth="1"/>
    <col min="13082" max="13313" width="9" style="67"/>
    <col min="13314" max="13314" width="14" style="67" customWidth="1"/>
    <col min="13315" max="13337" width="3.625" style="67" customWidth="1"/>
    <col min="13338" max="13569" width="9" style="67"/>
    <col min="13570" max="13570" width="14" style="67" customWidth="1"/>
    <col min="13571" max="13593" width="3.625" style="67" customWidth="1"/>
    <col min="13594" max="13825" width="9" style="67"/>
    <col min="13826" max="13826" width="14" style="67" customWidth="1"/>
    <col min="13827" max="13849" width="3.625" style="67" customWidth="1"/>
    <col min="13850" max="14081" width="9" style="67"/>
    <col min="14082" max="14082" width="14" style="67" customWidth="1"/>
    <col min="14083" max="14105" width="3.625" style="67" customWidth="1"/>
    <col min="14106" max="14337" width="9" style="67"/>
    <col min="14338" max="14338" width="14" style="67" customWidth="1"/>
    <col min="14339" max="14361" width="3.625" style="67" customWidth="1"/>
    <col min="14362" max="14593" width="9" style="67"/>
    <col min="14594" max="14594" width="14" style="67" customWidth="1"/>
    <col min="14595" max="14617" width="3.625" style="67" customWidth="1"/>
    <col min="14618" max="14849" width="9" style="67"/>
    <col min="14850" max="14850" width="14" style="67" customWidth="1"/>
    <col min="14851" max="14873" width="3.625" style="67" customWidth="1"/>
    <col min="14874" max="15105" width="9" style="67"/>
    <col min="15106" max="15106" width="14" style="67" customWidth="1"/>
    <col min="15107" max="15129" width="3.625" style="67" customWidth="1"/>
    <col min="15130" max="15361" width="9" style="67"/>
    <col min="15362" max="15362" width="14" style="67" customWidth="1"/>
    <col min="15363" max="15385" width="3.625" style="67" customWidth="1"/>
    <col min="15386" max="15617" width="9" style="67"/>
    <col min="15618" max="15618" width="14" style="67" customWidth="1"/>
    <col min="15619" max="15641" width="3.625" style="67" customWidth="1"/>
    <col min="15642" max="15873" width="9" style="67"/>
    <col min="15874" max="15874" width="14" style="67" customWidth="1"/>
    <col min="15875" max="15897" width="3.625" style="67" customWidth="1"/>
    <col min="15898" max="16129" width="9" style="67"/>
    <col min="16130" max="16130" width="14" style="67" customWidth="1"/>
    <col min="16131" max="16153" width="3.625" style="67" customWidth="1"/>
    <col min="16154" max="16384" width="9" style="67"/>
  </cols>
  <sheetData>
    <row r="1" spans="1:31" ht="19.5" thickBot="1"/>
    <row r="2" spans="1:31" ht="32.1" customHeight="1" thickBot="1">
      <c r="A2" s="105"/>
      <c r="B2" s="104"/>
      <c r="C2" s="104"/>
      <c r="D2" s="104"/>
      <c r="E2" s="104"/>
      <c r="F2" s="104"/>
      <c r="G2" s="104"/>
      <c r="H2" s="104"/>
      <c r="I2" s="104"/>
      <c r="J2" s="104"/>
      <c r="K2" s="104"/>
      <c r="L2" s="104"/>
      <c r="M2" s="104"/>
      <c r="N2" s="104"/>
      <c r="O2" s="104"/>
      <c r="P2" s="104"/>
      <c r="Q2" s="104"/>
      <c r="R2" s="104"/>
      <c r="S2" s="104"/>
      <c r="T2" s="430" t="str">
        <f>IF(AA2="","",IF(AA2&lt;43586,TEXT(AA2,"ggge年m月d日"),IF(AA2&lt;43831,TEXT(AA2,"令和元年m月d日"),("令和"&amp;(YEAR(AA2)-2018)&amp;"年")&amp;TEXT(AA2,"m月d日"))))</f>
        <v/>
      </c>
      <c r="U2" s="430"/>
      <c r="V2" s="430"/>
      <c r="W2" s="430"/>
      <c r="X2" s="430"/>
      <c r="Y2" s="431"/>
      <c r="Z2" s="68"/>
      <c r="AA2" s="483"/>
      <c r="AB2" s="484"/>
      <c r="AC2" s="103"/>
      <c r="AD2" s="102"/>
      <c r="AE2" s="102"/>
    </row>
    <row r="3" spans="1:31" ht="32.1" customHeight="1">
      <c r="A3" s="487" t="s">
        <v>341</v>
      </c>
      <c r="B3" s="488"/>
      <c r="C3" s="488"/>
      <c r="D3" s="488"/>
      <c r="E3" s="488"/>
      <c r="F3" s="488"/>
      <c r="G3" s="488"/>
      <c r="H3" s="488"/>
      <c r="I3" s="488"/>
      <c r="J3" s="488"/>
      <c r="K3" s="488"/>
      <c r="L3" s="488"/>
      <c r="M3" s="488"/>
      <c r="N3" s="488"/>
      <c r="O3" s="488"/>
      <c r="P3" s="488"/>
      <c r="Q3" s="488"/>
      <c r="R3" s="488"/>
      <c r="S3" s="488"/>
      <c r="T3" s="488"/>
      <c r="U3" s="488"/>
      <c r="V3" s="488"/>
      <c r="W3" s="488"/>
      <c r="X3" s="488"/>
      <c r="Y3" s="489"/>
      <c r="Z3" s="68"/>
    </row>
    <row r="4" spans="1:31" ht="32.1" customHeight="1">
      <c r="A4" s="487"/>
      <c r="B4" s="488"/>
      <c r="C4" s="488"/>
      <c r="D4" s="488"/>
      <c r="E4" s="488"/>
      <c r="F4" s="488"/>
      <c r="G4" s="488"/>
      <c r="H4" s="488"/>
      <c r="I4" s="488"/>
      <c r="J4" s="488"/>
      <c r="K4" s="488"/>
      <c r="L4" s="488"/>
      <c r="M4" s="488"/>
      <c r="N4" s="488"/>
      <c r="O4" s="488"/>
      <c r="P4" s="488"/>
      <c r="Q4" s="488"/>
      <c r="R4" s="488"/>
      <c r="S4" s="488"/>
      <c r="T4" s="488"/>
      <c r="U4" s="488"/>
      <c r="V4" s="488"/>
      <c r="W4" s="488"/>
      <c r="X4" s="488"/>
      <c r="Y4" s="489"/>
      <c r="Z4" s="68"/>
    </row>
    <row r="5" spans="1:31" ht="32.1" customHeight="1" thickBot="1">
      <c r="A5" s="101"/>
      <c r="B5" s="100"/>
      <c r="C5" s="100"/>
      <c r="D5" s="100"/>
      <c r="E5" s="100"/>
      <c r="F5" s="100"/>
      <c r="G5" s="100"/>
      <c r="H5" s="100"/>
      <c r="I5" s="100"/>
      <c r="J5" s="100"/>
      <c r="K5" s="100"/>
      <c r="L5" s="100"/>
      <c r="M5" s="485" t="s">
        <v>340</v>
      </c>
      <c r="N5" s="485"/>
      <c r="O5" s="485"/>
      <c r="P5" s="485"/>
      <c r="Q5" s="485"/>
      <c r="R5" s="485"/>
      <c r="S5" s="485"/>
      <c r="T5" s="485"/>
      <c r="U5" s="485"/>
      <c r="V5" s="485"/>
      <c r="W5" s="485"/>
      <c r="X5" s="485"/>
      <c r="Y5" s="486"/>
      <c r="Z5" s="68"/>
    </row>
    <row r="6" spans="1:31" ht="32.1" customHeight="1">
      <c r="A6" s="401" t="s">
        <v>339</v>
      </c>
      <c r="B6" s="501"/>
      <c r="C6" s="424"/>
      <c r="D6" s="425"/>
      <c r="E6" s="425"/>
      <c r="F6" s="425"/>
      <c r="G6" s="425"/>
      <c r="H6" s="425"/>
      <c r="I6" s="425"/>
      <c r="J6" s="425"/>
      <c r="K6" s="425"/>
      <c r="L6" s="425"/>
      <c r="M6" s="425"/>
      <c r="N6" s="425"/>
      <c r="O6" s="425"/>
      <c r="P6" s="425"/>
      <c r="Q6" s="425"/>
      <c r="R6" s="425"/>
      <c r="S6" s="425"/>
      <c r="T6" s="425"/>
      <c r="U6" s="425"/>
      <c r="V6" s="425"/>
      <c r="W6" s="425"/>
      <c r="X6" s="425"/>
      <c r="Y6" s="426"/>
      <c r="Z6" s="68"/>
    </row>
    <row r="7" spans="1:31" ht="32.1" customHeight="1" thickBot="1">
      <c r="A7" s="407"/>
      <c r="B7" s="502"/>
      <c r="C7" s="427"/>
      <c r="D7" s="428"/>
      <c r="E7" s="428"/>
      <c r="F7" s="428"/>
      <c r="G7" s="428"/>
      <c r="H7" s="428"/>
      <c r="I7" s="428"/>
      <c r="J7" s="428"/>
      <c r="K7" s="428"/>
      <c r="L7" s="428"/>
      <c r="M7" s="428"/>
      <c r="N7" s="428"/>
      <c r="O7" s="428"/>
      <c r="P7" s="428"/>
      <c r="Q7" s="428"/>
      <c r="R7" s="428"/>
      <c r="S7" s="428"/>
      <c r="T7" s="428"/>
      <c r="U7" s="428"/>
      <c r="V7" s="428"/>
      <c r="W7" s="428"/>
      <c r="X7" s="428"/>
      <c r="Y7" s="429"/>
      <c r="Z7" s="68"/>
    </row>
    <row r="8" spans="1:31" ht="32.1" customHeight="1">
      <c r="A8" s="503" t="s">
        <v>338</v>
      </c>
      <c r="B8" s="422"/>
      <c r="C8" s="490" t="s">
        <v>337</v>
      </c>
      <c r="D8" s="491"/>
      <c r="E8" s="491"/>
      <c r="F8" s="491"/>
      <c r="G8" s="492"/>
      <c r="H8" s="498" t="s">
        <v>334</v>
      </c>
      <c r="I8" s="499"/>
      <c r="J8" s="452"/>
      <c r="K8" s="393"/>
      <c r="L8" s="393"/>
      <c r="M8" s="393"/>
      <c r="N8" s="393"/>
      <c r="O8" s="393"/>
      <c r="P8" s="393"/>
      <c r="Q8" s="393"/>
      <c r="R8" s="393"/>
      <c r="S8" s="393"/>
      <c r="T8" s="393"/>
      <c r="U8" s="393"/>
      <c r="V8" s="393"/>
      <c r="W8" s="393"/>
      <c r="X8" s="393"/>
      <c r="Y8" s="394"/>
      <c r="Z8" s="68"/>
    </row>
    <row r="9" spans="1:31" ht="32.1" customHeight="1">
      <c r="A9" s="504"/>
      <c r="B9" s="417"/>
      <c r="C9" s="493"/>
      <c r="D9" s="436"/>
      <c r="E9" s="436"/>
      <c r="F9" s="436"/>
      <c r="G9" s="494"/>
      <c r="H9" s="500" t="s">
        <v>333</v>
      </c>
      <c r="I9" s="445"/>
      <c r="J9" s="446"/>
      <c r="K9" s="447"/>
      <c r="L9" s="447"/>
      <c r="M9" s="447"/>
      <c r="N9" s="447"/>
      <c r="O9" s="447"/>
      <c r="P9" s="447"/>
      <c r="Q9" s="447"/>
      <c r="R9" s="447"/>
      <c r="S9" s="447"/>
      <c r="T9" s="447"/>
      <c r="U9" s="447"/>
      <c r="V9" s="447"/>
      <c r="W9" s="447"/>
      <c r="X9" s="447"/>
      <c r="Y9" s="448"/>
      <c r="Z9" s="68"/>
    </row>
    <row r="10" spans="1:31" ht="32.1" customHeight="1">
      <c r="A10" s="504"/>
      <c r="B10" s="417"/>
      <c r="C10" s="493"/>
      <c r="D10" s="436"/>
      <c r="E10" s="436"/>
      <c r="F10" s="436"/>
      <c r="G10" s="494"/>
      <c r="H10" s="500" t="s">
        <v>332</v>
      </c>
      <c r="I10" s="445"/>
      <c r="J10" s="446"/>
      <c r="K10" s="447"/>
      <c r="L10" s="447"/>
      <c r="M10" s="447"/>
      <c r="N10" s="447"/>
      <c r="O10" s="447"/>
      <c r="P10" s="449"/>
      <c r="Q10" s="444" t="s">
        <v>331</v>
      </c>
      <c r="R10" s="445"/>
      <c r="S10" s="446"/>
      <c r="T10" s="447"/>
      <c r="U10" s="447"/>
      <c r="V10" s="447"/>
      <c r="W10" s="447"/>
      <c r="X10" s="447"/>
      <c r="Y10" s="448"/>
      <c r="Z10" s="68"/>
    </row>
    <row r="11" spans="1:31" ht="32.1" customHeight="1" thickBot="1">
      <c r="A11" s="504"/>
      <c r="B11" s="417"/>
      <c r="C11" s="495"/>
      <c r="D11" s="496"/>
      <c r="E11" s="496"/>
      <c r="F11" s="496"/>
      <c r="G11" s="497"/>
      <c r="H11" s="464" t="s">
        <v>330</v>
      </c>
      <c r="I11" s="465"/>
      <c r="J11" s="466"/>
      <c r="K11" s="467"/>
      <c r="L11" s="467"/>
      <c r="M11" s="467"/>
      <c r="N11" s="467"/>
      <c r="O11" s="467"/>
      <c r="P11" s="467"/>
      <c r="Q11" s="467"/>
      <c r="R11" s="467"/>
      <c r="S11" s="467"/>
      <c r="T11" s="467"/>
      <c r="U11" s="467"/>
      <c r="V11" s="467"/>
      <c r="W11" s="467"/>
      <c r="X11" s="467"/>
      <c r="Y11" s="468"/>
      <c r="Z11" s="68"/>
      <c r="AA11" s="99"/>
    </row>
    <row r="12" spans="1:31" ht="32.1" customHeight="1" thickTop="1">
      <c r="A12" s="504"/>
      <c r="B12" s="417"/>
      <c r="C12" s="432" t="s">
        <v>336</v>
      </c>
      <c r="D12" s="433"/>
      <c r="E12" s="433"/>
      <c r="F12" s="433"/>
      <c r="G12" s="434"/>
      <c r="H12" s="441" t="s">
        <v>334</v>
      </c>
      <c r="I12" s="442"/>
      <c r="J12" s="443"/>
      <c r="K12" s="399"/>
      <c r="L12" s="399"/>
      <c r="M12" s="399"/>
      <c r="N12" s="399"/>
      <c r="O12" s="399"/>
      <c r="P12" s="399"/>
      <c r="Q12" s="399"/>
      <c r="R12" s="399"/>
      <c r="S12" s="399"/>
      <c r="T12" s="399"/>
      <c r="U12" s="399"/>
      <c r="V12" s="399"/>
      <c r="W12" s="399"/>
      <c r="X12" s="399"/>
      <c r="Y12" s="400"/>
      <c r="Z12" s="68"/>
    </row>
    <row r="13" spans="1:31" ht="32.1" customHeight="1">
      <c r="A13" s="504"/>
      <c r="B13" s="417"/>
      <c r="C13" s="435"/>
      <c r="D13" s="436"/>
      <c r="E13" s="436"/>
      <c r="F13" s="436"/>
      <c r="G13" s="437"/>
      <c r="H13" s="444" t="s">
        <v>333</v>
      </c>
      <c r="I13" s="445"/>
      <c r="J13" s="446"/>
      <c r="K13" s="447"/>
      <c r="L13" s="447"/>
      <c r="M13" s="447"/>
      <c r="N13" s="447"/>
      <c r="O13" s="447"/>
      <c r="P13" s="447"/>
      <c r="Q13" s="447"/>
      <c r="R13" s="447"/>
      <c r="S13" s="447"/>
      <c r="T13" s="447"/>
      <c r="U13" s="447"/>
      <c r="V13" s="447"/>
      <c r="W13" s="447"/>
      <c r="X13" s="447"/>
      <c r="Y13" s="448"/>
      <c r="Z13" s="68"/>
    </row>
    <row r="14" spans="1:31" ht="32.1" customHeight="1">
      <c r="A14" s="504"/>
      <c r="B14" s="417"/>
      <c r="C14" s="435"/>
      <c r="D14" s="436"/>
      <c r="E14" s="436"/>
      <c r="F14" s="436"/>
      <c r="G14" s="437"/>
      <c r="H14" s="444" t="s">
        <v>332</v>
      </c>
      <c r="I14" s="445"/>
      <c r="J14" s="446"/>
      <c r="K14" s="447"/>
      <c r="L14" s="447"/>
      <c r="M14" s="447"/>
      <c r="N14" s="447"/>
      <c r="O14" s="447"/>
      <c r="P14" s="449"/>
      <c r="Q14" s="444" t="s">
        <v>331</v>
      </c>
      <c r="R14" s="445"/>
      <c r="S14" s="446"/>
      <c r="T14" s="447"/>
      <c r="U14" s="447"/>
      <c r="V14" s="447"/>
      <c r="W14" s="447"/>
      <c r="X14" s="447"/>
      <c r="Y14" s="448"/>
      <c r="Z14" s="68"/>
    </row>
    <row r="15" spans="1:31" ht="32.1" customHeight="1" thickBot="1">
      <c r="A15" s="504"/>
      <c r="B15" s="417"/>
      <c r="C15" s="438"/>
      <c r="D15" s="439"/>
      <c r="E15" s="439"/>
      <c r="F15" s="439"/>
      <c r="G15" s="440"/>
      <c r="H15" s="450" t="s">
        <v>330</v>
      </c>
      <c r="I15" s="451"/>
      <c r="J15" s="461"/>
      <c r="K15" s="462"/>
      <c r="L15" s="462"/>
      <c r="M15" s="462"/>
      <c r="N15" s="462"/>
      <c r="O15" s="462"/>
      <c r="P15" s="462"/>
      <c r="Q15" s="462"/>
      <c r="R15" s="462"/>
      <c r="S15" s="462"/>
      <c r="T15" s="462"/>
      <c r="U15" s="462"/>
      <c r="V15" s="462"/>
      <c r="W15" s="462"/>
      <c r="X15" s="462"/>
      <c r="Y15" s="463"/>
      <c r="Z15" s="68"/>
    </row>
    <row r="16" spans="1:31" ht="32.1" customHeight="1" thickTop="1">
      <c r="A16" s="504"/>
      <c r="B16" s="417"/>
      <c r="C16" s="435" t="s">
        <v>335</v>
      </c>
      <c r="D16" s="436"/>
      <c r="E16" s="436"/>
      <c r="F16" s="436"/>
      <c r="G16" s="437"/>
      <c r="H16" s="456" t="s">
        <v>334</v>
      </c>
      <c r="I16" s="457"/>
      <c r="J16" s="458"/>
      <c r="K16" s="459"/>
      <c r="L16" s="459"/>
      <c r="M16" s="459"/>
      <c r="N16" s="459"/>
      <c r="O16" s="459"/>
      <c r="P16" s="459"/>
      <c r="Q16" s="459"/>
      <c r="R16" s="459"/>
      <c r="S16" s="459"/>
      <c r="T16" s="459"/>
      <c r="U16" s="459"/>
      <c r="V16" s="459"/>
      <c r="W16" s="459"/>
      <c r="X16" s="459"/>
      <c r="Y16" s="460"/>
      <c r="Z16" s="68"/>
    </row>
    <row r="17" spans="1:26" ht="32.1" customHeight="1">
      <c r="A17" s="504"/>
      <c r="B17" s="417"/>
      <c r="C17" s="435"/>
      <c r="D17" s="436"/>
      <c r="E17" s="436"/>
      <c r="F17" s="436"/>
      <c r="G17" s="437"/>
      <c r="H17" s="444" t="s">
        <v>333</v>
      </c>
      <c r="I17" s="445"/>
      <c r="J17" s="446"/>
      <c r="K17" s="447"/>
      <c r="L17" s="447"/>
      <c r="M17" s="447"/>
      <c r="N17" s="447"/>
      <c r="O17" s="447"/>
      <c r="P17" s="447"/>
      <c r="Q17" s="447"/>
      <c r="R17" s="447"/>
      <c r="S17" s="447"/>
      <c r="T17" s="447"/>
      <c r="U17" s="447"/>
      <c r="V17" s="447"/>
      <c r="W17" s="447"/>
      <c r="X17" s="447"/>
      <c r="Y17" s="448"/>
      <c r="Z17" s="68"/>
    </row>
    <row r="18" spans="1:26" ht="32.1" customHeight="1">
      <c r="A18" s="504"/>
      <c r="B18" s="417"/>
      <c r="C18" s="435"/>
      <c r="D18" s="436"/>
      <c r="E18" s="436"/>
      <c r="F18" s="436"/>
      <c r="G18" s="437"/>
      <c r="H18" s="444" t="s">
        <v>332</v>
      </c>
      <c r="I18" s="445"/>
      <c r="J18" s="446"/>
      <c r="K18" s="447"/>
      <c r="L18" s="447"/>
      <c r="M18" s="447"/>
      <c r="N18" s="447"/>
      <c r="O18" s="447"/>
      <c r="P18" s="449"/>
      <c r="Q18" s="444" t="s">
        <v>331</v>
      </c>
      <c r="R18" s="445"/>
      <c r="S18" s="446"/>
      <c r="T18" s="447"/>
      <c r="U18" s="447"/>
      <c r="V18" s="447"/>
      <c r="W18" s="447"/>
      <c r="X18" s="447"/>
      <c r="Y18" s="448"/>
      <c r="Z18" s="68"/>
    </row>
    <row r="19" spans="1:26" ht="32.1" customHeight="1" thickBot="1">
      <c r="A19" s="505"/>
      <c r="B19" s="506"/>
      <c r="C19" s="453"/>
      <c r="D19" s="454"/>
      <c r="E19" s="454"/>
      <c r="F19" s="454"/>
      <c r="G19" s="455"/>
      <c r="H19" s="469" t="s">
        <v>330</v>
      </c>
      <c r="I19" s="470"/>
      <c r="J19" s="471"/>
      <c r="K19" s="472"/>
      <c r="L19" s="472"/>
      <c r="M19" s="472"/>
      <c r="N19" s="472"/>
      <c r="O19" s="472"/>
      <c r="P19" s="472"/>
      <c r="Q19" s="472"/>
      <c r="R19" s="472"/>
      <c r="S19" s="472"/>
      <c r="T19" s="472"/>
      <c r="U19" s="472"/>
      <c r="V19" s="472"/>
      <c r="W19" s="472"/>
      <c r="X19" s="472"/>
      <c r="Y19" s="473"/>
      <c r="Z19" s="68"/>
    </row>
    <row r="20" spans="1:26" ht="32.1" customHeight="1">
      <c r="A20" s="401" t="s">
        <v>329</v>
      </c>
      <c r="B20" s="402"/>
      <c r="C20" s="411" t="s">
        <v>328</v>
      </c>
      <c r="D20" s="412"/>
      <c r="E20" s="412"/>
      <c r="F20" s="412"/>
      <c r="G20" s="413"/>
      <c r="H20" s="392"/>
      <c r="I20" s="393"/>
      <c r="J20" s="393"/>
      <c r="K20" s="393"/>
      <c r="L20" s="393"/>
      <c r="M20" s="393"/>
      <c r="N20" s="393"/>
      <c r="O20" s="393"/>
      <c r="P20" s="393"/>
      <c r="Q20" s="393"/>
      <c r="R20" s="393"/>
      <c r="S20" s="393"/>
      <c r="T20" s="393"/>
      <c r="U20" s="393"/>
      <c r="V20" s="393"/>
      <c r="W20" s="393"/>
      <c r="X20" s="393"/>
      <c r="Y20" s="394"/>
      <c r="Z20" s="68"/>
    </row>
    <row r="21" spans="1:26" ht="32.1" customHeight="1" thickBot="1">
      <c r="A21" s="403"/>
      <c r="B21" s="404"/>
      <c r="C21" s="414" t="s">
        <v>327</v>
      </c>
      <c r="D21" s="415"/>
      <c r="E21" s="415"/>
      <c r="F21" s="415"/>
      <c r="G21" s="416"/>
      <c r="H21" s="395"/>
      <c r="I21" s="396"/>
      <c r="J21" s="396"/>
      <c r="K21" s="396"/>
      <c r="L21" s="396"/>
      <c r="M21" s="396"/>
      <c r="N21" s="396"/>
      <c r="O21" s="396"/>
      <c r="P21" s="396"/>
      <c r="Q21" s="396"/>
      <c r="R21" s="396"/>
      <c r="S21" s="396"/>
      <c r="T21" s="396"/>
      <c r="U21" s="396"/>
      <c r="V21" s="396"/>
      <c r="W21" s="396"/>
      <c r="X21" s="396"/>
      <c r="Y21" s="397"/>
      <c r="Z21" s="68"/>
    </row>
    <row r="22" spans="1:26" ht="32.1" customHeight="1" thickTop="1">
      <c r="A22" s="403"/>
      <c r="B22" s="404"/>
      <c r="C22" s="419" t="s">
        <v>326</v>
      </c>
      <c r="D22" s="420"/>
      <c r="E22" s="420"/>
      <c r="F22" s="420"/>
      <c r="G22" s="421"/>
      <c r="H22" s="398"/>
      <c r="I22" s="399"/>
      <c r="J22" s="399"/>
      <c r="K22" s="399"/>
      <c r="L22" s="399"/>
      <c r="M22" s="399"/>
      <c r="N22" s="399"/>
      <c r="O22" s="399"/>
      <c r="P22" s="399"/>
      <c r="Q22" s="399"/>
      <c r="R22" s="399"/>
      <c r="S22" s="399"/>
      <c r="T22" s="399"/>
      <c r="U22" s="399"/>
      <c r="V22" s="399"/>
      <c r="W22" s="399"/>
      <c r="X22" s="399"/>
      <c r="Y22" s="400"/>
      <c r="Z22" s="68"/>
    </row>
    <row r="23" spans="1:26" ht="32.1" customHeight="1">
      <c r="A23" s="403"/>
      <c r="B23" s="404"/>
      <c r="C23" s="516" t="s">
        <v>325</v>
      </c>
      <c r="D23" s="517"/>
      <c r="E23" s="517"/>
      <c r="F23" s="517"/>
      <c r="G23" s="518"/>
      <c r="H23" s="519"/>
      <c r="I23" s="520"/>
      <c r="J23" s="520"/>
      <c r="K23" s="520"/>
      <c r="L23" s="520"/>
      <c r="M23" s="520"/>
      <c r="N23" s="520"/>
      <c r="O23" s="520"/>
      <c r="P23" s="520"/>
      <c r="Q23" s="520"/>
      <c r="R23" s="520"/>
      <c r="S23" s="520"/>
      <c r="T23" s="520"/>
      <c r="U23" s="520"/>
      <c r="V23" s="520"/>
      <c r="W23" s="520"/>
      <c r="X23" s="520"/>
      <c r="Y23" s="521"/>
      <c r="Z23" s="68"/>
    </row>
    <row r="24" spans="1:26" ht="32.1" customHeight="1" thickBot="1">
      <c r="A24" s="403"/>
      <c r="B24" s="404"/>
      <c r="C24" s="522" t="s">
        <v>324</v>
      </c>
      <c r="D24" s="523"/>
      <c r="E24" s="523"/>
      <c r="F24" s="523"/>
      <c r="G24" s="524"/>
      <c r="H24" s="519"/>
      <c r="I24" s="520"/>
      <c r="J24" s="520"/>
      <c r="K24" s="520"/>
      <c r="L24" s="520"/>
      <c r="M24" s="520"/>
      <c r="N24" s="520"/>
      <c r="O24" s="520"/>
      <c r="P24" s="525"/>
      <c r="Q24" s="526" t="s">
        <v>323</v>
      </c>
      <c r="R24" s="527"/>
      <c r="S24" s="535"/>
      <c r="T24" s="536"/>
      <c r="U24" s="536"/>
      <c r="V24" s="536"/>
      <c r="W24" s="536"/>
      <c r="X24" s="536"/>
      <c r="Y24" s="537"/>
      <c r="Z24" s="79"/>
    </row>
    <row r="25" spans="1:26" ht="39.950000000000003" customHeight="1" thickBot="1">
      <c r="A25" s="401" t="s">
        <v>322</v>
      </c>
      <c r="B25" s="405"/>
      <c r="C25" s="409" t="s">
        <v>42</v>
      </c>
      <c r="D25" s="422" t="s">
        <v>321</v>
      </c>
      <c r="E25" s="422"/>
      <c r="F25" s="422"/>
      <c r="G25" s="423"/>
      <c r="H25" s="528" t="s">
        <v>320</v>
      </c>
      <c r="I25" s="529"/>
      <c r="J25" s="529"/>
      <c r="K25" s="529"/>
      <c r="L25" s="529"/>
      <c r="M25" s="529"/>
      <c r="N25" s="529"/>
      <c r="O25" s="529"/>
      <c r="P25" s="529"/>
      <c r="Q25" s="529"/>
      <c r="R25" s="529"/>
      <c r="S25" s="529"/>
      <c r="T25" s="529"/>
      <c r="U25" s="529"/>
      <c r="V25" s="529"/>
      <c r="W25" s="529"/>
      <c r="X25" s="529"/>
      <c r="Y25" s="530"/>
      <c r="Z25" s="68"/>
    </row>
    <row r="26" spans="1:26" ht="32.1" customHeight="1" thickTop="1">
      <c r="A26" s="403"/>
      <c r="B26" s="406"/>
      <c r="C26" s="410"/>
      <c r="D26" s="417"/>
      <c r="E26" s="417"/>
      <c r="F26" s="417"/>
      <c r="G26" s="418"/>
      <c r="H26" s="86" t="s">
        <v>42</v>
      </c>
      <c r="I26" s="94" t="s">
        <v>319</v>
      </c>
      <c r="J26" s="93"/>
      <c r="K26" s="93"/>
      <c r="L26" s="93"/>
      <c r="M26" s="93"/>
      <c r="N26" s="93"/>
      <c r="O26" s="92"/>
      <c r="P26" s="92"/>
      <c r="Q26" s="92"/>
      <c r="R26" s="92"/>
      <c r="S26" s="92"/>
      <c r="T26" s="92"/>
      <c r="U26" s="92"/>
      <c r="V26" s="92"/>
      <c r="W26" s="92"/>
      <c r="X26" s="92"/>
      <c r="Y26" s="91"/>
      <c r="Z26" s="68"/>
    </row>
    <row r="27" spans="1:26" ht="32.1" customHeight="1">
      <c r="A27" s="403"/>
      <c r="B27" s="406"/>
      <c r="C27" s="410" t="s">
        <v>42</v>
      </c>
      <c r="D27" s="417" t="s">
        <v>318</v>
      </c>
      <c r="E27" s="417"/>
      <c r="F27" s="417"/>
      <c r="G27" s="418"/>
      <c r="H27" s="86" t="s">
        <v>42</v>
      </c>
      <c r="I27" s="94" t="s">
        <v>317</v>
      </c>
      <c r="J27" s="93"/>
      <c r="K27" s="93"/>
      <c r="L27" s="93"/>
      <c r="M27" s="93"/>
      <c r="N27" s="93"/>
      <c r="O27" s="93"/>
      <c r="P27" s="93"/>
      <c r="Q27" s="96"/>
      <c r="R27" s="96"/>
      <c r="S27" s="96"/>
      <c r="T27" s="96"/>
      <c r="U27" s="96"/>
      <c r="V27" s="96"/>
      <c r="W27" s="96"/>
      <c r="X27" s="96"/>
      <c r="Y27" s="95"/>
      <c r="Z27" s="68"/>
    </row>
    <row r="28" spans="1:26" ht="32.1" customHeight="1">
      <c r="A28" s="403"/>
      <c r="B28" s="406"/>
      <c r="C28" s="410"/>
      <c r="D28" s="417"/>
      <c r="E28" s="417"/>
      <c r="F28" s="417"/>
      <c r="G28" s="418"/>
      <c r="H28" s="86" t="s">
        <v>42</v>
      </c>
      <c r="I28" s="94" t="s">
        <v>316</v>
      </c>
      <c r="J28" s="93"/>
      <c r="K28" s="93"/>
      <c r="L28" s="93"/>
      <c r="M28" s="93"/>
      <c r="N28" s="93"/>
      <c r="O28" s="93"/>
      <c r="P28" s="93"/>
      <c r="Q28" s="93"/>
      <c r="R28" s="96"/>
      <c r="S28" s="96"/>
      <c r="T28" s="96"/>
      <c r="U28" s="96"/>
      <c r="V28" s="96"/>
      <c r="W28" s="96"/>
      <c r="X28" s="96"/>
      <c r="Y28" s="95"/>
      <c r="Z28" s="68"/>
    </row>
    <row r="29" spans="1:26" ht="32.1" customHeight="1">
      <c r="A29" s="403"/>
      <c r="B29" s="406"/>
      <c r="C29" s="410" t="s">
        <v>42</v>
      </c>
      <c r="D29" s="417" t="s">
        <v>315</v>
      </c>
      <c r="E29" s="417"/>
      <c r="F29" s="417"/>
      <c r="G29" s="418"/>
      <c r="H29" s="86" t="s">
        <v>42</v>
      </c>
      <c r="I29" s="94" t="s">
        <v>314</v>
      </c>
      <c r="J29" s="93"/>
      <c r="K29" s="93"/>
      <c r="L29" s="93"/>
      <c r="M29" s="93"/>
      <c r="N29" s="93"/>
      <c r="O29" s="93"/>
      <c r="P29" s="93"/>
      <c r="Q29" s="96"/>
      <c r="R29" s="96"/>
      <c r="S29" s="96"/>
      <c r="T29" s="96"/>
      <c r="U29" s="96"/>
      <c r="V29" s="96"/>
      <c r="W29" s="96"/>
      <c r="X29" s="96"/>
      <c r="Y29" s="95"/>
      <c r="Z29" s="68"/>
    </row>
    <row r="30" spans="1:26" ht="32.1" customHeight="1">
      <c r="A30" s="403"/>
      <c r="B30" s="406"/>
      <c r="C30" s="410"/>
      <c r="D30" s="417"/>
      <c r="E30" s="417"/>
      <c r="F30" s="417"/>
      <c r="G30" s="418"/>
      <c r="H30" s="86" t="s">
        <v>42</v>
      </c>
      <c r="I30" s="94" t="s">
        <v>313</v>
      </c>
      <c r="J30" s="93"/>
      <c r="K30" s="93"/>
      <c r="L30" s="93"/>
      <c r="M30" s="93"/>
      <c r="N30" s="93"/>
      <c r="O30" s="93"/>
      <c r="P30" s="93"/>
      <c r="Q30" s="92"/>
      <c r="R30" s="98"/>
      <c r="S30" s="98"/>
      <c r="T30" s="98"/>
      <c r="U30" s="98"/>
      <c r="V30" s="98"/>
      <c r="W30" s="98"/>
      <c r="X30" s="98"/>
      <c r="Y30" s="97"/>
      <c r="Z30" s="68"/>
    </row>
    <row r="31" spans="1:26" ht="32.1" customHeight="1">
      <c r="A31" s="403"/>
      <c r="B31" s="406"/>
      <c r="C31" s="89"/>
      <c r="D31" s="88"/>
      <c r="E31" s="88"/>
      <c r="F31" s="88"/>
      <c r="G31" s="87"/>
      <c r="H31" s="86" t="s">
        <v>42</v>
      </c>
      <c r="I31" s="94" t="s">
        <v>312</v>
      </c>
      <c r="J31" s="93"/>
      <c r="K31" s="93"/>
      <c r="L31" s="93"/>
      <c r="M31" s="93"/>
      <c r="N31" s="93"/>
      <c r="O31" s="93"/>
      <c r="P31" s="93"/>
      <c r="Q31" s="96"/>
      <c r="R31" s="96"/>
      <c r="S31" s="96"/>
      <c r="T31" s="96"/>
      <c r="U31" s="96"/>
      <c r="V31" s="96"/>
      <c r="W31" s="96"/>
      <c r="X31" s="96"/>
      <c r="Y31" s="95"/>
      <c r="Z31" s="68"/>
    </row>
    <row r="32" spans="1:26" ht="32.1" customHeight="1">
      <c r="A32" s="403"/>
      <c r="B32" s="406"/>
      <c r="C32" s="89"/>
      <c r="D32" s="88"/>
      <c r="E32" s="88"/>
      <c r="F32" s="88"/>
      <c r="G32" s="87"/>
      <c r="H32" s="86" t="s">
        <v>42</v>
      </c>
      <c r="I32" s="94" t="s">
        <v>311</v>
      </c>
      <c r="J32" s="93"/>
      <c r="K32" s="93"/>
      <c r="L32" s="93"/>
      <c r="M32" s="93"/>
      <c r="N32" s="93"/>
      <c r="O32" s="93"/>
      <c r="P32" s="93"/>
      <c r="Q32" s="96"/>
      <c r="R32" s="96"/>
      <c r="S32" s="96"/>
      <c r="T32" s="96"/>
      <c r="U32" s="96"/>
      <c r="V32" s="96"/>
      <c r="W32" s="96"/>
      <c r="X32" s="96"/>
      <c r="Y32" s="95"/>
      <c r="Z32" s="68"/>
    </row>
    <row r="33" spans="1:27" ht="32.1" customHeight="1">
      <c r="A33" s="403"/>
      <c r="B33" s="406"/>
      <c r="C33" s="89"/>
      <c r="D33" s="88"/>
      <c r="E33" s="88"/>
      <c r="F33" s="88"/>
      <c r="G33" s="87"/>
      <c r="H33" s="86" t="s">
        <v>42</v>
      </c>
      <c r="I33" s="94" t="s">
        <v>310</v>
      </c>
      <c r="J33" s="93"/>
      <c r="K33" s="93"/>
      <c r="L33" s="93"/>
      <c r="M33" s="93"/>
      <c r="N33" s="93"/>
      <c r="O33" s="93"/>
      <c r="P33" s="93"/>
      <c r="Q33" s="92"/>
      <c r="R33" s="92"/>
      <c r="S33" s="92"/>
      <c r="T33" s="92"/>
      <c r="U33" s="92"/>
      <c r="V33" s="92"/>
      <c r="W33" s="92"/>
      <c r="X33" s="92"/>
      <c r="Y33" s="91"/>
      <c r="Z33" s="68"/>
    </row>
    <row r="34" spans="1:27" ht="32.1" customHeight="1">
      <c r="A34" s="403"/>
      <c r="B34" s="406"/>
      <c r="C34" s="89"/>
      <c r="D34" s="88"/>
      <c r="E34" s="88"/>
      <c r="F34" s="88"/>
      <c r="G34" s="87"/>
      <c r="H34" s="86" t="s">
        <v>741</v>
      </c>
      <c r="I34" s="94" t="s">
        <v>354</v>
      </c>
      <c r="J34" s="93"/>
      <c r="K34" s="93"/>
      <c r="L34" s="93"/>
      <c r="M34" s="93"/>
      <c r="N34" s="93"/>
      <c r="O34" s="93"/>
      <c r="P34" s="93"/>
      <c r="Q34" s="92"/>
      <c r="R34" s="92"/>
      <c r="S34" s="92"/>
      <c r="T34" s="92"/>
      <c r="U34" s="92"/>
      <c r="V34" s="92"/>
      <c r="W34" s="92"/>
      <c r="X34" s="92"/>
      <c r="Y34" s="91"/>
      <c r="Z34" s="90" t="s">
        <v>309</v>
      </c>
    </row>
    <row r="35" spans="1:27" ht="32.1" customHeight="1">
      <c r="A35" s="403"/>
      <c r="B35" s="406"/>
      <c r="C35" s="89"/>
      <c r="D35" s="88"/>
      <c r="E35" s="88"/>
      <c r="F35" s="88"/>
      <c r="G35" s="87"/>
      <c r="H35" s="86" t="s">
        <v>42</v>
      </c>
      <c r="I35" s="531"/>
      <c r="J35" s="531"/>
      <c r="K35" s="531"/>
      <c r="L35" s="531"/>
      <c r="M35" s="531"/>
      <c r="N35" s="531"/>
      <c r="O35" s="531"/>
      <c r="P35" s="531"/>
      <c r="Q35" s="531"/>
      <c r="R35" s="531"/>
      <c r="S35" s="531"/>
      <c r="T35" s="531"/>
      <c r="U35" s="531"/>
      <c r="V35" s="531"/>
      <c r="W35" s="531"/>
      <c r="X35" s="531"/>
      <c r="Y35" s="532"/>
      <c r="Z35" s="68"/>
    </row>
    <row r="36" spans="1:27" ht="32.1" customHeight="1" thickBot="1">
      <c r="A36" s="407"/>
      <c r="B36" s="408"/>
      <c r="C36" s="85"/>
      <c r="D36" s="84"/>
      <c r="E36" s="84"/>
      <c r="F36" s="84"/>
      <c r="G36" s="83"/>
      <c r="H36" s="82" t="s">
        <v>42</v>
      </c>
      <c r="I36" s="533"/>
      <c r="J36" s="533"/>
      <c r="K36" s="533"/>
      <c r="L36" s="533"/>
      <c r="M36" s="533"/>
      <c r="N36" s="533"/>
      <c r="O36" s="533"/>
      <c r="P36" s="533"/>
      <c r="Q36" s="533"/>
      <c r="R36" s="533"/>
      <c r="S36" s="533"/>
      <c r="T36" s="533"/>
      <c r="U36" s="533"/>
      <c r="V36" s="533"/>
      <c r="W36" s="533"/>
      <c r="X36" s="533"/>
      <c r="Y36" s="534"/>
      <c r="Z36" s="68"/>
    </row>
    <row r="37" spans="1:27" ht="32.1" customHeight="1">
      <c r="A37" s="403" t="s">
        <v>308</v>
      </c>
      <c r="B37" s="404"/>
      <c r="C37" s="417" t="s">
        <v>307</v>
      </c>
      <c r="D37" s="417"/>
      <c r="E37" s="417"/>
      <c r="F37" s="417"/>
      <c r="G37" s="418"/>
      <c r="H37" s="507" t="s">
        <v>305</v>
      </c>
      <c r="I37" s="508"/>
      <c r="J37" s="509"/>
      <c r="K37" s="510"/>
      <c r="L37" s="511"/>
      <c r="M37" s="511"/>
      <c r="N37" s="511"/>
      <c r="O37" s="511"/>
      <c r="P37" s="511"/>
      <c r="Q37" s="511"/>
      <c r="R37" s="511"/>
      <c r="S37" s="511"/>
      <c r="T37" s="511"/>
      <c r="U37" s="511"/>
      <c r="V37" s="511"/>
      <c r="W37" s="511"/>
      <c r="X37" s="511"/>
      <c r="Y37" s="512"/>
      <c r="Z37" s="68"/>
    </row>
    <row r="38" spans="1:27" ht="32.1" customHeight="1">
      <c r="A38" s="403"/>
      <c r="B38" s="404"/>
      <c r="C38" s="417"/>
      <c r="D38" s="417"/>
      <c r="E38" s="417"/>
      <c r="F38" s="417"/>
      <c r="G38" s="418"/>
      <c r="H38" s="554" t="s">
        <v>304</v>
      </c>
      <c r="I38" s="555"/>
      <c r="J38" s="556"/>
      <c r="K38" s="477"/>
      <c r="L38" s="478"/>
      <c r="M38" s="478"/>
      <c r="N38" s="478"/>
      <c r="O38" s="478"/>
      <c r="P38" s="478"/>
      <c r="Q38" s="478"/>
      <c r="R38" s="478"/>
      <c r="S38" s="478"/>
      <c r="T38" s="478"/>
      <c r="U38" s="478"/>
      <c r="V38" s="478"/>
      <c r="W38" s="478"/>
      <c r="X38" s="478"/>
      <c r="Y38" s="479"/>
      <c r="Z38" s="81" t="s">
        <v>303</v>
      </c>
      <c r="AA38" s="80"/>
    </row>
    <row r="39" spans="1:27" ht="32.1" customHeight="1" thickBot="1">
      <c r="A39" s="403"/>
      <c r="B39" s="404"/>
      <c r="C39" s="550"/>
      <c r="D39" s="550"/>
      <c r="E39" s="550"/>
      <c r="F39" s="550"/>
      <c r="G39" s="551"/>
      <c r="H39" s="480" t="s">
        <v>302</v>
      </c>
      <c r="I39" s="481"/>
      <c r="J39" s="482"/>
      <c r="K39" s="474"/>
      <c r="L39" s="475"/>
      <c r="M39" s="475"/>
      <c r="N39" s="475"/>
      <c r="O39" s="475"/>
      <c r="P39" s="475"/>
      <c r="Q39" s="475"/>
      <c r="R39" s="475"/>
      <c r="S39" s="475"/>
      <c r="T39" s="475"/>
      <c r="U39" s="475"/>
      <c r="V39" s="475"/>
      <c r="W39" s="475"/>
      <c r="X39" s="475"/>
      <c r="Y39" s="476"/>
      <c r="Z39" s="79"/>
    </row>
    <row r="40" spans="1:27" ht="32.1" customHeight="1" thickTop="1">
      <c r="A40" s="403"/>
      <c r="B40" s="404"/>
      <c r="C40" s="552" t="s">
        <v>306</v>
      </c>
      <c r="D40" s="552"/>
      <c r="E40" s="552"/>
      <c r="F40" s="552"/>
      <c r="G40" s="553"/>
      <c r="H40" s="513" t="s">
        <v>305</v>
      </c>
      <c r="I40" s="514"/>
      <c r="J40" s="515"/>
      <c r="K40" s="558"/>
      <c r="L40" s="559"/>
      <c r="M40" s="559"/>
      <c r="N40" s="559"/>
      <c r="O40" s="559"/>
      <c r="P40" s="559"/>
      <c r="Q40" s="559"/>
      <c r="R40" s="559"/>
      <c r="S40" s="559"/>
      <c r="T40" s="559"/>
      <c r="U40" s="559"/>
      <c r="V40" s="559"/>
      <c r="W40" s="559"/>
      <c r="X40" s="559"/>
      <c r="Y40" s="560"/>
      <c r="Z40" s="79"/>
    </row>
    <row r="41" spans="1:27" ht="32.1" customHeight="1">
      <c r="A41" s="403"/>
      <c r="B41" s="404"/>
      <c r="C41" s="417"/>
      <c r="D41" s="417"/>
      <c r="E41" s="417"/>
      <c r="F41" s="417"/>
      <c r="G41" s="418"/>
      <c r="H41" s="554" t="s">
        <v>304</v>
      </c>
      <c r="I41" s="555"/>
      <c r="J41" s="556"/>
      <c r="K41" s="477"/>
      <c r="L41" s="478"/>
      <c r="M41" s="478"/>
      <c r="N41" s="478"/>
      <c r="O41" s="478"/>
      <c r="P41" s="478"/>
      <c r="Q41" s="478"/>
      <c r="R41" s="478"/>
      <c r="S41" s="478"/>
      <c r="T41" s="478"/>
      <c r="U41" s="478"/>
      <c r="V41" s="478"/>
      <c r="W41" s="478"/>
      <c r="X41" s="478"/>
      <c r="Y41" s="479"/>
      <c r="Z41" s="81" t="s">
        <v>303</v>
      </c>
      <c r="AA41" s="80"/>
    </row>
    <row r="42" spans="1:27" ht="32.1" customHeight="1" thickBot="1">
      <c r="A42" s="403"/>
      <c r="B42" s="404"/>
      <c r="C42" s="550"/>
      <c r="D42" s="550"/>
      <c r="E42" s="550"/>
      <c r="F42" s="550"/>
      <c r="G42" s="551"/>
      <c r="H42" s="480" t="s">
        <v>302</v>
      </c>
      <c r="I42" s="481"/>
      <c r="J42" s="482"/>
      <c r="K42" s="474"/>
      <c r="L42" s="475"/>
      <c r="M42" s="475"/>
      <c r="N42" s="475"/>
      <c r="O42" s="475"/>
      <c r="P42" s="475"/>
      <c r="Q42" s="475"/>
      <c r="R42" s="475"/>
      <c r="S42" s="475"/>
      <c r="T42" s="475"/>
      <c r="U42" s="475"/>
      <c r="V42" s="475"/>
      <c r="W42" s="475"/>
      <c r="X42" s="475"/>
      <c r="Y42" s="476"/>
      <c r="Z42" s="79"/>
    </row>
    <row r="43" spans="1:27" ht="32.1" customHeight="1" thickTop="1">
      <c r="A43" s="403"/>
      <c r="B43" s="404"/>
      <c r="C43" s="78" t="s">
        <v>299</v>
      </c>
      <c r="D43" s="75" t="s">
        <v>301</v>
      </c>
      <c r="E43" s="74"/>
      <c r="F43" s="74"/>
      <c r="G43" s="74"/>
      <c r="H43" s="74"/>
      <c r="I43" s="74"/>
      <c r="J43" s="74"/>
      <c r="K43" s="74"/>
      <c r="L43" s="74"/>
      <c r="M43" s="74"/>
      <c r="N43" s="77"/>
      <c r="O43" s="76" t="s">
        <v>299</v>
      </c>
      <c r="P43" s="75" t="s">
        <v>300</v>
      </c>
      <c r="Q43" s="74"/>
      <c r="R43" s="74"/>
      <c r="S43" s="74"/>
      <c r="T43" s="74"/>
      <c r="U43" s="74"/>
      <c r="V43" s="74"/>
      <c r="W43" s="74"/>
      <c r="X43" s="74"/>
      <c r="Y43" s="73"/>
      <c r="Z43" s="68"/>
    </row>
    <row r="44" spans="1:27" ht="32.1" customHeight="1">
      <c r="A44" s="403"/>
      <c r="B44" s="404"/>
      <c r="C44" s="567"/>
      <c r="D44" s="567"/>
      <c r="E44" s="567"/>
      <c r="F44" s="567"/>
      <c r="G44" s="567"/>
      <c r="H44" s="567"/>
      <c r="I44" s="567"/>
      <c r="J44" s="567"/>
      <c r="K44" s="567"/>
      <c r="L44" s="567"/>
      <c r="M44" s="567"/>
      <c r="N44" s="568"/>
      <c r="O44" s="561"/>
      <c r="P44" s="562"/>
      <c r="Q44" s="562"/>
      <c r="R44" s="562"/>
      <c r="S44" s="562"/>
      <c r="T44" s="562"/>
      <c r="U44" s="562"/>
      <c r="V44" s="562"/>
      <c r="W44" s="562"/>
      <c r="X44" s="562"/>
      <c r="Y44" s="563"/>
      <c r="Z44" s="68"/>
    </row>
    <row r="45" spans="1:27" ht="32.1" customHeight="1">
      <c r="A45" s="403"/>
      <c r="B45" s="404"/>
      <c r="C45" s="569"/>
      <c r="D45" s="569"/>
      <c r="E45" s="569"/>
      <c r="F45" s="569"/>
      <c r="G45" s="569"/>
      <c r="H45" s="569"/>
      <c r="I45" s="569"/>
      <c r="J45" s="569"/>
      <c r="K45" s="569"/>
      <c r="L45" s="569"/>
      <c r="M45" s="569"/>
      <c r="N45" s="570"/>
      <c r="O45" s="72" t="s">
        <v>299</v>
      </c>
      <c r="P45" s="71" t="s">
        <v>298</v>
      </c>
      <c r="Q45" s="70"/>
      <c r="R45" s="70"/>
      <c r="S45" s="70"/>
      <c r="T45" s="70"/>
      <c r="U45" s="70"/>
      <c r="V45" s="70"/>
      <c r="W45" s="70"/>
      <c r="X45" s="70"/>
      <c r="Y45" s="69"/>
      <c r="Z45" s="68"/>
    </row>
    <row r="46" spans="1:27" ht="32.1" customHeight="1" thickBot="1">
      <c r="A46" s="407"/>
      <c r="B46" s="557"/>
      <c r="C46" s="571"/>
      <c r="D46" s="571"/>
      <c r="E46" s="571"/>
      <c r="F46" s="571"/>
      <c r="G46" s="571"/>
      <c r="H46" s="571"/>
      <c r="I46" s="571"/>
      <c r="J46" s="571"/>
      <c r="K46" s="571"/>
      <c r="L46" s="571"/>
      <c r="M46" s="571"/>
      <c r="N46" s="572"/>
      <c r="O46" s="564"/>
      <c r="P46" s="565"/>
      <c r="Q46" s="565"/>
      <c r="R46" s="565"/>
      <c r="S46" s="565"/>
      <c r="T46" s="565"/>
      <c r="U46" s="565"/>
      <c r="V46" s="565"/>
      <c r="W46" s="565"/>
      <c r="X46" s="565"/>
      <c r="Y46" s="566"/>
      <c r="Z46" s="68"/>
    </row>
    <row r="47" spans="1:27" ht="32.1" customHeight="1">
      <c r="A47" s="541" t="s">
        <v>297</v>
      </c>
      <c r="B47" s="542"/>
      <c r="C47" s="542"/>
      <c r="D47" s="542"/>
      <c r="E47" s="542"/>
      <c r="F47" s="542"/>
      <c r="G47" s="542"/>
      <c r="H47" s="542"/>
      <c r="I47" s="542"/>
      <c r="J47" s="542"/>
      <c r="K47" s="542"/>
      <c r="L47" s="542"/>
      <c r="M47" s="542"/>
      <c r="N47" s="542"/>
      <c r="O47" s="542"/>
      <c r="P47" s="542"/>
      <c r="Q47" s="542"/>
      <c r="R47" s="542"/>
      <c r="S47" s="542"/>
      <c r="T47" s="542"/>
      <c r="U47" s="542"/>
      <c r="V47" s="542"/>
      <c r="W47" s="542"/>
      <c r="X47" s="542"/>
      <c r="Y47" s="543"/>
      <c r="Z47" s="68"/>
    </row>
    <row r="48" spans="1:27" ht="32.1" customHeight="1">
      <c r="A48" s="544"/>
      <c r="B48" s="545"/>
      <c r="C48" s="545"/>
      <c r="D48" s="545"/>
      <c r="E48" s="545"/>
      <c r="F48" s="545"/>
      <c r="G48" s="545"/>
      <c r="H48" s="545"/>
      <c r="I48" s="545"/>
      <c r="J48" s="545"/>
      <c r="K48" s="545"/>
      <c r="L48" s="545"/>
      <c r="M48" s="545"/>
      <c r="N48" s="545"/>
      <c r="O48" s="545"/>
      <c r="P48" s="545"/>
      <c r="Q48" s="545"/>
      <c r="R48" s="545"/>
      <c r="S48" s="545"/>
      <c r="T48" s="545"/>
      <c r="U48" s="545"/>
      <c r="V48" s="545"/>
      <c r="W48" s="545"/>
      <c r="X48" s="545"/>
      <c r="Y48" s="546"/>
    </row>
    <row r="49" spans="1:25" ht="32.1" customHeight="1">
      <c r="A49" s="547"/>
      <c r="B49" s="548"/>
      <c r="C49" s="548"/>
      <c r="D49" s="548"/>
      <c r="E49" s="548"/>
      <c r="F49" s="548"/>
      <c r="G49" s="548"/>
      <c r="H49" s="548"/>
      <c r="I49" s="548"/>
      <c r="J49" s="548"/>
      <c r="K49" s="548"/>
      <c r="L49" s="548"/>
      <c r="M49" s="548"/>
      <c r="N49" s="548"/>
      <c r="O49" s="548"/>
      <c r="P49" s="548"/>
      <c r="Q49" s="548"/>
      <c r="R49" s="548"/>
      <c r="S49" s="548"/>
      <c r="T49" s="548"/>
      <c r="U49" s="548"/>
      <c r="V49" s="548"/>
      <c r="W49" s="548"/>
      <c r="X49" s="548"/>
      <c r="Y49" s="549"/>
    </row>
    <row r="50" spans="1:25" ht="32.1" customHeight="1" thickBot="1">
      <c r="A50" s="538"/>
      <c r="B50" s="539"/>
      <c r="C50" s="539"/>
      <c r="D50" s="539"/>
      <c r="E50" s="539"/>
      <c r="F50" s="539"/>
      <c r="G50" s="539"/>
      <c r="H50" s="539"/>
      <c r="I50" s="539"/>
      <c r="J50" s="539"/>
      <c r="K50" s="539"/>
      <c r="L50" s="539"/>
      <c r="M50" s="539"/>
      <c r="N50" s="539"/>
      <c r="O50" s="539"/>
      <c r="P50" s="539"/>
      <c r="Q50" s="539"/>
      <c r="R50" s="539"/>
      <c r="S50" s="539"/>
      <c r="T50" s="539"/>
      <c r="U50" s="539"/>
      <c r="V50" s="539"/>
      <c r="W50" s="539"/>
      <c r="X50" s="539"/>
      <c r="Y50" s="540"/>
    </row>
  </sheetData>
  <mergeCells count="85">
    <mergeCell ref="A50:Y50"/>
    <mergeCell ref="A47:Y47"/>
    <mergeCell ref="A48:Y48"/>
    <mergeCell ref="A49:Y49"/>
    <mergeCell ref="C37:G39"/>
    <mergeCell ref="C40:G42"/>
    <mergeCell ref="H38:J38"/>
    <mergeCell ref="A37:B46"/>
    <mergeCell ref="K40:Y40"/>
    <mergeCell ref="O44:Y44"/>
    <mergeCell ref="O46:Y46"/>
    <mergeCell ref="K39:Y39"/>
    <mergeCell ref="H41:J41"/>
    <mergeCell ref="K41:Y41"/>
    <mergeCell ref="H42:J42"/>
    <mergeCell ref="C44:N46"/>
    <mergeCell ref="H37:J37"/>
    <mergeCell ref="K37:Y37"/>
    <mergeCell ref="H40:J40"/>
    <mergeCell ref="C23:G23"/>
    <mergeCell ref="H23:Y23"/>
    <mergeCell ref="C24:G24"/>
    <mergeCell ref="H24:P24"/>
    <mergeCell ref="Q24:R24"/>
    <mergeCell ref="H25:Y25"/>
    <mergeCell ref="I35:Y35"/>
    <mergeCell ref="I36:Y36"/>
    <mergeCell ref="S24:Y24"/>
    <mergeCell ref="K42:Y42"/>
    <mergeCell ref="K38:Y38"/>
    <mergeCell ref="H39:J39"/>
    <mergeCell ref="AA2:AB2"/>
    <mergeCell ref="M5:Y5"/>
    <mergeCell ref="A3:Y4"/>
    <mergeCell ref="C8:G11"/>
    <mergeCell ref="H8:I8"/>
    <mergeCell ref="H9:I9"/>
    <mergeCell ref="J9:Y9"/>
    <mergeCell ref="H10:I10"/>
    <mergeCell ref="J10:P10"/>
    <mergeCell ref="Q10:R10"/>
    <mergeCell ref="S10:Y10"/>
    <mergeCell ref="A6:B7"/>
    <mergeCell ref="A8:B19"/>
    <mergeCell ref="C16:G19"/>
    <mergeCell ref="H16:I16"/>
    <mergeCell ref="J16:Y16"/>
    <mergeCell ref="J15:Y15"/>
    <mergeCell ref="H11:I11"/>
    <mergeCell ref="J11:Y11"/>
    <mergeCell ref="H17:I17"/>
    <mergeCell ref="J17:Y17"/>
    <mergeCell ref="H18:I18"/>
    <mergeCell ref="J18:P18"/>
    <mergeCell ref="Q18:R18"/>
    <mergeCell ref="S18:Y18"/>
    <mergeCell ref="H19:I19"/>
    <mergeCell ref="J19:Y19"/>
    <mergeCell ref="C6:Y7"/>
    <mergeCell ref="T2:Y2"/>
    <mergeCell ref="C12:G15"/>
    <mergeCell ref="H12:I12"/>
    <mergeCell ref="J12:Y12"/>
    <mergeCell ref="H13:I13"/>
    <mergeCell ref="J13:Y13"/>
    <mergeCell ref="H14:I14"/>
    <mergeCell ref="J14:P14"/>
    <mergeCell ref="Q14:R14"/>
    <mergeCell ref="S14:Y14"/>
    <mergeCell ref="H15:I15"/>
    <mergeCell ref="J8:Y8"/>
    <mergeCell ref="H20:Y20"/>
    <mergeCell ref="H21:Y21"/>
    <mergeCell ref="H22:Y22"/>
    <mergeCell ref="A20:B24"/>
    <mergeCell ref="A25:B36"/>
    <mergeCell ref="C25:C26"/>
    <mergeCell ref="C27:C28"/>
    <mergeCell ref="C29:C30"/>
    <mergeCell ref="C20:G20"/>
    <mergeCell ref="C21:G21"/>
    <mergeCell ref="D29:G30"/>
    <mergeCell ref="C22:G22"/>
    <mergeCell ref="D25:G26"/>
    <mergeCell ref="D27:G28"/>
  </mergeCells>
  <phoneticPr fontId="1"/>
  <dataValidations count="2">
    <dataValidation type="list" allowBlank="1" showInputMessage="1" showErrorMessage="1" sqref="H38:J38 H41:J41" xr:uid="{C2112A35-4355-4E17-9DE7-7AC4DB89FE53}">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25C45B8B-4BDE-4AB1-9433-45CB0022FBB1}"/>
  </dataValidations>
  <printOptions horizontalCentered="1" verticalCentered="1"/>
  <pageMargins left="0.23622047244094491" right="0.23622047244094491" top="0.47" bottom="0.46" header="0.16" footer="0.16"/>
  <pageSetup paperSize="9" scale="50"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C36EAD9-ADC9-4D24-A666-7FFA167E132F}">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B3A89-D490-46C1-AEDC-8E02F9B0AB0D}">
  <sheetPr codeName="Sheet4">
    <tabColor rgb="FFFFCC99"/>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223" customWidth="1"/>
    <col min="3" max="25" width="6.625" style="223" customWidth="1"/>
    <col min="26" max="29" width="9" style="223"/>
    <col min="30" max="30" width="11" style="223" bestFit="1" customWidth="1"/>
    <col min="31" max="256" width="9" style="223"/>
    <col min="257" max="258" width="14.625" style="223" customWidth="1"/>
    <col min="259" max="281" width="6.625" style="223" customWidth="1"/>
    <col min="282" max="285" width="9" style="223"/>
    <col min="286" max="286" width="11" style="223" bestFit="1" customWidth="1"/>
    <col min="287" max="512" width="9" style="223"/>
    <col min="513" max="514" width="14.625" style="223" customWidth="1"/>
    <col min="515" max="537" width="6.625" style="223" customWidth="1"/>
    <col min="538" max="541" width="9" style="223"/>
    <col min="542" max="542" width="11" style="223" bestFit="1" customWidth="1"/>
    <col min="543" max="768" width="9" style="223"/>
    <col min="769" max="770" width="14.625" style="223" customWidth="1"/>
    <col min="771" max="793" width="6.625" style="223" customWidth="1"/>
    <col min="794" max="797" width="9" style="223"/>
    <col min="798" max="798" width="11" style="223" bestFit="1" customWidth="1"/>
    <col min="799" max="1024" width="9" style="223"/>
    <col min="1025" max="1026" width="14.625" style="223" customWidth="1"/>
    <col min="1027" max="1049" width="6.625" style="223" customWidth="1"/>
    <col min="1050" max="1053" width="9" style="223"/>
    <col min="1054" max="1054" width="11" style="223" bestFit="1" customWidth="1"/>
    <col min="1055" max="1280" width="9" style="223"/>
    <col min="1281" max="1282" width="14.625" style="223" customWidth="1"/>
    <col min="1283" max="1305" width="6.625" style="223" customWidth="1"/>
    <col min="1306" max="1309" width="9" style="223"/>
    <col min="1310" max="1310" width="11" style="223" bestFit="1" customWidth="1"/>
    <col min="1311" max="1536" width="9" style="223"/>
    <col min="1537" max="1538" width="14.625" style="223" customWidth="1"/>
    <col min="1539" max="1561" width="6.625" style="223" customWidth="1"/>
    <col min="1562" max="1565" width="9" style="223"/>
    <col min="1566" max="1566" width="11" style="223" bestFit="1" customWidth="1"/>
    <col min="1567" max="1792" width="9" style="223"/>
    <col min="1793" max="1794" width="14.625" style="223" customWidth="1"/>
    <col min="1795" max="1817" width="6.625" style="223" customWidth="1"/>
    <col min="1818" max="1821" width="9" style="223"/>
    <col min="1822" max="1822" width="11" style="223" bestFit="1" customWidth="1"/>
    <col min="1823" max="2048" width="9" style="223"/>
    <col min="2049" max="2050" width="14.625" style="223" customWidth="1"/>
    <col min="2051" max="2073" width="6.625" style="223" customWidth="1"/>
    <col min="2074" max="2077" width="9" style="223"/>
    <col min="2078" max="2078" width="11" style="223" bestFit="1" customWidth="1"/>
    <col min="2079" max="2304" width="9" style="223"/>
    <col min="2305" max="2306" width="14.625" style="223" customWidth="1"/>
    <col min="2307" max="2329" width="6.625" style="223" customWidth="1"/>
    <col min="2330" max="2333" width="9" style="223"/>
    <col min="2334" max="2334" width="11" style="223" bestFit="1" customWidth="1"/>
    <col min="2335" max="2560" width="9" style="223"/>
    <col min="2561" max="2562" width="14.625" style="223" customWidth="1"/>
    <col min="2563" max="2585" width="6.625" style="223" customWidth="1"/>
    <col min="2586" max="2589" width="9" style="223"/>
    <col min="2590" max="2590" width="11" style="223" bestFit="1" customWidth="1"/>
    <col min="2591" max="2816" width="9" style="223"/>
    <col min="2817" max="2818" width="14.625" style="223" customWidth="1"/>
    <col min="2819" max="2841" width="6.625" style="223" customWidth="1"/>
    <col min="2842" max="2845" width="9" style="223"/>
    <col min="2846" max="2846" width="11" style="223" bestFit="1" customWidth="1"/>
    <col min="2847" max="3072" width="9" style="223"/>
    <col min="3073" max="3074" width="14.625" style="223" customWidth="1"/>
    <col min="3075" max="3097" width="6.625" style="223" customWidth="1"/>
    <col min="3098" max="3101" width="9" style="223"/>
    <col min="3102" max="3102" width="11" style="223" bestFit="1" customWidth="1"/>
    <col min="3103" max="3328" width="9" style="223"/>
    <col min="3329" max="3330" width="14.625" style="223" customWidth="1"/>
    <col min="3331" max="3353" width="6.625" style="223" customWidth="1"/>
    <col min="3354" max="3357" width="9" style="223"/>
    <col min="3358" max="3358" width="11" style="223" bestFit="1" customWidth="1"/>
    <col min="3359" max="3584" width="9" style="223"/>
    <col min="3585" max="3586" width="14.625" style="223" customWidth="1"/>
    <col min="3587" max="3609" width="6.625" style="223" customWidth="1"/>
    <col min="3610" max="3613" width="9" style="223"/>
    <col min="3614" max="3614" width="11" style="223" bestFit="1" customWidth="1"/>
    <col min="3615" max="3840" width="9" style="223"/>
    <col min="3841" max="3842" width="14.625" style="223" customWidth="1"/>
    <col min="3843" max="3865" width="6.625" style="223" customWidth="1"/>
    <col min="3866" max="3869" width="9" style="223"/>
    <col min="3870" max="3870" width="11" style="223" bestFit="1" customWidth="1"/>
    <col min="3871" max="4096" width="9" style="223"/>
    <col min="4097" max="4098" width="14.625" style="223" customWidth="1"/>
    <col min="4099" max="4121" width="6.625" style="223" customWidth="1"/>
    <col min="4122" max="4125" width="9" style="223"/>
    <col min="4126" max="4126" width="11" style="223" bestFit="1" customWidth="1"/>
    <col min="4127" max="4352" width="9" style="223"/>
    <col min="4353" max="4354" width="14.625" style="223" customWidth="1"/>
    <col min="4355" max="4377" width="6.625" style="223" customWidth="1"/>
    <col min="4378" max="4381" width="9" style="223"/>
    <col min="4382" max="4382" width="11" style="223" bestFit="1" customWidth="1"/>
    <col min="4383" max="4608" width="9" style="223"/>
    <col min="4609" max="4610" width="14.625" style="223" customWidth="1"/>
    <col min="4611" max="4633" width="6.625" style="223" customWidth="1"/>
    <col min="4634" max="4637" width="9" style="223"/>
    <col min="4638" max="4638" width="11" style="223" bestFit="1" customWidth="1"/>
    <col min="4639" max="4864" width="9" style="223"/>
    <col min="4865" max="4866" width="14.625" style="223" customWidth="1"/>
    <col min="4867" max="4889" width="6.625" style="223" customWidth="1"/>
    <col min="4890" max="4893" width="9" style="223"/>
    <col min="4894" max="4894" width="11" style="223" bestFit="1" customWidth="1"/>
    <col min="4895" max="5120" width="9" style="223"/>
    <col min="5121" max="5122" width="14.625" style="223" customWidth="1"/>
    <col min="5123" max="5145" width="6.625" style="223" customWidth="1"/>
    <col min="5146" max="5149" width="9" style="223"/>
    <col min="5150" max="5150" width="11" style="223" bestFit="1" customWidth="1"/>
    <col min="5151" max="5376" width="9" style="223"/>
    <col min="5377" max="5378" width="14.625" style="223" customWidth="1"/>
    <col min="5379" max="5401" width="6.625" style="223" customWidth="1"/>
    <col min="5402" max="5405" width="9" style="223"/>
    <col min="5406" max="5406" width="11" style="223" bestFit="1" customWidth="1"/>
    <col min="5407" max="5632" width="9" style="223"/>
    <col min="5633" max="5634" width="14.625" style="223" customWidth="1"/>
    <col min="5635" max="5657" width="6.625" style="223" customWidth="1"/>
    <col min="5658" max="5661" width="9" style="223"/>
    <col min="5662" max="5662" width="11" style="223" bestFit="1" customWidth="1"/>
    <col min="5663" max="5888" width="9" style="223"/>
    <col min="5889" max="5890" width="14.625" style="223" customWidth="1"/>
    <col min="5891" max="5913" width="6.625" style="223" customWidth="1"/>
    <col min="5914" max="5917" width="9" style="223"/>
    <col min="5918" max="5918" width="11" style="223" bestFit="1" customWidth="1"/>
    <col min="5919" max="6144" width="9" style="223"/>
    <col min="6145" max="6146" width="14.625" style="223" customWidth="1"/>
    <col min="6147" max="6169" width="6.625" style="223" customWidth="1"/>
    <col min="6170" max="6173" width="9" style="223"/>
    <col min="6174" max="6174" width="11" style="223" bestFit="1" customWidth="1"/>
    <col min="6175" max="6400" width="9" style="223"/>
    <col min="6401" max="6402" width="14.625" style="223" customWidth="1"/>
    <col min="6403" max="6425" width="6.625" style="223" customWidth="1"/>
    <col min="6426" max="6429" width="9" style="223"/>
    <col min="6430" max="6430" width="11" style="223" bestFit="1" customWidth="1"/>
    <col min="6431" max="6656" width="9" style="223"/>
    <col min="6657" max="6658" width="14.625" style="223" customWidth="1"/>
    <col min="6659" max="6681" width="6.625" style="223" customWidth="1"/>
    <col min="6682" max="6685" width="9" style="223"/>
    <col min="6686" max="6686" width="11" style="223" bestFit="1" customWidth="1"/>
    <col min="6687" max="6912" width="9" style="223"/>
    <col min="6913" max="6914" width="14.625" style="223" customWidth="1"/>
    <col min="6915" max="6937" width="6.625" style="223" customWidth="1"/>
    <col min="6938" max="6941" width="9" style="223"/>
    <col min="6942" max="6942" width="11" style="223" bestFit="1" customWidth="1"/>
    <col min="6943" max="7168" width="9" style="223"/>
    <col min="7169" max="7170" width="14.625" style="223" customWidth="1"/>
    <col min="7171" max="7193" width="6.625" style="223" customWidth="1"/>
    <col min="7194" max="7197" width="9" style="223"/>
    <col min="7198" max="7198" width="11" style="223" bestFit="1" customWidth="1"/>
    <col min="7199" max="7424" width="9" style="223"/>
    <col min="7425" max="7426" width="14.625" style="223" customWidth="1"/>
    <col min="7427" max="7449" width="6.625" style="223" customWidth="1"/>
    <col min="7450" max="7453" width="9" style="223"/>
    <col min="7454" max="7454" width="11" style="223" bestFit="1" customWidth="1"/>
    <col min="7455" max="7680" width="9" style="223"/>
    <col min="7681" max="7682" width="14.625" style="223" customWidth="1"/>
    <col min="7683" max="7705" width="6.625" style="223" customWidth="1"/>
    <col min="7706" max="7709" width="9" style="223"/>
    <col min="7710" max="7710" width="11" style="223" bestFit="1" customWidth="1"/>
    <col min="7711" max="7936" width="9" style="223"/>
    <col min="7937" max="7938" width="14.625" style="223" customWidth="1"/>
    <col min="7939" max="7961" width="6.625" style="223" customWidth="1"/>
    <col min="7962" max="7965" width="9" style="223"/>
    <col min="7966" max="7966" width="11" style="223" bestFit="1" customWidth="1"/>
    <col min="7967" max="8192" width="9" style="223"/>
    <col min="8193" max="8194" width="14.625" style="223" customWidth="1"/>
    <col min="8195" max="8217" width="6.625" style="223" customWidth="1"/>
    <col min="8218" max="8221" width="9" style="223"/>
    <col min="8222" max="8222" width="11" style="223" bestFit="1" customWidth="1"/>
    <col min="8223" max="8448" width="9" style="223"/>
    <col min="8449" max="8450" width="14.625" style="223" customWidth="1"/>
    <col min="8451" max="8473" width="6.625" style="223" customWidth="1"/>
    <col min="8474" max="8477" width="9" style="223"/>
    <col min="8478" max="8478" width="11" style="223" bestFit="1" customWidth="1"/>
    <col min="8479" max="8704" width="9" style="223"/>
    <col min="8705" max="8706" width="14.625" style="223" customWidth="1"/>
    <col min="8707" max="8729" width="6.625" style="223" customWidth="1"/>
    <col min="8730" max="8733" width="9" style="223"/>
    <col min="8734" max="8734" width="11" style="223" bestFit="1" customWidth="1"/>
    <col min="8735" max="8960" width="9" style="223"/>
    <col min="8961" max="8962" width="14.625" style="223" customWidth="1"/>
    <col min="8963" max="8985" width="6.625" style="223" customWidth="1"/>
    <col min="8986" max="8989" width="9" style="223"/>
    <col min="8990" max="8990" width="11" style="223" bestFit="1" customWidth="1"/>
    <col min="8991" max="9216" width="9" style="223"/>
    <col min="9217" max="9218" width="14.625" style="223" customWidth="1"/>
    <col min="9219" max="9241" width="6.625" style="223" customWidth="1"/>
    <col min="9242" max="9245" width="9" style="223"/>
    <col min="9246" max="9246" width="11" style="223" bestFit="1" customWidth="1"/>
    <col min="9247" max="9472" width="9" style="223"/>
    <col min="9473" max="9474" width="14.625" style="223" customWidth="1"/>
    <col min="9475" max="9497" width="6.625" style="223" customWidth="1"/>
    <col min="9498" max="9501" width="9" style="223"/>
    <col min="9502" max="9502" width="11" style="223" bestFit="1" customWidth="1"/>
    <col min="9503" max="9728" width="9" style="223"/>
    <col min="9729" max="9730" width="14.625" style="223" customWidth="1"/>
    <col min="9731" max="9753" width="6.625" style="223" customWidth="1"/>
    <col min="9754" max="9757" width="9" style="223"/>
    <col min="9758" max="9758" width="11" style="223" bestFit="1" customWidth="1"/>
    <col min="9759" max="9984" width="9" style="223"/>
    <col min="9985" max="9986" width="14.625" style="223" customWidth="1"/>
    <col min="9987" max="10009" width="6.625" style="223" customWidth="1"/>
    <col min="10010" max="10013" width="9" style="223"/>
    <col min="10014" max="10014" width="11" style="223" bestFit="1" customWidth="1"/>
    <col min="10015" max="10240" width="9" style="223"/>
    <col min="10241" max="10242" width="14.625" style="223" customWidth="1"/>
    <col min="10243" max="10265" width="6.625" style="223" customWidth="1"/>
    <col min="10266" max="10269" width="9" style="223"/>
    <col min="10270" max="10270" width="11" style="223" bestFit="1" customWidth="1"/>
    <col min="10271" max="10496" width="9" style="223"/>
    <col min="10497" max="10498" width="14.625" style="223" customWidth="1"/>
    <col min="10499" max="10521" width="6.625" style="223" customWidth="1"/>
    <col min="10522" max="10525" width="9" style="223"/>
    <col min="10526" max="10526" width="11" style="223" bestFit="1" customWidth="1"/>
    <col min="10527" max="10752" width="9" style="223"/>
    <col min="10753" max="10754" width="14.625" style="223" customWidth="1"/>
    <col min="10755" max="10777" width="6.625" style="223" customWidth="1"/>
    <col min="10778" max="10781" width="9" style="223"/>
    <col min="10782" max="10782" width="11" style="223" bestFit="1" customWidth="1"/>
    <col min="10783" max="11008" width="9" style="223"/>
    <col min="11009" max="11010" width="14.625" style="223" customWidth="1"/>
    <col min="11011" max="11033" width="6.625" style="223" customWidth="1"/>
    <col min="11034" max="11037" width="9" style="223"/>
    <col min="11038" max="11038" width="11" style="223" bestFit="1" customWidth="1"/>
    <col min="11039" max="11264" width="9" style="223"/>
    <col min="11265" max="11266" width="14.625" style="223" customWidth="1"/>
    <col min="11267" max="11289" width="6.625" style="223" customWidth="1"/>
    <col min="11290" max="11293" width="9" style="223"/>
    <col min="11294" max="11294" width="11" style="223" bestFit="1" customWidth="1"/>
    <col min="11295" max="11520" width="9" style="223"/>
    <col min="11521" max="11522" width="14.625" style="223" customWidth="1"/>
    <col min="11523" max="11545" width="6.625" style="223" customWidth="1"/>
    <col min="11546" max="11549" width="9" style="223"/>
    <col min="11550" max="11550" width="11" style="223" bestFit="1" customWidth="1"/>
    <col min="11551" max="11776" width="9" style="223"/>
    <col min="11777" max="11778" width="14.625" style="223" customWidth="1"/>
    <col min="11779" max="11801" width="6.625" style="223" customWidth="1"/>
    <col min="11802" max="11805" width="9" style="223"/>
    <col min="11806" max="11806" width="11" style="223" bestFit="1" customWidth="1"/>
    <col min="11807" max="12032" width="9" style="223"/>
    <col min="12033" max="12034" width="14.625" style="223" customWidth="1"/>
    <col min="12035" max="12057" width="6.625" style="223" customWidth="1"/>
    <col min="12058" max="12061" width="9" style="223"/>
    <col min="12062" max="12062" width="11" style="223" bestFit="1" customWidth="1"/>
    <col min="12063" max="12288" width="9" style="223"/>
    <col min="12289" max="12290" width="14.625" style="223" customWidth="1"/>
    <col min="12291" max="12313" width="6.625" style="223" customWidth="1"/>
    <col min="12314" max="12317" width="9" style="223"/>
    <col min="12318" max="12318" width="11" style="223" bestFit="1" customWidth="1"/>
    <col min="12319" max="12544" width="9" style="223"/>
    <col min="12545" max="12546" width="14.625" style="223" customWidth="1"/>
    <col min="12547" max="12569" width="6.625" style="223" customWidth="1"/>
    <col min="12570" max="12573" width="9" style="223"/>
    <col min="12574" max="12574" width="11" style="223" bestFit="1" customWidth="1"/>
    <col min="12575" max="12800" width="9" style="223"/>
    <col min="12801" max="12802" width="14.625" style="223" customWidth="1"/>
    <col min="12803" max="12825" width="6.625" style="223" customWidth="1"/>
    <col min="12826" max="12829" width="9" style="223"/>
    <col min="12830" max="12830" width="11" style="223" bestFit="1" customWidth="1"/>
    <col min="12831" max="13056" width="9" style="223"/>
    <col min="13057" max="13058" width="14.625" style="223" customWidth="1"/>
    <col min="13059" max="13081" width="6.625" style="223" customWidth="1"/>
    <col min="13082" max="13085" width="9" style="223"/>
    <col min="13086" max="13086" width="11" style="223" bestFit="1" customWidth="1"/>
    <col min="13087" max="13312" width="9" style="223"/>
    <col min="13313" max="13314" width="14.625" style="223" customWidth="1"/>
    <col min="13315" max="13337" width="6.625" style="223" customWidth="1"/>
    <col min="13338" max="13341" width="9" style="223"/>
    <col min="13342" max="13342" width="11" style="223" bestFit="1" customWidth="1"/>
    <col min="13343" max="13568" width="9" style="223"/>
    <col min="13569" max="13570" width="14.625" style="223" customWidth="1"/>
    <col min="13571" max="13593" width="6.625" style="223" customWidth="1"/>
    <col min="13594" max="13597" width="9" style="223"/>
    <col min="13598" max="13598" width="11" style="223" bestFit="1" customWidth="1"/>
    <col min="13599" max="13824" width="9" style="223"/>
    <col min="13825" max="13826" width="14.625" style="223" customWidth="1"/>
    <col min="13827" max="13849" width="6.625" style="223" customWidth="1"/>
    <col min="13850" max="13853" width="9" style="223"/>
    <col min="13854" max="13854" width="11" style="223" bestFit="1" customWidth="1"/>
    <col min="13855" max="14080" width="9" style="223"/>
    <col min="14081" max="14082" width="14.625" style="223" customWidth="1"/>
    <col min="14083" max="14105" width="6.625" style="223" customWidth="1"/>
    <col min="14106" max="14109" width="9" style="223"/>
    <col min="14110" max="14110" width="11" style="223" bestFit="1" customWidth="1"/>
    <col min="14111" max="14336" width="9" style="223"/>
    <col min="14337" max="14338" width="14.625" style="223" customWidth="1"/>
    <col min="14339" max="14361" width="6.625" style="223" customWidth="1"/>
    <col min="14362" max="14365" width="9" style="223"/>
    <col min="14366" max="14366" width="11" style="223" bestFit="1" customWidth="1"/>
    <col min="14367" max="14592" width="9" style="223"/>
    <col min="14593" max="14594" width="14.625" style="223" customWidth="1"/>
    <col min="14595" max="14617" width="6.625" style="223" customWidth="1"/>
    <col min="14618" max="14621" width="9" style="223"/>
    <col min="14622" max="14622" width="11" style="223" bestFit="1" customWidth="1"/>
    <col min="14623" max="14848" width="9" style="223"/>
    <col min="14849" max="14850" width="14.625" style="223" customWidth="1"/>
    <col min="14851" max="14873" width="6.625" style="223" customWidth="1"/>
    <col min="14874" max="14877" width="9" style="223"/>
    <col min="14878" max="14878" width="11" style="223" bestFit="1" customWidth="1"/>
    <col min="14879" max="15104" width="9" style="223"/>
    <col min="15105" max="15106" width="14.625" style="223" customWidth="1"/>
    <col min="15107" max="15129" width="6.625" style="223" customWidth="1"/>
    <col min="15130" max="15133" width="9" style="223"/>
    <col min="15134" max="15134" width="11" style="223" bestFit="1" customWidth="1"/>
    <col min="15135" max="15360" width="9" style="223"/>
    <col min="15361" max="15362" width="14.625" style="223" customWidth="1"/>
    <col min="15363" max="15385" width="6.625" style="223" customWidth="1"/>
    <col min="15386" max="15389" width="9" style="223"/>
    <col min="15390" max="15390" width="11" style="223" bestFit="1" customWidth="1"/>
    <col min="15391" max="15616" width="9" style="223"/>
    <col min="15617" max="15618" width="14.625" style="223" customWidth="1"/>
    <col min="15619" max="15641" width="6.625" style="223" customWidth="1"/>
    <col min="15642" max="15645" width="9" style="223"/>
    <col min="15646" max="15646" width="11" style="223" bestFit="1" customWidth="1"/>
    <col min="15647" max="15872" width="9" style="223"/>
    <col min="15873" max="15874" width="14.625" style="223" customWidth="1"/>
    <col min="15875" max="15897" width="6.625" style="223" customWidth="1"/>
    <col min="15898" max="15901" width="9" style="223"/>
    <col min="15902" max="15902" width="11" style="223" bestFit="1" customWidth="1"/>
    <col min="15903" max="16128" width="9" style="223"/>
    <col min="16129" max="16130" width="14.625" style="223" customWidth="1"/>
    <col min="16131" max="16153" width="6.625" style="223" customWidth="1"/>
    <col min="16154" max="16157" width="9" style="223"/>
    <col min="16158" max="16158" width="11" style="223" bestFit="1" customWidth="1"/>
    <col min="16159" max="16384" width="9" style="223"/>
  </cols>
  <sheetData>
    <row r="5" spans="1:30" ht="10.5" customHeight="1"/>
    <row r="6" spans="1:30" ht="35.1" customHeight="1" thickBot="1">
      <c r="AA6" s="224" t="s">
        <v>590</v>
      </c>
    </row>
    <row r="7" spans="1:30" ht="35.1" customHeight="1" thickTop="1" thickBot="1">
      <c r="A7" s="578" t="s">
        <v>591</v>
      </c>
      <c r="B7" s="579"/>
      <c r="C7" s="585" t="s">
        <v>592</v>
      </c>
      <c r="D7" s="585"/>
      <c r="E7" s="585"/>
      <c r="F7" s="585"/>
      <c r="G7" s="586"/>
      <c r="H7" s="587" t="s">
        <v>593</v>
      </c>
      <c r="I7" s="588"/>
      <c r="J7" s="588"/>
      <c r="K7" s="588"/>
      <c r="L7" s="588"/>
      <c r="M7" s="588"/>
      <c r="N7" s="588"/>
      <c r="O7" s="588"/>
      <c r="P7" s="588"/>
      <c r="Q7" s="588"/>
      <c r="R7" s="588"/>
      <c r="S7" s="588"/>
      <c r="T7" s="588"/>
      <c r="U7" s="588"/>
      <c r="V7" s="588"/>
      <c r="W7" s="588"/>
      <c r="X7" s="588"/>
      <c r="Y7" s="589"/>
      <c r="Z7" s="225"/>
    </row>
    <row r="8" spans="1:30" ht="35.1" customHeight="1" thickTop="1">
      <c r="A8" s="580"/>
      <c r="B8" s="581"/>
      <c r="C8" s="590" t="s">
        <v>594</v>
      </c>
      <c r="D8" s="591"/>
      <c r="E8" s="591"/>
      <c r="F8" s="591"/>
      <c r="G8" s="592"/>
      <c r="H8" s="596"/>
      <c r="I8" s="597"/>
      <c r="J8" s="597"/>
      <c r="K8" s="597"/>
      <c r="L8" s="597"/>
      <c r="M8" s="597"/>
      <c r="N8" s="597"/>
      <c r="O8" s="597"/>
      <c r="P8" s="597"/>
      <c r="Q8" s="597"/>
      <c r="R8" s="597"/>
      <c r="S8" s="597"/>
      <c r="T8" s="597"/>
      <c r="U8" s="597"/>
      <c r="V8" s="597"/>
      <c r="W8" s="597"/>
      <c r="X8" s="597"/>
      <c r="Y8" s="598"/>
      <c r="Z8" s="225"/>
      <c r="AA8" s="226" t="s">
        <v>595</v>
      </c>
      <c r="AB8" s="226"/>
      <c r="AC8" s="226"/>
      <c r="AD8" s="226"/>
    </row>
    <row r="9" spans="1:30" ht="35.1" customHeight="1">
      <c r="A9" s="582"/>
      <c r="B9" s="581"/>
      <c r="C9" s="593"/>
      <c r="D9" s="594"/>
      <c r="E9" s="594"/>
      <c r="F9" s="594"/>
      <c r="G9" s="595"/>
      <c r="H9" s="599"/>
      <c r="I9" s="600"/>
      <c r="J9" s="600"/>
      <c r="K9" s="600"/>
      <c r="L9" s="600"/>
      <c r="M9" s="600"/>
      <c r="N9" s="600"/>
      <c r="O9" s="600"/>
      <c r="P9" s="600"/>
      <c r="Q9" s="600"/>
      <c r="R9" s="600"/>
      <c r="S9" s="600"/>
      <c r="T9" s="600"/>
      <c r="U9" s="600"/>
      <c r="V9" s="600"/>
      <c r="W9" s="600"/>
      <c r="X9" s="600"/>
      <c r="Y9" s="601"/>
      <c r="Z9" s="225"/>
      <c r="AA9" s="226" t="s">
        <v>596</v>
      </c>
      <c r="AB9" s="226"/>
      <c r="AC9" s="226"/>
      <c r="AD9" s="226"/>
    </row>
    <row r="10" spans="1:30" ht="35.1" customHeight="1">
      <c r="A10" s="582"/>
      <c r="B10" s="581"/>
      <c r="C10" s="602" t="s">
        <v>325</v>
      </c>
      <c r="D10" s="602"/>
      <c r="E10" s="602"/>
      <c r="F10" s="602"/>
      <c r="G10" s="603"/>
      <c r="H10" s="604"/>
      <c r="I10" s="605"/>
      <c r="J10" s="605"/>
      <c r="K10" s="605"/>
      <c r="L10" s="605"/>
      <c r="M10" s="605"/>
      <c r="N10" s="605"/>
      <c r="O10" s="605"/>
      <c r="P10" s="605"/>
      <c r="Q10" s="605"/>
      <c r="R10" s="605"/>
      <c r="S10" s="605"/>
      <c r="T10" s="605"/>
      <c r="U10" s="605"/>
      <c r="V10" s="605"/>
      <c r="W10" s="605"/>
      <c r="X10" s="605"/>
      <c r="Y10" s="606"/>
      <c r="Z10" s="225"/>
      <c r="AA10" s="226" t="s">
        <v>597</v>
      </c>
      <c r="AB10" s="226"/>
      <c r="AC10" s="226"/>
      <c r="AD10" s="226"/>
    </row>
    <row r="11" spans="1:30" ht="35.1" customHeight="1" thickBot="1">
      <c r="A11" s="583"/>
      <c r="B11" s="584"/>
      <c r="C11" s="602" t="s">
        <v>324</v>
      </c>
      <c r="D11" s="602"/>
      <c r="E11" s="602"/>
      <c r="F11" s="602"/>
      <c r="G11" s="603"/>
      <c r="H11" s="607"/>
      <c r="I11" s="608"/>
      <c r="J11" s="608"/>
      <c r="K11" s="608"/>
      <c r="L11" s="608"/>
      <c r="M11" s="608"/>
      <c r="N11" s="608"/>
      <c r="O11" s="608"/>
      <c r="P11" s="609"/>
      <c r="Q11" s="573" t="s">
        <v>323</v>
      </c>
      <c r="R11" s="574"/>
      <c r="S11" s="575"/>
      <c r="T11" s="576"/>
      <c r="U11" s="576"/>
      <c r="V11" s="576"/>
      <c r="W11" s="576"/>
      <c r="X11" s="576"/>
      <c r="Y11" s="577"/>
      <c r="Z11" s="227"/>
      <c r="AA11" s="226" t="s">
        <v>598</v>
      </c>
      <c r="AB11" s="226"/>
      <c r="AC11" s="226"/>
      <c r="AD11" s="226">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1"/>
  <printOptions horizontalCentered="1"/>
  <pageMargins left="0.16" right="0.16" top="0.17" bottom="0.16" header="0.3" footer="0.3"/>
  <pageSetup paperSize="9" scale="51"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5CC3D-A090-420F-BCC2-E31B4F8F540A}">
  <sheetPr codeName="Sheet5"/>
  <dimension ref="A1:AH38"/>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14" t="s">
        <v>355</v>
      </c>
      <c r="B1" s="614"/>
      <c r="C1" s="614"/>
      <c r="D1" s="614"/>
      <c r="E1" s="614"/>
      <c r="F1" s="614"/>
      <c r="G1" s="614"/>
      <c r="H1" s="614"/>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15" t="s">
        <v>0</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16" t="s">
        <v>1</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12" t="s">
        <v>884</v>
      </c>
      <c r="W7" s="612"/>
      <c r="X7" s="282" t="str">
        <f>IF(AG7="","",(YEAR(AG7)-2018))</f>
        <v/>
      </c>
      <c r="Y7" s="115" t="s">
        <v>2</v>
      </c>
      <c r="Z7" s="282" t="str">
        <f>IF(AG7="","",MONTH(AG7))</f>
        <v/>
      </c>
      <c r="AA7" s="115" t="s">
        <v>3</v>
      </c>
      <c r="AB7" s="282" t="str">
        <f>IF(AG7="","",DAY(AG7))</f>
        <v/>
      </c>
      <c r="AC7" s="115" t="s">
        <v>4</v>
      </c>
      <c r="AD7" s="116"/>
      <c r="AE7" s="117"/>
      <c r="AG7" s="610"/>
      <c r="AH7" s="611"/>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17" t="s">
        <v>913</v>
      </c>
      <c r="B9" s="617"/>
      <c r="C9" s="617"/>
      <c r="D9" s="617"/>
      <c r="E9" s="617"/>
      <c r="F9" s="617"/>
      <c r="G9" s="617"/>
      <c r="H9" s="617"/>
      <c r="I9" s="617"/>
      <c r="J9" s="617"/>
      <c r="K9" s="617"/>
      <c r="L9" s="617"/>
      <c r="M9" s="617"/>
      <c r="N9" s="617"/>
      <c r="O9" s="617"/>
      <c r="P9" s="111"/>
      <c r="Q9" s="111"/>
      <c r="R9" s="111"/>
      <c r="S9" s="111"/>
      <c r="T9" s="111"/>
      <c r="U9" s="111"/>
      <c r="V9" s="111"/>
      <c r="W9" s="111"/>
      <c r="X9" s="111"/>
      <c r="Y9" s="111"/>
      <c r="Z9" s="111"/>
      <c r="AA9" s="111"/>
      <c r="AB9" s="111"/>
      <c r="AC9" s="111"/>
      <c r="AD9" s="111"/>
      <c r="AE9" s="111"/>
    </row>
    <row r="10" spans="1:34" ht="18.75" customHeight="1">
      <c r="A10" s="110"/>
      <c r="B10" s="110"/>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113"/>
      <c r="U11" s="113"/>
      <c r="V11" s="113"/>
      <c r="W11" s="113"/>
      <c r="X11" s="113"/>
      <c r="Y11" s="113"/>
      <c r="Z11" s="113"/>
      <c r="AA11" s="113"/>
      <c r="AB11" s="113"/>
      <c r="AC11" s="113"/>
      <c r="AD11" s="113"/>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13"/>
      <c r="R13" s="613"/>
      <c r="S13" s="613"/>
      <c r="T13" s="613"/>
      <c r="U13" s="613"/>
      <c r="V13" s="613"/>
      <c r="W13" s="613"/>
      <c r="X13" s="613"/>
      <c r="Y13" s="613"/>
      <c r="Z13" s="613"/>
      <c r="AA13" s="613"/>
      <c r="AB13" s="613"/>
      <c r="AC13" s="613"/>
      <c r="AD13" s="118"/>
      <c r="AE13" s="111"/>
    </row>
    <row r="14" spans="1:34" ht="18.75" customHeight="1">
      <c r="A14" s="111"/>
      <c r="B14" s="111"/>
      <c r="C14" s="111"/>
      <c r="D14" s="111"/>
      <c r="E14" s="111"/>
      <c r="F14" s="111"/>
      <c r="G14" s="111"/>
      <c r="H14" s="111"/>
      <c r="I14" s="111"/>
      <c r="J14" s="114"/>
      <c r="K14" s="118"/>
      <c r="L14" s="118"/>
      <c r="M14" s="118"/>
      <c r="N14" s="118"/>
      <c r="O14" s="118"/>
      <c r="P14" s="118"/>
      <c r="Q14" s="613"/>
      <c r="R14" s="613"/>
      <c r="S14" s="613"/>
      <c r="T14" s="613"/>
      <c r="U14" s="613"/>
      <c r="V14" s="613"/>
      <c r="W14" s="613"/>
      <c r="X14" s="613"/>
      <c r="Y14" s="613"/>
      <c r="Z14" s="613"/>
      <c r="AA14" s="613"/>
      <c r="AB14" s="613"/>
      <c r="AC14" s="613"/>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33"/>
      <c r="R16" s="633"/>
      <c r="S16" s="633"/>
      <c r="T16" s="633"/>
      <c r="U16" s="633"/>
      <c r="V16" s="633"/>
      <c r="W16" s="633"/>
      <c r="X16" s="633"/>
      <c r="Y16" s="633"/>
      <c r="Z16" s="633"/>
      <c r="AA16" s="633"/>
      <c r="AB16" s="633"/>
      <c r="AC16" s="633"/>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34" t="s">
        <v>7</v>
      </c>
      <c r="B19" s="634"/>
      <c r="C19" s="634"/>
      <c r="D19" s="634"/>
      <c r="E19" s="634"/>
      <c r="F19" s="634"/>
      <c r="G19" s="634"/>
      <c r="H19" s="634"/>
      <c r="I19" s="634"/>
      <c r="J19" s="634"/>
      <c r="K19" s="634"/>
      <c r="L19" s="634"/>
      <c r="M19" s="634"/>
      <c r="N19" s="634"/>
      <c r="O19" s="634"/>
      <c r="P19" s="634"/>
      <c r="Q19" s="634"/>
      <c r="R19" s="634"/>
      <c r="S19" s="634"/>
      <c r="T19" s="634"/>
      <c r="U19" s="634"/>
      <c r="V19" s="634"/>
      <c r="W19" s="634"/>
      <c r="X19" s="634"/>
      <c r="Y19" s="634"/>
      <c r="Z19" s="634"/>
      <c r="AA19" s="634"/>
      <c r="AB19" s="634"/>
      <c r="AC19" s="634"/>
      <c r="AD19" s="634"/>
      <c r="AE19" s="634"/>
    </row>
    <row r="20" spans="1:31" ht="18.75" customHeight="1">
      <c r="A20" s="634" t="s">
        <v>8</v>
      </c>
      <c r="B20" s="634"/>
      <c r="C20" s="634"/>
      <c r="D20" s="634"/>
      <c r="E20" s="634"/>
      <c r="F20" s="634"/>
      <c r="G20" s="634"/>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634"/>
    </row>
    <row r="21" spans="1:31" ht="18.75" customHeight="1">
      <c r="A21" s="111"/>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row>
    <row r="22" spans="1:31" ht="18.75" customHeight="1">
      <c r="A22" s="635" t="s">
        <v>9</v>
      </c>
      <c r="B22" s="636"/>
      <c r="C22" s="636"/>
      <c r="D22" s="636"/>
      <c r="E22" s="636"/>
      <c r="F22" s="636"/>
      <c r="G22" s="636"/>
      <c r="H22" s="636"/>
      <c r="I22" s="636"/>
      <c r="J22" s="637"/>
      <c r="K22" s="641" t="s">
        <v>10</v>
      </c>
      <c r="L22" s="642"/>
      <c r="M22" s="642"/>
      <c r="N22" s="642"/>
      <c r="O22" s="642"/>
      <c r="P22" s="642"/>
      <c r="Q22" s="642"/>
      <c r="R22" s="642"/>
      <c r="S22" s="642"/>
      <c r="T22" s="642"/>
      <c r="U22" s="642"/>
      <c r="V22" s="642"/>
      <c r="W22" s="642"/>
      <c r="X22" s="642"/>
      <c r="Y22" s="642"/>
      <c r="Z22" s="642"/>
      <c r="AA22" s="642"/>
      <c r="AB22" s="642"/>
      <c r="AC22" s="642"/>
      <c r="AD22" s="643"/>
      <c r="AE22" s="111"/>
    </row>
    <row r="23" spans="1:31" ht="18.75" customHeight="1">
      <c r="A23" s="638"/>
      <c r="B23" s="639"/>
      <c r="C23" s="639"/>
      <c r="D23" s="639"/>
      <c r="E23" s="639"/>
      <c r="F23" s="639"/>
      <c r="G23" s="639"/>
      <c r="H23" s="639"/>
      <c r="I23" s="639"/>
      <c r="J23" s="640"/>
      <c r="K23" s="173"/>
      <c r="L23" s="111"/>
      <c r="M23" s="111"/>
      <c r="N23" s="111"/>
      <c r="O23" s="111"/>
      <c r="P23" s="111"/>
      <c r="Q23" s="111"/>
      <c r="R23" s="111"/>
      <c r="S23" s="111"/>
      <c r="T23" s="111"/>
      <c r="U23" s="111"/>
      <c r="V23" s="111"/>
      <c r="W23" s="111"/>
      <c r="X23" s="111"/>
      <c r="Y23" s="111"/>
      <c r="Z23" s="111"/>
      <c r="AA23" s="111"/>
      <c r="AB23" s="111"/>
      <c r="AC23" s="111"/>
      <c r="AD23" s="119"/>
      <c r="AE23" s="111"/>
    </row>
    <row r="24" spans="1:31" ht="18.75" customHeight="1">
      <c r="A24" s="275"/>
      <c r="B24" s="120"/>
      <c r="C24" s="120"/>
      <c r="D24" s="647" t="s">
        <v>879</v>
      </c>
      <c r="E24" s="120"/>
      <c r="F24" s="120"/>
      <c r="G24" s="647" t="s">
        <v>878</v>
      </c>
      <c r="H24" s="120"/>
      <c r="I24" s="120"/>
      <c r="J24" s="646" t="s">
        <v>877</v>
      </c>
      <c r="K24" s="173"/>
      <c r="L24" s="111"/>
      <c r="M24" s="111"/>
      <c r="N24" s="111"/>
      <c r="O24" s="111"/>
      <c r="P24" s="111"/>
      <c r="Q24" s="111"/>
      <c r="R24" s="111"/>
      <c r="S24" s="111"/>
      <c r="T24" s="111"/>
      <c r="U24" s="111"/>
      <c r="V24" s="111"/>
      <c r="W24" s="111"/>
      <c r="X24" s="111"/>
      <c r="Y24" s="111"/>
      <c r="Z24" s="111"/>
      <c r="AA24" s="111"/>
      <c r="AB24" s="111"/>
      <c r="AC24" s="111"/>
      <c r="AD24" s="119"/>
      <c r="AE24" s="111"/>
    </row>
    <row r="25" spans="1:31" ht="18.75" customHeight="1">
      <c r="A25" s="174"/>
      <c r="B25" s="121"/>
      <c r="C25" s="121"/>
      <c r="D25" s="631"/>
      <c r="E25" s="121"/>
      <c r="F25" s="121"/>
      <c r="G25" s="631"/>
      <c r="H25" s="121"/>
      <c r="I25" s="121"/>
      <c r="J25" s="632"/>
      <c r="K25" s="173"/>
      <c r="L25" s="111"/>
      <c r="M25" s="111"/>
      <c r="N25" s="111"/>
      <c r="O25" s="111"/>
      <c r="P25" s="111"/>
      <c r="Q25" s="111"/>
      <c r="R25" s="111"/>
      <c r="S25" s="111"/>
      <c r="T25" s="111"/>
      <c r="U25" s="111"/>
      <c r="V25" s="111"/>
      <c r="W25" s="111"/>
      <c r="X25" s="111"/>
      <c r="Y25" s="111"/>
      <c r="Z25" s="111"/>
      <c r="AA25" s="111"/>
      <c r="AB25" s="111"/>
      <c r="AC25" s="111"/>
      <c r="AD25" s="119"/>
      <c r="AE25" s="111"/>
    </row>
    <row r="26" spans="1:31" ht="18.75" customHeight="1">
      <c r="A26" s="641" t="s">
        <v>876</v>
      </c>
      <c r="B26" s="642"/>
      <c r="C26" s="120"/>
      <c r="D26" s="120"/>
      <c r="E26" s="120"/>
      <c r="F26" s="120"/>
      <c r="G26" s="120"/>
      <c r="H26" s="273"/>
      <c r="I26" s="273"/>
      <c r="J26" s="644" t="s">
        <v>875</v>
      </c>
      <c r="K26" s="173"/>
      <c r="L26" s="111"/>
      <c r="M26" s="111"/>
      <c r="N26" s="111"/>
      <c r="O26" s="111"/>
      <c r="P26" s="111"/>
      <c r="Q26" s="111"/>
      <c r="R26" s="111"/>
      <c r="S26" s="111"/>
      <c r="T26" s="111"/>
      <c r="U26" s="111"/>
      <c r="V26" s="111"/>
      <c r="W26" s="111"/>
      <c r="X26" s="111"/>
      <c r="Y26" s="111"/>
      <c r="Z26" s="111"/>
      <c r="AA26" s="111"/>
      <c r="AB26" s="111"/>
      <c r="AC26" s="111"/>
      <c r="AD26" s="119"/>
      <c r="AE26" s="111"/>
    </row>
    <row r="27" spans="1:31" ht="18.75" customHeight="1">
      <c r="A27" s="630"/>
      <c r="B27" s="631"/>
      <c r="C27" s="121"/>
      <c r="D27" s="121"/>
      <c r="E27" s="121"/>
      <c r="F27" s="121"/>
      <c r="G27" s="121"/>
      <c r="H27" s="274"/>
      <c r="I27" s="274"/>
      <c r="J27" s="645"/>
      <c r="K27" s="173"/>
      <c r="L27" s="111"/>
      <c r="M27" s="111"/>
      <c r="N27" s="111"/>
      <c r="O27" s="111"/>
      <c r="P27" s="111"/>
      <c r="Q27" s="111"/>
      <c r="R27" s="111"/>
      <c r="S27" s="111"/>
      <c r="T27" s="111"/>
      <c r="U27" s="111"/>
      <c r="V27" s="111"/>
      <c r="W27" s="111"/>
      <c r="X27" s="111"/>
      <c r="Y27" s="111"/>
      <c r="Z27" s="111"/>
      <c r="AA27" s="111"/>
      <c r="AB27" s="111"/>
      <c r="AC27" s="111"/>
      <c r="AD27" s="119"/>
      <c r="AE27" s="111"/>
    </row>
    <row r="28" spans="1:31" ht="18.75" customHeight="1">
      <c r="A28" s="635" t="s">
        <v>11</v>
      </c>
      <c r="B28" s="636"/>
      <c r="C28" s="636"/>
      <c r="D28" s="636"/>
      <c r="E28" s="636"/>
      <c r="F28" s="636"/>
      <c r="G28" s="636"/>
      <c r="H28" s="636"/>
      <c r="I28" s="636"/>
      <c r="J28" s="637"/>
      <c r="K28" s="173"/>
      <c r="L28" s="111"/>
      <c r="M28" s="111"/>
      <c r="N28" s="111"/>
      <c r="O28" s="111"/>
      <c r="P28" s="111"/>
      <c r="Q28" s="111"/>
      <c r="R28" s="111"/>
      <c r="S28" s="111"/>
      <c r="T28" s="111"/>
      <c r="U28" s="111"/>
      <c r="V28" s="111"/>
      <c r="W28" s="111"/>
      <c r="X28" s="111"/>
      <c r="Y28" s="111"/>
      <c r="Z28" s="111"/>
      <c r="AA28" s="111"/>
      <c r="AB28" s="111"/>
      <c r="AC28" s="111"/>
      <c r="AD28" s="119"/>
      <c r="AE28" s="111"/>
    </row>
    <row r="29" spans="1:31" ht="18.75" customHeight="1">
      <c r="A29" s="627"/>
      <c r="B29" s="628"/>
      <c r="C29" s="628"/>
      <c r="D29" s="628"/>
      <c r="E29" s="628"/>
      <c r="F29" s="628"/>
      <c r="G29" s="628"/>
      <c r="H29" s="628"/>
      <c r="I29" s="628"/>
      <c r="J29" s="629"/>
      <c r="K29" s="173"/>
      <c r="L29" s="111"/>
      <c r="M29" s="111"/>
      <c r="N29" s="111"/>
      <c r="O29" s="111"/>
      <c r="P29" s="111"/>
      <c r="Q29" s="111"/>
      <c r="R29" s="111"/>
      <c r="S29" s="111"/>
      <c r="T29" s="111"/>
      <c r="U29" s="111"/>
      <c r="V29" s="111"/>
      <c r="W29" s="111"/>
      <c r="X29" s="111"/>
      <c r="Y29" s="111"/>
      <c r="Z29" s="111"/>
      <c r="AA29" s="111"/>
      <c r="AB29" s="111"/>
      <c r="AC29" s="111"/>
      <c r="AD29" s="119"/>
      <c r="AE29" s="111"/>
    </row>
    <row r="30" spans="1:31" ht="18.75" customHeight="1">
      <c r="A30" s="630"/>
      <c r="B30" s="631"/>
      <c r="C30" s="631"/>
      <c r="D30" s="631"/>
      <c r="E30" s="631"/>
      <c r="F30" s="631"/>
      <c r="G30" s="631"/>
      <c r="H30" s="631"/>
      <c r="I30" s="631"/>
      <c r="J30" s="632"/>
      <c r="K30" s="174"/>
      <c r="L30" s="121"/>
      <c r="M30" s="121"/>
      <c r="N30" s="121"/>
      <c r="O30" s="121"/>
      <c r="P30" s="121"/>
      <c r="Q30" s="121"/>
      <c r="R30" s="121"/>
      <c r="S30" s="121"/>
      <c r="T30" s="121"/>
      <c r="U30" s="121"/>
      <c r="V30" s="121"/>
      <c r="W30" s="121"/>
      <c r="X30" s="121"/>
      <c r="Y30" s="121"/>
      <c r="Z30" s="121"/>
      <c r="AA30" s="121"/>
      <c r="AB30" s="121"/>
      <c r="AC30" s="121"/>
      <c r="AD30" s="122"/>
      <c r="AE30" s="111"/>
    </row>
    <row r="31" spans="1:31" ht="18.75" customHeight="1">
      <c r="A31" s="117"/>
      <c r="B31" s="117"/>
      <c r="C31" s="117"/>
      <c r="D31" s="117"/>
      <c r="E31" s="117"/>
      <c r="F31" s="117"/>
      <c r="G31" s="117"/>
      <c r="H31" s="117"/>
      <c r="I31" s="117"/>
      <c r="J31" s="117"/>
      <c r="K31" s="111"/>
      <c r="L31" s="111"/>
      <c r="M31" s="111"/>
      <c r="N31" s="111"/>
      <c r="O31" s="111"/>
      <c r="P31" s="111"/>
      <c r="Q31" s="111"/>
      <c r="R31" s="111"/>
      <c r="S31" s="111"/>
      <c r="T31" s="111"/>
      <c r="U31" s="111"/>
      <c r="V31" s="111"/>
      <c r="W31" s="111"/>
      <c r="X31" s="111"/>
      <c r="Y31" s="111"/>
      <c r="Z31" s="111"/>
      <c r="AA31" s="111"/>
      <c r="AB31" s="111"/>
      <c r="AC31" s="111"/>
      <c r="AD31" s="111"/>
      <c r="AE31" s="111"/>
    </row>
    <row r="32" spans="1:31" ht="18.75" customHeight="1">
      <c r="A32" s="276" t="s">
        <v>475</v>
      </c>
      <c r="B32" s="123"/>
      <c r="C32" s="123"/>
      <c r="D32" s="123"/>
      <c r="E32" s="123"/>
      <c r="F32" s="123"/>
      <c r="G32" s="123"/>
      <c r="H32" s="123"/>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row>
    <row r="33" spans="1:31" ht="18.75" customHeight="1">
      <c r="A33" s="618" t="s">
        <v>731</v>
      </c>
      <c r="B33" s="619"/>
      <c r="C33" s="619"/>
      <c r="D33" s="619"/>
      <c r="E33" s="619"/>
      <c r="F33" s="619"/>
      <c r="G33" s="619"/>
      <c r="H33" s="619"/>
      <c r="I33" s="619"/>
      <c r="J33" s="619"/>
      <c r="K33" s="619"/>
      <c r="L33" s="619"/>
      <c r="M33" s="619"/>
      <c r="N33" s="619"/>
      <c r="O33" s="619"/>
      <c r="P33" s="619"/>
      <c r="Q33" s="619"/>
      <c r="R33" s="619"/>
      <c r="S33" s="619"/>
      <c r="T33" s="619"/>
      <c r="U33" s="619"/>
      <c r="V33" s="619"/>
      <c r="W33" s="619"/>
      <c r="X33" s="619"/>
      <c r="Y33" s="619"/>
      <c r="Z33" s="619"/>
      <c r="AA33" s="619"/>
      <c r="AB33" s="619"/>
      <c r="AC33" s="619"/>
      <c r="AD33" s="620"/>
      <c r="AE33" s="118"/>
    </row>
    <row r="34" spans="1:31" ht="18.75" customHeight="1">
      <c r="A34" s="621"/>
      <c r="B34" s="622"/>
      <c r="C34" s="622"/>
      <c r="D34" s="622"/>
      <c r="E34" s="622"/>
      <c r="F34" s="622"/>
      <c r="G34" s="622"/>
      <c r="H34" s="622"/>
      <c r="I34" s="622"/>
      <c r="J34" s="622"/>
      <c r="K34" s="622"/>
      <c r="L34" s="622"/>
      <c r="M34" s="622"/>
      <c r="N34" s="622"/>
      <c r="O34" s="622"/>
      <c r="P34" s="622"/>
      <c r="Q34" s="622"/>
      <c r="R34" s="622"/>
      <c r="S34" s="622"/>
      <c r="T34" s="622"/>
      <c r="U34" s="622"/>
      <c r="V34" s="622"/>
      <c r="W34" s="622"/>
      <c r="X34" s="622"/>
      <c r="Y34" s="622"/>
      <c r="Z34" s="622"/>
      <c r="AA34" s="622"/>
      <c r="AB34" s="622"/>
      <c r="AC34" s="622"/>
      <c r="AD34" s="623"/>
      <c r="AE34" s="118"/>
    </row>
    <row r="35" spans="1:31" ht="18.75" customHeight="1">
      <c r="A35" s="621"/>
      <c r="B35" s="622"/>
      <c r="C35" s="622"/>
      <c r="D35" s="622"/>
      <c r="E35" s="622"/>
      <c r="F35" s="622"/>
      <c r="G35" s="622"/>
      <c r="H35" s="622"/>
      <c r="I35" s="622"/>
      <c r="J35" s="622"/>
      <c r="K35" s="622"/>
      <c r="L35" s="622"/>
      <c r="M35" s="622"/>
      <c r="N35" s="622"/>
      <c r="O35" s="622"/>
      <c r="P35" s="622"/>
      <c r="Q35" s="622"/>
      <c r="R35" s="622"/>
      <c r="S35" s="622"/>
      <c r="T35" s="622"/>
      <c r="U35" s="622"/>
      <c r="V35" s="622"/>
      <c r="W35" s="622"/>
      <c r="X35" s="622"/>
      <c r="Y35" s="622"/>
      <c r="Z35" s="622"/>
      <c r="AA35" s="622"/>
      <c r="AB35" s="622"/>
      <c r="AC35" s="622"/>
      <c r="AD35" s="623"/>
      <c r="AE35" s="118"/>
    </row>
    <row r="36" spans="1:31" ht="18.75" customHeight="1">
      <c r="A36" s="621"/>
      <c r="B36" s="622"/>
      <c r="C36" s="622"/>
      <c r="D36" s="622"/>
      <c r="E36" s="622"/>
      <c r="F36" s="622"/>
      <c r="G36" s="622"/>
      <c r="H36" s="622"/>
      <c r="I36" s="622"/>
      <c r="J36" s="622"/>
      <c r="K36" s="622"/>
      <c r="L36" s="622"/>
      <c r="M36" s="622"/>
      <c r="N36" s="622"/>
      <c r="O36" s="622"/>
      <c r="P36" s="622"/>
      <c r="Q36" s="622"/>
      <c r="R36" s="622"/>
      <c r="S36" s="622"/>
      <c r="T36" s="622"/>
      <c r="U36" s="622"/>
      <c r="V36" s="622"/>
      <c r="W36" s="622"/>
      <c r="X36" s="622"/>
      <c r="Y36" s="622"/>
      <c r="Z36" s="622"/>
      <c r="AA36" s="622"/>
      <c r="AB36" s="622"/>
      <c r="AC36" s="622"/>
      <c r="AD36" s="623"/>
      <c r="AE36" s="118"/>
    </row>
    <row r="37" spans="1:31" ht="18.75" customHeight="1">
      <c r="A37" s="621"/>
      <c r="B37" s="622"/>
      <c r="C37" s="622"/>
      <c r="D37" s="622"/>
      <c r="E37" s="622"/>
      <c r="F37" s="622"/>
      <c r="G37" s="622"/>
      <c r="H37" s="622"/>
      <c r="I37" s="622"/>
      <c r="J37" s="622"/>
      <c r="K37" s="622"/>
      <c r="L37" s="622"/>
      <c r="M37" s="622"/>
      <c r="N37" s="622"/>
      <c r="O37" s="622"/>
      <c r="P37" s="622"/>
      <c r="Q37" s="622"/>
      <c r="R37" s="622"/>
      <c r="S37" s="622"/>
      <c r="T37" s="622"/>
      <c r="U37" s="622"/>
      <c r="V37" s="622"/>
      <c r="W37" s="622"/>
      <c r="X37" s="622"/>
      <c r="Y37" s="622"/>
      <c r="Z37" s="622"/>
      <c r="AA37" s="622"/>
      <c r="AB37" s="622"/>
      <c r="AC37" s="622"/>
      <c r="AD37" s="623"/>
      <c r="AE37" s="118"/>
    </row>
    <row r="38" spans="1:31" ht="18.75" customHeight="1">
      <c r="A38" s="624"/>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6"/>
      <c r="AE38" s="118"/>
    </row>
  </sheetData>
  <mergeCells count="21">
    <mergeCell ref="A33:AD38"/>
    <mergeCell ref="A29:J30"/>
    <mergeCell ref="Q16:AC16"/>
    <mergeCell ref="A19:AE19"/>
    <mergeCell ref="A20:AE20"/>
    <mergeCell ref="A22:J23"/>
    <mergeCell ref="A26:A27"/>
    <mergeCell ref="B26:B27"/>
    <mergeCell ref="A28:J28"/>
    <mergeCell ref="K22:AD22"/>
    <mergeCell ref="J26:J27"/>
    <mergeCell ref="J24:J25"/>
    <mergeCell ref="G24:G25"/>
    <mergeCell ref="D24:D25"/>
    <mergeCell ref="AG7:AH7"/>
    <mergeCell ref="V7:W7"/>
    <mergeCell ref="Q13:AC14"/>
    <mergeCell ref="A1:H1"/>
    <mergeCell ref="A3:AE3"/>
    <mergeCell ref="A5:AE5"/>
    <mergeCell ref="A9:O9"/>
  </mergeCells>
  <phoneticPr fontI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450B-3F3E-48C8-94DB-F8A4786D512B}">
  <sheetPr codeName="Sheet6"/>
  <dimension ref="A1:AH52"/>
  <sheetViews>
    <sheetView view="pageBreakPreview" zoomScaleNormal="100" zoomScaleSheetLayoutView="100" workbookViewId="0">
      <selection activeCell="AG7" sqref="AG7:AH7"/>
    </sheetView>
  </sheetViews>
  <sheetFormatPr defaultRowHeight="18.75"/>
  <cols>
    <col min="1" max="31" width="2.625" customWidth="1"/>
  </cols>
  <sheetData>
    <row r="1" spans="1:34" ht="18.75" customHeight="1">
      <c r="A1" s="614" t="s">
        <v>726</v>
      </c>
      <c r="B1" s="614"/>
      <c r="C1" s="614"/>
      <c r="D1" s="614"/>
      <c r="E1" s="614"/>
      <c r="F1" s="614"/>
      <c r="G1" s="614"/>
      <c r="H1" s="614"/>
      <c r="I1" s="110"/>
      <c r="J1" s="110"/>
      <c r="K1" s="110"/>
      <c r="L1" s="110"/>
      <c r="M1" s="110"/>
      <c r="N1" s="111"/>
      <c r="O1" s="111"/>
      <c r="P1" s="111"/>
      <c r="Q1" s="111"/>
      <c r="R1" s="111"/>
      <c r="S1" s="111"/>
      <c r="T1" s="111"/>
      <c r="U1" s="111"/>
      <c r="V1" s="111"/>
      <c r="W1" s="111"/>
      <c r="X1" s="111"/>
      <c r="Y1" s="111"/>
      <c r="Z1" s="111"/>
      <c r="AA1" s="111"/>
      <c r="AB1" s="111"/>
      <c r="AC1" s="111"/>
      <c r="AD1" s="111"/>
      <c r="AE1" s="125"/>
    </row>
    <row r="2" spans="1:34" ht="18.75" customHeight="1">
      <c r="A2" s="124"/>
      <c r="B2" s="124"/>
      <c r="C2" s="124"/>
      <c r="D2" s="124"/>
      <c r="E2" s="124"/>
      <c r="F2" s="124"/>
      <c r="G2" s="124"/>
      <c r="H2" s="124"/>
      <c r="I2" s="110"/>
      <c r="J2" s="110"/>
      <c r="K2" s="110"/>
      <c r="L2" s="110"/>
      <c r="M2" s="110"/>
      <c r="N2" s="111"/>
      <c r="O2" s="111"/>
      <c r="P2" s="111"/>
      <c r="Q2" s="111"/>
      <c r="R2" s="111"/>
      <c r="S2" s="111"/>
      <c r="T2" s="111"/>
      <c r="U2" s="111"/>
      <c r="V2" s="111"/>
      <c r="W2" s="111"/>
      <c r="X2" s="111"/>
      <c r="Y2" s="111"/>
      <c r="Z2" s="111"/>
      <c r="AA2" s="111"/>
      <c r="AB2" s="111"/>
      <c r="AC2" s="111"/>
      <c r="AD2" s="111"/>
      <c r="AE2" s="125"/>
    </row>
    <row r="3" spans="1:34" ht="18.75" customHeight="1">
      <c r="A3" s="615" t="s">
        <v>727</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277"/>
    </row>
    <row r="4" spans="1:34" ht="18.75"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row>
    <row r="5" spans="1:34" ht="18.75" customHeight="1">
      <c r="A5" s="616" t="s">
        <v>1</v>
      </c>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278"/>
    </row>
    <row r="6" spans="1:34" ht="18.75" customHeight="1" thickBot="1">
      <c r="A6" s="110"/>
      <c r="B6" s="110"/>
      <c r="C6" s="110"/>
      <c r="D6" s="110"/>
      <c r="E6" s="110"/>
      <c r="F6" s="110"/>
      <c r="G6" s="110"/>
      <c r="H6" s="110"/>
      <c r="I6" s="110"/>
      <c r="J6" s="110"/>
      <c r="K6" s="110"/>
      <c r="L6" s="110"/>
      <c r="M6" s="110"/>
      <c r="N6" s="111"/>
      <c r="O6" s="111"/>
      <c r="P6" s="111"/>
      <c r="Q6" s="111"/>
      <c r="R6" s="111"/>
      <c r="S6" s="111"/>
      <c r="T6" s="111"/>
      <c r="U6" s="111"/>
      <c r="V6" s="111"/>
      <c r="W6" s="111"/>
      <c r="X6" s="111"/>
      <c r="Y6" s="111"/>
      <c r="Z6" s="111"/>
      <c r="AA6" s="111"/>
      <c r="AB6" s="111"/>
      <c r="AC6" s="111"/>
      <c r="AD6" s="111"/>
      <c r="AE6" s="111"/>
    </row>
    <row r="7" spans="1:34" ht="18.75" customHeight="1" thickBot="1">
      <c r="A7" s="110"/>
      <c r="B7" s="110"/>
      <c r="C7" s="110"/>
      <c r="D7" s="110"/>
      <c r="E7" s="110"/>
      <c r="F7" s="110"/>
      <c r="G7" s="110"/>
      <c r="H7" s="110"/>
      <c r="I7" s="110"/>
      <c r="J7" s="110"/>
      <c r="K7" s="110"/>
      <c r="L7" s="110"/>
      <c r="M7" s="110"/>
      <c r="N7" s="111"/>
      <c r="O7" s="111"/>
      <c r="P7" s="111"/>
      <c r="Q7" s="111"/>
      <c r="R7" s="111"/>
      <c r="S7" s="111"/>
      <c r="T7" s="111"/>
      <c r="U7" s="111"/>
      <c r="V7" s="612" t="s">
        <v>884</v>
      </c>
      <c r="W7" s="612"/>
      <c r="X7" s="282" t="str">
        <f>IF(AG7="","",(YEAR(AG7)-2018))</f>
        <v/>
      </c>
      <c r="Y7" s="115" t="s">
        <v>2</v>
      </c>
      <c r="Z7" s="282" t="str">
        <f>IF(AG7="","",MONTH(AG7))</f>
        <v/>
      </c>
      <c r="AA7" s="115" t="s">
        <v>3</v>
      </c>
      <c r="AB7" s="282" t="str">
        <f>IF(AG7="","",DAY(AG7))</f>
        <v/>
      </c>
      <c r="AC7" s="115" t="s">
        <v>4</v>
      </c>
      <c r="AD7" s="116"/>
      <c r="AE7" s="117"/>
      <c r="AG7" s="610"/>
      <c r="AH7" s="611"/>
    </row>
    <row r="8" spans="1:34" ht="18.75" customHeight="1">
      <c r="A8" s="110"/>
      <c r="B8" s="110"/>
      <c r="C8" s="110"/>
      <c r="D8" s="110"/>
      <c r="E8" s="110"/>
      <c r="F8" s="110"/>
      <c r="G8" s="110"/>
      <c r="H8" s="110"/>
      <c r="I8" s="110"/>
      <c r="J8" s="110"/>
      <c r="K8" s="110"/>
      <c r="L8" s="110"/>
      <c r="M8" s="110"/>
      <c r="N8" s="111"/>
      <c r="O8" s="111"/>
      <c r="P8" s="111"/>
      <c r="Q8" s="111"/>
      <c r="R8" s="111"/>
      <c r="S8" s="111"/>
      <c r="T8" s="111"/>
      <c r="U8" s="111"/>
      <c r="V8" s="111"/>
      <c r="W8" s="111"/>
      <c r="X8" s="111"/>
      <c r="Y8" s="111"/>
      <c r="Z8" s="111"/>
      <c r="AA8" s="111"/>
      <c r="AB8" s="111"/>
      <c r="AC8" s="111"/>
      <c r="AD8" s="111"/>
      <c r="AE8" s="111"/>
    </row>
    <row r="9" spans="1:34" ht="18.75" customHeight="1">
      <c r="A9" s="617" t="s">
        <v>914</v>
      </c>
      <c r="B9" s="617"/>
      <c r="C9" s="617"/>
      <c r="D9" s="617"/>
      <c r="E9" s="617"/>
      <c r="F9" s="617"/>
      <c r="G9" s="617"/>
      <c r="H9" s="617"/>
      <c r="I9" s="617"/>
      <c r="J9" s="617"/>
      <c r="K9" s="617"/>
      <c r="L9" s="617"/>
      <c r="M9" s="617"/>
      <c r="N9" s="617"/>
      <c r="O9" s="617"/>
      <c r="P9" s="111"/>
      <c r="Q9" s="111"/>
      <c r="R9" s="111"/>
      <c r="S9" s="111"/>
      <c r="T9" s="111"/>
      <c r="U9" s="111"/>
      <c r="V9" s="111"/>
      <c r="W9" s="111"/>
      <c r="X9" s="111"/>
      <c r="Y9" s="111"/>
      <c r="Z9" s="111"/>
      <c r="AA9" s="111"/>
      <c r="AB9" s="111"/>
      <c r="AC9" s="111"/>
      <c r="AD9" s="111"/>
      <c r="AE9" s="111"/>
    </row>
    <row r="10" spans="1:34" ht="18.75" customHeight="1">
      <c r="A10" s="110"/>
      <c r="B10" s="110"/>
      <c r="C10" s="110"/>
      <c r="D10" s="110"/>
      <c r="E10" s="110"/>
      <c r="F10" s="110"/>
      <c r="G10" s="110"/>
      <c r="H10" s="110"/>
      <c r="I10" s="110"/>
      <c r="J10" s="110"/>
      <c r="K10" s="110"/>
      <c r="L10" s="110"/>
      <c r="M10" s="110"/>
      <c r="N10" s="111"/>
      <c r="O10" s="111"/>
      <c r="P10" s="111"/>
      <c r="Q10" s="111"/>
      <c r="R10" s="111"/>
      <c r="S10" s="111"/>
      <c r="T10" s="111"/>
      <c r="U10" s="111"/>
      <c r="V10" s="111"/>
      <c r="W10" s="111"/>
      <c r="X10" s="111"/>
      <c r="Y10" s="111"/>
      <c r="Z10" s="111"/>
      <c r="AA10" s="111"/>
      <c r="AB10" s="111"/>
      <c r="AC10" s="111"/>
      <c r="AD10" s="111"/>
      <c r="AE10" s="111"/>
    </row>
    <row r="11" spans="1:34" ht="18.75" customHeight="1">
      <c r="A11" s="111"/>
      <c r="B11" s="111"/>
      <c r="C11" s="111"/>
      <c r="D11" s="111"/>
      <c r="E11" s="111"/>
      <c r="F11" s="111"/>
      <c r="G11" s="111"/>
      <c r="H11" s="111"/>
      <c r="I11" s="111"/>
      <c r="J11" s="112"/>
      <c r="K11" s="112"/>
      <c r="L11" s="112"/>
      <c r="M11" s="112"/>
      <c r="N11" s="112"/>
      <c r="O11" s="112"/>
      <c r="P11" s="112"/>
      <c r="Q11" s="112"/>
      <c r="R11" s="112"/>
      <c r="S11" s="112"/>
      <c r="T11" s="279"/>
      <c r="U11" s="279"/>
      <c r="V11" s="279"/>
      <c r="W11" s="279"/>
      <c r="X11" s="279"/>
      <c r="Y11" s="279"/>
      <c r="Z11" s="279"/>
      <c r="AA11" s="279"/>
      <c r="AB11" s="279"/>
      <c r="AC11" s="279"/>
      <c r="AD11" s="279"/>
      <c r="AE11" s="111"/>
    </row>
    <row r="12" spans="1:34" ht="18.75" customHeight="1">
      <c r="A12" s="111"/>
      <c r="B12" s="111"/>
      <c r="C12" s="111"/>
      <c r="D12" s="111"/>
      <c r="E12" s="111"/>
      <c r="F12" s="111"/>
      <c r="G12" s="111"/>
      <c r="H12" s="111"/>
      <c r="I12" s="112" t="s">
        <v>5</v>
      </c>
      <c r="J12" s="112"/>
      <c r="K12" s="112"/>
      <c r="L12" s="112"/>
      <c r="M12" s="112"/>
      <c r="N12" s="112"/>
      <c r="O12" s="112"/>
      <c r="P12" s="112"/>
      <c r="Q12" s="112"/>
      <c r="R12" s="112"/>
      <c r="S12" s="112"/>
      <c r="T12" s="111"/>
      <c r="U12" s="111"/>
      <c r="V12" s="111"/>
      <c r="W12" s="111"/>
      <c r="X12" s="111"/>
      <c r="Y12" s="111"/>
      <c r="Z12" s="111"/>
      <c r="AA12" s="111"/>
      <c r="AB12" s="111"/>
      <c r="AC12" s="111"/>
      <c r="AD12" s="114"/>
      <c r="AE12" s="111"/>
    </row>
    <row r="13" spans="1:34" ht="18.75" customHeight="1">
      <c r="A13" s="111"/>
      <c r="B13" s="111"/>
      <c r="C13" s="111"/>
      <c r="D13" s="111"/>
      <c r="E13" s="111"/>
      <c r="F13" s="111"/>
      <c r="G13" s="111"/>
      <c r="H13" s="111"/>
      <c r="I13" s="111"/>
      <c r="J13" s="114"/>
      <c r="K13" s="118"/>
      <c r="L13" s="118"/>
      <c r="M13" s="118"/>
      <c r="N13" s="118"/>
      <c r="O13" s="118"/>
      <c r="P13" s="118"/>
      <c r="Q13" s="613"/>
      <c r="R13" s="613"/>
      <c r="S13" s="613"/>
      <c r="T13" s="613"/>
      <c r="U13" s="613"/>
      <c r="V13" s="613"/>
      <c r="W13" s="613"/>
      <c r="X13" s="613"/>
      <c r="Y13" s="613"/>
      <c r="Z13" s="613"/>
      <c r="AA13" s="613"/>
      <c r="AB13" s="613"/>
      <c r="AC13" s="613"/>
      <c r="AD13" s="118"/>
      <c r="AE13" s="111"/>
    </row>
    <row r="14" spans="1:34" ht="18.75" customHeight="1">
      <c r="A14" s="111"/>
      <c r="B14" s="111"/>
      <c r="C14" s="111"/>
      <c r="D14" s="111"/>
      <c r="E14" s="111"/>
      <c r="F14" s="111"/>
      <c r="G14" s="111"/>
      <c r="H14" s="111"/>
      <c r="I14" s="111"/>
      <c r="J14" s="114"/>
      <c r="K14" s="118"/>
      <c r="L14" s="118"/>
      <c r="M14" s="118"/>
      <c r="N14" s="118"/>
      <c r="O14" s="118"/>
      <c r="P14" s="118"/>
      <c r="Q14" s="613"/>
      <c r="R14" s="613"/>
      <c r="S14" s="613"/>
      <c r="T14" s="613"/>
      <c r="U14" s="613"/>
      <c r="V14" s="613"/>
      <c r="W14" s="613"/>
      <c r="X14" s="613"/>
      <c r="Y14" s="613"/>
      <c r="Z14" s="613"/>
      <c r="AA14" s="613"/>
      <c r="AB14" s="613"/>
      <c r="AC14" s="613"/>
      <c r="AD14" s="118"/>
      <c r="AE14" s="111"/>
    </row>
    <row r="15" spans="1:34" ht="18.75" customHeight="1">
      <c r="A15" s="111"/>
      <c r="B15" s="111"/>
      <c r="C15" s="111"/>
      <c r="D15" s="111"/>
      <c r="E15" s="111"/>
      <c r="F15" s="111"/>
      <c r="G15" s="111"/>
      <c r="H15" s="111"/>
      <c r="I15" s="112" t="s">
        <v>6</v>
      </c>
      <c r="J15" s="111"/>
      <c r="K15" s="111"/>
      <c r="L15" s="111"/>
      <c r="M15" s="111"/>
      <c r="N15" s="111"/>
      <c r="O15" s="111"/>
      <c r="P15" s="111"/>
      <c r="Q15" s="111"/>
      <c r="R15" s="111"/>
      <c r="S15" s="111"/>
      <c r="T15" s="111"/>
      <c r="U15" s="111"/>
      <c r="V15" s="111"/>
      <c r="W15" s="111"/>
      <c r="X15" s="111"/>
      <c r="Y15" s="111"/>
      <c r="Z15" s="111"/>
      <c r="AA15" s="111"/>
      <c r="AB15" s="111"/>
      <c r="AC15" s="111"/>
      <c r="AD15" s="111"/>
      <c r="AE15" s="111"/>
    </row>
    <row r="16" spans="1:34" ht="18.75" customHeight="1">
      <c r="A16" s="111"/>
      <c r="B16" s="111"/>
      <c r="C16" s="111"/>
      <c r="D16" s="111"/>
      <c r="E16" s="111"/>
      <c r="F16" s="111"/>
      <c r="G16" s="111"/>
      <c r="H16" s="111"/>
      <c r="I16" s="112"/>
      <c r="J16" s="111"/>
      <c r="K16" s="111"/>
      <c r="L16" s="111"/>
      <c r="M16" s="111"/>
      <c r="N16" s="111"/>
      <c r="O16" s="111"/>
      <c r="P16" s="111"/>
      <c r="Q16" s="633"/>
      <c r="R16" s="633"/>
      <c r="S16" s="633"/>
      <c r="T16" s="633"/>
      <c r="U16" s="633"/>
      <c r="V16" s="633"/>
      <c r="W16" s="633"/>
      <c r="X16" s="633"/>
      <c r="Y16" s="633"/>
      <c r="Z16" s="633"/>
      <c r="AA16" s="633"/>
      <c r="AB16" s="633"/>
      <c r="AC16" s="633"/>
      <c r="AD16" s="111"/>
      <c r="AE16" s="111"/>
    </row>
    <row r="17" spans="1:31" ht="18.7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row>
    <row r="18" spans="1:31" ht="18.7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row>
    <row r="19" spans="1:31" ht="18.75" customHeight="1">
      <c r="A19" s="634" t="s">
        <v>880</v>
      </c>
      <c r="B19" s="634"/>
      <c r="C19" s="634"/>
      <c r="D19" s="634"/>
      <c r="E19" s="634"/>
      <c r="F19" s="634"/>
      <c r="G19" s="634"/>
      <c r="H19" s="634"/>
      <c r="I19" s="634"/>
      <c r="J19" s="634"/>
      <c r="K19" s="634"/>
      <c r="L19" s="634"/>
      <c r="M19" s="634"/>
      <c r="N19" s="634"/>
      <c r="O19" s="634"/>
      <c r="P19" s="634"/>
      <c r="Q19" s="634"/>
      <c r="R19" s="634"/>
      <c r="S19" s="634"/>
      <c r="T19" s="634"/>
      <c r="U19" s="634"/>
      <c r="V19" s="634"/>
      <c r="W19" s="634"/>
      <c r="X19" s="634"/>
      <c r="Y19" s="634"/>
      <c r="Z19" s="634"/>
      <c r="AA19" s="634"/>
      <c r="AB19" s="634"/>
      <c r="AC19" s="634"/>
      <c r="AD19" s="634"/>
      <c r="AE19" s="111"/>
    </row>
    <row r="20" spans="1:31" ht="18.75" customHeight="1">
      <c r="A20" s="634"/>
      <c r="B20" s="634"/>
      <c r="C20" s="634"/>
      <c r="D20" s="634"/>
      <c r="E20" s="634"/>
      <c r="F20" s="634"/>
      <c r="G20" s="634"/>
      <c r="H20" s="634"/>
      <c r="I20" s="634"/>
      <c r="J20" s="634"/>
      <c r="K20" s="634"/>
      <c r="L20" s="634"/>
      <c r="M20" s="634"/>
      <c r="N20" s="634"/>
      <c r="O20" s="634"/>
      <c r="P20" s="634"/>
      <c r="Q20" s="634"/>
      <c r="R20" s="634"/>
      <c r="S20" s="634"/>
      <c r="T20" s="634"/>
      <c r="U20" s="634"/>
      <c r="V20" s="634"/>
      <c r="W20" s="634"/>
      <c r="X20" s="634"/>
      <c r="Y20" s="634"/>
      <c r="Z20" s="634"/>
      <c r="AA20" s="634"/>
      <c r="AB20" s="634"/>
      <c r="AC20" s="634"/>
      <c r="AD20" s="634"/>
      <c r="AE20" s="111"/>
    </row>
    <row r="21" spans="1:31" ht="18.75" customHeight="1">
      <c r="A21" s="241"/>
      <c r="B21" s="241"/>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row>
    <row r="22" spans="1:31" ht="18.75" customHeight="1">
      <c r="A22" s="648" t="s">
        <v>728</v>
      </c>
      <c r="B22" s="648"/>
      <c r="C22" s="648"/>
      <c r="D22" s="648"/>
      <c r="E22" s="648"/>
      <c r="F22" s="648"/>
      <c r="G22" s="648"/>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241"/>
    </row>
    <row r="23" spans="1:31" ht="18.75" customHeight="1">
      <c r="A23" s="242"/>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1"/>
    </row>
    <row r="24" spans="1:31" ht="18.75" customHeight="1">
      <c r="A24" s="280" t="s">
        <v>729</v>
      </c>
      <c r="B24" s="241"/>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row>
    <row r="25" spans="1:31" ht="18.75" customHeight="1">
      <c r="A25" s="161" t="s">
        <v>881</v>
      </c>
      <c r="B25" s="241"/>
      <c r="C25" s="241"/>
      <c r="D25" s="241"/>
      <c r="E25" s="241"/>
      <c r="F25" s="241"/>
      <c r="G25" s="241"/>
      <c r="H25" s="241"/>
      <c r="I25" s="241"/>
      <c r="J25" s="241"/>
      <c r="K25" s="241"/>
      <c r="L25" s="241"/>
      <c r="M25" s="241"/>
      <c r="N25" s="241"/>
      <c r="O25" s="241"/>
      <c r="P25" s="649"/>
      <c r="Q25" s="649"/>
      <c r="R25" s="649"/>
      <c r="S25" s="649"/>
      <c r="T25" s="649"/>
      <c r="U25" s="649"/>
      <c r="V25" s="649"/>
      <c r="W25" s="649"/>
      <c r="X25" s="649"/>
      <c r="Y25" s="649"/>
      <c r="Z25" s="649"/>
      <c r="AA25" s="649"/>
      <c r="AB25" s="649"/>
      <c r="AC25" s="649"/>
      <c r="AD25" s="649"/>
      <c r="AE25" s="241"/>
    </row>
    <row r="26" spans="1:31" ht="18.75" customHeight="1">
      <c r="A26" s="161" t="s">
        <v>882</v>
      </c>
      <c r="B26" s="241"/>
      <c r="C26" s="241"/>
      <c r="D26" s="241"/>
      <c r="E26" s="241"/>
      <c r="F26" s="241"/>
      <c r="G26" s="241"/>
      <c r="H26" s="241"/>
      <c r="I26" s="241"/>
      <c r="J26" s="241"/>
      <c r="K26" s="241"/>
      <c r="L26" s="241"/>
      <c r="M26" s="241"/>
      <c r="N26" s="241"/>
      <c r="O26" s="241"/>
      <c r="P26" s="649"/>
      <c r="Q26" s="649"/>
      <c r="R26" s="649"/>
      <c r="S26" s="649"/>
      <c r="T26" s="649"/>
      <c r="U26" s="649"/>
      <c r="V26" s="649"/>
      <c r="W26" s="649"/>
      <c r="X26" s="649"/>
      <c r="Y26" s="649"/>
      <c r="Z26" s="649"/>
      <c r="AA26" s="649"/>
      <c r="AB26" s="649"/>
      <c r="AC26" s="649"/>
      <c r="AD26" s="649"/>
      <c r="AE26" s="241"/>
    </row>
    <row r="27" spans="1:31" ht="18.75" customHeight="1">
      <c r="A27" s="280" t="s">
        <v>883</v>
      </c>
      <c r="B27" s="241"/>
      <c r="C27" s="241"/>
      <c r="D27" s="241"/>
      <c r="E27" s="241"/>
      <c r="F27" s="241"/>
      <c r="G27" s="241"/>
      <c r="H27" s="241"/>
      <c r="I27" s="241"/>
      <c r="J27" s="241"/>
      <c r="K27" s="241"/>
      <c r="L27" s="241"/>
      <c r="M27" s="241"/>
      <c r="N27" s="241"/>
      <c r="O27" s="241"/>
      <c r="P27" s="649"/>
      <c r="Q27" s="649"/>
      <c r="R27" s="649"/>
      <c r="S27" s="649"/>
      <c r="T27" s="649"/>
      <c r="U27" s="649"/>
      <c r="V27" s="649"/>
      <c r="W27" s="649"/>
      <c r="X27" s="649"/>
      <c r="Y27" s="649"/>
      <c r="Z27" s="649"/>
      <c r="AA27" s="649"/>
      <c r="AB27" s="649"/>
      <c r="AC27" s="649"/>
      <c r="AD27" s="649"/>
      <c r="AE27" s="241"/>
    </row>
    <row r="28" spans="1:31" ht="18.75" customHeight="1">
      <c r="A28" s="280" t="s">
        <v>730</v>
      </c>
      <c r="B28" s="241"/>
      <c r="C28" s="241"/>
      <c r="D28" s="241"/>
      <c r="E28" s="241"/>
      <c r="F28" s="241"/>
      <c r="G28" s="241"/>
      <c r="H28" s="241"/>
      <c r="I28" s="241"/>
      <c r="J28" s="241"/>
      <c r="K28" s="241"/>
      <c r="L28" s="241"/>
      <c r="M28" s="241"/>
      <c r="N28" s="241"/>
      <c r="O28" s="241"/>
      <c r="P28" s="649"/>
      <c r="Q28" s="649"/>
      <c r="R28" s="649"/>
      <c r="S28" s="649"/>
      <c r="T28" s="649"/>
      <c r="U28" s="649"/>
      <c r="V28" s="649"/>
      <c r="W28" s="649"/>
      <c r="X28" s="649"/>
      <c r="Y28" s="649"/>
      <c r="Z28" s="649"/>
      <c r="AA28" s="649"/>
      <c r="AB28" s="649"/>
      <c r="AC28" s="649"/>
      <c r="AD28" s="649"/>
      <c r="AE28" s="241"/>
    </row>
    <row r="29" spans="1:31" ht="18.75" customHeight="1">
      <c r="A29" s="111"/>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row>
    <row r="30" spans="1:31" ht="18.75" customHeight="1">
      <c r="A30" s="635" t="s">
        <v>9</v>
      </c>
      <c r="B30" s="636"/>
      <c r="C30" s="636"/>
      <c r="D30" s="636"/>
      <c r="E30" s="636"/>
      <c r="F30" s="636"/>
      <c r="G30" s="636"/>
      <c r="H30" s="636"/>
      <c r="I30" s="636"/>
      <c r="J30" s="637"/>
      <c r="K30" s="641" t="s">
        <v>10</v>
      </c>
      <c r="L30" s="642"/>
      <c r="M30" s="642"/>
      <c r="N30" s="642"/>
      <c r="O30" s="642"/>
      <c r="P30" s="642"/>
      <c r="Q30" s="642"/>
      <c r="R30" s="642"/>
      <c r="S30" s="642"/>
      <c r="T30" s="642"/>
      <c r="U30" s="642"/>
      <c r="V30" s="642"/>
      <c r="W30" s="642"/>
      <c r="X30" s="642"/>
      <c r="Y30" s="642"/>
      <c r="Z30" s="642"/>
      <c r="AA30" s="642"/>
      <c r="AB30" s="642"/>
      <c r="AC30" s="642"/>
      <c r="AD30" s="643"/>
      <c r="AE30" s="111"/>
    </row>
    <row r="31" spans="1:31" ht="18.75" customHeight="1">
      <c r="A31" s="638"/>
      <c r="B31" s="639"/>
      <c r="C31" s="639"/>
      <c r="D31" s="639"/>
      <c r="E31" s="639"/>
      <c r="F31" s="639"/>
      <c r="G31" s="639"/>
      <c r="H31" s="639"/>
      <c r="I31" s="639"/>
      <c r="J31" s="640"/>
      <c r="K31" s="173"/>
      <c r="L31" s="111"/>
      <c r="M31" s="111"/>
      <c r="N31" s="111"/>
      <c r="O31" s="111"/>
      <c r="P31" s="111"/>
      <c r="Q31" s="111"/>
      <c r="R31" s="111"/>
      <c r="S31" s="111"/>
      <c r="T31" s="111"/>
      <c r="U31" s="111"/>
      <c r="V31" s="111"/>
      <c r="W31" s="111"/>
      <c r="X31" s="111"/>
      <c r="Y31" s="111"/>
      <c r="Z31" s="111"/>
      <c r="AA31" s="111"/>
      <c r="AB31" s="111"/>
      <c r="AC31" s="111"/>
      <c r="AD31" s="119"/>
      <c r="AE31" s="111"/>
    </row>
    <row r="32" spans="1:31" ht="18.75" customHeight="1">
      <c r="A32" s="275"/>
      <c r="B32" s="120"/>
      <c r="C32" s="120"/>
      <c r="D32" s="647" t="s">
        <v>879</v>
      </c>
      <c r="E32" s="120"/>
      <c r="F32" s="120"/>
      <c r="G32" s="647" t="s">
        <v>878</v>
      </c>
      <c r="H32" s="120"/>
      <c r="I32" s="120"/>
      <c r="J32" s="646" t="s">
        <v>877</v>
      </c>
      <c r="K32" s="173"/>
      <c r="L32" s="111"/>
      <c r="M32" s="111"/>
      <c r="N32" s="111"/>
      <c r="O32" s="111"/>
      <c r="P32" s="111"/>
      <c r="Q32" s="111"/>
      <c r="R32" s="111"/>
      <c r="S32" s="111"/>
      <c r="T32" s="111"/>
      <c r="U32" s="111"/>
      <c r="V32" s="111"/>
      <c r="W32" s="111"/>
      <c r="X32" s="111"/>
      <c r="Y32" s="111"/>
      <c r="Z32" s="111"/>
      <c r="AA32" s="111"/>
      <c r="AB32" s="111"/>
      <c r="AC32" s="111"/>
      <c r="AD32" s="119"/>
      <c r="AE32" s="111"/>
    </row>
    <row r="33" spans="1:31" ht="18.75" customHeight="1">
      <c r="A33" s="174"/>
      <c r="B33" s="121"/>
      <c r="C33" s="121"/>
      <c r="D33" s="631"/>
      <c r="E33" s="121"/>
      <c r="F33" s="121"/>
      <c r="G33" s="631"/>
      <c r="H33" s="121"/>
      <c r="I33" s="121"/>
      <c r="J33" s="632"/>
      <c r="K33" s="173"/>
      <c r="L33" s="111"/>
      <c r="M33" s="111"/>
      <c r="N33" s="111"/>
      <c r="O33" s="111"/>
      <c r="P33" s="111"/>
      <c r="Q33" s="111"/>
      <c r="R33" s="111"/>
      <c r="S33" s="111"/>
      <c r="T33" s="111"/>
      <c r="U33" s="111"/>
      <c r="V33" s="111"/>
      <c r="W33" s="111"/>
      <c r="X33" s="111"/>
      <c r="Y33" s="111"/>
      <c r="Z33" s="111"/>
      <c r="AA33" s="111"/>
      <c r="AB33" s="111"/>
      <c r="AC33" s="111"/>
      <c r="AD33" s="119"/>
      <c r="AE33" s="111"/>
    </row>
    <row r="34" spans="1:31" ht="18.75" customHeight="1">
      <c r="A34" s="641" t="s">
        <v>876</v>
      </c>
      <c r="B34" s="642"/>
      <c r="C34" s="120"/>
      <c r="D34" s="120"/>
      <c r="E34" s="120"/>
      <c r="F34" s="120"/>
      <c r="G34" s="120"/>
      <c r="H34" s="273"/>
      <c r="I34" s="273"/>
      <c r="J34" s="644" t="s">
        <v>875</v>
      </c>
      <c r="K34" s="173"/>
      <c r="L34" s="111"/>
      <c r="M34" s="111"/>
      <c r="N34" s="111"/>
      <c r="O34" s="111"/>
      <c r="P34" s="111"/>
      <c r="Q34" s="111"/>
      <c r="R34" s="111"/>
      <c r="S34" s="111"/>
      <c r="T34" s="111"/>
      <c r="U34" s="111"/>
      <c r="V34" s="111"/>
      <c r="W34" s="111"/>
      <c r="X34" s="111"/>
      <c r="Y34" s="111"/>
      <c r="Z34" s="111"/>
      <c r="AA34" s="111"/>
      <c r="AB34" s="111"/>
      <c r="AC34" s="111"/>
      <c r="AD34" s="119"/>
      <c r="AE34" s="111"/>
    </row>
    <row r="35" spans="1:31" ht="18.75" customHeight="1">
      <c r="A35" s="630"/>
      <c r="B35" s="631"/>
      <c r="C35" s="121"/>
      <c r="D35" s="121"/>
      <c r="E35" s="121"/>
      <c r="F35" s="121"/>
      <c r="G35" s="121"/>
      <c r="H35" s="274"/>
      <c r="I35" s="274"/>
      <c r="J35" s="645"/>
      <c r="K35" s="173"/>
      <c r="L35" s="111"/>
      <c r="M35" s="111"/>
      <c r="N35" s="111"/>
      <c r="O35" s="111"/>
      <c r="P35" s="111"/>
      <c r="Q35" s="111"/>
      <c r="R35" s="111"/>
      <c r="S35" s="111"/>
      <c r="T35" s="111"/>
      <c r="U35" s="111"/>
      <c r="V35" s="111"/>
      <c r="W35" s="111"/>
      <c r="X35" s="111"/>
      <c r="Y35" s="111"/>
      <c r="Z35" s="111"/>
      <c r="AA35" s="111"/>
      <c r="AB35" s="111"/>
      <c r="AC35" s="111"/>
      <c r="AD35" s="119"/>
      <c r="AE35" s="111"/>
    </row>
    <row r="36" spans="1:31" ht="18.75" customHeight="1">
      <c r="A36" s="635" t="s">
        <v>11</v>
      </c>
      <c r="B36" s="636"/>
      <c r="C36" s="636"/>
      <c r="D36" s="636"/>
      <c r="E36" s="636"/>
      <c r="F36" s="636"/>
      <c r="G36" s="636"/>
      <c r="H36" s="636"/>
      <c r="I36" s="636"/>
      <c r="J36" s="637"/>
      <c r="K36" s="173"/>
      <c r="L36" s="111"/>
      <c r="M36" s="111"/>
      <c r="N36" s="111"/>
      <c r="O36" s="111"/>
      <c r="P36" s="111"/>
      <c r="Q36" s="111"/>
      <c r="R36" s="111"/>
      <c r="S36" s="111"/>
      <c r="T36" s="111"/>
      <c r="U36" s="111"/>
      <c r="V36" s="111"/>
      <c r="W36" s="111"/>
      <c r="X36" s="111"/>
      <c r="Y36" s="111"/>
      <c r="Z36" s="111"/>
      <c r="AA36" s="111"/>
      <c r="AB36" s="111"/>
      <c r="AC36" s="111"/>
      <c r="AD36" s="119"/>
      <c r="AE36" s="111"/>
    </row>
    <row r="37" spans="1:31" ht="18.75" customHeight="1">
      <c r="A37" s="627"/>
      <c r="B37" s="628"/>
      <c r="C37" s="628"/>
      <c r="D37" s="628"/>
      <c r="E37" s="628"/>
      <c r="F37" s="628"/>
      <c r="G37" s="628"/>
      <c r="H37" s="628"/>
      <c r="I37" s="628"/>
      <c r="J37" s="629"/>
      <c r="K37" s="173"/>
      <c r="L37" s="111"/>
      <c r="M37" s="111"/>
      <c r="N37" s="111"/>
      <c r="O37" s="111"/>
      <c r="P37" s="111"/>
      <c r="Q37" s="111"/>
      <c r="R37" s="111"/>
      <c r="S37" s="111"/>
      <c r="T37" s="111"/>
      <c r="U37" s="111"/>
      <c r="V37" s="111"/>
      <c r="W37" s="111"/>
      <c r="X37" s="111"/>
      <c r="Y37" s="111"/>
      <c r="Z37" s="111"/>
      <c r="AA37" s="111"/>
      <c r="AB37" s="111"/>
      <c r="AC37" s="111"/>
      <c r="AD37" s="119"/>
      <c r="AE37" s="111"/>
    </row>
    <row r="38" spans="1:31" ht="18.75" customHeight="1">
      <c r="A38" s="630"/>
      <c r="B38" s="631"/>
      <c r="C38" s="631"/>
      <c r="D38" s="631"/>
      <c r="E38" s="631"/>
      <c r="F38" s="631"/>
      <c r="G38" s="631"/>
      <c r="H38" s="631"/>
      <c r="I38" s="631"/>
      <c r="J38" s="632"/>
      <c r="K38" s="174"/>
      <c r="L38" s="121"/>
      <c r="M38" s="121"/>
      <c r="N38" s="121"/>
      <c r="O38" s="121"/>
      <c r="P38" s="121"/>
      <c r="Q38" s="121"/>
      <c r="R38" s="121"/>
      <c r="S38" s="121"/>
      <c r="T38" s="121"/>
      <c r="U38" s="121"/>
      <c r="V38" s="121"/>
      <c r="W38" s="121"/>
      <c r="X38" s="121"/>
      <c r="Y38" s="121"/>
      <c r="Z38" s="121"/>
      <c r="AA38" s="121"/>
      <c r="AB38" s="121"/>
      <c r="AC38" s="121"/>
      <c r="AD38" s="122"/>
      <c r="AE38" s="111"/>
    </row>
    <row r="39" spans="1:31" ht="18.75" customHeight="1">
      <c r="A39" s="117"/>
      <c r="B39" s="117"/>
      <c r="C39" s="117"/>
      <c r="D39" s="117"/>
      <c r="E39" s="117"/>
      <c r="F39" s="117"/>
      <c r="G39" s="117"/>
      <c r="H39" s="117"/>
      <c r="I39" s="117"/>
      <c r="J39" s="117"/>
      <c r="K39" s="111"/>
      <c r="L39" s="111"/>
      <c r="M39" s="111"/>
      <c r="N39" s="111"/>
      <c r="O39" s="111"/>
      <c r="P39" s="111"/>
      <c r="Q39" s="111"/>
      <c r="R39" s="111"/>
      <c r="S39" s="111"/>
      <c r="T39" s="111"/>
      <c r="U39" s="111"/>
      <c r="V39" s="111"/>
      <c r="W39" s="111"/>
      <c r="X39" s="111"/>
      <c r="Y39" s="111"/>
      <c r="Z39" s="111"/>
      <c r="AA39" s="111"/>
      <c r="AB39" s="111"/>
      <c r="AC39" s="111"/>
      <c r="AD39" s="111"/>
      <c r="AE39" s="111"/>
    </row>
    <row r="40" spans="1:31" ht="18.75" customHeight="1">
      <c r="A40" s="172" t="s">
        <v>475</v>
      </c>
      <c r="B40" s="123"/>
      <c r="C40" s="123"/>
      <c r="D40" s="123"/>
      <c r="E40" s="123"/>
      <c r="F40" s="123"/>
      <c r="G40" s="123"/>
      <c r="H40" s="123"/>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row>
    <row r="41" spans="1:31" ht="18.75" customHeight="1">
      <c r="A41" s="618" t="s">
        <v>474</v>
      </c>
      <c r="B41" s="619"/>
      <c r="C41" s="619"/>
      <c r="D41" s="619"/>
      <c r="E41" s="619"/>
      <c r="F41" s="619"/>
      <c r="G41" s="619"/>
      <c r="H41" s="619"/>
      <c r="I41" s="619"/>
      <c r="J41" s="619"/>
      <c r="K41" s="619"/>
      <c r="L41" s="619"/>
      <c r="M41" s="619"/>
      <c r="N41" s="619"/>
      <c r="O41" s="619"/>
      <c r="P41" s="619"/>
      <c r="Q41" s="619"/>
      <c r="R41" s="619"/>
      <c r="S41" s="619"/>
      <c r="T41" s="619"/>
      <c r="U41" s="619"/>
      <c r="V41" s="619"/>
      <c r="W41" s="619"/>
      <c r="X41" s="619"/>
      <c r="Y41" s="619"/>
      <c r="Z41" s="619"/>
      <c r="AA41" s="619"/>
      <c r="AB41" s="619"/>
      <c r="AC41" s="619"/>
      <c r="AD41" s="620"/>
      <c r="AE41" s="118"/>
    </row>
    <row r="42" spans="1:31" ht="18.75" customHeight="1">
      <c r="A42" s="621"/>
      <c r="B42" s="622"/>
      <c r="C42" s="622"/>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3"/>
      <c r="AE42" s="118"/>
    </row>
    <row r="43" spans="1:31" ht="18.75" customHeight="1">
      <c r="A43" s="621"/>
      <c r="B43" s="622"/>
      <c r="C43" s="622"/>
      <c r="D43" s="622"/>
      <c r="E43" s="622"/>
      <c r="F43" s="622"/>
      <c r="G43" s="622"/>
      <c r="H43" s="622"/>
      <c r="I43" s="622"/>
      <c r="J43" s="622"/>
      <c r="K43" s="622"/>
      <c r="L43" s="622"/>
      <c r="M43" s="622"/>
      <c r="N43" s="622"/>
      <c r="O43" s="622"/>
      <c r="P43" s="622"/>
      <c r="Q43" s="622"/>
      <c r="R43" s="622"/>
      <c r="S43" s="622"/>
      <c r="T43" s="622"/>
      <c r="U43" s="622"/>
      <c r="V43" s="622"/>
      <c r="W43" s="622"/>
      <c r="X43" s="622"/>
      <c r="Y43" s="622"/>
      <c r="Z43" s="622"/>
      <c r="AA43" s="622"/>
      <c r="AB43" s="622"/>
      <c r="AC43" s="622"/>
      <c r="AD43" s="623"/>
      <c r="AE43" s="118"/>
    </row>
    <row r="44" spans="1:31" ht="18.75" customHeight="1">
      <c r="A44" s="621"/>
      <c r="B44" s="622"/>
      <c r="C44" s="622"/>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c r="AD44" s="623"/>
      <c r="AE44" s="118"/>
    </row>
    <row r="45" spans="1:31" ht="18.75" customHeight="1">
      <c r="A45" s="621"/>
      <c r="B45" s="622"/>
      <c r="C45" s="622"/>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c r="AB45" s="622"/>
      <c r="AC45" s="622"/>
      <c r="AD45" s="623"/>
      <c r="AE45" s="118"/>
    </row>
    <row r="46" spans="1:31" ht="18.75" customHeight="1">
      <c r="A46" s="624"/>
      <c r="B46" s="625"/>
      <c r="C46" s="625"/>
      <c r="D46" s="625"/>
      <c r="E46" s="625"/>
      <c r="F46" s="625"/>
      <c r="G46" s="625"/>
      <c r="H46" s="625"/>
      <c r="I46" s="625"/>
      <c r="J46" s="625"/>
      <c r="K46" s="625"/>
      <c r="L46" s="625"/>
      <c r="M46" s="625"/>
      <c r="N46" s="625"/>
      <c r="O46" s="625"/>
      <c r="P46" s="625"/>
      <c r="Q46" s="625"/>
      <c r="R46" s="625"/>
      <c r="S46" s="625"/>
      <c r="T46" s="625"/>
      <c r="U46" s="625"/>
      <c r="V46" s="625"/>
      <c r="W46" s="625"/>
      <c r="X46" s="625"/>
      <c r="Y46" s="625"/>
      <c r="Z46" s="625"/>
      <c r="AA46" s="625"/>
      <c r="AB46" s="625"/>
      <c r="AC46" s="625"/>
      <c r="AD46" s="626"/>
      <c r="AE46" s="118"/>
    </row>
    <row r="52" spans="2:2">
      <c r="B52" s="243"/>
    </row>
  </sheetData>
  <mergeCells count="25">
    <mergeCell ref="V7:W7"/>
    <mergeCell ref="Q13:AC14"/>
    <mergeCell ref="AG7:AH7"/>
    <mergeCell ref="A37:J38"/>
    <mergeCell ref="A1:H1"/>
    <mergeCell ref="A9:O9"/>
    <mergeCell ref="D32:D33"/>
    <mergeCell ref="G32:G33"/>
    <mergeCell ref="J32:J33"/>
    <mergeCell ref="A3:AD3"/>
    <mergeCell ref="A5:AD5"/>
    <mergeCell ref="A41:AD46"/>
    <mergeCell ref="Q16:AC16"/>
    <mergeCell ref="A30:J31"/>
    <mergeCell ref="K30:AD30"/>
    <mergeCell ref="A22:AD22"/>
    <mergeCell ref="P25:AD25"/>
    <mergeCell ref="P26:AD26"/>
    <mergeCell ref="P27:AD27"/>
    <mergeCell ref="P28:AD28"/>
    <mergeCell ref="A34:A35"/>
    <mergeCell ref="B34:B35"/>
    <mergeCell ref="J34:J35"/>
    <mergeCell ref="A19:AD20"/>
    <mergeCell ref="A36:J36"/>
  </mergeCells>
  <phoneticPr fontId="1"/>
  <pageMargins left="0.70866141732283472" right="0.70866141732283472" top="0.74803149606299213" bottom="0.74803149606299213" header="0.31496062992125984" footer="0.31496062992125984"/>
  <pageSetup paperSize="9" orientation="portrait" blackAndWhite="1" r:id="rId1"/>
  <rowBreaks count="1" manualBreakCount="1">
    <brk id="39" max="2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B53A6-72FE-4D69-A301-072A561BE723}">
  <sheetPr codeName="Sheet7"/>
  <dimension ref="A1:AD38"/>
  <sheetViews>
    <sheetView showGridLines="0" view="pageBreakPreview" zoomScaleNormal="100" zoomScaleSheetLayoutView="100" workbookViewId="0">
      <selection activeCell="L4" sqref="L4:AD4"/>
    </sheetView>
  </sheetViews>
  <sheetFormatPr defaultRowHeight="18.75"/>
  <cols>
    <col min="1" max="30" width="2.625" customWidth="1"/>
  </cols>
  <sheetData>
    <row r="1" spans="1:30" ht="16.5" customHeight="1">
      <c r="A1" s="652" t="s">
        <v>12</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ht="16.5" customHeight="1">
      <c r="A2" s="653" t="s">
        <v>13</v>
      </c>
      <c r="B2" s="653"/>
      <c r="C2" s="653"/>
      <c r="D2" s="653"/>
      <c r="E2" s="653"/>
      <c r="F2" s="653"/>
      <c r="G2" s="653"/>
      <c r="H2" s="653"/>
      <c r="I2" s="653"/>
      <c r="J2" s="653"/>
      <c r="K2" s="653"/>
      <c r="L2" s="128"/>
      <c r="M2" s="128"/>
      <c r="N2" s="128"/>
      <c r="O2" s="128"/>
      <c r="P2" s="128"/>
      <c r="Q2" s="128"/>
      <c r="R2" s="128"/>
      <c r="S2" s="128"/>
      <c r="T2" s="128"/>
      <c r="U2" s="128"/>
      <c r="V2" s="128"/>
      <c r="W2" s="128"/>
      <c r="X2" s="128"/>
      <c r="Y2" s="128"/>
      <c r="Z2" s="128"/>
      <c r="AA2" s="128"/>
      <c r="AB2" s="128"/>
      <c r="AC2" s="128"/>
      <c r="AD2" s="128"/>
    </row>
    <row r="3" spans="1:30" ht="16.5" customHeight="1">
      <c r="A3" s="654" t="s">
        <v>14</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row>
    <row r="4" spans="1:30" ht="16.5" customHeight="1">
      <c r="A4" s="126"/>
      <c r="B4" s="650" t="s">
        <v>15</v>
      </c>
      <c r="C4" s="650"/>
      <c r="D4" s="650"/>
      <c r="E4" s="650"/>
      <c r="F4" s="650"/>
      <c r="G4" s="650"/>
      <c r="H4" s="650"/>
      <c r="I4" s="650"/>
      <c r="J4" s="650"/>
      <c r="K4" s="650"/>
      <c r="L4" s="651"/>
      <c r="M4" s="651"/>
      <c r="N4" s="651"/>
      <c r="O4" s="651"/>
      <c r="P4" s="651"/>
      <c r="Q4" s="651"/>
      <c r="R4" s="651"/>
      <c r="S4" s="651"/>
      <c r="T4" s="651"/>
      <c r="U4" s="651"/>
      <c r="V4" s="651"/>
      <c r="W4" s="651"/>
      <c r="X4" s="651"/>
      <c r="Y4" s="651"/>
      <c r="Z4" s="651"/>
      <c r="AA4" s="651"/>
      <c r="AB4" s="651"/>
      <c r="AC4" s="651"/>
      <c r="AD4" s="651"/>
    </row>
    <row r="5" spans="1:30" ht="16.5" customHeight="1">
      <c r="A5" s="126"/>
      <c r="B5" s="650" t="s">
        <v>16</v>
      </c>
      <c r="C5" s="650"/>
      <c r="D5" s="650"/>
      <c r="E5" s="650"/>
      <c r="F5" s="650"/>
      <c r="G5" s="650"/>
      <c r="H5" s="650"/>
      <c r="I5" s="650"/>
      <c r="J5" s="650"/>
      <c r="K5" s="650"/>
      <c r="L5" s="651"/>
      <c r="M5" s="651"/>
      <c r="N5" s="651"/>
      <c r="O5" s="651"/>
      <c r="P5" s="651"/>
      <c r="Q5" s="651"/>
      <c r="R5" s="651"/>
      <c r="S5" s="651"/>
      <c r="T5" s="651"/>
      <c r="U5" s="651"/>
      <c r="V5" s="651"/>
      <c r="W5" s="651"/>
      <c r="X5" s="651"/>
      <c r="Y5" s="651"/>
      <c r="Z5" s="651"/>
      <c r="AA5" s="651"/>
      <c r="AB5" s="651"/>
      <c r="AC5" s="651"/>
      <c r="AD5" s="651"/>
    </row>
    <row r="6" spans="1:30" ht="16.5" customHeight="1">
      <c r="A6" s="126"/>
      <c r="B6" s="126"/>
      <c r="C6" s="126"/>
      <c r="D6" s="126"/>
      <c r="E6" s="126"/>
      <c r="F6" s="126"/>
      <c r="G6" s="126"/>
      <c r="H6" s="126"/>
      <c r="I6" s="126"/>
      <c r="J6" s="126"/>
      <c r="K6" s="126"/>
      <c r="L6" s="651"/>
      <c r="M6" s="651"/>
      <c r="N6" s="651"/>
      <c r="O6" s="651"/>
      <c r="P6" s="651"/>
      <c r="Q6" s="651"/>
      <c r="R6" s="651"/>
      <c r="S6" s="651"/>
      <c r="T6" s="651"/>
      <c r="U6" s="651"/>
      <c r="V6" s="651"/>
      <c r="W6" s="651"/>
      <c r="X6" s="651"/>
      <c r="Y6" s="651"/>
      <c r="Z6" s="651"/>
      <c r="AA6" s="651"/>
      <c r="AB6" s="651"/>
      <c r="AC6" s="651"/>
      <c r="AD6" s="651"/>
    </row>
    <row r="7" spans="1:30" ht="16.5" customHeight="1">
      <c r="A7" s="126"/>
      <c r="B7" s="650" t="s">
        <v>18</v>
      </c>
      <c r="C7" s="650"/>
      <c r="D7" s="650"/>
      <c r="E7" s="650"/>
      <c r="F7" s="650"/>
      <c r="G7" s="650"/>
      <c r="H7" s="650"/>
      <c r="I7" s="650"/>
      <c r="J7" s="650"/>
      <c r="K7" s="650"/>
      <c r="L7" s="651"/>
      <c r="M7" s="651"/>
      <c r="N7" s="651"/>
      <c r="O7" s="651"/>
      <c r="P7" s="651"/>
      <c r="Q7" s="651"/>
      <c r="R7" s="651"/>
      <c r="S7" s="651"/>
      <c r="T7" s="651"/>
      <c r="U7" s="651"/>
      <c r="V7" s="651"/>
      <c r="W7" s="651"/>
      <c r="X7" s="651"/>
      <c r="Y7" s="651"/>
      <c r="Z7" s="651"/>
      <c r="AA7" s="651"/>
      <c r="AB7" s="651"/>
      <c r="AC7" s="651"/>
      <c r="AD7" s="651"/>
    </row>
    <row r="8" spans="1:30" ht="16.5" customHeight="1">
      <c r="A8" s="128"/>
      <c r="B8" s="655"/>
      <c r="C8" s="655"/>
      <c r="D8" s="655"/>
      <c r="E8" s="655"/>
      <c r="F8" s="655"/>
      <c r="G8" s="655"/>
      <c r="H8" s="655"/>
      <c r="I8" s="655"/>
      <c r="J8" s="655"/>
      <c r="K8" s="655"/>
      <c r="L8" s="656"/>
      <c r="M8" s="656"/>
      <c r="N8" s="656"/>
      <c r="O8" s="656"/>
      <c r="P8" s="656"/>
      <c r="Q8" s="656"/>
      <c r="R8" s="656"/>
      <c r="S8" s="656"/>
      <c r="T8" s="656"/>
      <c r="U8" s="656"/>
      <c r="V8" s="656"/>
      <c r="W8" s="656"/>
      <c r="X8" s="656"/>
      <c r="Y8" s="656"/>
      <c r="Z8" s="656"/>
      <c r="AA8" s="656"/>
      <c r="AB8" s="656"/>
      <c r="AC8" s="656"/>
      <c r="AD8" s="656"/>
    </row>
    <row r="9" spans="1:30" ht="9.9499999999999993" customHeight="1">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row>
    <row r="10" spans="1:30" ht="16.5" customHeight="1">
      <c r="A10" s="654" t="s">
        <v>19</v>
      </c>
      <c r="B10" s="654"/>
      <c r="C10" s="654"/>
      <c r="D10" s="654"/>
      <c r="E10" s="654"/>
      <c r="F10" s="654"/>
      <c r="G10" s="654"/>
      <c r="H10" s="654"/>
      <c r="I10" s="654"/>
      <c r="J10" s="654"/>
      <c r="K10" s="654"/>
      <c r="L10" s="654"/>
      <c r="M10" s="654"/>
      <c r="N10" s="654"/>
      <c r="O10" s="654"/>
      <c r="P10" s="654"/>
      <c r="Q10" s="654"/>
      <c r="R10" s="654"/>
      <c r="S10" s="654"/>
      <c r="T10" s="654"/>
      <c r="U10" s="654"/>
      <c r="V10" s="654"/>
      <c r="W10" s="654"/>
      <c r="X10" s="654"/>
      <c r="Y10" s="654"/>
      <c r="Z10" s="654"/>
      <c r="AA10" s="654"/>
      <c r="AB10" s="654"/>
      <c r="AC10" s="654"/>
      <c r="AD10" s="654"/>
    </row>
    <row r="11" spans="1:30" ht="16.5" customHeight="1">
      <c r="A11" s="126"/>
      <c r="B11" s="650" t="s">
        <v>15</v>
      </c>
      <c r="C11" s="650"/>
      <c r="D11" s="650"/>
      <c r="E11" s="650"/>
      <c r="F11" s="650"/>
      <c r="G11" s="650"/>
      <c r="H11" s="650"/>
      <c r="I11" s="650"/>
      <c r="J11" s="650"/>
      <c r="K11" s="650"/>
      <c r="L11" s="651"/>
      <c r="M11" s="651"/>
      <c r="N11" s="651"/>
      <c r="O11" s="651"/>
      <c r="P11" s="651"/>
      <c r="Q11" s="651"/>
      <c r="R11" s="651"/>
      <c r="S11" s="651"/>
      <c r="T11" s="651"/>
      <c r="U11" s="651"/>
      <c r="V11" s="651"/>
      <c r="W11" s="651"/>
      <c r="X11" s="651"/>
      <c r="Y11" s="651"/>
      <c r="Z11" s="651"/>
      <c r="AA11" s="651"/>
      <c r="AB11" s="651"/>
      <c r="AC11" s="651"/>
      <c r="AD11" s="651"/>
    </row>
    <row r="12" spans="1:30" ht="16.5" customHeight="1">
      <c r="A12" s="126"/>
      <c r="B12" s="650" t="s">
        <v>16</v>
      </c>
      <c r="C12" s="650"/>
      <c r="D12" s="650"/>
      <c r="E12" s="650"/>
      <c r="F12" s="650"/>
      <c r="G12" s="650"/>
      <c r="H12" s="650"/>
      <c r="I12" s="650"/>
      <c r="J12" s="650"/>
      <c r="K12" s="650"/>
      <c r="L12" s="651"/>
      <c r="M12" s="651"/>
      <c r="N12" s="651"/>
      <c r="O12" s="651"/>
      <c r="P12" s="651"/>
      <c r="Q12" s="651"/>
      <c r="R12" s="651"/>
      <c r="S12" s="651"/>
      <c r="T12" s="651"/>
      <c r="U12" s="651"/>
      <c r="V12" s="651"/>
      <c r="W12" s="651"/>
      <c r="X12" s="651"/>
      <c r="Y12" s="651"/>
      <c r="Z12" s="651"/>
      <c r="AA12" s="651"/>
      <c r="AB12" s="651"/>
      <c r="AC12" s="651"/>
      <c r="AD12" s="651"/>
    </row>
    <row r="13" spans="1:30" ht="16.5" customHeight="1">
      <c r="A13" s="126"/>
      <c r="B13" s="126"/>
      <c r="C13" s="126"/>
      <c r="D13" s="126"/>
      <c r="E13" s="126"/>
      <c r="F13" s="126"/>
      <c r="G13" s="126"/>
      <c r="H13" s="126"/>
      <c r="I13" s="126"/>
      <c r="J13" s="126"/>
      <c r="K13" s="126"/>
      <c r="L13" s="651"/>
      <c r="M13" s="651"/>
      <c r="N13" s="651"/>
      <c r="O13" s="651"/>
      <c r="P13" s="651"/>
      <c r="Q13" s="651"/>
      <c r="R13" s="651"/>
      <c r="S13" s="651"/>
      <c r="T13" s="651"/>
      <c r="U13" s="651"/>
      <c r="V13" s="651"/>
      <c r="W13" s="651"/>
      <c r="X13" s="651"/>
      <c r="Y13" s="651"/>
      <c r="Z13" s="651"/>
      <c r="AA13" s="651"/>
      <c r="AB13" s="651"/>
      <c r="AC13" s="651"/>
      <c r="AD13" s="651"/>
    </row>
    <row r="14" spans="1:30" ht="16.5" customHeight="1">
      <c r="A14" s="126"/>
      <c r="B14" s="650" t="s">
        <v>18</v>
      </c>
      <c r="C14" s="650"/>
      <c r="D14" s="650"/>
      <c r="E14" s="650"/>
      <c r="F14" s="650"/>
      <c r="G14" s="650"/>
      <c r="H14" s="650"/>
      <c r="I14" s="650"/>
      <c r="J14" s="650"/>
      <c r="K14" s="650"/>
      <c r="L14" s="651"/>
      <c r="M14" s="651"/>
      <c r="N14" s="651"/>
      <c r="O14" s="651"/>
      <c r="P14" s="651"/>
      <c r="Q14" s="651"/>
      <c r="R14" s="651"/>
      <c r="S14" s="651"/>
      <c r="T14" s="651"/>
      <c r="U14" s="651"/>
      <c r="V14" s="651"/>
      <c r="W14" s="651"/>
      <c r="X14" s="651"/>
      <c r="Y14" s="651"/>
      <c r="Z14" s="651"/>
      <c r="AA14" s="651"/>
      <c r="AB14" s="651"/>
      <c r="AC14" s="651"/>
      <c r="AD14" s="651"/>
    </row>
    <row r="15" spans="1:30" ht="16.5" customHeight="1">
      <c r="A15" s="128"/>
      <c r="B15" s="655"/>
      <c r="C15" s="655"/>
      <c r="D15" s="655"/>
      <c r="E15" s="655"/>
      <c r="F15" s="655"/>
      <c r="G15" s="655"/>
      <c r="H15" s="655"/>
      <c r="I15" s="655"/>
      <c r="J15" s="655"/>
      <c r="K15" s="655"/>
      <c r="L15" s="651"/>
      <c r="M15" s="651"/>
      <c r="N15" s="651"/>
      <c r="O15" s="651"/>
      <c r="P15" s="651"/>
      <c r="Q15" s="651"/>
      <c r="R15" s="651"/>
      <c r="S15" s="651"/>
      <c r="T15" s="651"/>
      <c r="U15" s="651"/>
      <c r="V15" s="651"/>
      <c r="W15" s="651"/>
      <c r="X15" s="651"/>
      <c r="Y15" s="651"/>
      <c r="Z15" s="651"/>
      <c r="AA15" s="651"/>
      <c r="AB15" s="651"/>
      <c r="AC15" s="651"/>
      <c r="AD15" s="651"/>
    </row>
    <row r="16" spans="1:30" ht="9.9499999999999993" customHeight="1">
      <c r="A16" s="128"/>
      <c r="B16" s="128"/>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row>
    <row r="17" spans="1:30" ht="16.5" customHeight="1">
      <c r="A17" s="654" t="s">
        <v>20</v>
      </c>
      <c r="B17" s="654"/>
      <c r="C17" s="654"/>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4"/>
    </row>
    <row r="18" spans="1:30" ht="16.5" customHeight="1">
      <c r="A18" s="126"/>
      <c r="B18" s="650" t="s">
        <v>15</v>
      </c>
      <c r="C18" s="650"/>
      <c r="D18" s="650"/>
      <c r="E18" s="650"/>
      <c r="F18" s="650"/>
      <c r="G18" s="650"/>
      <c r="H18" s="650"/>
      <c r="I18" s="650"/>
      <c r="J18" s="650"/>
      <c r="K18" s="650"/>
      <c r="L18" s="651"/>
      <c r="M18" s="651"/>
      <c r="N18" s="651"/>
      <c r="O18" s="651"/>
      <c r="P18" s="651"/>
      <c r="Q18" s="651"/>
      <c r="R18" s="651"/>
      <c r="S18" s="651"/>
      <c r="T18" s="651"/>
      <c r="U18" s="651"/>
      <c r="V18" s="651"/>
      <c r="W18" s="651"/>
      <c r="X18" s="651"/>
      <c r="Y18" s="651"/>
      <c r="Z18" s="651"/>
      <c r="AA18" s="651"/>
      <c r="AB18" s="651"/>
      <c r="AC18" s="651"/>
      <c r="AD18" s="651"/>
    </row>
    <row r="19" spans="1:30" ht="16.5" customHeight="1">
      <c r="A19" s="126"/>
      <c r="B19" s="650" t="s">
        <v>16</v>
      </c>
      <c r="C19" s="650"/>
      <c r="D19" s="650"/>
      <c r="E19" s="650"/>
      <c r="F19" s="650"/>
      <c r="G19" s="650"/>
      <c r="H19" s="650"/>
      <c r="I19" s="650"/>
      <c r="J19" s="650"/>
      <c r="K19" s="650"/>
      <c r="L19" s="651"/>
      <c r="M19" s="651"/>
      <c r="N19" s="651"/>
      <c r="O19" s="651"/>
      <c r="P19" s="651"/>
      <c r="Q19" s="651"/>
      <c r="R19" s="651"/>
      <c r="S19" s="651"/>
      <c r="T19" s="651"/>
      <c r="U19" s="651"/>
      <c r="V19" s="651"/>
      <c r="W19" s="651"/>
      <c r="X19" s="651"/>
      <c r="Y19" s="651"/>
      <c r="Z19" s="651"/>
      <c r="AA19" s="651"/>
      <c r="AB19" s="651"/>
      <c r="AC19" s="651"/>
      <c r="AD19" s="651"/>
    </row>
    <row r="20" spans="1:30" ht="16.5" customHeight="1">
      <c r="A20" s="126"/>
      <c r="B20" s="126"/>
      <c r="C20" s="126"/>
      <c r="D20" s="126"/>
      <c r="E20" s="126"/>
      <c r="F20" s="126"/>
      <c r="G20" s="126"/>
      <c r="H20" s="126"/>
      <c r="I20" s="126"/>
      <c r="J20" s="126"/>
      <c r="K20" s="126"/>
      <c r="L20" s="651"/>
      <c r="M20" s="651"/>
      <c r="N20" s="651"/>
      <c r="O20" s="651"/>
      <c r="P20" s="651"/>
      <c r="Q20" s="651"/>
      <c r="R20" s="651"/>
      <c r="S20" s="651"/>
      <c r="T20" s="651"/>
      <c r="U20" s="651"/>
      <c r="V20" s="651"/>
      <c r="W20" s="651"/>
      <c r="X20" s="651"/>
      <c r="Y20" s="651"/>
      <c r="Z20" s="651"/>
      <c r="AA20" s="651"/>
      <c r="AB20" s="651"/>
      <c r="AC20" s="651"/>
      <c r="AD20" s="651"/>
    </row>
    <row r="21" spans="1:30" ht="16.5" customHeight="1">
      <c r="A21" s="126"/>
      <c r="B21" s="650" t="s">
        <v>18</v>
      </c>
      <c r="C21" s="650"/>
      <c r="D21" s="650"/>
      <c r="E21" s="650"/>
      <c r="F21" s="650"/>
      <c r="G21" s="650"/>
      <c r="H21" s="650"/>
      <c r="I21" s="650"/>
      <c r="J21" s="650"/>
      <c r="K21" s="650"/>
      <c r="L21" s="651"/>
      <c r="M21" s="651"/>
      <c r="N21" s="651"/>
      <c r="O21" s="651"/>
      <c r="P21" s="651"/>
      <c r="Q21" s="651"/>
      <c r="R21" s="651"/>
      <c r="S21" s="651"/>
      <c r="T21" s="651"/>
      <c r="U21" s="651"/>
      <c r="V21" s="651"/>
      <c r="W21" s="651"/>
      <c r="X21" s="651"/>
      <c r="Y21" s="651"/>
      <c r="Z21" s="651"/>
      <c r="AA21" s="651"/>
      <c r="AB21" s="651"/>
      <c r="AC21" s="651"/>
      <c r="AD21" s="651"/>
    </row>
    <row r="22" spans="1:30" ht="16.5" customHeight="1">
      <c r="A22" s="128"/>
      <c r="B22" s="655"/>
      <c r="C22" s="655"/>
      <c r="D22" s="655"/>
      <c r="E22" s="655"/>
      <c r="F22" s="655"/>
      <c r="G22" s="655"/>
      <c r="H22" s="655"/>
      <c r="I22" s="655"/>
      <c r="J22" s="655"/>
      <c r="K22" s="655"/>
      <c r="L22" s="651"/>
      <c r="M22" s="651"/>
      <c r="N22" s="651"/>
      <c r="O22" s="651"/>
      <c r="P22" s="651"/>
      <c r="Q22" s="651"/>
      <c r="R22" s="651"/>
      <c r="S22" s="651"/>
      <c r="T22" s="651"/>
      <c r="U22" s="651"/>
      <c r="V22" s="651"/>
      <c r="W22" s="651"/>
      <c r="X22" s="651"/>
      <c r="Y22" s="651"/>
      <c r="Z22" s="651"/>
      <c r="AA22" s="651"/>
      <c r="AB22" s="651"/>
      <c r="AC22" s="651"/>
      <c r="AD22" s="651"/>
    </row>
    <row r="23" spans="1:30" ht="16.5" customHeight="1">
      <c r="A23" s="128"/>
      <c r="B23" s="128" t="s">
        <v>21</v>
      </c>
      <c r="C23" s="128"/>
      <c r="D23" s="128"/>
      <c r="E23" s="128"/>
      <c r="F23" s="128"/>
      <c r="G23" s="128"/>
      <c r="H23" s="128"/>
      <c r="I23" s="128"/>
      <c r="J23" s="128"/>
      <c r="K23" s="128"/>
      <c r="L23" s="128"/>
      <c r="M23" s="128"/>
      <c r="N23" s="131"/>
      <c r="O23" s="126"/>
      <c r="P23" s="126"/>
      <c r="Q23" s="126"/>
      <c r="R23" s="126"/>
      <c r="S23" s="126"/>
      <c r="T23" s="132"/>
      <c r="U23" s="126"/>
      <c r="V23" s="126"/>
      <c r="W23" s="126"/>
      <c r="X23" s="132"/>
      <c r="Y23" s="133"/>
      <c r="Z23" s="133"/>
      <c r="AA23" s="133"/>
      <c r="AB23" s="132"/>
      <c r="AC23" s="126"/>
      <c r="AD23" s="126"/>
    </row>
    <row r="24" spans="1:30" ht="16.5" customHeight="1">
      <c r="A24" s="128"/>
      <c r="B24" s="128"/>
      <c r="C24" s="244" t="s">
        <v>22</v>
      </c>
      <c r="D24" s="659" t="s">
        <v>23</v>
      </c>
      <c r="E24" s="659"/>
      <c r="F24" s="659"/>
      <c r="G24" s="659"/>
      <c r="H24" s="659"/>
      <c r="I24" s="244" t="s">
        <v>22</v>
      </c>
      <c r="J24" s="655" t="s">
        <v>24</v>
      </c>
      <c r="K24" s="655"/>
      <c r="L24" s="655"/>
      <c r="M24" s="655"/>
      <c r="N24" s="655"/>
      <c r="O24" s="244" t="s">
        <v>22</v>
      </c>
      <c r="P24" s="655" t="s">
        <v>25</v>
      </c>
      <c r="Q24" s="655"/>
      <c r="R24" s="655"/>
      <c r="S24" s="655"/>
      <c r="T24" s="655"/>
      <c r="U24" s="244" t="s">
        <v>22</v>
      </c>
      <c r="V24" s="655" t="s">
        <v>26</v>
      </c>
      <c r="W24" s="655"/>
      <c r="X24" s="655"/>
      <c r="Y24" s="655"/>
      <c r="Z24" s="655"/>
      <c r="AA24" s="244" t="s">
        <v>22</v>
      </c>
      <c r="AB24" s="660" t="s">
        <v>27</v>
      </c>
      <c r="AC24" s="660"/>
      <c r="AD24" s="660"/>
    </row>
    <row r="25" spans="1:30" ht="9.9499999999999993" customHeight="1">
      <c r="A25" s="128"/>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row>
    <row r="26" spans="1:30" ht="16.5" customHeight="1">
      <c r="A26" s="654" t="s">
        <v>28</v>
      </c>
      <c r="B26" s="654"/>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c r="AC26" s="654"/>
      <c r="AD26" s="654"/>
    </row>
    <row r="27" spans="1:30" ht="16.5" customHeight="1">
      <c r="A27" s="128"/>
      <c r="B27" s="655" t="s">
        <v>29</v>
      </c>
      <c r="C27" s="655"/>
      <c r="D27" s="655"/>
      <c r="E27" s="655"/>
      <c r="F27" s="655"/>
      <c r="G27" s="136" t="s">
        <v>30</v>
      </c>
      <c r="H27" s="657"/>
      <c r="I27" s="657"/>
      <c r="J27" s="657"/>
      <c r="K27" s="136" t="s">
        <v>31</v>
      </c>
      <c r="L27" s="655" t="s">
        <v>32</v>
      </c>
      <c r="M27" s="655"/>
      <c r="N27" s="655"/>
      <c r="O27" s="136" t="s">
        <v>30</v>
      </c>
      <c r="P27" s="658"/>
      <c r="Q27" s="658"/>
      <c r="R27" s="658"/>
      <c r="S27" s="658"/>
      <c r="T27" s="136" t="s">
        <v>33</v>
      </c>
      <c r="U27" s="655" t="s">
        <v>34</v>
      </c>
      <c r="V27" s="655"/>
      <c r="W27" s="661"/>
      <c r="X27" s="661"/>
      <c r="Y27" s="661"/>
      <c r="Z27" s="661"/>
      <c r="AA27" s="661"/>
      <c r="AB27" s="661"/>
      <c r="AC27" s="128" t="s">
        <v>35</v>
      </c>
      <c r="AD27" s="128"/>
    </row>
    <row r="28" spans="1:30" ht="16.5" customHeight="1">
      <c r="A28" s="126"/>
      <c r="B28" s="650" t="s">
        <v>15</v>
      </c>
      <c r="C28" s="650"/>
      <c r="D28" s="650"/>
      <c r="E28" s="650"/>
      <c r="F28" s="650"/>
      <c r="G28" s="650"/>
      <c r="H28" s="650"/>
      <c r="I28" s="650"/>
      <c r="J28" s="650"/>
      <c r="K28" s="650"/>
      <c r="L28" s="651"/>
      <c r="M28" s="651"/>
      <c r="N28" s="651"/>
      <c r="O28" s="651"/>
      <c r="P28" s="651"/>
      <c r="Q28" s="651"/>
      <c r="R28" s="651"/>
      <c r="S28" s="651"/>
      <c r="T28" s="651"/>
      <c r="U28" s="651"/>
      <c r="V28" s="651"/>
      <c r="W28" s="651"/>
      <c r="X28" s="651"/>
      <c r="Y28" s="651"/>
      <c r="Z28" s="651"/>
      <c r="AA28" s="651"/>
      <c r="AB28" s="651"/>
      <c r="AC28" s="651"/>
      <c r="AD28" s="651"/>
    </row>
    <row r="29" spans="1:30" ht="16.5" customHeight="1">
      <c r="A29" s="126"/>
      <c r="B29" s="650" t="s">
        <v>16</v>
      </c>
      <c r="C29" s="650"/>
      <c r="D29" s="650"/>
      <c r="E29" s="650"/>
      <c r="F29" s="650"/>
      <c r="G29" s="650"/>
      <c r="H29" s="650"/>
      <c r="I29" s="650"/>
      <c r="J29" s="650"/>
      <c r="K29" s="650"/>
      <c r="L29" s="651"/>
      <c r="M29" s="651"/>
      <c r="N29" s="651"/>
      <c r="O29" s="651"/>
      <c r="P29" s="651"/>
      <c r="Q29" s="651"/>
      <c r="R29" s="651"/>
      <c r="S29" s="651"/>
      <c r="T29" s="651"/>
      <c r="U29" s="651"/>
      <c r="V29" s="651"/>
      <c r="W29" s="651"/>
      <c r="X29" s="651"/>
      <c r="Y29" s="651"/>
      <c r="Z29" s="651"/>
      <c r="AA29" s="651"/>
      <c r="AB29" s="651"/>
      <c r="AC29" s="651"/>
      <c r="AD29" s="651"/>
    </row>
    <row r="30" spans="1:30" ht="16.5" customHeight="1">
      <c r="A30" s="126"/>
      <c r="B30" s="126"/>
      <c r="C30" s="126"/>
      <c r="D30" s="126"/>
      <c r="E30" s="126"/>
      <c r="F30" s="126"/>
      <c r="G30" s="126"/>
      <c r="H30" s="126"/>
      <c r="I30" s="126"/>
      <c r="J30" s="126"/>
      <c r="K30" s="126"/>
      <c r="L30" s="651"/>
      <c r="M30" s="651"/>
      <c r="N30" s="651"/>
      <c r="O30" s="651"/>
      <c r="P30" s="651"/>
      <c r="Q30" s="651"/>
      <c r="R30" s="651"/>
      <c r="S30" s="651"/>
      <c r="T30" s="651"/>
      <c r="U30" s="651"/>
      <c r="V30" s="651"/>
      <c r="W30" s="651"/>
      <c r="X30" s="651"/>
      <c r="Y30" s="651"/>
      <c r="Z30" s="651"/>
      <c r="AA30" s="651"/>
      <c r="AB30" s="651"/>
      <c r="AC30" s="651"/>
      <c r="AD30" s="651"/>
    </row>
    <row r="31" spans="1:30" ht="16.5" customHeight="1">
      <c r="A31" s="126"/>
      <c r="B31" s="650" t="s">
        <v>18</v>
      </c>
      <c r="C31" s="650"/>
      <c r="D31" s="650"/>
      <c r="E31" s="650"/>
      <c r="F31" s="650"/>
      <c r="G31" s="650"/>
      <c r="H31" s="650"/>
      <c r="I31" s="650"/>
      <c r="J31" s="650"/>
      <c r="K31" s="650"/>
      <c r="L31" s="651"/>
      <c r="M31" s="651"/>
      <c r="N31" s="651"/>
      <c r="O31" s="651"/>
      <c r="P31" s="651"/>
      <c r="Q31" s="651"/>
      <c r="R31" s="651"/>
      <c r="S31" s="651"/>
      <c r="T31" s="651"/>
      <c r="U31" s="651"/>
      <c r="V31" s="651"/>
      <c r="W31" s="651"/>
      <c r="X31" s="651"/>
      <c r="Y31" s="651"/>
      <c r="Z31" s="651"/>
      <c r="AA31" s="651"/>
      <c r="AB31" s="651"/>
      <c r="AC31" s="651"/>
      <c r="AD31" s="651"/>
    </row>
    <row r="32" spans="1:30" ht="16.5" customHeight="1">
      <c r="A32" s="128"/>
      <c r="B32" s="655"/>
      <c r="C32" s="655"/>
      <c r="D32" s="655"/>
      <c r="E32" s="655"/>
      <c r="F32" s="655"/>
      <c r="G32" s="655"/>
      <c r="H32" s="655"/>
      <c r="I32" s="655"/>
      <c r="J32" s="655"/>
      <c r="K32" s="655"/>
      <c r="L32" s="651"/>
      <c r="M32" s="651"/>
      <c r="N32" s="651"/>
      <c r="O32" s="651"/>
      <c r="P32" s="651"/>
      <c r="Q32" s="651"/>
      <c r="R32" s="651"/>
      <c r="S32" s="651"/>
      <c r="T32" s="651"/>
      <c r="U32" s="651"/>
      <c r="V32" s="651"/>
      <c r="W32" s="651"/>
      <c r="X32" s="651"/>
      <c r="Y32" s="651"/>
      <c r="Z32" s="651"/>
      <c r="AA32" s="651"/>
      <c r="AB32" s="651"/>
      <c r="AC32" s="651"/>
      <c r="AD32" s="651"/>
    </row>
    <row r="33" spans="1:30" ht="9.9499999999999993" customHeight="1">
      <c r="A33" s="128"/>
      <c r="B33" s="135"/>
      <c r="C33" s="135"/>
      <c r="D33" s="135"/>
      <c r="E33" s="135"/>
      <c r="F33" s="135"/>
      <c r="G33" s="135"/>
      <c r="H33" s="135"/>
      <c r="I33" s="135"/>
      <c r="J33" s="135"/>
      <c r="K33" s="135"/>
      <c r="L33" s="135"/>
      <c r="M33" s="135"/>
      <c r="N33" s="135"/>
      <c r="O33" s="135"/>
      <c r="P33" s="135"/>
      <c r="Q33" s="135"/>
      <c r="R33" s="135"/>
      <c r="S33" s="135"/>
      <c r="T33" s="136"/>
      <c r="U33" s="136"/>
      <c r="V33" s="136"/>
      <c r="W33" s="136"/>
      <c r="X33" s="136"/>
      <c r="Y33" s="136"/>
      <c r="Z33" s="136"/>
      <c r="AA33" s="136"/>
      <c r="AB33" s="136"/>
      <c r="AC33" s="136"/>
      <c r="AD33" s="136"/>
    </row>
    <row r="34" spans="1:30" ht="16.5" customHeight="1">
      <c r="A34" s="654" t="s">
        <v>477</v>
      </c>
      <c r="B34" s="654"/>
      <c r="C34" s="654"/>
      <c r="D34" s="654"/>
      <c r="E34" s="654"/>
      <c r="F34" s="654"/>
      <c r="G34" s="654"/>
      <c r="H34" s="654"/>
      <c r="I34" s="654"/>
      <c r="J34" s="654"/>
      <c r="K34" s="654"/>
      <c r="L34" s="654"/>
      <c r="M34" s="654"/>
      <c r="N34" s="654"/>
      <c r="O34" s="654"/>
      <c r="P34" s="654"/>
      <c r="Q34" s="654"/>
      <c r="R34" s="654"/>
      <c r="S34" s="654"/>
      <c r="T34" s="654"/>
      <c r="U34" s="654"/>
      <c r="V34" s="654"/>
      <c r="W34" s="654"/>
      <c r="X34" s="654"/>
      <c r="Y34" s="654"/>
      <c r="Z34" s="654"/>
      <c r="AA34" s="654"/>
      <c r="AB34" s="654"/>
      <c r="AC34" s="654"/>
      <c r="AD34" s="654"/>
    </row>
    <row r="35" spans="1:30" ht="16.5" customHeight="1">
      <c r="A35" s="137"/>
      <c r="B35" s="662"/>
      <c r="C35" s="662"/>
      <c r="D35" s="662"/>
      <c r="E35" s="662"/>
      <c r="F35" s="662"/>
      <c r="G35" s="662"/>
      <c r="H35" s="662"/>
      <c r="I35" s="662"/>
      <c r="J35" s="662"/>
      <c r="K35" s="662"/>
      <c r="L35" s="662"/>
      <c r="M35" s="662"/>
      <c r="N35" s="662"/>
      <c r="O35" s="662"/>
      <c r="P35" s="662"/>
      <c r="Q35" s="662"/>
      <c r="R35" s="662"/>
      <c r="S35" s="662"/>
      <c r="T35" s="662"/>
      <c r="U35" s="662"/>
      <c r="V35" s="662"/>
      <c r="W35" s="662"/>
      <c r="X35" s="662"/>
      <c r="Y35" s="662"/>
      <c r="Z35" s="662"/>
      <c r="AA35" s="662"/>
      <c r="AB35" s="662"/>
      <c r="AC35" s="662"/>
      <c r="AD35" s="662"/>
    </row>
    <row r="36" spans="1:30" ht="16.5" customHeight="1">
      <c r="A36" s="131"/>
      <c r="B36" s="662"/>
      <c r="C36" s="662"/>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662"/>
      <c r="AB36" s="662"/>
      <c r="AC36" s="662"/>
      <c r="AD36" s="662"/>
    </row>
    <row r="37" spans="1:30">
      <c r="A37" s="135"/>
      <c r="B37" s="662"/>
      <c r="C37" s="662"/>
      <c r="D37" s="662"/>
      <c r="E37" s="662"/>
      <c r="F37" s="662"/>
      <c r="G37" s="662"/>
      <c r="H37" s="662"/>
      <c r="I37" s="662"/>
      <c r="J37" s="662"/>
      <c r="K37" s="662"/>
      <c r="L37" s="662"/>
      <c r="M37" s="662"/>
      <c r="N37" s="662"/>
      <c r="O37" s="662"/>
      <c r="P37" s="662"/>
      <c r="Q37" s="662"/>
      <c r="R37" s="662"/>
      <c r="S37" s="662"/>
      <c r="T37" s="662"/>
      <c r="U37" s="662"/>
      <c r="V37" s="662"/>
      <c r="W37" s="662"/>
      <c r="X37" s="662"/>
      <c r="Y37" s="662"/>
      <c r="Z37" s="662"/>
      <c r="AA37" s="662"/>
      <c r="AB37" s="662"/>
      <c r="AC37" s="662"/>
      <c r="AD37" s="662"/>
    </row>
    <row r="38" spans="1:30">
      <c r="A38" s="247"/>
      <c r="B38" s="663"/>
      <c r="C38" s="663"/>
      <c r="D38" s="663"/>
      <c r="E38" s="663"/>
      <c r="F38" s="663"/>
      <c r="G38" s="663"/>
      <c r="H38" s="663"/>
      <c r="I38" s="663"/>
      <c r="J38" s="663"/>
      <c r="K38" s="663"/>
      <c r="L38" s="663"/>
      <c r="M38" s="663"/>
      <c r="N38" s="663"/>
      <c r="O38" s="663"/>
      <c r="P38" s="663"/>
      <c r="Q38" s="663"/>
      <c r="R38" s="663"/>
      <c r="S38" s="663"/>
      <c r="T38" s="663"/>
      <c r="U38" s="663"/>
      <c r="V38" s="663"/>
      <c r="W38" s="663"/>
      <c r="X38" s="663"/>
      <c r="Y38" s="663"/>
      <c r="Z38" s="663"/>
      <c r="AA38" s="663"/>
      <c r="AB38" s="663"/>
      <c r="AC38" s="663"/>
      <c r="AD38" s="663"/>
    </row>
  </sheetData>
  <mergeCells count="58">
    <mergeCell ref="B37:AD37"/>
    <mergeCell ref="B38:AD38"/>
    <mergeCell ref="B36:AD36"/>
    <mergeCell ref="A34:AD34"/>
    <mergeCell ref="B35:AD35"/>
    <mergeCell ref="B31:K31"/>
    <mergeCell ref="L31:AD31"/>
    <mergeCell ref="B32:K32"/>
    <mergeCell ref="L32:AD32"/>
    <mergeCell ref="W27:AB27"/>
    <mergeCell ref="B28:K28"/>
    <mergeCell ref="L28:AD28"/>
    <mergeCell ref="B29:K29"/>
    <mergeCell ref="L29:AD29"/>
    <mergeCell ref="L30:AD30"/>
    <mergeCell ref="D24:H24"/>
    <mergeCell ref="J24:N24"/>
    <mergeCell ref="P24:T24"/>
    <mergeCell ref="V24:Z24"/>
    <mergeCell ref="AB24:AD24"/>
    <mergeCell ref="A26:AD26"/>
    <mergeCell ref="B27:F27"/>
    <mergeCell ref="H27:J27"/>
    <mergeCell ref="L27:N27"/>
    <mergeCell ref="P27:S27"/>
    <mergeCell ref="U27:V27"/>
    <mergeCell ref="B21:K21"/>
    <mergeCell ref="L21:AD21"/>
    <mergeCell ref="B22:K22"/>
    <mergeCell ref="L22:AD22"/>
    <mergeCell ref="L20:AD20"/>
    <mergeCell ref="B18:K18"/>
    <mergeCell ref="L18:AD18"/>
    <mergeCell ref="B19:K19"/>
    <mergeCell ref="L19:AD19"/>
    <mergeCell ref="L13:AD13"/>
    <mergeCell ref="B14:K14"/>
    <mergeCell ref="L14:AD14"/>
    <mergeCell ref="B15:K15"/>
    <mergeCell ref="L15:AD15"/>
    <mergeCell ref="A17:AD17"/>
    <mergeCell ref="L6:AD6"/>
    <mergeCell ref="B7:K7"/>
    <mergeCell ref="L7:AD7"/>
    <mergeCell ref="B8:K8"/>
    <mergeCell ref="L8:AD8"/>
    <mergeCell ref="A10:AD10"/>
    <mergeCell ref="B11:K11"/>
    <mergeCell ref="L11:AD11"/>
    <mergeCell ref="B12:K12"/>
    <mergeCell ref="L12:AD12"/>
    <mergeCell ref="B5:K5"/>
    <mergeCell ref="L5:AD5"/>
    <mergeCell ref="A1:AD1"/>
    <mergeCell ref="A2:K2"/>
    <mergeCell ref="A3:AD3"/>
    <mergeCell ref="B4:K4"/>
    <mergeCell ref="L4:AD4"/>
  </mergeCells>
  <phoneticPr fontId="1"/>
  <dataValidations count="3">
    <dataValidation type="list" allowBlank="1" showInputMessage="1" showErrorMessage="1" sqref="H27:J27" xr:uid="{27E8FF39-2857-484C-B446-B04EE546D3D7}">
      <formula1>"一級,二級,木造"</formula1>
    </dataValidation>
    <dataValidation type="list" allowBlank="1" showInputMessage="1" showErrorMessage="1" sqref="O24 I24 U24 C24 AA24" xr:uid="{39B519F7-F27E-417F-96B9-BB408FCBED86}">
      <formula1>"□,■"</formula1>
    </dataValidation>
    <dataValidation type="list" allowBlank="1" showInputMessage="1" sqref="P27:S27" xr:uid="{27C4612A-262E-4082-A8B8-9368469C7C7A}">
      <formula1>$D$39:$D$86</formula1>
    </dataValidation>
  </dataValidations>
  <pageMargins left="0.70866141732283472" right="0.70866141732283472"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8E050-A080-4627-81F0-149739B853B7}">
  <sheetPr codeName="Sheet8"/>
  <dimension ref="A1:AD83"/>
  <sheetViews>
    <sheetView view="pageBreakPreview" zoomScaleNormal="100" zoomScaleSheetLayoutView="100" workbookViewId="0">
      <selection activeCell="J4" sqref="J4:AD4"/>
    </sheetView>
  </sheetViews>
  <sheetFormatPr defaultRowHeight="18.75"/>
  <cols>
    <col min="1" max="30" width="2.625" customWidth="1"/>
  </cols>
  <sheetData>
    <row r="1" spans="1:30">
      <c r="A1" s="652" t="s">
        <v>36</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3" t="s">
        <v>37</v>
      </c>
      <c r="B3" s="653"/>
      <c r="C3" s="653"/>
      <c r="D3" s="653"/>
      <c r="E3" s="653"/>
      <c r="F3" s="653"/>
      <c r="G3" s="653"/>
      <c r="H3" s="653"/>
      <c r="I3" s="653"/>
      <c r="J3" s="128"/>
      <c r="K3" s="128"/>
      <c r="L3" s="128"/>
      <c r="M3" s="128"/>
      <c r="N3" s="128"/>
      <c r="O3" s="128"/>
      <c r="P3" s="128"/>
      <c r="Q3" s="128"/>
      <c r="R3" s="128"/>
      <c r="S3" s="128"/>
      <c r="T3" s="128"/>
      <c r="U3" s="128"/>
      <c r="V3" s="128"/>
      <c r="W3" s="128"/>
      <c r="X3" s="128"/>
      <c r="Y3" s="128"/>
      <c r="Z3" s="128"/>
      <c r="AA3" s="128"/>
      <c r="AB3" s="128"/>
      <c r="AC3" s="128"/>
      <c r="AD3" s="128"/>
    </row>
    <row r="4" spans="1:30">
      <c r="A4" s="666" t="s">
        <v>356</v>
      </c>
      <c r="B4" s="666"/>
      <c r="C4" s="666"/>
      <c r="D4" s="666"/>
      <c r="E4" s="666"/>
      <c r="F4" s="666"/>
      <c r="G4" s="666"/>
      <c r="H4" s="666"/>
      <c r="I4" s="666"/>
      <c r="J4" s="668"/>
      <c r="K4" s="668"/>
      <c r="L4" s="668"/>
      <c r="M4" s="668"/>
      <c r="N4" s="668"/>
      <c r="O4" s="668"/>
      <c r="P4" s="668"/>
      <c r="Q4" s="668"/>
      <c r="R4" s="668"/>
      <c r="S4" s="668"/>
      <c r="T4" s="668"/>
      <c r="U4" s="668"/>
      <c r="V4" s="668"/>
      <c r="W4" s="668"/>
      <c r="X4" s="668"/>
      <c r="Y4" s="668"/>
      <c r="Z4" s="668"/>
      <c r="AA4" s="668"/>
      <c r="AB4" s="668"/>
      <c r="AC4" s="668"/>
      <c r="AD4" s="668"/>
    </row>
    <row r="5" spans="1:30">
      <c r="A5" s="654" t="s">
        <v>358</v>
      </c>
      <c r="B5" s="654"/>
      <c r="C5" s="654"/>
      <c r="D5" s="654"/>
      <c r="E5" s="654"/>
      <c r="F5" s="654"/>
      <c r="G5" s="654"/>
      <c r="H5" s="654"/>
      <c r="I5" s="654"/>
      <c r="J5" s="669"/>
      <c r="K5" s="669"/>
      <c r="L5" s="669"/>
      <c r="M5" s="669"/>
      <c r="N5" s="669"/>
      <c r="O5" s="669"/>
      <c r="P5" s="669"/>
      <c r="Q5" s="669"/>
      <c r="R5" s="669"/>
      <c r="S5" s="669"/>
      <c r="T5" s="669"/>
      <c r="U5" s="669"/>
      <c r="V5" s="669"/>
      <c r="W5" s="669"/>
      <c r="X5" s="669"/>
      <c r="Y5" s="669"/>
      <c r="Z5" s="669"/>
      <c r="AA5" s="669"/>
      <c r="AB5" s="669"/>
      <c r="AC5" s="669"/>
      <c r="AD5" s="669"/>
    </row>
    <row r="6" spans="1:30">
      <c r="A6" s="159"/>
      <c r="B6" s="246" t="s">
        <v>357</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row>
    <row r="7" spans="1:30">
      <c r="A7" s="655" t="s">
        <v>359</v>
      </c>
      <c r="B7" s="655"/>
      <c r="C7" s="655"/>
      <c r="D7" s="655"/>
      <c r="E7" s="655"/>
      <c r="F7" s="655"/>
      <c r="G7" s="655"/>
      <c r="H7" s="655"/>
      <c r="I7" s="655"/>
      <c r="J7" s="664"/>
      <c r="K7" s="664"/>
      <c r="L7" s="664"/>
      <c r="M7" s="664"/>
      <c r="N7" s="664"/>
      <c r="O7" s="664"/>
      <c r="P7" s="664"/>
      <c r="Q7" s="664"/>
      <c r="R7" s="664"/>
      <c r="S7" s="664"/>
      <c r="T7" s="664"/>
      <c r="U7" s="664"/>
      <c r="V7" s="664"/>
      <c r="W7" s="664"/>
      <c r="X7" s="664"/>
      <c r="Y7" s="664"/>
      <c r="Z7" s="664"/>
      <c r="AA7" s="664"/>
      <c r="AB7" s="664"/>
      <c r="AC7" s="664"/>
      <c r="AD7" s="664"/>
    </row>
    <row r="8" spans="1:30">
      <c r="A8" s="138"/>
      <c r="B8" s="138"/>
      <c r="C8" s="138"/>
      <c r="D8" s="138"/>
      <c r="E8" s="138"/>
      <c r="F8" s="138"/>
      <c r="G8" s="138"/>
      <c r="H8" s="138"/>
      <c r="I8" s="138"/>
      <c r="J8" s="665"/>
      <c r="K8" s="665"/>
      <c r="L8" s="665"/>
      <c r="M8" s="665"/>
      <c r="N8" s="665"/>
      <c r="O8" s="665"/>
      <c r="P8" s="665"/>
      <c r="Q8" s="665"/>
      <c r="R8" s="665"/>
      <c r="S8" s="665"/>
      <c r="T8" s="665"/>
      <c r="U8" s="665"/>
      <c r="V8" s="665"/>
      <c r="W8" s="665"/>
      <c r="X8" s="665"/>
      <c r="Y8" s="665"/>
      <c r="Z8" s="665"/>
      <c r="AA8" s="665"/>
      <c r="AB8" s="665"/>
      <c r="AC8" s="665"/>
      <c r="AD8" s="665"/>
    </row>
    <row r="9" spans="1:30">
      <c r="A9" s="666" t="s">
        <v>360</v>
      </c>
      <c r="B9" s="666"/>
      <c r="C9" s="666"/>
      <c r="D9" s="666"/>
      <c r="E9" s="666"/>
      <c r="F9" s="666"/>
      <c r="G9" s="666"/>
      <c r="H9" s="666"/>
      <c r="I9" s="666"/>
      <c r="J9" s="666"/>
      <c r="K9" s="143" t="s">
        <v>30</v>
      </c>
      <c r="L9" s="667"/>
      <c r="M9" s="667"/>
      <c r="N9" s="666" t="s">
        <v>40</v>
      </c>
      <c r="O9" s="666"/>
      <c r="P9" s="666"/>
      <c r="Q9" s="666"/>
      <c r="R9" s="141"/>
      <c r="S9" s="141"/>
      <c r="T9" s="142"/>
      <c r="U9" s="142"/>
      <c r="V9" s="141"/>
      <c r="W9" s="141"/>
      <c r="X9" s="141"/>
      <c r="Y9" s="141"/>
      <c r="Z9" s="141"/>
      <c r="AA9" s="141"/>
      <c r="AB9" s="141"/>
      <c r="AC9" s="141"/>
      <c r="AD9" s="141"/>
    </row>
    <row r="10" spans="1:30">
      <c r="A10" s="670" t="s">
        <v>361</v>
      </c>
      <c r="B10" s="670"/>
      <c r="C10" s="670"/>
      <c r="D10" s="670"/>
      <c r="E10" s="670"/>
      <c r="F10" s="670"/>
      <c r="G10" s="670"/>
      <c r="H10" s="670"/>
      <c r="I10" s="670"/>
      <c r="J10" s="671"/>
      <c r="K10" s="671"/>
      <c r="L10" s="671"/>
      <c r="M10" s="671"/>
      <c r="N10" s="671"/>
      <c r="O10" s="671"/>
      <c r="P10" s="671"/>
      <c r="Q10" s="671"/>
      <c r="R10" s="671"/>
      <c r="S10" s="672" t="s">
        <v>53</v>
      </c>
      <c r="T10" s="672"/>
      <c r="U10" s="672"/>
      <c r="V10" s="671"/>
      <c r="W10" s="671"/>
      <c r="X10" s="671"/>
      <c r="Y10" s="671"/>
      <c r="Z10" s="671"/>
      <c r="AA10" s="671"/>
      <c r="AB10" s="671"/>
      <c r="AC10" s="671"/>
      <c r="AD10" s="671"/>
    </row>
    <row r="11" spans="1:30">
      <c r="A11" s="670" t="s">
        <v>48</v>
      </c>
      <c r="B11" s="670"/>
      <c r="C11" s="670"/>
      <c r="D11" s="670"/>
      <c r="E11" s="670"/>
      <c r="F11" s="670"/>
      <c r="G11" s="670"/>
      <c r="H11" s="670"/>
      <c r="I11" s="670"/>
      <c r="J11" s="670" t="s">
        <v>49</v>
      </c>
      <c r="K11" s="670"/>
      <c r="L11" s="670"/>
      <c r="M11" s="673"/>
      <c r="N11" s="673"/>
      <c r="O11" s="673"/>
      <c r="P11" s="141" t="s">
        <v>50</v>
      </c>
      <c r="Q11" s="672" t="s">
        <v>51</v>
      </c>
      <c r="R11" s="672"/>
      <c r="S11" s="672"/>
      <c r="T11" s="672"/>
      <c r="U11" s="673"/>
      <c r="V11" s="673"/>
      <c r="W11" s="673"/>
      <c r="X11" s="141" t="s">
        <v>50</v>
      </c>
      <c r="Y11" s="145"/>
      <c r="Z11" s="145"/>
      <c r="AA11" s="142"/>
      <c r="AB11" s="145"/>
      <c r="AC11" s="141"/>
      <c r="AD11" s="141"/>
    </row>
    <row r="12" spans="1:30">
      <c r="A12" s="670" t="s">
        <v>54</v>
      </c>
      <c r="B12" s="670"/>
      <c r="C12" s="670"/>
      <c r="D12" s="670"/>
      <c r="E12" s="670"/>
      <c r="F12" s="670"/>
      <c r="G12" s="670"/>
      <c r="H12" s="670"/>
      <c r="I12" s="670"/>
      <c r="J12" s="674"/>
      <c r="K12" s="674"/>
      <c r="L12" s="674"/>
      <c r="M12" s="674"/>
      <c r="N12" s="674"/>
      <c r="O12" s="674"/>
      <c r="P12" s="674"/>
      <c r="Q12" s="141" t="s">
        <v>55</v>
      </c>
      <c r="R12" s="142"/>
      <c r="S12" s="142"/>
      <c r="T12" s="141"/>
      <c r="U12" s="141"/>
      <c r="V12" s="141"/>
      <c r="W12" s="141"/>
      <c r="X12" s="141"/>
      <c r="Y12" s="141"/>
      <c r="Z12" s="141"/>
      <c r="AA12" s="141"/>
      <c r="AB12" s="141"/>
      <c r="AC12" s="141"/>
      <c r="AD12" s="141"/>
    </row>
    <row r="13" spans="1:30">
      <c r="A13" s="655" t="s">
        <v>362</v>
      </c>
      <c r="B13" s="655"/>
      <c r="C13" s="655"/>
      <c r="D13" s="655"/>
      <c r="E13" s="655"/>
      <c r="F13" s="655"/>
      <c r="G13" s="655"/>
      <c r="H13" s="655"/>
      <c r="I13" s="655"/>
      <c r="J13" s="244" t="s">
        <v>42</v>
      </c>
      <c r="K13" s="655" t="s">
        <v>43</v>
      </c>
      <c r="L13" s="655"/>
      <c r="M13" s="655"/>
      <c r="N13" s="655"/>
      <c r="O13" s="655"/>
      <c r="P13" s="655"/>
      <c r="Q13" s="655"/>
      <c r="R13" s="132"/>
      <c r="S13" s="244" t="s">
        <v>42</v>
      </c>
      <c r="T13" s="655" t="s">
        <v>44</v>
      </c>
      <c r="U13" s="655"/>
      <c r="V13" s="655"/>
      <c r="W13" s="655"/>
      <c r="X13" s="655"/>
      <c r="Y13" s="655"/>
      <c r="Z13" s="128"/>
      <c r="AA13" s="128"/>
      <c r="AB13" s="128"/>
      <c r="AC13" s="128"/>
      <c r="AD13" s="128"/>
    </row>
    <row r="14" spans="1:30">
      <c r="A14" s="138"/>
      <c r="B14" s="145"/>
      <c r="C14" s="145"/>
      <c r="D14" s="145"/>
      <c r="E14" s="145"/>
      <c r="F14" s="145"/>
      <c r="G14" s="145"/>
      <c r="H14" s="145"/>
      <c r="I14" s="145"/>
      <c r="J14" s="245" t="s">
        <v>42</v>
      </c>
      <c r="K14" s="666" t="s">
        <v>45</v>
      </c>
      <c r="L14" s="666"/>
      <c r="M14" s="666"/>
      <c r="N14" s="666"/>
      <c r="O14" s="666"/>
      <c r="P14" s="666"/>
      <c r="Q14" s="666"/>
      <c r="R14" s="146"/>
      <c r="S14" s="245" t="s">
        <v>42</v>
      </c>
      <c r="T14" s="666" t="s">
        <v>46</v>
      </c>
      <c r="U14" s="666"/>
      <c r="V14" s="666"/>
      <c r="W14" s="666"/>
      <c r="X14" s="666"/>
      <c r="Y14" s="666"/>
      <c r="Z14" s="141"/>
      <c r="AA14" s="141"/>
      <c r="AB14" s="141"/>
      <c r="AC14" s="141"/>
      <c r="AD14" s="141"/>
    </row>
    <row r="15" spans="1:30">
      <c r="A15" s="153" t="s">
        <v>363</v>
      </c>
      <c r="B15" s="153"/>
      <c r="C15" s="153"/>
      <c r="D15" s="153"/>
      <c r="E15" s="153"/>
      <c r="F15" s="153"/>
      <c r="G15" s="153"/>
      <c r="H15" s="153"/>
      <c r="I15" s="153"/>
      <c r="J15" s="153"/>
      <c r="K15" s="153"/>
      <c r="L15" s="153"/>
      <c r="M15" s="153"/>
      <c r="N15" s="153"/>
      <c r="O15" s="153"/>
      <c r="P15" s="153"/>
      <c r="Q15" s="153"/>
      <c r="R15" s="153"/>
      <c r="S15" s="153"/>
      <c r="T15" s="678"/>
      <c r="U15" s="678"/>
      <c r="V15" s="678"/>
      <c r="W15" s="141" t="s">
        <v>2</v>
      </c>
      <c r="X15" s="677"/>
      <c r="Y15" s="677"/>
      <c r="Z15" s="141" t="s">
        <v>57</v>
      </c>
      <c r="AA15" s="677"/>
      <c r="AB15" s="677"/>
      <c r="AC15" s="675" t="s">
        <v>478</v>
      </c>
      <c r="AD15" s="675"/>
    </row>
    <row r="16" spans="1:30">
      <c r="A16" s="153" t="s">
        <v>364</v>
      </c>
      <c r="B16" s="153"/>
      <c r="C16" s="153"/>
      <c r="D16" s="153"/>
      <c r="E16" s="153"/>
      <c r="F16" s="153"/>
      <c r="G16" s="153"/>
      <c r="H16" s="153"/>
      <c r="I16" s="153"/>
      <c r="J16" s="153"/>
      <c r="K16" s="153"/>
      <c r="L16" s="153"/>
      <c r="M16" s="153"/>
      <c r="N16" s="153" t="s">
        <v>732</v>
      </c>
      <c r="O16" s="678"/>
      <c r="P16" s="678"/>
      <c r="Q16" s="678"/>
      <c r="R16" s="141" t="s">
        <v>2</v>
      </c>
      <c r="S16" s="677"/>
      <c r="T16" s="677"/>
      <c r="U16" s="141" t="s">
        <v>57</v>
      </c>
      <c r="V16" s="677"/>
      <c r="W16" s="677"/>
      <c r="X16" s="675" t="s">
        <v>478</v>
      </c>
      <c r="Y16" s="675"/>
      <c r="Z16" s="142"/>
      <c r="AA16" s="141"/>
      <c r="AB16" s="141"/>
      <c r="AC16" s="141"/>
      <c r="AD16" s="141"/>
    </row>
    <row r="17" spans="1:30">
      <c r="A17" s="128" t="s">
        <v>365</v>
      </c>
      <c r="B17" s="128"/>
      <c r="C17" s="128"/>
      <c r="D17" s="128"/>
      <c r="E17" s="128"/>
      <c r="F17" s="128"/>
      <c r="G17" s="128"/>
      <c r="H17" s="128"/>
      <c r="I17" s="128"/>
      <c r="J17" s="128"/>
      <c r="K17" s="149"/>
      <c r="L17" s="128"/>
      <c r="M17" s="128"/>
      <c r="N17" s="128"/>
      <c r="O17" s="128"/>
      <c r="P17" s="128"/>
      <c r="Q17" s="128"/>
      <c r="R17" s="128"/>
      <c r="S17" s="128"/>
      <c r="T17" s="128"/>
      <c r="U17" s="128"/>
      <c r="V17" s="128"/>
      <c r="W17" s="128"/>
      <c r="X17" s="128"/>
      <c r="Y17" s="128"/>
      <c r="Z17" s="128"/>
      <c r="AA17" s="128"/>
      <c r="AB17" s="128"/>
      <c r="AC17" s="128"/>
      <c r="AD17" s="128"/>
    </row>
    <row r="18" spans="1:30">
      <c r="A18" s="128" t="s">
        <v>378</v>
      </c>
      <c r="B18" s="128"/>
      <c r="C18" s="128"/>
      <c r="D18" s="128"/>
      <c r="E18" s="128"/>
      <c r="F18" s="128"/>
      <c r="G18" s="128"/>
      <c r="H18" s="128"/>
      <c r="I18" s="128"/>
      <c r="J18" s="128"/>
      <c r="K18" s="149"/>
      <c r="L18" s="128"/>
      <c r="M18" s="128"/>
      <c r="N18" s="128"/>
      <c r="O18" s="128"/>
      <c r="P18" s="128"/>
      <c r="Q18" s="128"/>
      <c r="R18" s="128"/>
      <c r="S18" s="128"/>
      <c r="T18" s="128"/>
      <c r="U18" s="128"/>
      <c r="V18" s="128"/>
      <c r="W18" s="128"/>
      <c r="X18" s="128"/>
      <c r="Y18" s="128"/>
      <c r="Z18" s="128"/>
      <c r="AA18" s="128"/>
      <c r="AB18" s="128"/>
      <c r="AC18" s="128"/>
      <c r="AD18" s="128"/>
    </row>
    <row r="19" spans="1:30">
      <c r="A19" s="126"/>
      <c r="B19" s="244" t="s">
        <v>22</v>
      </c>
      <c r="C19" s="126" t="s">
        <v>43</v>
      </c>
      <c r="D19" s="126"/>
      <c r="E19" s="126"/>
      <c r="F19" s="126"/>
      <c r="G19" s="126"/>
      <c r="H19" s="126"/>
      <c r="I19" s="126"/>
      <c r="J19" s="126"/>
      <c r="K19" s="131"/>
      <c r="L19" s="150"/>
      <c r="M19" s="150"/>
      <c r="N19" s="150"/>
      <c r="O19" s="150"/>
      <c r="P19" s="150"/>
      <c r="Q19" s="150"/>
      <c r="R19" s="150"/>
      <c r="S19" s="126"/>
      <c r="T19" s="132"/>
      <c r="U19" s="126"/>
      <c r="V19" s="126"/>
      <c r="W19" s="150" t="s">
        <v>373</v>
      </c>
      <c r="X19" s="135"/>
      <c r="Y19" s="150"/>
      <c r="Z19" s="150"/>
      <c r="AA19" s="150"/>
      <c r="AB19" s="150"/>
      <c r="AC19" s="150"/>
      <c r="AD19" s="150"/>
    </row>
    <row r="20" spans="1:30">
      <c r="A20" s="126"/>
      <c r="B20" s="244" t="s">
        <v>22</v>
      </c>
      <c r="C20" s="126" t="s">
        <v>366</v>
      </c>
      <c r="D20" s="126"/>
      <c r="E20" s="126"/>
      <c r="F20" s="126"/>
      <c r="G20" s="126"/>
      <c r="H20" s="126"/>
      <c r="I20" s="126"/>
      <c r="J20" s="126"/>
      <c r="K20" s="131"/>
      <c r="L20" s="150"/>
      <c r="M20" s="150"/>
      <c r="N20" s="150"/>
      <c r="O20" s="150"/>
      <c r="P20" s="150"/>
      <c r="Q20" s="150"/>
      <c r="R20" s="150"/>
      <c r="S20" s="126"/>
      <c r="T20" s="132"/>
      <c r="U20" s="126"/>
      <c r="V20" s="126"/>
      <c r="W20" s="150" t="s">
        <v>374</v>
      </c>
      <c r="X20" s="135"/>
      <c r="Y20" s="150"/>
      <c r="Z20" s="150"/>
      <c r="AA20" s="150"/>
      <c r="AB20" s="150"/>
      <c r="AC20" s="150"/>
      <c r="AD20" s="150"/>
    </row>
    <row r="21" spans="1:30">
      <c r="A21" s="126"/>
      <c r="B21" s="244" t="s">
        <v>22</v>
      </c>
      <c r="C21" s="126" t="s">
        <v>367</v>
      </c>
      <c r="D21" s="127"/>
      <c r="E21" s="127"/>
      <c r="F21" s="127"/>
      <c r="G21" s="127"/>
      <c r="H21" s="127"/>
      <c r="I21" s="127"/>
      <c r="J21" s="127"/>
      <c r="K21" s="131"/>
      <c r="L21" s="150"/>
      <c r="M21" s="150"/>
      <c r="N21" s="150"/>
      <c r="O21" s="150"/>
      <c r="P21" s="150"/>
      <c r="Q21" s="150"/>
      <c r="R21" s="150"/>
      <c r="S21" s="126"/>
      <c r="T21" s="132"/>
      <c r="U21" s="126"/>
      <c r="V21" s="126"/>
      <c r="W21" s="134"/>
      <c r="X21" s="134"/>
      <c r="Y21" s="134"/>
      <c r="Z21" s="134"/>
      <c r="AA21" s="134"/>
      <c r="AB21" s="134"/>
      <c r="AC21" s="134"/>
      <c r="AD21" s="134"/>
    </row>
    <row r="22" spans="1:30">
      <c r="A22" s="126"/>
      <c r="B22" s="126" t="s">
        <v>368</v>
      </c>
      <c r="C22" s="126"/>
      <c r="D22" s="127"/>
      <c r="E22" s="127"/>
      <c r="F22" s="127"/>
      <c r="G22" s="682"/>
      <c r="H22" s="682"/>
      <c r="I22" s="127" t="s">
        <v>369</v>
      </c>
      <c r="J22" s="127"/>
      <c r="K22" s="131"/>
      <c r="L22" s="150"/>
      <c r="M22" s="150"/>
      <c r="N22" s="150"/>
      <c r="O22" s="150"/>
      <c r="P22" s="150"/>
      <c r="Q22" s="150"/>
      <c r="R22" s="150"/>
      <c r="S22" s="126"/>
      <c r="T22" s="683"/>
      <c r="U22" s="683"/>
      <c r="V22" s="126" t="s">
        <v>371</v>
      </c>
      <c r="W22" s="134"/>
      <c r="X22" s="135"/>
      <c r="Y22" s="135"/>
      <c r="Z22" s="134"/>
      <c r="AA22" s="134"/>
      <c r="AB22" s="134"/>
      <c r="AC22" s="134"/>
      <c r="AD22" s="134"/>
    </row>
    <row r="23" spans="1:30">
      <c r="A23" s="126"/>
      <c r="B23" s="126"/>
      <c r="C23" s="126"/>
      <c r="D23" s="127"/>
      <c r="E23" s="127"/>
      <c r="F23" s="127"/>
      <c r="G23" s="148"/>
      <c r="H23" s="148"/>
      <c r="I23" s="127"/>
      <c r="J23" s="127"/>
      <c r="K23" s="131"/>
      <c r="L23" s="150"/>
      <c r="M23" s="150"/>
      <c r="N23" s="150"/>
      <c r="O23" s="150"/>
      <c r="P23" s="150"/>
      <c r="Q23" s="150"/>
      <c r="R23" s="150"/>
      <c r="S23" s="126"/>
      <c r="T23" s="132"/>
      <c r="U23" s="132"/>
      <c r="V23" s="126"/>
      <c r="W23" s="161" t="s">
        <v>372</v>
      </c>
      <c r="X23" s="134"/>
      <c r="Y23" s="134"/>
      <c r="Z23" s="134"/>
      <c r="AA23" s="134"/>
      <c r="AB23" s="134"/>
      <c r="AC23" s="134"/>
      <c r="AD23" s="134"/>
    </row>
    <row r="24" spans="1:30">
      <c r="A24" s="126" t="s">
        <v>379</v>
      </c>
      <c r="B24" s="126"/>
      <c r="C24" s="126"/>
      <c r="D24" s="127"/>
      <c r="E24" s="127"/>
      <c r="F24" s="127"/>
      <c r="G24" s="148"/>
      <c r="H24" s="148"/>
      <c r="I24" s="127"/>
      <c r="J24" s="127"/>
      <c r="K24" s="131"/>
      <c r="L24" s="150"/>
      <c r="M24" s="150"/>
      <c r="N24" s="150"/>
      <c r="O24" s="150"/>
      <c r="P24" s="150"/>
      <c r="Q24" s="150"/>
      <c r="R24" s="150"/>
      <c r="S24" s="126"/>
      <c r="T24" s="132"/>
      <c r="U24" s="132"/>
      <c r="V24" s="126"/>
      <c r="W24" s="134"/>
      <c r="X24" s="160"/>
      <c r="Y24" s="134"/>
      <c r="Z24" s="134"/>
      <c r="AA24" s="134"/>
      <c r="AB24" s="134"/>
      <c r="AC24" s="134"/>
      <c r="AD24" s="134"/>
    </row>
    <row r="25" spans="1:30">
      <c r="A25" s="126"/>
      <c r="B25" s="244" t="s">
        <v>22</v>
      </c>
      <c r="C25" s="650" t="s">
        <v>61</v>
      </c>
      <c r="D25" s="650"/>
      <c r="E25" s="650"/>
      <c r="F25" s="650"/>
      <c r="G25" s="650"/>
      <c r="H25" s="650"/>
      <c r="I25" s="650"/>
      <c r="J25" s="650"/>
      <c r="K25" s="650"/>
      <c r="L25" s="650"/>
      <c r="M25" s="676"/>
      <c r="N25" s="676"/>
      <c r="O25" s="650" t="s">
        <v>62</v>
      </c>
      <c r="P25" s="650"/>
      <c r="Q25" s="131"/>
      <c r="R25" s="131"/>
      <c r="S25" s="150"/>
      <c r="T25" s="150"/>
      <c r="U25" s="150"/>
      <c r="V25" s="150"/>
      <c r="W25" s="150" t="s">
        <v>375</v>
      </c>
      <c r="X25" s="135"/>
      <c r="Y25" s="150"/>
      <c r="Z25" s="150"/>
      <c r="AA25" s="150"/>
      <c r="AB25" s="150"/>
      <c r="AC25" s="150"/>
      <c r="AD25" s="150"/>
    </row>
    <row r="26" spans="1:30">
      <c r="A26" s="126"/>
      <c r="B26" s="244" t="s">
        <v>42</v>
      </c>
      <c r="C26" s="161" t="s">
        <v>376</v>
      </c>
      <c r="D26" s="127"/>
      <c r="E26" s="127"/>
      <c r="F26" s="127"/>
      <c r="G26" s="127"/>
      <c r="H26" s="127"/>
      <c r="I26" s="127"/>
      <c r="J26" s="127"/>
      <c r="K26" s="127"/>
      <c r="L26" s="127"/>
      <c r="M26" s="162"/>
      <c r="N26" s="162"/>
      <c r="O26" s="127"/>
      <c r="P26" s="127"/>
      <c r="Q26" s="131"/>
      <c r="R26" s="684"/>
      <c r="S26" s="684"/>
      <c r="T26" s="161" t="s">
        <v>370</v>
      </c>
      <c r="U26" s="150"/>
      <c r="V26" s="150"/>
      <c r="W26" s="150" t="s">
        <v>375</v>
      </c>
      <c r="X26" s="135"/>
      <c r="Y26" s="134"/>
      <c r="Z26" s="134"/>
      <c r="AA26" s="134"/>
      <c r="AB26" s="134"/>
      <c r="AC26" s="134"/>
      <c r="AD26" s="134"/>
    </row>
    <row r="27" spans="1:30">
      <c r="A27" s="126"/>
      <c r="B27" s="132"/>
      <c r="C27" s="127"/>
      <c r="D27" s="127"/>
      <c r="E27" s="127"/>
      <c r="F27" s="127"/>
      <c r="G27" s="127"/>
      <c r="H27" s="127"/>
      <c r="I27" s="127"/>
      <c r="J27" s="127"/>
      <c r="K27" s="127"/>
      <c r="L27" s="127"/>
      <c r="M27" s="162"/>
      <c r="N27" s="162"/>
      <c r="O27" s="127"/>
      <c r="P27" s="127"/>
      <c r="Q27" s="131"/>
      <c r="R27" s="131"/>
      <c r="S27" s="150"/>
      <c r="T27" s="150"/>
      <c r="U27" s="150"/>
      <c r="V27" s="150"/>
      <c r="W27" s="134"/>
      <c r="X27" s="134"/>
      <c r="Y27" s="134"/>
      <c r="Z27" s="134"/>
      <c r="AA27" s="134"/>
      <c r="AB27" s="134"/>
      <c r="AC27" s="134"/>
      <c r="AD27" s="134"/>
    </row>
    <row r="28" spans="1:30">
      <c r="A28" s="126" t="s">
        <v>380</v>
      </c>
      <c r="B28" s="126"/>
      <c r="C28" s="127"/>
      <c r="D28" s="127"/>
      <c r="E28" s="127"/>
      <c r="F28" s="127"/>
      <c r="G28" s="127"/>
      <c r="H28" s="127"/>
      <c r="I28" s="127"/>
      <c r="J28" s="127"/>
      <c r="K28" s="127"/>
      <c r="L28" s="127"/>
      <c r="M28" s="127"/>
      <c r="N28" s="127"/>
      <c r="O28" s="127"/>
      <c r="P28" s="127"/>
      <c r="Q28" s="131"/>
      <c r="R28" s="131"/>
      <c r="S28" s="150"/>
      <c r="T28" s="150"/>
      <c r="U28" s="150"/>
      <c r="V28" s="150"/>
      <c r="W28" s="134"/>
      <c r="X28" s="134"/>
      <c r="Y28" s="134"/>
      <c r="Z28" s="134"/>
      <c r="AA28" s="134"/>
      <c r="AB28" s="134"/>
      <c r="AC28" s="134"/>
      <c r="AD28" s="134"/>
    </row>
    <row r="29" spans="1:30">
      <c r="A29" s="126"/>
      <c r="B29" s="244" t="s">
        <v>22</v>
      </c>
      <c r="C29" s="126" t="s">
        <v>63</v>
      </c>
      <c r="D29" s="126"/>
      <c r="E29" s="126"/>
      <c r="F29" s="126"/>
      <c r="G29" s="126"/>
      <c r="H29" s="126"/>
      <c r="I29" s="126"/>
      <c r="J29" s="126"/>
      <c r="K29" s="126"/>
      <c r="L29" s="126"/>
      <c r="M29" s="126"/>
      <c r="N29" s="126"/>
      <c r="O29" s="126"/>
      <c r="P29" s="126"/>
      <c r="Q29" s="126"/>
      <c r="R29" s="126"/>
      <c r="S29" s="126"/>
      <c r="T29" s="126"/>
      <c r="U29" s="126"/>
      <c r="V29" s="126"/>
      <c r="W29" s="150" t="s">
        <v>377</v>
      </c>
      <c r="X29" s="135"/>
      <c r="Y29" s="150"/>
      <c r="Z29" s="150"/>
      <c r="AA29" s="150"/>
      <c r="AB29" s="150"/>
      <c r="AC29" s="150"/>
      <c r="AD29" s="150"/>
    </row>
    <row r="30" spans="1:30">
      <c r="A30" s="126"/>
      <c r="B30" s="244" t="s">
        <v>42</v>
      </c>
      <c r="C30" s="128" t="s">
        <v>70</v>
      </c>
      <c r="D30" s="128"/>
      <c r="E30" s="128"/>
      <c r="F30" s="128"/>
      <c r="G30" s="128"/>
      <c r="H30" s="128"/>
      <c r="I30" s="128"/>
      <c r="J30" s="128"/>
      <c r="K30" s="128"/>
      <c r="L30" s="128"/>
      <c r="M30" s="128"/>
      <c r="N30" s="128"/>
      <c r="O30" s="128"/>
      <c r="P30" s="126"/>
      <c r="Q30" s="126"/>
      <c r="R30" s="126"/>
      <c r="S30" s="126"/>
      <c r="T30" s="126"/>
      <c r="U30" s="126"/>
      <c r="V30" s="126"/>
      <c r="W30" s="150" t="s">
        <v>377</v>
      </c>
      <c r="X30" s="135"/>
      <c r="Y30" s="150"/>
      <c r="Z30" s="150"/>
      <c r="AA30" s="150"/>
      <c r="AB30" s="150"/>
      <c r="AC30" s="150"/>
      <c r="AD30" s="150"/>
    </row>
    <row r="31" spans="1:30">
      <c r="A31" s="132"/>
      <c r="B31" s="244" t="s">
        <v>42</v>
      </c>
      <c r="C31" s="655" t="s">
        <v>74</v>
      </c>
      <c r="D31" s="655"/>
      <c r="E31" s="655"/>
      <c r="F31" s="655"/>
      <c r="G31" s="128"/>
      <c r="H31" s="128" t="s">
        <v>30</v>
      </c>
      <c r="I31" s="661"/>
      <c r="J31" s="661"/>
      <c r="K31" s="661"/>
      <c r="L31" s="661"/>
      <c r="M31" s="661"/>
      <c r="N31" s="661"/>
      <c r="O31" s="136" t="s">
        <v>33</v>
      </c>
      <c r="P31" s="128" t="s">
        <v>50</v>
      </c>
      <c r="Q31" s="152"/>
      <c r="R31" s="152"/>
      <c r="S31" s="128"/>
      <c r="T31" s="128"/>
      <c r="U31" s="152"/>
      <c r="V31" s="152"/>
      <c r="W31" s="150" t="s">
        <v>377</v>
      </c>
      <c r="X31" s="135"/>
      <c r="Y31" s="150"/>
      <c r="Z31" s="150"/>
      <c r="AA31" s="150"/>
      <c r="AB31" s="150"/>
      <c r="AC31" s="150"/>
      <c r="AD31" s="150"/>
    </row>
    <row r="32" spans="1:30">
      <c r="A32" s="132"/>
      <c r="B32" s="244" t="s">
        <v>42</v>
      </c>
      <c r="C32" s="655" t="s">
        <v>76</v>
      </c>
      <c r="D32" s="655"/>
      <c r="E32" s="655"/>
      <c r="F32" s="655"/>
      <c r="G32" s="128"/>
      <c r="H32" s="136" t="s">
        <v>30</v>
      </c>
      <c r="I32" s="661"/>
      <c r="J32" s="661"/>
      <c r="K32" s="661"/>
      <c r="L32" s="661"/>
      <c r="M32" s="661"/>
      <c r="N32" s="661"/>
      <c r="O32" s="136" t="s">
        <v>33</v>
      </c>
      <c r="P32" s="128"/>
      <c r="Q32" s="152"/>
      <c r="R32" s="152"/>
      <c r="S32" s="128"/>
      <c r="T32" s="128"/>
      <c r="U32" s="128"/>
      <c r="V32" s="136"/>
      <c r="W32" s="150" t="s">
        <v>377</v>
      </c>
      <c r="X32" s="135"/>
      <c r="Y32" s="150"/>
      <c r="Z32" s="150"/>
      <c r="AA32" s="150"/>
      <c r="AB32" s="150"/>
      <c r="AC32" s="150"/>
      <c r="AD32" s="150"/>
    </row>
    <row r="33" spans="1:30">
      <c r="A33" s="132"/>
      <c r="B33" s="244" t="s">
        <v>42</v>
      </c>
      <c r="C33" s="655" t="s">
        <v>77</v>
      </c>
      <c r="D33" s="655"/>
      <c r="E33" s="655"/>
      <c r="F33" s="655"/>
      <c r="G33" s="149"/>
      <c r="H33" s="128"/>
      <c r="I33" s="152"/>
      <c r="J33" s="136"/>
      <c r="K33" s="150"/>
      <c r="L33" s="150"/>
      <c r="M33" s="150"/>
      <c r="N33" s="150"/>
      <c r="O33" s="150"/>
      <c r="P33" s="150"/>
      <c r="Q33" s="150"/>
      <c r="R33" s="150"/>
      <c r="S33" s="150"/>
      <c r="T33" s="150"/>
      <c r="U33" s="150"/>
      <c r="V33" s="136"/>
      <c r="W33" s="150"/>
      <c r="X33" s="150"/>
      <c r="Y33" s="150"/>
      <c r="Z33" s="150"/>
      <c r="AA33" s="150"/>
      <c r="AB33" s="150"/>
      <c r="AC33" s="150"/>
      <c r="AD33" s="150"/>
    </row>
    <row r="34" spans="1:30">
      <c r="A34" s="132"/>
      <c r="B34" s="685" t="s">
        <v>79</v>
      </c>
      <c r="C34" s="685"/>
      <c r="D34" s="685"/>
      <c r="E34" s="685"/>
      <c r="F34" s="685"/>
      <c r="G34" s="244" t="s">
        <v>42</v>
      </c>
      <c r="H34" s="131" t="s">
        <v>80</v>
      </c>
      <c r="I34" s="128"/>
      <c r="J34" s="128"/>
      <c r="K34" s="128"/>
      <c r="L34" s="244" t="s">
        <v>42</v>
      </c>
      <c r="M34" s="128" t="s">
        <v>81</v>
      </c>
      <c r="N34" s="131"/>
      <c r="O34" s="128"/>
      <c r="P34" s="128"/>
      <c r="Q34" s="244" t="s">
        <v>42</v>
      </c>
      <c r="R34" s="128" t="s">
        <v>82</v>
      </c>
      <c r="S34" s="128"/>
      <c r="T34" s="128"/>
      <c r="U34" s="131"/>
      <c r="V34" s="136"/>
      <c r="W34" s="134"/>
      <c r="X34" s="134"/>
      <c r="Y34" s="134"/>
      <c r="Z34" s="134"/>
      <c r="AA34" s="134"/>
      <c r="AB34" s="134"/>
      <c r="AC34" s="134"/>
      <c r="AD34" s="134"/>
    </row>
    <row r="35" spans="1:30">
      <c r="A35" s="132"/>
      <c r="B35" s="685" t="s">
        <v>83</v>
      </c>
      <c r="C35" s="685"/>
      <c r="D35" s="685"/>
      <c r="E35" s="685"/>
      <c r="F35" s="685"/>
      <c r="G35" s="244" t="s">
        <v>42</v>
      </c>
      <c r="H35" s="128" t="s">
        <v>84</v>
      </c>
      <c r="I35" s="128"/>
      <c r="J35" s="128"/>
      <c r="K35" s="129"/>
      <c r="L35" s="244" t="s">
        <v>42</v>
      </c>
      <c r="M35" s="128" t="s">
        <v>85</v>
      </c>
      <c r="N35" s="128"/>
      <c r="O35" s="128"/>
      <c r="P35" s="132"/>
      <c r="Q35" s="244" t="s">
        <v>42</v>
      </c>
      <c r="R35" s="128" t="s">
        <v>86</v>
      </c>
      <c r="S35" s="128"/>
      <c r="T35" s="128"/>
      <c r="U35" s="132"/>
      <c r="V35" s="244" t="s">
        <v>42</v>
      </c>
      <c r="W35" s="128" t="s">
        <v>87</v>
      </c>
      <c r="X35" s="128"/>
      <c r="Y35" s="128"/>
      <c r="Z35" s="136"/>
      <c r="AA35" s="244" t="s">
        <v>42</v>
      </c>
      <c r="AB35" s="128" t="s">
        <v>88</v>
      </c>
      <c r="AC35" s="128"/>
      <c r="AD35" s="128"/>
    </row>
    <row r="36" spans="1:30">
      <c r="A36" s="126"/>
      <c r="B36" s="128"/>
      <c r="C36" s="128"/>
      <c r="D36" s="128"/>
      <c r="E36" s="128"/>
      <c r="F36" s="128"/>
      <c r="G36" s="128"/>
      <c r="H36" s="128"/>
      <c r="I36" s="128"/>
      <c r="J36" s="128"/>
      <c r="K36" s="128"/>
      <c r="L36" s="128"/>
      <c r="M36" s="128"/>
      <c r="N36" s="128"/>
      <c r="O36" s="128"/>
      <c r="P36" s="126"/>
      <c r="Q36" s="126"/>
      <c r="R36" s="126"/>
      <c r="S36" s="126"/>
      <c r="T36" s="126"/>
      <c r="U36" s="126"/>
      <c r="V36" s="126"/>
      <c r="W36" s="150" t="s">
        <v>377</v>
      </c>
      <c r="X36" s="135"/>
      <c r="Y36" s="150"/>
      <c r="Z36" s="150"/>
      <c r="AA36" s="150"/>
      <c r="AB36" s="150"/>
      <c r="AC36" s="150"/>
      <c r="AD36" s="150"/>
    </row>
    <row r="37" spans="1:30">
      <c r="A37" s="134"/>
      <c r="B37" s="244" t="s">
        <v>22</v>
      </c>
      <c r="C37" s="655" t="s">
        <v>89</v>
      </c>
      <c r="D37" s="655"/>
      <c r="E37" s="655"/>
      <c r="F37" s="655"/>
      <c r="G37" s="128"/>
      <c r="H37" s="136" t="s">
        <v>30</v>
      </c>
      <c r="I37" s="661"/>
      <c r="J37" s="661"/>
      <c r="K37" s="661"/>
      <c r="L37" s="661"/>
      <c r="M37" s="661"/>
      <c r="N37" s="661"/>
      <c r="O37" s="136" t="s">
        <v>33</v>
      </c>
      <c r="P37" s="152"/>
      <c r="Q37" s="152"/>
      <c r="R37" s="150"/>
      <c r="S37" s="150"/>
      <c r="T37" s="150"/>
      <c r="U37" s="150"/>
      <c r="V37" s="150"/>
      <c r="W37" s="150" t="s">
        <v>377</v>
      </c>
      <c r="X37" s="135"/>
      <c r="Y37" s="150"/>
      <c r="Z37" s="150"/>
      <c r="AA37" s="150"/>
      <c r="AB37" s="150"/>
      <c r="AC37" s="150"/>
      <c r="AD37" s="150"/>
    </row>
    <row r="38" spans="1:30">
      <c r="A38" s="126"/>
      <c r="B38" s="126"/>
      <c r="C38" s="126"/>
      <c r="D38" s="126"/>
      <c r="E38" s="126"/>
      <c r="F38" s="126"/>
      <c r="G38" s="126"/>
      <c r="H38" s="126"/>
      <c r="I38" s="126"/>
      <c r="J38" s="126"/>
      <c r="K38" s="126"/>
      <c r="L38" s="126"/>
      <c r="M38" s="126"/>
      <c r="N38" s="126"/>
      <c r="O38" s="126"/>
      <c r="P38" s="126"/>
      <c r="Q38" s="126"/>
      <c r="R38" s="126"/>
      <c r="S38" s="126"/>
      <c r="T38" s="126"/>
      <c r="U38" s="126"/>
      <c r="V38" s="126"/>
      <c r="W38" s="150"/>
      <c r="X38" s="150"/>
      <c r="Y38" s="150"/>
      <c r="Z38" s="150"/>
      <c r="AA38" s="150"/>
      <c r="AB38" s="150"/>
      <c r="AC38" s="150"/>
      <c r="AD38" s="150"/>
    </row>
    <row r="39" spans="1:30">
      <c r="A39" s="126" t="s">
        <v>381</v>
      </c>
      <c r="B39" s="126"/>
      <c r="C39" s="126"/>
      <c r="D39" s="126"/>
      <c r="E39" s="126"/>
      <c r="F39" s="126"/>
      <c r="G39" s="126"/>
      <c r="H39" s="126"/>
      <c r="I39" s="126"/>
      <c r="J39" s="126"/>
      <c r="K39" s="126"/>
      <c r="L39" s="126"/>
      <c r="M39" s="126"/>
      <c r="N39" s="126"/>
      <c r="O39" s="126"/>
      <c r="P39" s="126"/>
      <c r="Q39" s="126"/>
      <c r="R39" s="126"/>
      <c r="S39" s="126"/>
      <c r="T39" s="126"/>
      <c r="U39" s="126"/>
      <c r="V39" s="126"/>
      <c r="W39" s="150"/>
      <c r="X39" s="150"/>
      <c r="Y39" s="150"/>
      <c r="Z39" s="150"/>
      <c r="AA39" s="150"/>
      <c r="AB39" s="150"/>
      <c r="AC39" s="150"/>
      <c r="AD39" s="150"/>
    </row>
    <row r="40" spans="1:30">
      <c r="A40" s="126"/>
      <c r="B40" s="244" t="s">
        <v>22</v>
      </c>
      <c r="C40" s="126" t="s">
        <v>382</v>
      </c>
      <c r="D40" s="126"/>
      <c r="E40" s="126"/>
      <c r="F40" s="126"/>
      <c r="G40" s="126"/>
      <c r="H40" s="126"/>
      <c r="I40" s="126"/>
      <c r="J40" s="126"/>
      <c r="K40" s="126"/>
      <c r="L40" s="126"/>
      <c r="M40" s="126"/>
      <c r="N40" s="126"/>
      <c r="O40" s="126"/>
      <c r="P40" s="126"/>
      <c r="Q40" s="126"/>
      <c r="R40" s="682"/>
      <c r="S40" s="682"/>
      <c r="T40" s="126" t="s">
        <v>371</v>
      </c>
      <c r="U40" s="126"/>
      <c r="V40" s="126"/>
      <c r="W40" s="150" t="s">
        <v>383</v>
      </c>
      <c r="X40" s="135"/>
      <c r="Y40" s="150"/>
      <c r="Z40" s="150"/>
      <c r="AA40" s="150"/>
      <c r="AB40" s="150"/>
      <c r="AC40" s="150"/>
      <c r="AD40" s="150"/>
    </row>
    <row r="41" spans="1:30">
      <c r="A41" s="680" t="s">
        <v>476</v>
      </c>
      <c r="B41" s="680"/>
      <c r="C41" s="680"/>
      <c r="D41" s="680"/>
      <c r="E41" s="680"/>
      <c r="F41" s="680"/>
      <c r="G41" s="681"/>
      <c r="H41" s="681"/>
      <c r="I41" s="681"/>
      <c r="J41" s="681"/>
      <c r="K41" s="681"/>
      <c r="L41" s="681"/>
      <c r="M41" s="681"/>
      <c r="N41" s="681"/>
      <c r="O41" s="681"/>
      <c r="P41" s="681"/>
      <c r="Q41" s="681"/>
      <c r="R41" s="681"/>
      <c r="S41" s="681"/>
      <c r="T41" s="681"/>
      <c r="U41" s="681"/>
      <c r="V41" s="681"/>
      <c r="W41" s="681"/>
      <c r="X41" s="681"/>
      <c r="Y41" s="681"/>
      <c r="Z41" s="681"/>
      <c r="AA41" s="681"/>
      <c r="AB41" s="681"/>
      <c r="AC41" s="681"/>
      <c r="AD41" s="681"/>
    </row>
    <row r="42" spans="1:30">
      <c r="A42" s="127"/>
      <c r="B42" s="127"/>
      <c r="C42" s="127"/>
      <c r="D42" s="127"/>
      <c r="E42" s="127"/>
      <c r="F42" s="127"/>
      <c r="G42" s="651"/>
      <c r="H42" s="651"/>
      <c r="I42" s="651"/>
      <c r="J42" s="651"/>
      <c r="K42" s="651"/>
      <c r="L42" s="651"/>
      <c r="M42" s="651"/>
      <c r="N42" s="651"/>
      <c r="O42" s="651"/>
      <c r="P42" s="651"/>
      <c r="Q42" s="651"/>
      <c r="R42" s="651"/>
      <c r="S42" s="651"/>
      <c r="T42" s="651"/>
      <c r="U42" s="651"/>
      <c r="V42" s="651"/>
      <c r="W42" s="651"/>
      <c r="X42" s="651"/>
      <c r="Y42" s="651"/>
      <c r="Z42" s="651"/>
      <c r="AA42" s="651"/>
      <c r="AB42" s="651"/>
      <c r="AC42" s="651"/>
      <c r="AD42" s="651"/>
    </row>
    <row r="43" spans="1:30">
      <c r="A43" s="147"/>
      <c r="B43" s="147"/>
      <c r="C43" s="147"/>
      <c r="D43" s="147"/>
      <c r="E43" s="147"/>
      <c r="F43" s="147"/>
      <c r="G43" s="679"/>
      <c r="H43" s="679"/>
      <c r="I43" s="679"/>
      <c r="J43" s="679"/>
      <c r="K43" s="679"/>
      <c r="L43" s="679"/>
      <c r="M43" s="679"/>
      <c r="N43" s="679"/>
      <c r="O43" s="679"/>
      <c r="P43" s="679"/>
      <c r="Q43" s="679"/>
      <c r="R43" s="679"/>
      <c r="S43" s="679"/>
      <c r="T43" s="679"/>
      <c r="U43" s="679"/>
      <c r="V43" s="679"/>
      <c r="W43" s="679"/>
      <c r="X43" s="679"/>
      <c r="Y43" s="679"/>
      <c r="Z43" s="679"/>
      <c r="AA43" s="679"/>
      <c r="AB43" s="679"/>
      <c r="AC43" s="679"/>
      <c r="AD43" s="679"/>
    </row>
    <row r="80" spans="1:1">
      <c r="A80" s="63" t="s">
        <v>478</v>
      </c>
    </row>
    <row r="81" spans="1:1">
      <c r="A81" s="63" t="s">
        <v>479</v>
      </c>
    </row>
    <row r="82" spans="1:1">
      <c r="A82" s="63" t="s">
        <v>480</v>
      </c>
    </row>
    <row r="83" spans="1:1">
      <c r="A83" s="63" t="s">
        <v>481</v>
      </c>
    </row>
  </sheetData>
  <mergeCells count="55">
    <mergeCell ref="G42:AD42"/>
    <mergeCell ref="G43:AD43"/>
    <mergeCell ref="S16:T16"/>
    <mergeCell ref="V16:W16"/>
    <mergeCell ref="A41:F41"/>
    <mergeCell ref="G41:AD41"/>
    <mergeCell ref="G22:H22"/>
    <mergeCell ref="T22:U22"/>
    <mergeCell ref="R26:S26"/>
    <mergeCell ref="R40:S40"/>
    <mergeCell ref="C33:F33"/>
    <mergeCell ref="B34:F34"/>
    <mergeCell ref="B35:F35"/>
    <mergeCell ref="C37:F37"/>
    <mergeCell ref="I37:N37"/>
    <mergeCell ref="C31:F31"/>
    <mergeCell ref="I31:N31"/>
    <mergeCell ref="C32:F32"/>
    <mergeCell ref="I32:N32"/>
    <mergeCell ref="AC15:AD15"/>
    <mergeCell ref="C25:L25"/>
    <mergeCell ref="M25:N25"/>
    <mergeCell ref="O25:P25"/>
    <mergeCell ref="AA15:AB15"/>
    <mergeCell ref="X15:Y15"/>
    <mergeCell ref="X16:Y16"/>
    <mergeCell ref="T15:V15"/>
    <mergeCell ref="O16:Q16"/>
    <mergeCell ref="K14:Q14"/>
    <mergeCell ref="T14:Y14"/>
    <mergeCell ref="A10:I10"/>
    <mergeCell ref="J10:R10"/>
    <mergeCell ref="S10:U10"/>
    <mergeCell ref="V10:AD10"/>
    <mergeCell ref="A13:I13"/>
    <mergeCell ref="K13:Q13"/>
    <mergeCell ref="T13:Y13"/>
    <mergeCell ref="A11:I11"/>
    <mergeCell ref="J11:L11"/>
    <mergeCell ref="M11:O11"/>
    <mergeCell ref="Q11:T11"/>
    <mergeCell ref="U11:W11"/>
    <mergeCell ref="A12:I12"/>
    <mergeCell ref="J12:P12"/>
    <mergeCell ref="A1:AD1"/>
    <mergeCell ref="A3:I3"/>
    <mergeCell ref="A7:I7"/>
    <mergeCell ref="J7:AD8"/>
    <mergeCell ref="A9:J9"/>
    <mergeCell ref="L9:M9"/>
    <mergeCell ref="N9:Q9"/>
    <mergeCell ref="A4:I4"/>
    <mergeCell ref="J4:AD4"/>
    <mergeCell ref="A5:I5"/>
    <mergeCell ref="J5:AD5"/>
  </mergeCells>
  <phoneticPr fontId="1"/>
  <dataValidations count="3">
    <dataValidation type="list" allowBlank="1" showInputMessage="1" showErrorMessage="1" sqref="J13:J14 S13:S14 AA35 V35 Q34:Q35 L34:L35 G34:G35 B19:B21 B25:B27 B29:B35 B37 B40" xr:uid="{E5EC2D04-7180-4FB2-8074-5397085F812C}">
      <formula1>"□,■"</formula1>
    </dataValidation>
    <dataValidation type="list" allowBlank="1" showInputMessage="1" showErrorMessage="1" sqref="L9:M16 U11" xr:uid="{8840F416-F1C1-479D-A050-D71778636358}">
      <formula1>"1,2,3,4,5,6,7,8"</formula1>
    </dataValidation>
    <dataValidation type="list" allowBlank="1" showInputMessage="1" showErrorMessage="1" sqref="X16:Y16 AC15:AD15" xr:uid="{ED540838-4924-4F3B-A2D7-04A31C2CA195}">
      <formula1>$A$80:$A$83</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8" max="29"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6E0DE-6D7A-4BAB-8C46-A726F9FB8552}">
  <sheetPr codeName="Sheet9"/>
  <dimension ref="A1:AF56"/>
  <sheetViews>
    <sheetView view="pageBreakPreview" zoomScaleNormal="100" zoomScaleSheetLayoutView="100" workbookViewId="0">
      <selection activeCell="B6" sqref="B6:AD6"/>
    </sheetView>
  </sheetViews>
  <sheetFormatPr defaultRowHeight="18.75"/>
  <cols>
    <col min="1" max="30" width="2.625" customWidth="1"/>
  </cols>
  <sheetData>
    <row r="1" spans="1:30">
      <c r="A1" s="652" t="s">
        <v>94</v>
      </c>
      <c r="B1" s="652"/>
      <c r="C1" s="652"/>
      <c r="D1" s="652"/>
      <c r="E1" s="652"/>
      <c r="F1" s="652"/>
      <c r="G1" s="652"/>
      <c r="H1" s="652"/>
      <c r="I1" s="652"/>
      <c r="J1" s="652"/>
      <c r="K1" s="652"/>
      <c r="L1" s="652"/>
      <c r="M1" s="652"/>
      <c r="N1" s="652"/>
      <c r="O1" s="652"/>
      <c r="P1" s="652"/>
      <c r="Q1" s="652"/>
      <c r="R1" s="652"/>
      <c r="S1" s="652"/>
      <c r="T1" s="652"/>
      <c r="U1" s="652"/>
      <c r="V1" s="652"/>
      <c r="W1" s="652"/>
      <c r="X1" s="652"/>
      <c r="Y1" s="652"/>
      <c r="Z1" s="652"/>
      <c r="AA1" s="652"/>
      <c r="AB1" s="652"/>
      <c r="AC1" s="652"/>
      <c r="AD1" s="652"/>
    </row>
    <row r="2" spans="1:30">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0">
      <c r="A3" s="653" t="s">
        <v>418</v>
      </c>
      <c r="B3" s="653"/>
      <c r="C3" s="653"/>
      <c r="D3" s="653"/>
      <c r="E3" s="653"/>
      <c r="F3" s="653"/>
      <c r="G3" s="653"/>
      <c r="H3" s="653"/>
      <c r="I3" s="653"/>
      <c r="J3" s="653"/>
      <c r="K3" s="653"/>
      <c r="L3" s="653"/>
      <c r="M3" s="653"/>
      <c r="N3" s="653"/>
      <c r="O3" s="653"/>
      <c r="P3" s="653"/>
      <c r="Q3" s="653"/>
      <c r="R3" s="653"/>
      <c r="S3" s="653"/>
      <c r="T3" s="653"/>
      <c r="U3" s="653"/>
      <c r="V3" s="653"/>
      <c r="W3" s="653"/>
      <c r="X3" s="653"/>
      <c r="Y3" s="653"/>
      <c r="Z3" s="653"/>
      <c r="AA3" s="653"/>
      <c r="AB3" s="653"/>
      <c r="AC3" s="653"/>
      <c r="AD3" s="653"/>
    </row>
    <row r="4" spans="1:30">
      <c r="A4" s="654" t="s">
        <v>96</v>
      </c>
      <c r="B4" s="654"/>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c r="AD4" s="654"/>
    </row>
    <row r="5" spans="1:30">
      <c r="A5" s="126"/>
      <c r="B5" s="650" t="s">
        <v>97</v>
      </c>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row>
    <row r="6" spans="1:30">
      <c r="A6" s="153"/>
      <c r="B6" s="679"/>
      <c r="C6" s="679"/>
      <c r="D6" s="679"/>
      <c r="E6" s="679"/>
      <c r="F6" s="679"/>
      <c r="G6" s="679"/>
      <c r="H6" s="679"/>
      <c r="I6" s="679"/>
      <c r="J6" s="679"/>
      <c r="K6" s="679"/>
      <c r="L6" s="679"/>
      <c r="M6" s="679"/>
      <c r="N6" s="679"/>
      <c r="O6" s="679"/>
      <c r="P6" s="679"/>
      <c r="Q6" s="679"/>
      <c r="R6" s="679"/>
      <c r="S6" s="679"/>
      <c r="T6" s="679"/>
      <c r="U6" s="679"/>
      <c r="V6" s="679"/>
      <c r="W6" s="679"/>
      <c r="X6" s="679"/>
      <c r="Y6" s="679"/>
      <c r="Z6" s="679"/>
      <c r="AA6" s="679"/>
      <c r="AB6" s="679"/>
      <c r="AC6" s="679"/>
      <c r="AD6" s="679"/>
    </row>
    <row r="7" spans="1:30">
      <c r="A7" s="650" t="s">
        <v>386</v>
      </c>
      <c r="B7" s="650"/>
      <c r="C7" s="650"/>
      <c r="D7" s="650"/>
      <c r="E7" s="650"/>
      <c r="F7" s="650"/>
      <c r="G7" s="650"/>
      <c r="H7" s="650"/>
      <c r="I7" s="650"/>
      <c r="J7" s="650"/>
      <c r="K7" s="650"/>
      <c r="L7" s="650"/>
      <c r="M7" s="650"/>
      <c r="N7" s="650"/>
      <c r="O7" s="650"/>
      <c r="P7" s="650"/>
      <c r="Q7" s="650"/>
      <c r="R7" s="650"/>
      <c r="S7" s="650"/>
      <c r="T7" s="650"/>
      <c r="U7" s="650"/>
      <c r="V7" s="650"/>
      <c r="W7" s="650"/>
      <c r="X7" s="650"/>
      <c r="Y7" s="650"/>
      <c r="Z7" s="650"/>
      <c r="AA7" s="650"/>
      <c r="AB7" s="650"/>
      <c r="AC7" s="650"/>
      <c r="AD7" s="650"/>
    </row>
    <row r="8" spans="1:30">
      <c r="A8" s="126" t="s">
        <v>384</v>
      </c>
      <c r="B8" s="126"/>
      <c r="C8" s="155"/>
      <c r="D8" s="155"/>
      <c r="E8" s="156"/>
      <c r="F8" s="156"/>
      <c r="G8" s="156"/>
      <c r="H8" s="156"/>
      <c r="I8" s="156"/>
      <c r="J8" s="156"/>
      <c r="K8" s="129"/>
      <c r="L8" s="131"/>
      <c r="M8" s="157"/>
      <c r="N8" s="157"/>
      <c r="O8" s="157"/>
      <c r="P8" s="157"/>
      <c r="Q8" s="157"/>
      <c r="R8" s="157"/>
      <c r="S8" s="157"/>
      <c r="T8" s="157"/>
      <c r="U8" s="156"/>
      <c r="V8" s="156"/>
      <c r="W8" s="156"/>
      <c r="X8" s="156"/>
      <c r="Y8" s="156"/>
      <c r="Z8" s="156"/>
      <c r="AA8" s="156"/>
      <c r="AB8" s="129"/>
      <c r="AC8" s="129"/>
      <c r="AD8" s="126"/>
    </row>
    <row r="9" spans="1:30">
      <c r="A9" s="126"/>
      <c r="B9" s="244" t="s">
        <v>22</v>
      </c>
      <c r="C9" s="655" t="s">
        <v>108</v>
      </c>
      <c r="D9" s="655"/>
      <c r="E9" s="655"/>
      <c r="F9" s="655"/>
      <c r="G9" s="655"/>
      <c r="H9" s="655"/>
      <c r="I9" s="655"/>
      <c r="J9" s="655"/>
      <c r="K9" s="655"/>
      <c r="L9" s="655"/>
      <c r="M9" s="655"/>
      <c r="N9" s="655"/>
      <c r="O9" s="655"/>
      <c r="P9" s="655"/>
      <c r="Q9" s="157"/>
      <c r="R9" s="157"/>
      <c r="S9" s="157"/>
      <c r="T9" s="157"/>
      <c r="U9" s="156"/>
      <c r="V9" s="156"/>
      <c r="W9" s="156"/>
      <c r="X9" s="156"/>
      <c r="Y9" s="156"/>
      <c r="Z9" s="156"/>
      <c r="AA9" s="156"/>
      <c r="AB9" s="129"/>
      <c r="AC9" s="129"/>
      <c r="AD9" s="126"/>
    </row>
    <row r="10" spans="1:30">
      <c r="A10" s="126"/>
      <c r="B10" s="244" t="s">
        <v>22</v>
      </c>
      <c r="C10" s="655" t="s">
        <v>109</v>
      </c>
      <c r="D10" s="655"/>
      <c r="E10" s="655"/>
      <c r="F10" s="655"/>
      <c r="G10" s="655"/>
      <c r="H10" s="655"/>
      <c r="I10" s="655"/>
      <c r="J10" s="655"/>
      <c r="K10" s="655"/>
      <c r="L10" s="655"/>
      <c r="M10" s="655"/>
      <c r="N10" s="655"/>
      <c r="O10" s="655"/>
      <c r="P10" s="655"/>
      <c r="Q10" s="150"/>
      <c r="R10" s="150"/>
      <c r="S10" s="150"/>
      <c r="T10" s="136"/>
      <c r="U10" s="156"/>
      <c r="V10" s="156"/>
      <c r="W10" s="156"/>
      <c r="X10" s="156"/>
      <c r="Y10" s="156"/>
      <c r="Z10" s="156"/>
      <c r="AA10" s="156"/>
      <c r="AB10" s="129"/>
      <c r="AC10" s="129"/>
      <c r="AD10" s="126"/>
    </row>
    <row r="11" spans="1:30">
      <c r="A11" s="126"/>
      <c r="B11" s="244" t="s">
        <v>22</v>
      </c>
      <c r="C11" s="129" t="str">
        <f>IF($AF$3="10月1日から誘導仕様基準施行前まで","","誘導仕様基準")</f>
        <v>誘導仕様基準</v>
      </c>
      <c r="D11" s="129"/>
      <c r="E11" s="129"/>
      <c r="F11" s="129"/>
      <c r="G11" s="129"/>
      <c r="H11" s="129"/>
      <c r="I11" s="129"/>
      <c r="J11" s="129"/>
      <c r="K11" s="129"/>
      <c r="L11" s="129"/>
      <c r="M11" s="129"/>
      <c r="N11" s="129"/>
      <c r="O11" s="129"/>
      <c r="P11" s="129"/>
      <c r="Q11" s="150"/>
      <c r="R11" s="150"/>
      <c r="S11" s="150"/>
      <c r="T11" s="136"/>
      <c r="U11" s="156"/>
      <c r="V11" s="156"/>
      <c r="W11" s="156"/>
      <c r="X11" s="156"/>
      <c r="Y11" s="156"/>
      <c r="Z11" s="156"/>
      <c r="AA11" s="156"/>
      <c r="AB11" s="129"/>
      <c r="AC11" s="129"/>
      <c r="AD11" s="126"/>
    </row>
    <row r="12" spans="1:30">
      <c r="A12" s="126"/>
      <c r="B12" s="244" t="s">
        <v>42</v>
      </c>
      <c r="C12" s="134" t="s">
        <v>106</v>
      </c>
      <c r="D12" s="132"/>
      <c r="E12" s="132"/>
      <c r="F12" s="132"/>
      <c r="G12" s="132"/>
      <c r="H12" s="132"/>
      <c r="I12" s="132"/>
      <c r="J12" s="132"/>
      <c r="K12" s="132"/>
      <c r="L12" s="128" t="s">
        <v>30</v>
      </c>
      <c r="M12" s="686"/>
      <c r="N12" s="686"/>
      <c r="O12" s="686"/>
      <c r="P12" s="686"/>
      <c r="Q12" s="686"/>
      <c r="R12" s="686"/>
      <c r="S12" s="686"/>
      <c r="T12" s="686"/>
      <c r="U12" s="156" t="s">
        <v>733</v>
      </c>
      <c r="V12" s="156"/>
      <c r="W12" s="156"/>
      <c r="X12" s="156"/>
      <c r="Y12" s="156"/>
      <c r="Z12" s="156"/>
      <c r="AA12" s="156"/>
      <c r="AB12" s="129"/>
      <c r="AC12" s="129"/>
      <c r="AD12" s="126"/>
    </row>
    <row r="13" spans="1:30">
      <c r="A13" s="126" t="s">
        <v>385</v>
      </c>
      <c r="B13" s="126"/>
      <c r="C13" s="155"/>
      <c r="D13" s="155"/>
      <c r="E13" s="156"/>
      <c r="F13" s="156"/>
      <c r="G13" s="156"/>
      <c r="H13" s="156"/>
      <c r="I13" s="156"/>
      <c r="J13" s="156"/>
      <c r="K13" s="129"/>
      <c r="L13" s="131"/>
      <c r="M13" s="157"/>
      <c r="N13" s="157"/>
      <c r="O13" s="157"/>
      <c r="P13" s="157"/>
      <c r="Q13" s="157"/>
      <c r="R13" s="157"/>
      <c r="S13" s="157"/>
      <c r="T13" s="157"/>
      <c r="U13" s="156"/>
      <c r="V13" s="156"/>
      <c r="W13" s="156"/>
      <c r="X13" s="156"/>
      <c r="Y13" s="156"/>
      <c r="Z13" s="156"/>
      <c r="AA13" s="156"/>
      <c r="AB13" s="129"/>
      <c r="AC13" s="129"/>
      <c r="AD13" s="126"/>
    </row>
    <row r="14" spans="1:30">
      <c r="A14" s="126"/>
      <c r="B14" s="244" t="s">
        <v>22</v>
      </c>
      <c r="C14" s="655" t="s">
        <v>108</v>
      </c>
      <c r="D14" s="655"/>
      <c r="E14" s="655"/>
      <c r="F14" s="655"/>
      <c r="G14" s="655"/>
      <c r="H14" s="655"/>
      <c r="I14" s="655"/>
      <c r="J14" s="655"/>
      <c r="K14" s="655"/>
      <c r="L14" s="655"/>
      <c r="M14" s="655"/>
      <c r="N14" s="655"/>
      <c r="O14" s="655"/>
      <c r="P14" s="655"/>
      <c r="Q14" s="157"/>
      <c r="R14" s="157"/>
      <c r="S14" s="157"/>
      <c r="T14" s="157"/>
      <c r="U14" s="156"/>
      <c r="V14" s="156"/>
      <c r="W14" s="156"/>
      <c r="X14" s="156"/>
      <c r="Y14" s="156"/>
      <c r="Z14" s="156"/>
      <c r="AA14" s="156"/>
      <c r="AB14" s="129"/>
      <c r="AC14" s="129"/>
      <c r="AD14" s="126"/>
    </row>
    <row r="15" spans="1:30">
      <c r="A15" s="126"/>
      <c r="B15" s="244" t="s">
        <v>22</v>
      </c>
      <c r="C15" s="128" t="s">
        <v>734</v>
      </c>
      <c r="D15" s="128"/>
      <c r="E15" s="128"/>
      <c r="F15" s="128"/>
      <c r="G15" s="128"/>
      <c r="H15" s="128"/>
      <c r="I15" s="128"/>
      <c r="J15" s="128"/>
      <c r="K15" s="128"/>
      <c r="L15" s="128"/>
      <c r="M15" s="128"/>
      <c r="N15" s="128"/>
      <c r="O15" s="128"/>
      <c r="P15" s="128"/>
      <c r="Q15" s="150"/>
      <c r="R15" s="150"/>
      <c r="S15" s="150"/>
      <c r="T15" s="136"/>
      <c r="U15" s="156"/>
      <c r="V15" s="156"/>
      <c r="W15" s="156"/>
      <c r="X15" s="156"/>
      <c r="Y15" s="156"/>
      <c r="Z15" s="156"/>
      <c r="AA15" s="156"/>
      <c r="AB15" s="129"/>
      <c r="AC15" s="129"/>
      <c r="AD15" s="126"/>
    </row>
    <row r="16" spans="1:30">
      <c r="A16" s="126"/>
      <c r="B16" s="244" t="s">
        <v>22</v>
      </c>
      <c r="C16" s="129" t="s">
        <v>735</v>
      </c>
      <c r="D16" s="129"/>
      <c r="E16" s="129"/>
      <c r="F16" s="129"/>
      <c r="G16" s="129"/>
      <c r="H16" s="129"/>
      <c r="I16" s="129"/>
      <c r="J16" s="129"/>
      <c r="K16" s="129"/>
      <c r="L16" s="129"/>
      <c r="M16" s="129"/>
      <c r="N16" s="129"/>
      <c r="O16" s="129"/>
      <c r="P16" s="129"/>
      <c r="Q16" s="150"/>
      <c r="R16" s="150"/>
      <c r="S16" s="150"/>
      <c r="T16" s="136"/>
      <c r="U16" s="156"/>
      <c r="V16" s="156"/>
      <c r="W16" s="156"/>
      <c r="X16" s="156"/>
      <c r="Y16" s="156"/>
      <c r="Z16" s="156"/>
      <c r="AA16" s="156"/>
      <c r="AB16" s="129"/>
      <c r="AC16" s="129"/>
      <c r="AD16" s="126"/>
    </row>
    <row r="17" spans="1:30">
      <c r="A17" s="126"/>
      <c r="B17" s="244" t="s">
        <v>42</v>
      </c>
      <c r="C17" s="134" t="s">
        <v>106</v>
      </c>
      <c r="D17" s="132"/>
      <c r="E17" s="132"/>
      <c r="F17" s="132"/>
      <c r="G17" s="132"/>
      <c r="H17" s="132"/>
      <c r="I17" s="132"/>
      <c r="J17" s="132"/>
      <c r="K17" s="132"/>
      <c r="L17" s="128" t="s">
        <v>30</v>
      </c>
      <c r="M17" s="686"/>
      <c r="N17" s="686"/>
      <c r="O17" s="686"/>
      <c r="P17" s="686"/>
      <c r="Q17" s="686"/>
      <c r="R17" s="686"/>
      <c r="S17" s="686"/>
      <c r="T17" s="686"/>
      <c r="U17" s="156" t="s">
        <v>733</v>
      </c>
      <c r="V17" s="156"/>
      <c r="W17" s="156"/>
      <c r="X17" s="156"/>
      <c r="Y17" s="156"/>
      <c r="Z17" s="156"/>
      <c r="AA17" s="156"/>
      <c r="AB17" s="129"/>
      <c r="AC17" s="129"/>
      <c r="AD17" s="126"/>
    </row>
    <row r="18" spans="1:30">
      <c r="A18" s="680" t="s">
        <v>387</v>
      </c>
      <c r="B18" s="680"/>
      <c r="C18" s="680"/>
      <c r="D18" s="680"/>
      <c r="E18" s="680"/>
      <c r="F18" s="680"/>
      <c r="G18" s="680"/>
      <c r="H18" s="680"/>
      <c r="I18" s="680"/>
      <c r="J18" s="680"/>
      <c r="K18" s="680"/>
      <c r="L18" s="680"/>
      <c r="M18" s="680"/>
      <c r="N18" s="680"/>
      <c r="O18" s="680"/>
      <c r="P18" s="680"/>
      <c r="Q18" s="680"/>
      <c r="R18" s="680"/>
      <c r="S18" s="680"/>
      <c r="T18" s="680"/>
      <c r="U18" s="680"/>
      <c r="V18" s="680"/>
      <c r="W18" s="680"/>
      <c r="X18" s="680"/>
      <c r="Y18" s="680"/>
      <c r="Z18" s="680"/>
      <c r="AA18" s="680"/>
      <c r="AB18" s="680"/>
      <c r="AC18" s="680"/>
      <c r="AD18" s="680"/>
    </row>
    <row r="19" spans="1:30">
      <c r="A19" s="127" t="s">
        <v>388</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row>
    <row r="20" spans="1:30">
      <c r="A20" s="127"/>
      <c r="B20" s="127" t="s">
        <v>389</v>
      </c>
      <c r="C20" s="127"/>
      <c r="D20" s="127"/>
      <c r="E20" s="127"/>
      <c r="F20" s="127"/>
      <c r="G20" s="127"/>
      <c r="H20" s="244" t="s">
        <v>22</v>
      </c>
      <c r="I20" s="127" t="s">
        <v>391</v>
      </c>
      <c r="J20" s="127"/>
      <c r="K20" s="127"/>
      <c r="L20" s="244" t="s">
        <v>22</v>
      </c>
      <c r="M20" s="127" t="s">
        <v>392</v>
      </c>
      <c r="N20" s="127"/>
      <c r="O20" s="127"/>
      <c r="P20" s="127"/>
      <c r="Q20" s="127"/>
      <c r="R20" s="127"/>
      <c r="S20" s="127"/>
      <c r="T20" s="127"/>
      <c r="U20" s="127"/>
      <c r="V20" s="127"/>
      <c r="W20" s="127"/>
      <c r="X20" s="127"/>
      <c r="Y20" s="127"/>
      <c r="Z20" s="127"/>
      <c r="AA20" s="127"/>
      <c r="AB20" s="127"/>
      <c r="AC20" s="127"/>
      <c r="AD20" s="127"/>
    </row>
    <row r="21" spans="1:30">
      <c r="A21" s="127"/>
      <c r="B21" s="127" t="s">
        <v>390</v>
      </c>
      <c r="C21" s="127"/>
      <c r="D21" s="127"/>
      <c r="E21" s="127"/>
      <c r="F21" s="127"/>
      <c r="G21" s="127"/>
      <c r="H21" s="244" t="s">
        <v>22</v>
      </c>
      <c r="I21" s="127" t="s">
        <v>393</v>
      </c>
      <c r="J21" s="127"/>
      <c r="K21" s="127"/>
      <c r="L21" s="127"/>
      <c r="M21" s="127"/>
      <c r="N21" s="127"/>
      <c r="O21" s="244" t="s">
        <v>22</v>
      </c>
      <c r="P21" s="127" t="s">
        <v>393</v>
      </c>
      <c r="Q21" s="127"/>
      <c r="R21" s="127"/>
      <c r="S21" s="127"/>
      <c r="T21" s="127"/>
      <c r="U21" s="127"/>
      <c r="V21" s="127"/>
      <c r="W21" s="127"/>
      <c r="X21" s="127"/>
      <c r="Y21" s="127"/>
      <c r="Z21" s="127"/>
      <c r="AA21" s="127"/>
      <c r="AB21" s="127"/>
      <c r="AC21" s="127"/>
      <c r="AD21" s="127"/>
    </row>
    <row r="22" spans="1:30">
      <c r="A22" s="127"/>
      <c r="B22" s="127"/>
      <c r="C22" s="127"/>
      <c r="D22" s="127"/>
      <c r="E22" s="127"/>
      <c r="F22" s="127"/>
      <c r="G22" s="127"/>
      <c r="H22" s="244" t="s">
        <v>22</v>
      </c>
      <c r="I22" s="127" t="s">
        <v>887</v>
      </c>
      <c r="J22" s="127"/>
      <c r="K22" s="127"/>
      <c r="L22" s="127"/>
      <c r="M22" s="127"/>
      <c r="N22" s="127"/>
      <c r="O22" s="127"/>
      <c r="P22" s="127"/>
      <c r="Q22" s="127"/>
      <c r="R22" s="127"/>
      <c r="S22" s="127"/>
      <c r="T22" s="127"/>
      <c r="U22" s="127"/>
      <c r="V22" s="127"/>
      <c r="W22" s="127"/>
      <c r="X22" s="127"/>
      <c r="Y22" s="127"/>
      <c r="Z22" s="127"/>
      <c r="AA22" s="127"/>
      <c r="AB22" s="127"/>
      <c r="AC22" s="127"/>
      <c r="AD22" s="127"/>
    </row>
    <row r="23" spans="1:30">
      <c r="A23" s="127"/>
      <c r="B23" s="127"/>
      <c r="C23" s="127"/>
      <c r="D23" s="127"/>
      <c r="E23" s="127"/>
      <c r="F23" s="127"/>
      <c r="G23" s="127"/>
      <c r="H23" s="244" t="s">
        <v>22</v>
      </c>
      <c r="I23" s="127" t="s">
        <v>394</v>
      </c>
      <c r="J23" s="127"/>
      <c r="K23" s="127"/>
      <c r="L23" s="682"/>
      <c r="M23" s="682"/>
      <c r="N23" s="682"/>
      <c r="O23" s="682"/>
      <c r="P23" s="682"/>
      <c r="Q23" s="682"/>
      <c r="R23" s="682"/>
      <c r="S23" s="682"/>
      <c r="T23" s="682"/>
      <c r="U23" s="682"/>
      <c r="V23" s="682"/>
      <c r="W23" s="682"/>
      <c r="X23" s="682"/>
      <c r="Y23" s="682"/>
      <c r="Z23" s="127" t="s">
        <v>395</v>
      </c>
      <c r="AA23" s="127" t="s">
        <v>488</v>
      </c>
      <c r="AB23" s="127"/>
      <c r="AC23" s="127"/>
      <c r="AD23" s="127"/>
    </row>
    <row r="24" spans="1:30">
      <c r="A24" s="127"/>
      <c r="B24" s="127" t="s">
        <v>396</v>
      </c>
      <c r="C24" s="127"/>
      <c r="D24" s="127"/>
      <c r="E24" s="127"/>
      <c r="F24" s="127"/>
      <c r="G24" s="127"/>
      <c r="H24" s="127"/>
      <c r="I24" s="127"/>
      <c r="J24" s="127"/>
      <c r="K24" s="244" t="s">
        <v>22</v>
      </c>
      <c r="L24" s="127" t="s">
        <v>398</v>
      </c>
      <c r="M24" s="127"/>
      <c r="N24" s="127"/>
      <c r="O24" s="127"/>
      <c r="P24" s="244" t="s">
        <v>22</v>
      </c>
      <c r="Q24" s="127" t="s">
        <v>399</v>
      </c>
      <c r="R24" s="127"/>
      <c r="S24" s="127"/>
      <c r="T24" s="127"/>
      <c r="U24" s="127"/>
      <c r="V24" s="127"/>
      <c r="W24" s="127"/>
      <c r="X24" s="127"/>
      <c r="Y24" s="127"/>
      <c r="Z24" s="127"/>
      <c r="AA24" s="127"/>
      <c r="AB24" s="127"/>
      <c r="AC24" s="127"/>
      <c r="AD24" s="127"/>
    </row>
    <row r="25" spans="1:30">
      <c r="A25" s="127"/>
      <c r="B25" s="127" t="s">
        <v>397</v>
      </c>
      <c r="C25" s="127"/>
      <c r="D25" s="127"/>
      <c r="E25" s="127"/>
      <c r="F25" s="127"/>
      <c r="G25" s="127"/>
      <c r="H25" s="127"/>
      <c r="I25" s="127"/>
      <c r="J25" s="127"/>
      <c r="K25" s="127"/>
      <c r="L25" s="682"/>
      <c r="M25" s="682"/>
      <c r="N25" s="682"/>
      <c r="O25" s="682"/>
      <c r="P25" s="682"/>
      <c r="Q25" s="682"/>
      <c r="R25" s="682"/>
      <c r="S25" s="682"/>
      <c r="T25" s="682"/>
      <c r="U25" s="682"/>
      <c r="V25" s="682"/>
      <c r="W25" s="682"/>
      <c r="X25" s="682"/>
      <c r="Y25" s="682"/>
      <c r="Z25" s="682"/>
      <c r="AA25" s="682"/>
      <c r="AB25" s="682"/>
      <c r="AC25" s="682"/>
      <c r="AD25" s="127"/>
    </row>
    <row r="26" spans="1:30">
      <c r="A26" s="127"/>
      <c r="B26" s="127"/>
      <c r="C26" s="127" t="s">
        <v>400</v>
      </c>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row>
    <row r="27" spans="1:30">
      <c r="A27" s="127"/>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row>
    <row r="28" spans="1:30">
      <c r="A28" s="127" t="s">
        <v>401</v>
      </c>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row>
    <row r="29" spans="1:30">
      <c r="A29" s="127"/>
      <c r="B29" s="244" t="s">
        <v>22</v>
      </c>
      <c r="C29" s="127" t="s">
        <v>402</v>
      </c>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row>
    <row r="30" spans="1:30">
      <c r="A30" s="127"/>
      <c r="B30" s="244" t="s">
        <v>22</v>
      </c>
      <c r="C30" s="127" t="s">
        <v>622</v>
      </c>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row>
    <row r="31" spans="1:30">
      <c r="A31" s="127"/>
      <c r="B31" s="127"/>
      <c r="C31" s="175" t="s">
        <v>487</v>
      </c>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row>
    <row r="32" spans="1:30">
      <c r="A32" s="127"/>
      <c r="B32" s="127"/>
      <c r="C32" s="175"/>
      <c r="D32" s="175" t="s">
        <v>486</v>
      </c>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row>
    <row r="33" spans="1:32">
      <c r="A33" s="127"/>
      <c r="B33" s="127"/>
      <c r="C33" s="175" t="s">
        <v>482</v>
      </c>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row>
    <row r="34" spans="1:32">
      <c r="A34" s="147"/>
      <c r="B34" s="147"/>
      <c r="C34" s="248"/>
      <c r="D34" s="248" t="s">
        <v>404</v>
      </c>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row>
    <row r="35" spans="1:32">
      <c r="A35" s="163" t="s">
        <v>405</v>
      </c>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F35" s="170"/>
    </row>
    <row r="36" spans="1:32">
      <c r="A36" s="127"/>
      <c r="B36" s="244" t="s">
        <v>22</v>
      </c>
      <c r="C36" s="127" t="s">
        <v>406</v>
      </c>
      <c r="D36" s="127"/>
      <c r="E36" s="127"/>
      <c r="F36" s="127"/>
      <c r="G36" s="127"/>
      <c r="H36" s="127"/>
      <c r="I36" s="127"/>
      <c r="J36" s="127"/>
      <c r="K36" s="135"/>
      <c r="L36" s="135"/>
      <c r="M36" s="127"/>
      <c r="N36" s="127"/>
      <c r="O36" s="127"/>
      <c r="P36" s="127"/>
      <c r="Q36" s="127"/>
      <c r="R36" s="127"/>
      <c r="S36" s="127"/>
      <c r="T36" s="127"/>
      <c r="U36" s="127"/>
      <c r="V36" s="127"/>
      <c r="W36" s="127"/>
      <c r="X36" s="127"/>
      <c r="Y36" s="127"/>
      <c r="Z36" s="127"/>
      <c r="AA36" s="127"/>
      <c r="AB36" s="127"/>
      <c r="AC36" s="127"/>
      <c r="AD36" s="127"/>
    </row>
    <row r="37" spans="1:32">
      <c r="A37" s="127"/>
      <c r="B37" s="244" t="s">
        <v>22</v>
      </c>
      <c r="C37" s="127" t="s">
        <v>409</v>
      </c>
      <c r="D37" s="127"/>
      <c r="E37" s="127"/>
      <c r="F37" s="127"/>
      <c r="G37" s="127"/>
      <c r="H37" s="127"/>
      <c r="I37" s="127"/>
      <c r="J37" s="127"/>
      <c r="K37" s="244" t="s">
        <v>22</v>
      </c>
      <c r="L37" s="127" t="s">
        <v>407</v>
      </c>
      <c r="M37" s="127"/>
      <c r="N37" s="127"/>
      <c r="O37" s="127"/>
      <c r="P37" s="127"/>
      <c r="Q37" s="127"/>
      <c r="R37" s="127"/>
      <c r="S37" s="127"/>
      <c r="T37" s="127"/>
      <c r="U37" s="127"/>
      <c r="V37" s="127"/>
      <c r="W37" s="127"/>
      <c r="X37" s="127"/>
      <c r="Y37" s="127"/>
      <c r="Z37" s="127"/>
      <c r="AA37" s="127"/>
      <c r="AB37" s="127"/>
      <c r="AC37" s="127"/>
      <c r="AD37" s="127"/>
    </row>
    <row r="38" spans="1:32">
      <c r="A38" s="147"/>
      <c r="B38" s="245" t="s">
        <v>22</v>
      </c>
      <c r="C38" s="147" t="s">
        <v>408</v>
      </c>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row>
    <row r="39" spans="1:32">
      <c r="A39" s="163" t="s">
        <v>483</v>
      </c>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row>
    <row r="40" spans="1:32">
      <c r="A40" s="147"/>
      <c r="B40" s="245" t="s">
        <v>42</v>
      </c>
      <c r="C40" s="147" t="s">
        <v>415</v>
      </c>
      <c r="D40" s="147"/>
      <c r="E40" s="147"/>
      <c r="F40" s="147"/>
      <c r="G40" s="147"/>
      <c r="H40" s="147"/>
      <c r="I40" s="147"/>
      <c r="J40" s="147"/>
      <c r="K40" s="147"/>
      <c r="L40" s="147"/>
      <c r="M40" s="147"/>
      <c r="N40" s="147"/>
      <c r="O40" s="147"/>
      <c r="P40" s="147"/>
      <c r="Q40" s="147"/>
      <c r="R40" s="147"/>
      <c r="S40" s="176"/>
      <c r="T40" s="147"/>
      <c r="U40" s="147"/>
      <c r="V40" s="147"/>
      <c r="W40" s="147"/>
      <c r="X40" s="147"/>
      <c r="Y40" s="147"/>
      <c r="Z40" s="147"/>
      <c r="AA40" s="147"/>
      <c r="AB40" s="147"/>
      <c r="AC40" s="147"/>
      <c r="AD40" s="147"/>
    </row>
    <row r="41" spans="1:32">
      <c r="A41" s="164" t="s">
        <v>434</v>
      </c>
      <c r="B41" s="164"/>
      <c r="C41" s="164"/>
      <c r="D41" s="164"/>
      <c r="E41" s="164"/>
      <c r="F41" s="164"/>
      <c r="G41" s="164"/>
      <c r="H41" s="165"/>
      <c r="I41" s="165"/>
      <c r="J41" s="165"/>
      <c r="K41" s="165"/>
      <c r="L41" s="166"/>
      <c r="M41" s="165"/>
      <c r="N41" s="167"/>
      <c r="O41" s="165"/>
      <c r="P41" s="165"/>
      <c r="Q41" s="165"/>
      <c r="R41" s="165"/>
      <c r="S41" s="165"/>
      <c r="T41" s="165"/>
      <c r="U41" s="166"/>
      <c r="V41" s="165"/>
      <c r="W41" s="165"/>
      <c r="X41" s="165"/>
      <c r="Y41" s="165"/>
      <c r="Z41" s="165"/>
      <c r="AA41" s="165"/>
      <c r="AB41" s="165"/>
      <c r="AC41" s="164"/>
      <c r="AD41" s="164"/>
    </row>
    <row r="42" spans="1:32">
      <c r="A42" s="131"/>
      <c r="B42" s="660" t="s">
        <v>411</v>
      </c>
      <c r="C42" s="660"/>
      <c r="D42" s="660"/>
      <c r="E42" s="660"/>
      <c r="F42" s="660"/>
      <c r="G42" s="660"/>
      <c r="H42" s="660"/>
      <c r="I42" s="660"/>
      <c r="J42" s="660"/>
      <c r="K42" s="660"/>
      <c r="L42" s="660"/>
      <c r="M42" s="660"/>
      <c r="N42" s="660"/>
      <c r="O42" s="660"/>
      <c r="P42" s="660"/>
      <c r="Q42" s="660"/>
      <c r="R42" s="660"/>
      <c r="S42" s="660"/>
      <c r="T42" s="660"/>
      <c r="U42" s="660"/>
      <c r="V42" s="135"/>
      <c r="W42" s="135"/>
      <c r="X42" s="135"/>
      <c r="Y42" s="135"/>
      <c r="Z42" s="135"/>
      <c r="AA42" s="135"/>
      <c r="AB42" s="135"/>
      <c r="AC42" s="135"/>
      <c r="AD42" s="135"/>
    </row>
    <row r="43" spans="1:32">
      <c r="A43" s="127"/>
      <c r="B43" s="244" t="s">
        <v>42</v>
      </c>
      <c r="C43" s="128" t="s">
        <v>138</v>
      </c>
      <c r="D43" s="128"/>
      <c r="E43" s="128"/>
      <c r="F43" s="128"/>
      <c r="G43" s="127"/>
      <c r="H43" s="127"/>
      <c r="I43" s="127"/>
      <c r="J43" s="127"/>
      <c r="K43" s="244" t="s">
        <v>42</v>
      </c>
      <c r="L43" s="128" t="s">
        <v>158</v>
      </c>
      <c r="M43" s="128"/>
      <c r="N43" s="128"/>
      <c r="O43" s="128"/>
      <c r="P43" s="127"/>
      <c r="Q43" s="127"/>
      <c r="R43" s="127"/>
      <c r="S43" s="127"/>
      <c r="T43" s="127"/>
      <c r="U43" s="127"/>
      <c r="V43" s="127"/>
      <c r="W43" s="127"/>
      <c r="X43" s="127"/>
      <c r="Y43" s="127"/>
      <c r="Z43" s="127"/>
      <c r="AA43" s="127"/>
      <c r="AB43" s="127"/>
      <c r="AC43" s="127"/>
      <c r="AD43" s="127"/>
    </row>
    <row r="44" spans="1:32">
      <c r="A44" s="127" t="s">
        <v>894</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row>
    <row r="45" spans="1:32">
      <c r="A45" s="127"/>
      <c r="B45" s="127" t="s">
        <v>897</v>
      </c>
      <c r="C45" s="127"/>
      <c r="D45" s="127"/>
      <c r="E45" s="127"/>
      <c r="F45" s="127"/>
      <c r="G45" s="127"/>
      <c r="H45" s="127"/>
      <c r="I45" s="135"/>
      <c r="J45" s="244" t="s">
        <v>42</v>
      </c>
      <c r="K45" s="127" t="s">
        <v>412</v>
      </c>
      <c r="L45" s="127"/>
      <c r="M45" s="127"/>
      <c r="N45" s="135"/>
      <c r="O45" s="244" t="s">
        <v>42</v>
      </c>
      <c r="P45" s="127" t="s">
        <v>413</v>
      </c>
      <c r="Q45" s="127"/>
      <c r="R45" s="127"/>
      <c r="S45" s="127"/>
      <c r="T45" s="127"/>
      <c r="U45" s="127"/>
      <c r="V45" s="127"/>
      <c r="W45" s="127"/>
      <c r="X45" s="127"/>
      <c r="Y45" s="127"/>
      <c r="Z45" s="127"/>
      <c r="AA45" s="127"/>
      <c r="AB45" s="127"/>
      <c r="AC45" s="127"/>
      <c r="AD45" s="127"/>
    </row>
    <row r="46" spans="1:32">
      <c r="A46" s="127"/>
      <c r="B46" s="127" t="s">
        <v>895</v>
      </c>
      <c r="C46" s="127"/>
      <c r="D46" s="127"/>
      <c r="E46" s="127"/>
      <c r="F46" s="127"/>
      <c r="G46" s="127"/>
      <c r="H46" s="127"/>
      <c r="I46" s="135"/>
      <c r="J46" s="244" t="s">
        <v>42</v>
      </c>
      <c r="K46" s="127" t="s">
        <v>896</v>
      </c>
      <c r="L46" s="127"/>
      <c r="M46" s="127"/>
      <c r="N46" s="127"/>
      <c r="O46" s="135"/>
      <c r="P46" s="244" t="s">
        <v>42</v>
      </c>
      <c r="Q46" s="127" t="s">
        <v>414</v>
      </c>
      <c r="R46" s="127"/>
      <c r="S46" s="127"/>
      <c r="T46" s="127"/>
      <c r="U46" s="127"/>
      <c r="V46" s="127"/>
      <c r="W46" s="127"/>
      <c r="X46" s="127"/>
      <c r="Y46" s="127"/>
      <c r="Z46" s="127"/>
      <c r="AA46" s="127"/>
      <c r="AB46" s="127"/>
      <c r="AC46" s="127"/>
      <c r="AD46" s="127"/>
    </row>
    <row r="47" spans="1:32">
      <c r="A47" s="127"/>
      <c r="B47" s="127"/>
      <c r="C47" s="175" t="s">
        <v>484</v>
      </c>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row>
    <row r="48" spans="1:32">
      <c r="A48" s="127"/>
      <c r="B48" s="127"/>
      <c r="C48" s="175" t="s">
        <v>890</v>
      </c>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row>
    <row r="49" spans="1:30">
      <c r="A49" s="127"/>
      <c r="B49" s="127"/>
      <c r="C49" s="127"/>
      <c r="D49" s="175" t="s">
        <v>891</v>
      </c>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row>
    <row r="50" spans="1:30">
      <c r="A50" s="127"/>
      <c r="B50" s="127"/>
      <c r="C50" s="175" t="s">
        <v>889</v>
      </c>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row>
    <row r="51" spans="1:30">
      <c r="A51" s="127"/>
      <c r="B51" s="127"/>
      <c r="C51" s="175" t="s">
        <v>888</v>
      </c>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row>
    <row r="52" spans="1:30">
      <c r="A52" s="127"/>
      <c r="B52" s="127"/>
      <c r="C52" s="175"/>
      <c r="D52" s="175"/>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row>
    <row r="53" spans="1:30">
      <c r="A53" s="168" t="s">
        <v>416</v>
      </c>
      <c r="B53" s="169"/>
      <c r="C53" s="169"/>
      <c r="D53" s="169"/>
      <c r="E53" s="169"/>
      <c r="F53" s="169" t="s">
        <v>485</v>
      </c>
      <c r="G53" s="169"/>
      <c r="H53" s="169"/>
      <c r="I53" s="169"/>
      <c r="J53" s="169"/>
      <c r="K53" s="169"/>
      <c r="L53" s="169"/>
      <c r="M53" s="169"/>
      <c r="N53" s="169"/>
      <c r="O53" s="169"/>
      <c r="P53" s="169"/>
      <c r="Q53" s="169"/>
      <c r="R53" s="169"/>
      <c r="S53" s="169"/>
      <c r="T53" s="169"/>
      <c r="U53" s="169"/>
      <c r="V53" s="169"/>
      <c r="W53" s="169"/>
      <c r="X53" s="169"/>
      <c r="Y53" s="169"/>
      <c r="Z53" s="169"/>
      <c r="AA53" s="169"/>
      <c r="AB53" s="169"/>
      <c r="AC53" s="169"/>
      <c r="AD53" s="169"/>
    </row>
    <row r="54" spans="1:30">
      <c r="A54" s="127"/>
      <c r="B54" s="127"/>
      <c r="C54" s="127"/>
      <c r="D54" s="127"/>
      <c r="E54" s="127"/>
      <c r="F54" s="244" t="s">
        <v>42</v>
      </c>
      <c r="G54" s="133" t="s">
        <v>180</v>
      </c>
      <c r="H54" s="133"/>
      <c r="I54" s="133"/>
      <c r="J54" s="133"/>
      <c r="K54" s="133"/>
      <c r="L54" s="133"/>
      <c r="M54" s="133"/>
      <c r="N54" s="133"/>
      <c r="O54" s="244" t="s">
        <v>42</v>
      </c>
      <c r="P54" s="133" t="s">
        <v>181</v>
      </c>
      <c r="Q54" s="133"/>
      <c r="R54" s="133"/>
      <c r="S54" s="127"/>
      <c r="T54" s="127"/>
      <c r="U54" s="127"/>
      <c r="V54" s="127"/>
      <c r="W54" s="127"/>
      <c r="X54" s="127"/>
      <c r="Y54" s="127"/>
      <c r="Z54" s="127"/>
      <c r="AA54" s="127"/>
      <c r="AB54" s="127"/>
      <c r="AC54" s="127"/>
      <c r="AD54" s="127"/>
    </row>
    <row r="55" spans="1:30">
      <c r="A55" s="127"/>
      <c r="B55" s="127"/>
      <c r="C55" s="127"/>
      <c r="D55" s="127"/>
      <c r="E55" s="127"/>
      <c r="F55" s="651"/>
      <c r="G55" s="651"/>
      <c r="H55" s="651"/>
      <c r="I55" s="651"/>
      <c r="J55" s="651"/>
      <c r="K55" s="651"/>
      <c r="L55" s="651"/>
      <c r="M55" s="651"/>
      <c r="N55" s="651"/>
      <c r="O55" s="651"/>
      <c r="P55" s="651"/>
      <c r="Q55" s="651"/>
      <c r="R55" s="651"/>
      <c r="S55" s="651"/>
      <c r="T55" s="651"/>
      <c r="U55" s="651"/>
      <c r="V55" s="651"/>
      <c r="W55" s="651"/>
      <c r="X55" s="651"/>
      <c r="Y55" s="651"/>
      <c r="Z55" s="651"/>
      <c r="AA55" s="651"/>
      <c r="AB55" s="651"/>
      <c r="AC55" s="651"/>
      <c r="AD55" s="651"/>
    </row>
    <row r="56" spans="1:30">
      <c r="A56" s="147"/>
      <c r="B56" s="147"/>
      <c r="C56" s="147"/>
      <c r="D56" s="147"/>
      <c r="E56" s="147"/>
      <c r="F56" s="679"/>
      <c r="G56" s="679"/>
      <c r="H56" s="679"/>
      <c r="I56" s="679"/>
      <c r="J56" s="679"/>
      <c r="K56" s="679"/>
      <c r="L56" s="679"/>
      <c r="M56" s="679"/>
      <c r="N56" s="679"/>
      <c r="O56" s="679"/>
      <c r="P56" s="679"/>
      <c r="Q56" s="679"/>
      <c r="R56" s="679"/>
      <c r="S56" s="679"/>
      <c r="T56" s="679"/>
      <c r="U56" s="679"/>
      <c r="V56" s="679"/>
      <c r="W56" s="679"/>
      <c r="X56" s="679"/>
      <c r="Y56" s="679"/>
      <c r="Z56" s="679"/>
      <c r="AA56" s="679"/>
      <c r="AB56" s="679"/>
      <c r="AC56" s="679"/>
      <c r="AD56" s="679"/>
    </row>
  </sheetData>
  <mergeCells count="17">
    <mergeCell ref="A7:AD7"/>
    <mergeCell ref="M17:T17"/>
    <mergeCell ref="C14:P14"/>
    <mergeCell ref="B42:U42"/>
    <mergeCell ref="C9:P9"/>
    <mergeCell ref="C10:P10"/>
    <mergeCell ref="M12:T12"/>
    <mergeCell ref="A1:AD1"/>
    <mergeCell ref="A3:AD3"/>
    <mergeCell ref="A4:AD4"/>
    <mergeCell ref="B5:AD5"/>
    <mergeCell ref="B6:AD6"/>
    <mergeCell ref="A18:AD18"/>
    <mergeCell ref="L23:Y23"/>
    <mergeCell ref="L25:AC25"/>
    <mergeCell ref="F56:AD56"/>
    <mergeCell ref="F55:AD55"/>
  </mergeCells>
  <phoneticPr fontId="1"/>
  <dataValidations count="1">
    <dataValidation type="list" allowBlank="1" showInputMessage="1" showErrorMessage="1" sqref="K43 B43 O21 L20 K24 P24 B29:B30 B36:B40 K37 O45 P46 B9:B12 O54 F54 B14:B17 H20:H23 J45 J46" xr:uid="{44C5E2B3-9972-47B8-9F5F-DE05DC4F223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4"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22</vt:i4>
      </vt:variant>
    </vt:vector>
  </HeadingPairs>
  <TitlesOfParts>
    <vt:vector size="50" baseType="lpstr">
      <vt:lpstr>初期画面</vt:lpstr>
      <vt:lpstr>申込書</vt:lpstr>
      <vt:lpstr>事前シート</vt:lpstr>
      <vt:lpstr>郵送先</vt:lpstr>
      <vt:lpstr>第一面</vt:lpstr>
      <vt:lpstr>第一面（変更）</vt:lpstr>
      <vt:lpstr>第二面</vt:lpstr>
      <vt:lpstr>第三面</vt:lpstr>
      <vt:lpstr>第四面</vt:lpstr>
      <vt:lpstr>第五面</vt:lpstr>
      <vt:lpstr>第六面</vt:lpstr>
      <vt:lpstr>第七面</vt:lpstr>
      <vt:lpstr>第八面</vt:lpstr>
      <vt:lpstr>第二面（複数申請者）</vt:lpstr>
      <vt:lpstr>第二面（複数建築主）</vt:lpstr>
      <vt:lpstr>第二面（複数設計者）</vt:lpstr>
      <vt:lpstr>注意</vt:lpstr>
      <vt:lpstr>委任状</vt:lpstr>
      <vt:lpstr>→TKCデータ用（ここから右側のシートは変更しないでください）</vt:lpstr>
      <vt:lpstr>建築物データ</vt:lpstr>
      <vt:lpstr>ゲスト登録</vt:lpstr>
      <vt:lpstr>→旧書式</vt:lpstr>
      <vt:lpstr>第三面（旧）</vt:lpstr>
      <vt:lpstr>第四面(旧)</vt:lpstr>
      <vt:lpstr>第五面 (旧)</vt:lpstr>
      <vt:lpstr>第六面 (旧)</vt:lpstr>
      <vt:lpstr>第七面 (旧)</vt:lpstr>
      <vt:lpstr>第八面 (旧)</vt:lpstr>
      <vt:lpstr>委任状!Print_Area</vt:lpstr>
      <vt:lpstr>事前シート!Print_Area</vt:lpstr>
      <vt:lpstr>初期画面!Print_Area</vt:lpstr>
      <vt:lpstr>申込書!Print_Area</vt:lpstr>
      <vt:lpstr>第一面!Print_Area</vt:lpstr>
      <vt:lpstr>'第一面（変更）'!Print_Area</vt:lpstr>
      <vt:lpstr>第五面!Print_Area</vt:lpstr>
      <vt:lpstr>'第五面 (旧)'!Print_Area</vt:lpstr>
      <vt:lpstr>第三面!Print_Area</vt:lpstr>
      <vt:lpstr>'第三面（旧）'!Print_Area</vt:lpstr>
      <vt:lpstr>第四面!Print_Area</vt:lpstr>
      <vt:lpstr>第七面!Print_Area</vt:lpstr>
      <vt:lpstr>'第七面 (旧)'!Print_Area</vt:lpstr>
      <vt:lpstr>第二面!Print_Area</vt:lpstr>
      <vt:lpstr>'第二面（複数建築主）'!Print_Area</vt:lpstr>
      <vt:lpstr>'第二面（複数申請者）'!Print_Area</vt:lpstr>
      <vt:lpstr>'第二面（複数設計者）'!Print_Area</vt:lpstr>
      <vt:lpstr>第八面!Print_Area</vt:lpstr>
      <vt:lpstr>'第八面 (旧)'!Print_Area</vt:lpstr>
      <vt:lpstr>第六面!Print_Area</vt:lpstr>
      <vt:lpstr>'第六面 (旧)'!Print_Area</vt:lpstr>
      <vt:lpstr>郵送先!Print_Area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2025-11-23T08:28:40Z</cp:lastPrinted>
  <dcterms:created xsi:type="dcterms:W3CDTF">2023-06-14T04:35:46Z</dcterms:created>
  <dcterms:modified xsi:type="dcterms:W3CDTF">2025-11-23T08:29:01Z</dcterms:modified>
</cp:coreProperties>
</file>