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landisk-a\public\60BELS\2_BELS書式\20260401申請書・設計内容説明書\"/>
    </mc:Choice>
  </mc:AlternateContent>
  <xr:revisionPtr revIDLastSave="0" documentId="13_ncr:1_{0B546449-75F7-4DD8-820A-D4F42FC9E159}" xr6:coauthVersionLast="47" xr6:coauthVersionMax="47" xr10:uidLastSave="{00000000-0000-0000-0000-000000000000}"/>
  <bookViews>
    <workbookView xWindow="-120" yWindow="-120" windowWidth="29040" windowHeight="15720" xr2:uid="{8F41EF1D-DB34-4098-8234-7CAC8ABD4D23}"/>
  </bookViews>
  <sheets>
    <sheet name="初期画面" sheetId="26" r:id="rId1"/>
    <sheet name="申込書" sheetId="27" r:id="rId2"/>
    <sheet name="事前シート" sheetId="14" r:id="rId3"/>
    <sheet name="郵送先" sheetId="28" r:id="rId4"/>
    <sheet name="第一面" sheetId="1" r:id="rId5"/>
    <sheet name="第一面（変更）" sheetId="37" r:id="rId6"/>
    <sheet name="第二面" sheetId="2" r:id="rId7"/>
    <sheet name="第三面" sheetId="3" r:id="rId8"/>
    <sheet name="第四面" sheetId="4" r:id="rId9"/>
    <sheet name="第五面" sheetId="5" r:id="rId10"/>
    <sheet name="第六面" sheetId="6" r:id="rId11"/>
    <sheet name="第七面" sheetId="7" r:id="rId12"/>
    <sheet name="第八面" sheetId="8" r:id="rId13"/>
    <sheet name="第二面（複数申請者）" sheetId="38" r:id="rId14"/>
    <sheet name="第二面（複数建築主）" sheetId="39" r:id="rId15"/>
    <sheet name="第二面（複数設計者）" sheetId="40" r:id="rId16"/>
    <sheet name="注意" sheetId="9" r:id="rId17"/>
    <sheet name="委任状" sheetId="15" r:id="rId18"/>
    <sheet name="→TKCデータ用（ここから右側のシートは変更しないでください）" sheetId="29" r:id="rId19"/>
    <sheet name="建築物データ" sheetId="30" r:id="rId20"/>
    <sheet name="ゲスト登録" sheetId="36" r:id="rId21"/>
    <sheet name="→旧書式" sheetId="22" r:id="rId22"/>
    <sheet name="第三面（旧）" sheetId="16" r:id="rId23"/>
    <sheet name="第四面(旧)" sheetId="17" r:id="rId24"/>
    <sheet name="第五面 (旧)" sheetId="18" r:id="rId25"/>
    <sheet name="第六面 (旧)" sheetId="19" r:id="rId26"/>
    <sheet name="第七面 (旧)" sheetId="20" r:id="rId27"/>
    <sheet name="第八面 (旧)" sheetId="21" r:id="rId28"/>
  </sheets>
  <definedNames>
    <definedName name="_xlnm.Print_Area" localSheetId="17">委任状!$A$1:$AJ$54</definedName>
    <definedName name="_xlnm.Print_Area" localSheetId="2">事前シート!$A$2:$Y$50</definedName>
    <definedName name="_xlnm.Print_Area" localSheetId="0">初期画面!$A$1:$AA$53</definedName>
    <definedName name="_xlnm.Print_Area" localSheetId="1">申込書!$A$1:$Z$26</definedName>
    <definedName name="_xlnm.Print_Area" localSheetId="4">第一面!$A$1:$AD$38</definedName>
    <definedName name="_xlnm.Print_Area" localSheetId="5">'第一面（変更）'!$A$1:$AD$39</definedName>
    <definedName name="_xlnm.Print_Area" localSheetId="9">第五面!$A$1:$AD$56</definedName>
    <definedName name="_xlnm.Print_Area" localSheetId="24">'第五面 (旧)'!$A$1:$AE$55</definedName>
    <definedName name="_xlnm.Print_Area" localSheetId="7">第三面!$A$1:$AD$43</definedName>
    <definedName name="_xlnm.Print_Area" localSheetId="22">'第三面（旧）'!$A$1:$AE$47</definedName>
    <definedName name="_xlnm.Print_Area" localSheetId="8">第四面!$A$1:$AD$56</definedName>
    <definedName name="_xlnm.Print_Area" localSheetId="11">第七面!$A$1:$AD$65</definedName>
    <definedName name="_xlnm.Print_Area" localSheetId="26">'第七面 (旧)'!$A$1:$AE$55</definedName>
    <definedName name="_xlnm.Print_Area" localSheetId="6">第二面!$A$1:$AD$38</definedName>
    <definedName name="_xlnm.Print_Area" localSheetId="14">'第二面（複数建築主）'!$A$1:$AD$28</definedName>
    <definedName name="_xlnm.Print_Area" localSheetId="13">'第二面（複数申請者）'!$A$1:$AD$35</definedName>
    <definedName name="_xlnm.Print_Area" localSheetId="15">'第二面（複数設計者）'!$A$1:$AD$34</definedName>
    <definedName name="_xlnm.Print_Area" localSheetId="12">第八面!$A:$AD</definedName>
    <definedName name="_xlnm.Print_Area" localSheetId="27">'第八面 (旧)'!$A:$AE</definedName>
    <definedName name="_xlnm.Print_Area" localSheetId="10">第六面!$A$1:$AD$53</definedName>
    <definedName name="_xlnm.Print_Area" localSheetId="25">'第六面 (旧)'!$A$1:$AE$48</definedName>
    <definedName name="_xlnm.Print_Area" localSheetId="3">郵送先!$A$7:$Y$11</definedName>
    <definedName name="チェック">#REF!</definedName>
    <definedName name="チェック欄">#REF!</definedName>
    <definedName name="評価番号">#REF!</definedName>
    <definedName name="評価番号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30" l="1"/>
  <c r="AM2" i="30"/>
  <c r="AK2" i="30"/>
  <c r="AL2" i="30" s="1"/>
  <c r="I6" i="36"/>
  <c r="H6" i="36"/>
  <c r="G6" i="36"/>
  <c r="F6" i="36"/>
  <c r="E6" i="36"/>
  <c r="D6" i="36"/>
  <c r="C6" i="36"/>
  <c r="A6" i="36"/>
  <c r="I5" i="36"/>
  <c r="H5" i="36"/>
  <c r="G5" i="36"/>
  <c r="F5" i="36"/>
  <c r="E5" i="36"/>
  <c r="D5" i="36"/>
  <c r="C5" i="36"/>
  <c r="A5" i="36"/>
  <c r="I4" i="36"/>
  <c r="H4" i="36"/>
  <c r="G4" i="36"/>
  <c r="F4" i="36"/>
  <c r="E4" i="36"/>
  <c r="D4" i="36"/>
  <c r="C4" i="36"/>
  <c r="A4" i="36"/>
  <c r="I3" i="36"/>
  <c r="H3" i="36"/>
  <c r="G3" i="36"/>
  <c r="F3" i="36"/>
  <c r="E3" i="36"/>
  <c r="D3" i="36"/>
  <c r="C3" i="36"/>
  <c r="A3" i="36"/>
  <c r="DH2" i="30"/>
  <c r="CL2" i="30" l="1"/>
  <c r="AI2" i="30" l="1"/>
  <c r="AE2" i="30"/>
  <c r="AD2" i="30"/>
  <c r="AA2" i="30"/>
  <c r="Z2" i="30"/>
  <c r="W2" i="30"/>
  <c r="S2" i="30"/>
  <c r="O2" i="30"/>
  <c r="AJ2" i="30"/>
  <c r="AG2" i="30"/>
  <c r="AF2" i="30"/>
  <c r="AC2" i="30"/>
  <c r="AB2" i="30"/>
  <c r="Y2" i="30"/>
  <c r="X2" i="30"/>
  <c r="U2" i="30"/>
  <c r="T2" i="30"/>
  <c r="Q2" i="30"/>
  <c r="P2" i="30"/>
  <c r="M2" i="30"/>
  <c r="L2" i="30"/>
  <c r="E30" i="15"/>
  <c r="E26" i="15"/>
  <c r="A2" i="36"/>
  <c r="E2" i="36"/>
  <c r="D2" i="36"/>
  <c r="C2" i="36"/>
  <c r="AS2" i="30"/>
  <c r="AQ2" i="30"/>
  <c r="BP2" i="30"/>
  <c r="BS2" i="30"/>
  <c r="BV2" i="30"/>
  <c r="BW2" i="30"/>
  <c r="CK2" i="30"/>
  <c r="CM2" i="30"/>
  <c r="CN2" i="30"/>
  <c r="CO2" i="30"/>
  <c r="CP2" i="30"/>
  <c r="CQ2" i="30"/>
  <c r="CS2" i="30"/>
  <c r="CU2" i="30"/>
  <c r="CW2" i="30"/>
  <c r="DG2" i="30"/>
  <c r="DF2" i="30"/>
  <c r="DE2" i="30"/>
  <c r="DC2" i="30"/>
  <c r="DB2" i="30"/>
  <c r="CX2" i="30"/>
  <c r="CV2" i="30"/>
  <c r="CT2" i="30"/>
  <c r="CR2" i="30"/>
  <c r="BT2" i="30"/>
  <c r="BQ2" i="30"/>
  <c r="I2" i="30"/>
  <c r="AY2" i="30"/>
  <c r="AW2" i="30"/>
  <c r="AV2" i="30"/>
  <c r="AU2" i="30"/>
  <c r="AT2" i="30"/>
  <c r="AR2" i="30"/>
  <c r="AP2" i="30"/>
  <c r="AO2" i="30"/>
  <c r="E2" i="30"/>
  <c r="AB7" i="37"/>
  <c r="Z7" i="37"/>
  <c r="X7" i="37"/>
  <c r="AB7" i="1"/>
  <c r="Z7" i="1"/>
  <c r="X7" i="1"/>
  <c r="G50" i="30" l="1"/>
  <c r="G51" i="30"/>
  <c r="G52" i="30"/>
  <c r="G53" i="30"/>
  <c r="G54" i="30"/>
  <c r="G55" i="30"/>
  <c r="F10" i="30" l="1"/>
  <c r="V7" i="27"/>
  <c r="V4" i="27"/>
  <c r="F17" i="8" l="1"/>
  <c r="C21" i="21"/>
  <c r="C15" i="6"/>
  <c r="N25" i="19"/>
  <c r="C21" i="19"/>
  <c r="C15" i="5"/>
  <c r="G34" i="17"/>
  <c r="G30" i="17"/>
  <c r="H22" i="17"/>
  <c r="H18" i="17"/>
  <c r="T2" i="14"/>
  <c r="C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 authorId="0" shapeId="0" xr:uid="{CA2FEE96-ED96-427C-9620-3869777AF427}">
      <text>
        <r>
          <rPr>
            <b/>
            <sz val="16"/>
            <color indexed="81"/>
            <rFont val="MS P ゴシック"/>
            <family val="3"/>
            <charset val="128"/>
          </rPr>
          <t>確認申請以外の場合は選択してください。</t>
        </r>
        <r>
          <rPr>
            <sz val="9"/>
            <color indexed="81"/>
            <rFont val="MS P ゴシック"/>
            <family val="3"/>
            <charset val="128"/>
          </rPr>
          <t xml:space="preserve">
</t>
        </r>
      </text>
    </comment>
    <comment ref="C19" authorId="0" shapeId="0" xr:uid="{A9A2F47F-E91C-4184-8780-F2120A5E4218}">
      <text>
        <r>
          <rPr>
            <b/>
            <sz val="9"/>
            <color indexed="81"/>
            <rFont val="MS P ゴシック"/>
            <family val="3"/>
            <charset val="128"/>
          </rPr>
          <t>ゲスト登録を希望する場合は、
○○（ゲスト）
を選択してください。
ゲストにについては右の（注）を参照ください。</t>
        </r>
      </text>
    </comment>
    <comment ref="C20" authorId="0" shapeId="0" xr:uid="{8E0FF750-F566-4C2E-B8BF-21BBA3750BDE}">
      <text>
        <r>
          <rPr>
            <b/>
            <sz val="9"/>
            <color indexed="81"/>
            <rFont val="MS P ゴシック"/>
            <family val="3"/>
            <charset val="128"/>
          </rPr>
          <t>ゲスト登録を希望する場合は、
○○（ゲスト）
を選択してください。
ゲストにについては右の（注）を参照ください。</t>
        </r>
      </text>
    </comment>
    <comment ref="C21" authorId="0" shapeId="0" xr:uid="{08A1D953-816E-4DD2-9794-ACCE5FD96DB0}">
      <text>
        <r>
          <rPr>
            <b/>
            <sz val="9"/>
            <color indexed="81"/>
            <rFont val="MS P ゴシック"/>
            <family val="3"/>
            <charset val="128"/>
          </rPr>
          <t>ゲスト登録を希望する場合は、
○○（ゲスト）
を選択してください。
ゲストにについては右の（注）を参照ください。</t>
        </r>
      </text>
    </comment>
    <comment ref="C22" authorId="0" shapeId="0" xr:uid="{F8AF0645-7B30-4137-9EC4-F889D8AD4D72}">
      <text>
        <r>
          <rPr>
            <b/>
            <sz val="9"/>
            <color indexed="81"/>
            <rFont val="MS P ゴシック"/>
            <family val="3"/>
            <charset val="128"/>
          </rPr>
          <t>ゲスト登録を希望する場合は、
○○（ゲスト）
を選択してください。
ゲストにについては右の（注）を参照ください。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P43" authorId="0" shapeId="0" xr:uid="{64564B77-7379-4E0A-B274-A4B4267A88FB}">
      <text>
        <r>
          <rPr>
            <sz val="9"/>
            <color indexed="81"/>
            <rFont val="ＭＳ Ｐゴシック"/>
            <family val="3"/>
            <charset val="128"/>
          </rPr>
          <t>西暦で入力</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31" authorId="0" shapeId="0" xr:uid="{C87283C1-B6A4-4469-B4D3-1E3936CBC234}">
      <text>
        <r>
          <rPr>
            <b/>
            <sz val="9"/>
            <color indexed="81"/>
            <rFont val="MS P ゴシック"/>
            <family val="3"/>
            <charset val="128"/>
          </rPr>
          <t>８地域は、UA値の基準値が無いため、
UA値の表示はできません。ηＡＣのみ可。
共同住宅等も同様</t>
        </r>
      </text>
    </comment>
    <comment ref="T66" authorId="0" shapeId="0" xr:uid="{B74F1120-45AE-466F-89BF-77A045DCA39B}">
      <text>
        <r>
          <rPr>
            <sz val="9"/>
            <color indexed="81"/>
            <rFont val="MS P ゴシック"/>
            <family val="3"/>
            <charset val="128"/>
          </rPr>
          <t xml:space="preserve">ZEH Orientedの表示を希望する場合は、備考欄の建設地が該当する地域を選択してください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6" authorId="0" shapeId="0" xr:uid="{A6B1C565-1FB9-4F8A-A29B-E43717C2F914}">
      <text>
        <r>
          <rPr>
            <b/>
            <sz val="9"/>
            <color indexed="81"/>
            <rFont val="MS P ゴシック"/>
            <family val="3"/>
            <charset val="128"/>
          </rPr>
          <t>８地域は、UA値の基準値が無いため、
UA値の表示はできません。ηＡＣのみ可。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C6" authorId="0" shapeId="0" xr:uid="{9655C7AE-5EB7-4F1E-9225-42F11FC86AA2}">
      <text>
        <r>
          <rPr>
            <b/>
            <sz val="12"/>
            <color indexed="81"/>
            <rFont val="MS P ゴシック"/>
            <family val="3"/>
            <charset val="128"/>
          </rPr>
          <t>住宅性能評価の場合、評価書に記載される内容のため正式名を記入してください。
「仮称」を含む場合や「新築工事」を含む場合など、もれなく記入してください。</t>
        </r>
      </text>
    </comment>
    <comment ref="S24" authorId="0" shapeId="0" xr:uid="{A0AE016D-0774-4C98-B742-7B3E33841060}">
      <text>
        <r>
          <rPr>
            <b/>
            <sz val="9"/>
            <color indexed="81"/>
            <rFont val="MS P ゴシック"/>
            <family val="3"/>
            <charset val="128"/>
          </rPr>
          <t>ハイフンはつけなくて結構です。</t>
        </r>
        <r>
          <rPr>
            <sz val="9"/>
            <color indexed="81"/>
            <rFont val="MS P ゴシック"/>
            <family val="3"/>
            <charset val="128"/>
          </rPr>
          <t xml:space="preserve">
</t>
        </r>
      </text>
    </comment>
    <comment ref="H27" authorId="0" shapeId="0" xr:uid="{D934EF60-67C6-431C-AA5B-95348447046B}">
      <text>
        <r>
          <rPr>
            <b/>
            <sz val="16"/>
            <color indexed="81"/>
            <rFont val="MS P ゴシック"/>
            <family val="3"/>
            <charset val="128"/>
          </rPr>
          <t>別紙を添付してください。</t>
        </r>
      </text>
    </comment>
    <comment ref="H28" authorId="0" shapeId="0" xr:uid="{D9207435-A278-46CE-8D23-678415B60963}">
      <text>
        <r>
          <rPr>
            <b/>
            <sz val="16"/>
            <color indexed="81"/>
            <rFont val="MS P ゴシック"/>
            <family val="3"/>
            <charset val="128"/>
          </rPr>
          <t>別紙を添付してください。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1" authorId="0" shapeId="0" xr:uid="{E2B67607-82EF-4953-810D-88DD65D99A79}">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T15" authorId="0" shapeId="0" xr:uid="{AF30C0EB-23BD-4B33-9D26-08EB2DF9A181}">
      <text>
        <r>
          <rPr>
            <b/>
            <sz val="9"/>
            <color indexed="81"/>
            <rFont val="MS P ゴシック"/>
            <family val="3"/>
            <charset val="128"/>
          </rPr>
          <t xml:space="preserve">西暦で入力する
</t>
        </r>
      </text>
    </comment>
    <comment ref="AC15" authorId="0" shapeId="0" xr:uid="{10822628-D1FF-4B6D-8449-40C71B154124}">
      <text>
        <r>
          <rPr>
            <b/>
            <sz val="9"/>
            <color indexed="81"/>
            <rFont val="MS P ゴシック"/>
            <family val="3"/>
            <charset val="128"/>
          </rPr>
          <t xml:space="preserve">日付が未定の場合は空欄とし、
右側は【上旬】【中旬】【下旬】を選択する
</t>
        </r>
        <r>
          <rPr>
            <sz val="9"/>
            <color indexed="81"/>
            <rFont val="MS P ゴシック"/>
            <family val="3"/>
            <charset val="128"/>
          </rPr>
          <t xml:space="preserve">
</t>
        </r>
      </text>
    </comment>
    <comment ref="O16" authorId="0" shapeId="0" xr:uid="{BBB383F9-01F5-42C3-864E-83AE5211A22E}">
      <text>
        <r>
          <rPr>
            <b/>
            <sz val="9"/>
            <color indexed="81"/>
            <rFont val="MS P ゴシック"/>
            <family val="3"/>
            <charset val="128"/>
          </rPr>
          <t xml:space="preserve">西暦で入力する
</t>
        </r>
      </text>
    </comment>
    <comment ref="X16" authorId="0" shapeId="0" xr:uid="{E28B8E20-C9CC-48DF-95DB-B5E031E5FE50}">
      <text>
        <r>
          <rPr>
            <b/>
            <sz val="9"/>
            <color indexed="81"/>
            <rFont val="MS P ゴシック"/>
            <family val="3"/>
            <charset val="128"/>
          </rPr>
          <t xml:space="preserve">日付が未定の場合は空欄とし、
右側は【上旬】【中旬】【下旬】を選択する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Fukunaga</author>
    <author>Administrator</author>
  </authors>
  <commentList>
    <comment ref="L23" authorId="0" shapeId="0" xr:uid="{0B0F1A16-1F8E-4443-BD52-3A3235E627C7}">
      <text>
        <r>
          <rPr>
            <b/>
            <sz val="9"/>
            <color indexed="81"/>
            <rFont val="MS P ゴシック"/>
            <family val="3"/>
            <charset val="128"/>
          </rPr>
          <t>「その他」にチェックを入れた場合に記載してください。</t>
        </r>
      </text>
    </comment>
    <comment ref="L25" authorId="0" shapeId="0" xr:uid="{7B5A3922-11DD-407C-8B72-FA6CD41541F7}">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 ref="S40" authorId="1" shapeId="0" xr:uid="{3FADA54E-B49F-4B21-9CE1-C730DB49E3A8}">
      <text>
        <r>
          <rPr>
            <b/>
            <sz val="9"/>
            <color indexed="81"/>
            <rFont val="MS P ゴシック"/>
            <family val="3"/>
            <charset val="128"/>
          </rPr>
          <t>ZEH Orientedの表示を希望する場合は、備考欄の「建設地が該当する地域」を選択してください</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L28" authorId="0" shapeId="0" xr:uid="{831A0394-E6CF-4C6F-8E6A-D14D97D36E1D}">
      <text>
        <r>
          <rPr>
            <b/>
            <sz val="9"/>
            <color indexed="81"/>
            <rFont val="MS P ゴシック"/>
            <family val="3"/>
            <charset val="128"/>
          </rPr>
          <t>「その他」にチェックを入れた場合に記載してください。</t>
        </r>
      </text>
    </comment>
    <comment ref="L30" authorId="0" shapeId="0" xr:uid="{FA1E8F3E-DDB8-4B1C-A428-08BE9B53BA58}">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L33" authorId="0" shapeId="0" xr:uid="{752D5C61-09D5-4665-9AC9-FAA9AF14BDDD}">
      <text>
        <r>
          <rPr>
            <b/>
            <sz val="9"/>
            <color indexed="81"/>
            <rFont val="MS P ゴシック"/>
            <family val="3"/>
            <charset val="128"/>
          </rPr>
          <t>「その他」にチェックを入れた場合に記載してください。</t>
        </r>
      </text>
    </comment>
    <comment ref="L35" authorId="0" shapeId="0" xr:uid="{04917436-91A9-4588-A6E4-E306227A13ED}">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L24" authorId="0" shapeId="0" xr:uid="{3A8D231D-69C8-4805-83FC-8DAF7473A530}">
      <text>
        <r>
          <rPr>
            <b/>
            <sz val="9"/>
            <color indexed="81"/>
            <rFont val="MS P ゴシック"/>
            <family val="3"/>
            <charset val="128"/>
          </rPr>
          <t>「その他」にチェックを入れた場合に記載してください。</t>
        </r>
      </text>
    </comment>
    <comment ref="L26" authorId="0" shapeId="0" xr:uid="{2317C964-1244-4932-8E9A-7AEB3611F429}">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 ref="F63" authorId="0" shapeId="0" xr:uid="{899B8CBD-D214-452A-9A3D-D998B78D9F40}">
      <text>
        <r>
          <rPr>
            <b/>
            <sz val="9"/>
            <color indexed="81"/>
            <rFont val="MS P ゴシック"/>
            <family val="3"/>
            <charset val="128"/>
          </rPr>
          <t>申請の対象とする範囲が建築物の部分の場合には当該部分の床面積を記載してください。
【記入例】
申請の対象とする範囲：複合建築物の非住宅部分全体　床面積　〇〇㎡</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B7" authorId="0" shapeId="0" xr:uid="{BD779BDD-10F8-44D7-ADC0-E71199BEE8CA}">
      <text>
        <r>
          <rPr>
            <b/>
            <sz val="9"/>
            <color indexed="81"/>
            <rFont val="MS P ゴシック"/>
            <family val="3"/>
            <charset val="128"/>
          </rPr>
          <t>住宅部分、非住宅部分それぞれの用途を記載してください。</t>
        </r>
      </text>
    </comment>
    <comment ref="L8" authorId="0" shapeId="0" xr:uid="{2D140954-BEA9-429A-9237-1DE80F7B9041}">
      <text>
        <r>
          <rPr>
            <b/>
            <sz val="9"/>
            <color indexed="81"/>
            <rFont val="MS P ゴシック"/>
            <family val="3"/>
            <charset val="128"/>
          </rPr>
          <t>非住宅部分の用途を選択して下さい</t>
        </r>
      </text>
    </comment>
    <comment ref="L38" authorId="0" shapeId="0" xr:uid="{08F4E159-BC35-4392-AB91-BA3F5A3152E3}">
      <text>
        <r>
          <rPr>
            <b/>
            <sz val="9"/>
            <color indexed="81"/>
            <rFont val="MS P ゴシック"/>
            <family val="3"/>
            <charset val="128"/>
          </rPr>
          <t>「その他」にチェックを入れた場合に記載してください。</t>
        </r>
      </text>
    </comment>
    <comment ref="L40" authorId="0" shapeId="0" xr:uid="{8370C905-765E-471A-AF52-E5D287997F85}">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<sst xmlns="http://schemas.openxmlformats.org/spreadsheetml/2006/main" count="2000" uniqueCount="916">
  <si>
    <t>ＢＥＬＳに係る評価申請書</t>
    <rPh sb="5" eb="6">
      <t>カカワ</t>
    </rPh>
    <rPh sb="7" eb="9">
      <t>ヒョウカ</t>
    </rPh>
    <rPh sb="9" eb="12">
      <t>シンセイショ</t>
    </rPh>
    <phoneticPr fontId="4"/>
  </si>
  <si>
    <t>（第一面）</t>
    <rPh sb="1" eb="2">
      <t>ダイ</t>
    </rPh>
    <rPh sb="2" eb="4">
      <t>イチメン</t>
    </rPh>
    <phoneticPr fontId="4"/>
  </si>
  <si>
    <t>年</t>
    <rPh sb="0" eb="1">
      <t>ネン</t>
    </rPh>
    <phoneticPr fontId="4"/>
  </si>
  <si>
    <t>月</t>
    <rPh sb="0" eb="1">
      <t>ツキ</t>
    </rPh>
    <phoneticPr fontId="4"/>
  </si>
  <si>
    <t>日</t>
    <rPh sb="0" eb="1">
      <t>ヒ</t>
    </rPh>
    <phoneticPr fontId="4"/>
  </si>
  <si>
    <t>申請者の氏名又は名称</t>
    <rPh sb="0" eb="3">
      <t>シンセイシャ</t>
    </rPh>
    <rPh sb="4" eb="6">
      <t>シメイ</t>
    </rPh>
    <rPh sb="6" eb="7">
      <t>マタ</t>
    </rPh>
    <rPh sb="8" eb="10">
      <t>メイショウ</t>
    </rPh>
    <phoneticPr fontId="4"/>
  </si>
  <si>
    <t>代表者の氏名</t>
    <rPh sb="0" eb="3">
      <t>ダイヒョウシャ</t>
    </rPh>
    <rPh sb="4" eb="6">
      <t>シメイ</t>
    </rPh>
    <phoneticPr fontId="4"/>
  </si>
  <si>
    <t xml:space="preserve">    ＢＥＬＳに係る評価の申請をします。</t>
    <rPh sb="9" eb="10">
      <t>カカワ</t>
    </rPh>
    <rPh sb="11" eb="13">
      <t>ヒョウカ</t>
    </rPh>
    <rPh sb="14" eb="16">
      <t>シンセイ</t>
    </rPh>
    <phoneticPr fontId="4"/>
  </si>
  <si>
    <t>　この申請書及び添付図書に記載の事項は、事実に相違ありません。</t>
    <rPh sb="3" eb="5">
      <t>シンセイ</t>
    </rPh>
    <phoneticPr fontId="4"/>
  </si>
  <si>
    <t>※受付欄</t>
    <phoneticPr fontId="4"/>
  </si>
  <si>
    <t>※料金欄</t>
    <phoneticPr fontId="4"/>
  </si>
  <si>
    <t>申請受理者氏名</t>
    <rPh sb="0" eb="2">
      <t>シンセイ</t>
    </rPh>
    <rPh sb="5" eb="7">
      <t>シメイ</t>
    </rPh>
    <phoneticPr fontId="4"/>
  </si>
  <si>
    <t>（第二面）</t>
    <rPh sb="1" eb="2">
      <t>ダイ</t>
    </rPh>
    <rPh sb="2" eb="3">
      <t>２</t>
    </rPh>
    <rPh sb="3" eb="4">
      <t>メン</t>
    </rPh>
    <phoneticPr fontId="4"/>
  </si>
  <si>
    <t>申請者等の概要</t>
    <rPh sb="0" eb="3">
      <t>シンセイシャ</t>
    </rPh>
    <rPh sb="3" eb="4">
      <t>ナド</t>
    </rPh>
    <rPh sb="5" eb="7">
      <t>ガイヨウ</t>
    </rPh>
    <phoneticPr fontId="4"/>
  </si>
  <si>
    <t>【１.申請者】</t>
    <rPh sb="3" eb="6">
      <t>シンセイシャ</t>
    </rPh>
    <phoneticPr fontId="4"/>
  </si>
  <si>
    <t>【氏名又は名称のフリガナ】</t>
    <rPh sb="1" eb="3">
      <t>シメイ</t>
    </rPh>
    <rPh sb="3" eb="4">
      <t>マタ</t>
    </rPh>
    <rPh sb="5" eb="7">
      <t>メイショウ</t>
    </rPh>
    <phoneticPr fontId="4"/>
  </si>
  <si>
    <t>【氏名又は名称】</t>
    <rPh sb="1" eb="3">
      <t>シメイ</t>
    </rPh>
    <rPh sb="3" eb="4">
      <t>マタ</t>
    </rPh>
    <rPh sb="5" eb="7">
      <t>メイショウ</t>
    </rPh>
    <phoneticPr fontId="4"/>
  </si>
  <si>
    <t>【郵便番号】</t>
    <rPh sb="1" eb="5">
      <t>ユウビンバンゴウ</t>
    </rPh>
    <phoneticPr fontId="4"/>
  </si>
  <si>
    <t>【住所】</t>
    <rPh sb="1" eb="3">
      <t>ジュウショ</t>
    </rPh>
    <phoneticPr fontId="4"/>
  </si>
  <si>
    <t>【２.代理者】</t>
    <rPh sb="3" eb="5">
      <t>ダイリ</t>
    </rPh>
    <rPh sb="5" eb="6">
      <t>シャ</t>
    </rPh>
    <phoneticPr fontId="4"/>
  </si>
  <si>
    <t>【３.建築主等】</t>
    <rPh sb="3" eb="5">
      <t>ケンチク</t>
    </rPh>
    <rPh sb="5" eb="6">
      <t>ヌシ</t>
    </rPh>
    <rPh sb="6" eb="7">
      <t>トウ</t>
    </rPh>
    <phoneticPr fontId="4"/>
  </si>
  <si>
    <t>【建築主等と申請物件の利用関係】</t>
    <rPh sb="1" eb="3">
      <t>ケンチク</t>
    </rPh>
    <rPh sb="3" eb="4">
      <t>ヌシ</t>
    </rPh>
    <rPh sb="4" eb="5">
      <t>トウ</t>
    </rPh>
    <rPh sb="6" eb="8">
      <t>シンセイ</t>
    </rPh>
    <rPh sb="8" eb="10">
      <t>ブッケン</t>
    </rPh>
    <rPh sb="11" eb="13">
      <t>リヨウ</t>
    </rPh>
    <rPh sb="13" eb="15">
      <t>カンケイ</t>
    </rPh>
    <phoneticPr fontId="4"/>
  </si>
  <si>
    <t>□</t>
    <phoneticPr fontId="4"/>
  </si>
  <si>
    <t>自己所有物件</t>
    <rPh sb="0" eb="2">
      <t>ジコ</t>
    </rPh>
    <rPh sb="2" eb="4">
      <t>ショユウ</t>
    </rPh>
    <rPh sb="4" eb="6">
      <t>ブッケン</t>
    </rPh>
    <phoneticPr fontId="4"/>
  </si>
  <si>
    <t>賃貸物件</t>
    <rPh sb="0" eb="2">
      <t>チンタイ</t>
    </rPh>
    <rPh sb="2" eb="4">
      <t>ブッケン</t>
    </rPh>
    <phoneticPr fontId="4"/>
  </si>
  <si>
    <t>給与住宅</t>
    <rPh sb="0" eb="2">
      <t>キュウヨ</t>
    </rPh>
    <rPh sb="2" eb="4">
      <t>ジュウタク</t>
    </rPh>
    <phoneticPr fontId="4"/>
  </si>
  <si>
    <t>分譲物件</t>
    <rPh sb="0" eb="2">
      <t>ブンジョウ</t>
    </rPh>
    <rPh sb="2" eb="4">
      <t>ブッケン</t>
    </rPh>
    <phoneticPr fontId="4"/>
  </si>
  <si>
    <t>その他</t>
    <rPh sb="2" eb="3">
      <t>タ</t>
    </rPh>
    <phoneticPr fontId="4"/>
  </si>
  <si>
    <t>【４.設計者等】</t>
    <rPh sb="3" eb="5">
      <t>セッケイ</t>
    </rPh>
    <rPh sb="6" eb="7">
      <t>トウ</t>
    </rPh>
    <phoneticPr fontId="4"/>
  </si>
  <si>
    <t>【資格】</t>
    <rPh sb="1" eb="3">
      <t>シカク</t>
    </rPh>
    <phoneticPr fontId="4"/>
  </si>
  <si>
    <t>（</t>
    <phoneticPr fontId="4"/>
  </si>
  <si>
    <t>)</t>
    <phoneticPr fontId="4"/>
  </si>
  <si>
    <t>建築士</t>
    <rPh sb="0" eb="3">
      <t>ケンチクシ</t>
    </rPh>
    <phoneticPr fontId="4"/>
  </si>
  <si>
    <t>）</t>
    <phoneticPr fontId="4"/>
  </si>
  <si>
    <t>登録</t>
    <rPh sb="0" eb="2">
      <t>トウロク</t>
    </rPh>
    <phoneticPr fontId="4"/>
  </si>
  <si>
    <t>号</t>
    <rPh sb="0" eb="1">
      <t>ゴウ</t>
    </rPh>
    <phoneticPr fontId="4"/>
  </si>
  <si>
    <t>（第三面）</t>
    <rPh sb="1" eb="2">
      <t>ダイ</t>
    </rPh>
    <rPh sb="2" eb="3">
      <t>３</t>
    </rPh>
    <rPh sb="3" eb="4">
      <t>メン</t>
    </rPh>
    <phoneticPr fontId="4"/>
  </si>
  <si>
    <t>建築物に関する事項</t>
    <rPh sb="0" eb="3">
      <t>ケンチクブツ</t>
    </rPh>
    <rPh sb="4" eb="5">
      <t>カン</t>
    </rPh>
    <rPh sb="7" eb="9">
      <t>ジコウ</t>
    </rPh>
    <phoneticPr fontId="4"/>
  </si>
  <si>
    <t>【１．建築物の所在地】</t>
    <rPh sb="3" eb="6">
      <t>ケンチクブツ</t>
    </rPh>
    <rPh sb="7" eb="10">
      <t>ショザイチ</t>
    </rPh>
    <phoneticPr fontId="4"/>
  </si>
  <si>
    <t>【２．該当する地域の区分】</t>
    <rPh sb="3" eb="5">
      <t>ガイトウ</t>
    </rPh>
    <rPh sb="7" eb="9">
      <t>チイキ</t>
    </rPh>
    <rPh sb="10" eb="12">
      <t>クブン</t>
    </rPh>
    <phoneticPr fontId="4"/>
  </si>
  <si>
    <t>）地域</t>
    <rPh sb="1" eb="3">
      <t>チイキ</t>
    </rPh>
    <phoneticPr fontId="4"/>
  </si>
  <si>
    <t>【３．建築物の用途】</t>
    <rPh sb="3" eb="6">
      <t>ケンチクブツ</t>
    </rPh>
    <rPh sb="7" eb="9">
      <t>ヨウト</t>
    </rPh>
    <phoneticPr fontId="4"/>
  </si>
  <si>
    <t>□</t>
  </si>
  <si>
    <t>一戸建ての住宅</t>
    <rPh sb="0" eb="2">
      <t>イッコ</t>
    </rPh>
    <rPh sb="2" eb="3">
      <t>ダ</t>
    </rPh>
    <rPh sb="5" eb="7">
      <t>ジュウタク</t>
    </rPh>
    <phoneticPr fontId="4"/>
  </si>
  <si>
    <t>共同住宅等</t>
    <rPh sb="0" eb="2">
      <t>キョウドウ</t>
    </rPh>
    <rPh sb="2" eb="5">
      <t>ジュウタクナド</t>
    </rPh>
    <phoneticPr fontId="4"/>
  </si>
  <si>
    <t>非住宅建築物</t>
    <rPh sb="0" eb="1">
      <t>ヒ</t>
    </rPh>
    <rPh sb="1" eb="3">
      <t>ジュウタク</t>
    </rPh>
    <rPh sb="3" eb="6">
      <t>ケンチクブツ</t>
    </rPh>
    <phoneticPr fontId="4"/>
  </si>
  <si>
    <t>複合建築物</t>
    <rPh sb="0" eb="2">
      <t>フクゴウ</t>
    </rPh>
    <rPh sb="2" eb="5">
      <t>ケンチクブツ</t>
    </rPh>
    <phoneticPr fontId="4"/>
  </si>
  <si>
    <t>【４．建築物の名称】</t>
    <rPh sb="3" eb="6">
      <t>ケンチクブツ</t>
    </rPh>
    <rPh sb="7" eb="9">
      <t>メイショウ</t>
    </rPh>
    <phoneticPr fontId="4"/>
  </si>
  <si>
    <t>【５．建築物の階数】</t>
    <rPh sb="3" eb="6">
      <t>ケンチクブツ</t>
    </rPh>
    <rPh sb="7" eb="9">
      <t>カイスウ</t>
    </rPh>
    <phoneticPr fontId="4"/>
  </si>
  <si>
    <t>（地上）</t>
    <rPh sb="1" eb="3">
      <t>チジョウ</t>
    </rPh>
    <phoneticPr fontId="4"/>
  </si>
  <si>
    <t>階</t>
    <rPh sb="0" eb="1">
      <t>カイ</t>
    </rPh>
    <phoneticPr fontId="4"/>
  </si>
  <si>
    <t>（地下）</t>
    <rPh sb="1" eb="3">
      <t>チカ</t>
    </rPh>
    <phoneticPr fontId="4"/>
  </si>
  <si>
    <t>【６．建築物の構造】</t>
    <rPh sb="3" eb="6">
      <t>ケンチクブツ</t>
    </rPh>
    <rPh sb="7" eb="9">
      <t>コウゾウ</t>
    </rPh>
    <phoneticPr fontId="4"/>
  </si>
  <si>
    <t>一部</t>
    <rPh sb="0" eb="2">
      <t>イチブ</t>
    </rPh>
    <phoneticPr fontId="4"/>
  </si>
  <si>
    <t>【７．建築物の延べ面積】</t>
    <rPh sb="3" eb="6">
      <t>ケンチクブツ</t>
    </rPh>
    <rPh sb="7" eb="8">
      <t>ノベ</t>
    </rPh>
    <rPh sb="9" eb="11">
      <t>メンセキ</t>
    </rPh>
    <phoneticPr fontId="4"/>
  </si>
  <si>
    <t>㎡</t>
    <phoneticPr fontId="4"/>
  </si>
  <si>
    <t>【８．建築物の新築竣工時期(計画中の場合は予定時期)】 (</t>
    <rPh sb="3" eb="6">
      <t>ケンチクブツ</t>
    </rPh>
    <rPh sb="7" eb="9">
      <t>シンチク</t>
    </rPh>
    <rPh sb="9" eb="11">
      <t>シュンコウ</t>
    </rPh>
    <rPh sb="11" eb="13">
      <t>ジキ</t>
    </rPh>
    <rPh sb="14" eb="16">
      <t>ケイカク</t>
    </rPh>
    <rPh sb="16" eb="17">
      <t>チュウ</t>
    </rPh>
    <rPh sb="18" eb="20">
      <t>バアイ</t>
    </rPh>
    <rPh sb="21" eb="23">
      <t>ヨテイ</t>
    </rPh>
    <rPh sb="23" eb="25">
      <t>ジキ</t>
    </rPh>
    <phoneticPr fontId="4"/>
  </si>
  <si>
    <t>月</t>
    <rPh sb="0" eb="1">
      <t>ガツ</t>
    </rPh>
    <phoneticPr fontId="4"/>
  </si>
  <si>
    <t>【９．申請の対象とする範囲】</t>
    <rPh sb="3" eb="5">
      <t>シンセイ</t>
    </rPh>
    <rPh sb="6" eb="8">
      <t>タイショウ</t>
    </rPh>
    <rPh sb="11" eb="13">
      <t>ハンイ</t>
    </rPh>
    <phoneticPr fontId="4"/>
  </si>
  <si>
    <t>※評価を希望するものにチェックを入れて下さい</t>
    <rPh sb="1" eb="3">
      <t>ヒョウカ</t>
    </rPh>
    <rPh sb="4" eb="6">
      <t>キボウ</t>
    </rPh>
    <rPh sb="16" eb="17">
      <t>イ</t>
    </rPh>
    <rPh sb="19" eb="20">
      <t>クダ</t>
    </rPh>
    <phoneticPr fontId="4"/>
  </si>
  <si>
    <t>（→申請書第四面作成）</t>
    <rPh sb="2" eb="5">
      <t>シンセイショ</t>
    </rPh>
    <rPh sb="5" eb="6">
      <t>ダイ</t>
    </rPh>
    <rPh sb="6" eb="8">
      <t>ヨンメン</t>
    </rPh>
    <rPh sb="8" eb="10">
      <t>サクセイ</t>
    </rPh>
    <phoneticPr fontId="4"/>
  </si>
  <si>
    <t>共同住宅等の住棟（住戸数（</t>
    <rPh sb="0" eb="2">
      <t>キョウドウ</t>
    </rPh>
    <rPh sb="2" eb="5">
      <t>ジュウタクナド</t>
    </rPh>
    <rPh sb="6" eb="8">
      <t>ジュウトウ</t>
    </rPh>
    <phoneticPr fontId="4"/>
  </si>
  <si>
    <t>戸））</t>
    <rPh sb="0" eb="1">
      <t>ト</t>
    </rPh>
    <phoneticPr fontId="4"/>
  </si>
  <si>
    <t>建築物全体（非住宅建築物の全体）</t>
    <rPh sb="0" eb="3">
      <t>ケンチクブツ</t>
    </rPh>
    <rPh sb="3" eb="5">
      <t>ゼンタイ</t>
    </rPh>
    <rPh sb="6" eb="7">
      <t>ヒ</t>
    </rPh>
    <rPh sb="7" eb="9">
      <t>ジュウタク</t>
    </rPh>
    <rPh sb="9" eb="12">
      <t>ケンチクブツ</t>
    </rPh>
    <rPh sb="13" eb="15">
      <t>ゼンタイ</t>
    </rPh>
    <phoneticPr fontId="4"/>
  </si>
  <si>
    <t>建築物全体（複合建築物の全体）（住戸数（</t>
    <rPh sb="0" eb="3">
      <t>ケンチクブツ</t>
    </rPh>
    <rPh sb="3" eb="5">
      <t>ゼンタイ</t>
    </rPh>
    <rPh sb="6" eb="8">
      <t>フクゴウ</t>
    </rPh>
    <rPh sb="8" eb="11">
      <t>ケンチクブツ</t>
    </rPh>
    <rPh sb="12" eb="14">
      <t>ゼンタイ</t>
    </rPh>
    <rPh sb="16" eb="18">
      <t>ジュウコ</t>
    </rPh>
    <rPh sb="18" eb="19">
      <t>スウ</t>
    </rPh>
    <phoneticPr fontId="4"/>
  </si>
  <si>
    <t>住戸（共同住宅等・複合建築物の住戸部分の場合）</t>
    <rPh sb="0" eb="1">
      <t>ジュウ</t>
    </rPh>
    <rPh sb="1" eb="2">
      <t>ト</t>
    </rPh>
    <rPh sb="3" eb="5">
      <t>キョウドウ</t>
    </rPh>
    <rPh sb="5" eb="8">
      <t>ジュウタクナド</t>
    </rPh>
    <rPh sb="9" eb="11">
      <t>フクゴウ</t>
    </rPh>
    <rPh sb="11" eb="14">
      <t>ケンチクブツ</t>
    </rPh>
    <rPh sb="15" eb="17">
      <t>ジュウコ</t>
    </rPh>
    <rPh sb="17" eb="19">
      <t>ブブン</t>
    </rPh>
    <rPh sb="20" eb="22">
      <t>バアイ</t>
    </rPh>
    <phoneticPr fontId="4"/>
  </si>
  <si>
    <t>（建築物全体</t>
    <rPh sb="1" eb="4">
      <t>ケンチクブツ</t>
    </rPh>
    <rPh sb="4" eb="6">
      <t>ゼンタイ</t>
    </rPh>
    <phoneticPr fontId="4"/>
  </si>
  <si>
    <t>戸）のうち評価申請対象住戸</t>
    <rPh sb="0" eb="1">
      <t>ト</t>
    </rPh>
    <rPh sb="5" eb="7">
      <t>ヒョウカ</t>
    </rPh>
    <rPh sb="7" eb="9">
      <t>シンセイ</t>
    </rPh>
    <rPh sb="9" eb="11">
      <t>タイショウ</t>
    </rPh>
    <rPh sb="11" eb="12">
      <t>ジュウ</t>
    </rPh>
    <rPh sb="12" eb="13">
      <t>ト</t>
    </rPh>
    <phoneticPr fontId="4"/>
  </si>
  <si>
    <t>（→申請書第六面作成）</t>
    <rPh sb="2" eb="5">
      <t>シンセイショ</t>
    </rPh>
    <rPh sb="5" eb="6">
      <t>ダイ</t>
    </rPh>
    <rPh sb="6" eb="7">
      <t>ロク</t>
    </rPh>
    <rPh sb="7" eb="8">
      <t>メン</t>
    </rPh>
    <rPh sb="8" eb="10">
      <t>サクセイ</t>
    </rPh>
    <phoneticPr fontId="4"/>
  </si>
  <si>
    <t>住戸（店舗等併用住宅の住戸部分）</t>
    <rPh sb="0" eb="1">
      <t>ジュウ</t>
    </rPh>
    <rPh sb="1" eb="2">
      <t>ト</t>
    </rPh>
    <rPh sb="3" eb="5">
      <t>テンポ</t>
    </rPh>
    <rPh sb="5" eb="6">
      <t>トウ</t>
    </rPh>
    <rPh sb="6" eb="8">
      <t>ヘイヨウ</t>
    </rPh>
    <rPh sb="8" eb="10">
      <t>ジュウタク</t>
    </rPh>
    <rPh sb="11" eb="13">
      <t>ジュウコ</t>
    </rPh>
    <rPh sb="13" eb="15">
      <t>ブブン</t>
    </rPh>
    <phoneticPr fontId="4"/>
  </si>
  <si>
    <t>複合建築物の部分（非住宅部分全体）</t>
    <rPh sb="0" eb="2">
      <t>フクゴウ</t>
    </rPh>
    <rPh sb="2" eb="5">
      <t>ケンチクブツ</t>
    </rPh>
    <rPh sb="6" eb="8">
      <t>ブブン</t>
    </rPh>
    <rPh sb="9" eb="10">
      <t>ヒ</t>
    </rPh>
    <rPh sb="10" eb="12">
      <t>ジュウタク</t>
    </rPh>
    <rPh sb="12" eb="14">
      <t>ブブン</t>
    </rPh>
    <rPh sb="14" eb="16">
      <t>ゼンタイ</t>
    </rPh>
    <phoneticPr fontId="4"/>
  </si>
  <si>
    <t>（→申請書第七面作成）</t>
    <rPh sb="2" eb="5">
      <t>シンセイショ</t>
    </rPh>
    <rPh sb="5" eb="6">
      <t>ダイ</t>
    </rPh>
    <rPh sb="6" eb="7">
      <t>ナナ</t>
    </rPh>
    <rPh sb="7" eb="8">
      <t>メン</t>
    </rPh>
    <rPh sb="8" eb="10">
      <t>サクセイ</t>
    </rPh>
    <phoneticPr fontId="4"/>
  </si>
  <si>
    <t>複合建築物の部分（住宅部分全体）（住戸数（</t>
    <rPh sb="0" eb="2">
      <t>フクゴウ</t>
    </rPh>
    <rPh sb="2" eb="5">
      <t>ケンチクブツ</t>
    </rPh>
    <rPh sb="6" eb="8">
      <t>ブブン</t>
    </rPh>
    <rPh sb="9" eb="11">
      <t>ジュウタク</t>
    </rPh>
    <rPh sb="11" eb="13">
      <t>ブブン</t>
    </rPh>
    <rPh sb="13" eb="15">
      <t>ゼンタイ</t>
    </rPh>
    <phoneticPr fontId="4"/>
  </si>
  <si>
    <t>（→申請書第八面作成）</t>
    <rPh sb="2" eb="5">
      <t>シンセイショ</t>
    </rPh>
    <rPh sb="5" eb="6">
      <t>ダイ</t>
    </rPh>
    <rPh sb="6" eb="7">
      <t>ハチ</t>
    </rPh>
    <rPh sb="7" eb="8">
      <t>メン</t>
    </rPh>
    <rPh sb="8" eb="10">
      <t>サクセイ</t>
    </rPh>
    <phoneticPr fontId="4"/>
  </si>
  <si>
    <t>フロア</t>
    <phoneticPr fontId="4"/>
  </si>
  <si>
    <t>（→申請書第五面作成）</t>
    <rPh sb="2" eb="5">
      <t>シンセイショ</t>
    </rPh>
    <rPh sb="5" eb="6">
      <t>ダイ</t>
    </rPh>
    <rPh sb="6" eb="7">
      <t>ゴ</t>
    </rPh>
    <rPh sb="7" eb="8">
      <t>メン</t>
    </rPh>
    <rPh sb="8" eb="10">
      <t>サクセイ</t>
    </rPh>
    <phoneticPr fontId="4"/>
  </si>
  <si>
    <t>テナント</t>
    <phoneticPr fontId="4"/>
  </si>
  <si>
    <t>建物用途</t>
    <rPh sb="0" eb="2">
      <t>タテモノ</t>
    </rPh>
    <rPh sb="2" eb="4">
      <t>ヨウト</t>
    </rPh>
    <phoneticPr fontId="4"/>
  </si>
  <si>
    <t>※建物用途毎の評価を希望する場合にチェックして下さい</t>
    <rPh sb="1" eb="3">
      <t>タテモノ</t>
    </rPh>
    <rPh sb="3" eb="5">
      <t>ヨウト</t>
    </rPh>
    <rPh sb="5" eb="6">
      <t>ゴト</t>
    </rPh>
    <rPh sb="7" eb="9">
      <t>ヒョウカ</t>
    </rPh>
    <rPh sb="10" eb="12">
      <t>キボウ</t>
    </rPh>
    <rPh sb="14" eb="16">
      <t>バアイ</t>
    </rPh>
    <rPh sb="23" eb="24">
      <t>クダ</t>
    </rPh>
    <phoneticPr fontId="4"/>
  </si>
  <si>
    <t>非住宅用途１</t>
    <rPh sb="0" eb="1">
      <t>ヒ</t>
    </rPh>
    <rPh sb="1" eb="3">
      <t>ジュウタク</t>
    </rPh>
    <rPh sb="3" eb="5">
      <t>ヨウト</t>
    </rPh>
    <phoneticPr fontId="4"/>
  </si>
  <si>
    <t>事務所等</t>
    <rPh sb="0" eb="2">
      <t>ジム</t>
    </rPh>
    <rPh sb="2" eb="3">
      <t>ショ</t>
    </rPh>
    <rPh sb="3" eb="4">
      <t>ナド</t>
    </rPh>
    <phoneticPr fontId="4"/>
  </si>
  <si>
    <t>学校等</t>
    <rPh sb="0" eb="2">
      <t>ガッコウ</t>
    </rPh>
    <rPh sb="2" eb="3">
      <t>ナド</t>
    </rPh>
    <phoneticPr fontId="4"/>
  </si>
  <si>
    <t>工場等</t>
    <rPh sb="0" eb="3">
      <t>コウジョウナド</t>
    </rPh>
    <phoneticPr fontId="4"/>
  </si>
  <si>
    <t>非住宅用途２</t>
    <rPh sb="0" eb="1">
      <t>ヒ</t>
    </rPh>
    <rPh sb="1" eb="3">
      <t>ジュウタク</t>
    </rPh>
    <rPh sb="3" eb="5">
      <t>ヨウト</t>
    </rPh>
    <phoneticPr fontId="4"/>
  </si>
  <si>
    <t>ホテル等</t>
    <rPh sb="3" eb="4">
      <t>トウ</t>
    </rPh>
    <phoneticPr fontId="4"/>
  </si>
  <si>
    <t>病院等</t>
    <rPh sb="0" eb="2">
      <t>ビョウイン</t>
    </rPh>
    <rPh sb="2" eb="3">
      <t>トウ</t>
    </rPh>
    <phoneticPr fontId="4"/>
  </si>
  <si>
    <t>百貨店等</t>
    <rPh sb="0" eb="3">
      <t>ヒャッカテン</t>
    </rPh>
    <rPh sb="3" eb="4">
      <t>トウ</t>
    </rPh>
    <phoneticPr fontId="4"/>
  </si>
  <si>
    <t>飲食店等</t>
    <rPh sb="0" eb="2">
      <t>インショク</t>
    </rPh>
    <rPh sb="2" eb="3">
      <t>テン</t>
    </rPh>
    <rPh sb="3" eb="4">
      <t>トウ</t>
    </rPh>
    <phoneticPr fontId="4"/>
  </si>
  <si>
    <t>集会所等</t>
    <rPh sb="0" eb="3">
      <t>シュウカイジョ</t>
    </rPh>
    <rPh sb="3" eb="4">
      <t>トウ</t>
    </rPh>
    <phoneticPr fontId="4"/>
  </si>
  <si>
    <t>その他部分</t>
    <rPh sb="2" eb="3">
      <t>タ</t>
    </rPh>
    <rPh sb="3" eb="5">
      <t>ブブン</t>
    </rPh>
    <phoneticPr fontId="4"/>
  </si>
  <si>
    <t xml:space="preserve">  （→申請書第四面又は第五面作成）</t>
    <rPh sb="4" eb="7">
      <t>シンセイショ</t>
    </rPh>
    <rPh sb="7" eb="8">
      <t>ダイ</t>
    </rPh>
    <rPh sb="8" eb="10">
      <t>ヨンメン</t>
    </rPh>
    <rPh sb="10" eb="11">
      <t>マタ</t>
    </rPh>
    <rPh sb="12" eb="13">
      <t>ダイ</t>
    </rPh>
    <rPh sb="13" eb="14">
      <t>ゴ</t>
    </rPh>
    <rPh sb="14" eb="15">
      <t>メン</t>
    </rPh>
    <rPh sb="15" eb="17">
      <t>サクセイ</t>
    </rPh>
    <phoneticPr fontId="4"/>
  </si>
  <si>
    <t>【１０．申請対象部分の改修の竣工時期】</t>
    <rPh sb="4" eb="6">
      <t>シンセイ</t>
    </rPh>
    <rPh sb="6" eb="8">
      <t>タイショウ</t>
    </rPh>
    <rPh sb="8" eb="10">
      <t>ブブン</t>
    </rPh>
    <rPh sb="11" eb="13">
      <t>カイシュウ</t>
    </rPh>
    <rPh sb="14" eb="16">
      <t>シュンコウ</t>
    </rPh>
    <rPh sb="16" eb="18">
      <t>ジキ</t>
    </rPh>
    <rPh sb="17" eb="18">
      <t>テイジ</t>
    </rPh>
    <phoneticPr fontId="4"/>
  </si>
  <si>
    <t>日</t>
    <rPh sb="0" eb="1">
      <t>ニチ</t>
    </rPh>
    <phoneticPr fontId="4"/>
  </si>
  <si>
    <t>【１１．備考】</t>
    <rPh sb="4" eb="6">
      <t>ビコウ</t>
    </rPh>
    <rPh sb="6" eb="7">
      <t>ジキ</t>
    </rPh>
    <phoneticPr fontId="4"/>
  </si>
  <si>
    <t>（第四面）</t>
    <rPh sb="1" eb="2">
      <t>ダイ</t>
    </rPh>
    <rPh sb="2" eb="3">
      <t>４</t>
    </rPh>
    <rPh sb="3" eb="4">
      <t>メン</t>
    </rPh>
    <phoneticPr fontId="4"/>
  </si>
  <si>
    <t>申請対象に関する事項（建築物）</t>
    <rPh sb="0" eb="2">
      <t>シンセイ</t>
    </rPh>
    <rPh sb="2" eb="4">
      <t>タイショウ</t>
    </rPh>
    <rPh sb="5" eb="6">
      <t>カン</t>
    </rPh>
    <rPh sb="8" eb="10">
      <t>ジコウ</t>
    </rPh>
    <rPh sb="11" eb="14">
      <t>ケンチクブツ</t>
    </rPh>
    <phoneticPr fontId="4"/>
  </si>
  <si>
    <t>【１．申請対象となる建築物の用途】</t>
    <rPh sb="3" eb="5">
      <t>シンセイ</t>
    </rPh>
    <rPh sb="5" eb="7">
      <t>タイショウ</t>
    </rPh>
    <rPh sb="10" eb="13">
      <t>ケンチクブツ</t>
    </rPh>
    <rPh sb="14" eb="16">
      <t>ヨウト</t>
    </rPh>
    <phoneticPr fontId="4"/>
  </si>
  <si>
    <t>（建築基準法施行規則（昭和25年建設省令第40号）別紙の表の用途の区分）</t>
    <rPh sb="1" eb="3">
      <t>ケンチク</t>
    </rPh>
    <rPh sb="3" eb="6">
      <t>キジュンホウ</t>
    </rPh>
    <rPh sb="6" eb="8">
      <t>セコウ</t>
    </rPh>
    <rPh sb="8" eb="10">
      <t>キソク</t>
    </rPh>
    <rPh sb="11" eb="13">
      <t>ショウワ</t>
    </rPh>
    <rPh sb="15" eb="16">
      <t>ネン</t>
    </rPh>
    <rPh sb="16" eb="18">
      <t>ケンセツ</t>
    </rPh>
    <rPh sb="18" eb="20">
      <t>ショウレイ</t>
    </rPh>
    <rPh sb="20" eb="21">
      <t>ダイ</t>
    </rPh>
    <rPh sb="23" eb="24">
      <t>ゴウ</t>
    </rPh>
    <rPh sb="25" eb="27">
      <t>ベッシ</t>
    </rPh>
    <rPh sb="28" eb="29">
      <t>ヒョウ</t>
    </rPh>
    <rPh sb="30" eb="32">
      <t>ヨウト</t>
    </rPh>
    <rPh sb="33" eb="35">
      <t>クブン</t>
    </rPh>
    <phoneticPr fontId="4"/>
  </si>
  <si>
    <t>【２．申請対象となる建築物の計算対象面積】</t>
    <rPh sb="3" eb="5">
      <t>シンセイ</t>
    </rPh>
    <rPh sb="5" eb="7">
      <t>タイショウ</t>
    </rPh>
    <rPh sb="10" eb="13">
      <t>ケンチクブツ</t>
    </rPh>
    <rPh sb="14" eb="16">
      <t>ケイサン</t>
    </rPh>
    <rPh sb="16" eb="18">
      <t>タイショウ</t>
    </rPh>
    <rPh sb="18" eb="20">
      <t>メンセキ</t>
    </rPh>
    <phoneticPr fontId="4"/>
  </si>
  <si>
    <t>（内、非住宅部分の面積</t>
    <rPh sb="1" eb="2">
      <t>ウチ</t>
    </rPh>
    <rPh sb="3" eb="4">
      <t>ヒ</t>
    </rPh>
    <rPh sb="4" eb="6">
      <t>ジュウタク</t>
    </rPh>
    <rPh sb="6" eb="8">
      <t>ブブン</t>
    </rPh>
    <rPh sb="9" eb="11">
      <t>メンセキ</t>
    </rPh>
    <phoneticPr fontId="4"/>
  </si>
  <si>
    <t>㎡）</t>
    <phoneticPr fontId="4"/>
  </si>
  <si>
    <t>【３．評価手法　（一次エネルギー消費量の計算に用いた方法）】</t>
    <rPh sb="3" eb="5">
      <t>ヒョウカ</t>
    </rPh>
    <rPh sb="5" eb="7">
      <t>シュホウ</t>
    </rPh>
    <rPh sb="9" eb="11">
      <t>イチジ</t>
    </rPh>
    <rPh sb="16" eb="19">
      <t>ショウヒリョウ</t>
    </rPh>
    <rPh sb="20" eb="22">
      <t>ケイサン</t>
    </rPh>
    <rPh sb="23" eb="24">
      <t>モチ</t>
    </rPh>
    <rPh sb="26" eb="28">
      <t>ホウホウ</t>
    </rPh>
    <phoneticPr fontId="4"/>
  </si>
  <si>
    <t>非　住　宅</t>
    <rPh sb="0" eb="1">
      <t>ヒ</t>
    </rPh>
    <rPh sb="2" eb="3">
      <t>ジュウ</t>
    </rPh>
    <rPh sb="4" eb="5">
      <t>タク</t>
    </rPh>
    <phoneticPr fontId="4"/>
  </si>
  <si>
    <t>：</t>
    <phoneticPr fontId="4"/>
  </si>
  <si>
    <t>通常の計算法（標準入力法・主要室入力法）</t>
    <rPh sb="0" eb="2">
      <t>ツウジョウ</t>
    </rPh>
    <rPh sb="3" eb="6">
      <t>ケイサンホウ</t>
    </rPh>
    <rPh sb="7" eb="9">
      <t>ヒョウジュン</t>
    </rPh>
    <rPh sb="9" eb="11">
      <t>ニュウリョク</t>
    </rPh>
    <rPh sb="11" eb="12">
      <t>ホウ</t>
    </rPh>
    <rPh sb="13" eb="15">
      <t>シュヨウ</t>
    </rPh>
    <rPh sb="15" eb="16">
      <t>シツ</t>
    </rPh>
    <rPh sb="16" eb="18">
      <t>ニュウリョク</t>
    </rPh>
    <rPh sb="18" eb="19">
      <t>ホウ</t>
    </rPh>
    <phoneticPr fontId="4"/>
  </si>
  <si>
    <t>モデル建物法</t>
    <rPh sb="3" eb="5">
      <t>タテモノ</t>
    </rPh>
    <rPh sb="5" eb="6">
      <t>ホウ</t>
    </rPh>
    <phoneticPr fontId="4"/>
  </si>
  <si>
    <t>国土交通大臣が認める方法</t>
    <rPh sb="0" eb="2">
      <t>コクド</t>
    </rPh>
    <rPh sb="2" eb="4">
      <t>コウツウ</t>
    </rPh>
    <rPh sb="4" eb="6">
      <t>ダイジン</t>
    </rPh>
    <rPh sb="7" eb="8">
      <t>ミト</t>
    </rPh>
    <rPh sb="10" eb="12">
      <t>ホウホウ</t>
    </rPh>
    <phoneticPr fontId="4"/>
  </si>
  <si>
    <t>住　　　宅</t>
    <rPh sb="0" eb="1">
      <t>ジュウ</t>
    </rPh>
    <rPh sb="4" eb="5">
      <t>タク</t>
    </rPh>
    <phoneticPr fontId="4"/>
  </si>
  <si>
    <t>性能基準</t>
    <rPh sb="0" eb="2">
      <t>セイノウ</t>
    </rPh>
    <rPh sb="2" eb="4">
      <t>キジュン</t>
    </rPh>
    <phoneticPr fontId="4"/>
  </si>
  <si>
    <t>仕様基準</t>
    <rPh sb="0" eb="2">
      <t>シヨウ</t>
    </rPh>
    <rPh sb="2" eb="4">
      <t>キジュン</t>
    </rPh>
    <phoneticPr fontId="4"/>
  </si>
  <si>
    <t>共同住宅等</t>
    <rPh sb="0" eb="2">
      <t>キョウドウ</t>
    </rPh>
    <rPh sb="2" eb="4">
      <t>ジュウタク</t>
    </rPh>
    <rPh sb="4" eb="5">
      <t>トウ</t>
    </rPh>
    <phoneticPr fontId="4"/>
  </si>
  <si>
    <t>性能基準（※共用部分の評価</t>
    <rPh sb="0" eb="2">
      <t>セイノウ</t>
    </rPh>
    <rPh sb="2" eb="4">
      <t>キジュン</t>
    </rPh>
    <rPh sb="6" eb="8">
      <t>キョウヨウ</t>
    </rPh>
    <rPh sb="8" eb="10">
      <t>ブブン</t>
    </rPh>
    <rPh sb="11" eb="13">
      <t>ヒョウカ</t>
    </rPh>
    <phoneticPr fontId="4"/>
  </si>
  <si>
    <t>対象</t>
    <rPh sb="0" eb="2">
      <t>タイショウ</t>
    </rPh>
    <phoneticPr fontId="4"/>
  </si>
  <si>
    <t>除外）</t>
    <rPh sb="0" eb="2">
      <t>ジョガイ</t>
    </rPh>
    <phoneticPr fontId="4"/>
  </si>
  <si>
    <t>※共用部分が存する場合は、選択してください。</t>
    <rPh sb="1" eb="3">
      <t>キョウヨウ</t>
    </rPh>
    <rPh sb="3" eb="5">
      <t>ブブン</t>
    </rPh>
    <rPh sb="6" eb="7">
      <t>ゾン</t>
    </rPh>
    <rPh sb="9" eb="11">
      <t>バアイ</t>
    </rPh>
    <rPh sb="13" eb="15">
      <t>センタク</t>
    </rPh>
    <phoneticPr fontId="4"/>
  </si>
  <si>
    <t>【４．外皮性能に関する表示】</t>
    <rPh sb="3" eb="5">
      <t>ガイヒ</t>
    </rPh>
    <rPh sb="5" eb="7">
      <t>セイノウ</t>
    </rPh>
    <rPh sb="8" eb="9">
      <t>カン</t>
    </rPh>
    <rPh sb="11" eb="13">
      <t>ヒョウジ</t>
    </rPh>
    <phoneticPr fontId="4"/>
  </si>
  <si>
    <t>適合 ・</t>
    <rPh sb="0" eb="2">
      <t>テキゴウ</t>
    </rPh>
    <phoneticPr fontId="4"/>
  </si>
  <si>
    <t>―</t>
    <phoneticPr fontId="4"/>
  </si>
  <si>
    <t>（不適合及び対象外、又は希望しない（モデル建物法以外））</t>
    <phoneticPr fontId="4"/>
  </si>
  <si>
    <t>・ＢＰＩの値の記載</t>
    <rPh sb="5" eb="6">
      <t>アタイ</t>
    </rPh>
    <rPh sb="7" eb="9">
      <t>キサイ</t>
    </rPh>
    <phoneticPr fontId="4"/>
  </si>
  <si>
    <t>希望する</t>
    <rPh sb="0" eb="2">
      <t>キボウ</t>
    </rPh>
    <phoneticPr fontId="4"/>
  </si>
  <si>
    <t>希望しない</t>
    <rPh sb="0" eb="2">
      <t>キボウ</t>
    </rPh>
    <phoneticPr fontId="4"/>
  </si>
  <si>
    <t>）　</t>
    <phoneticPr fontId="4"/>
  </si>
  <si>
    <t>―（対象外）</t>
    <rPh sb="2" eb="5">
      <t>タイショウガイ</t>
    </rPh>
    <phoneticPr fontId="4"/>
  </si>
  <si>
    <r>
      <t>・Ｕ</t>
    </r>
    <r>
      <rPr>
        <sz val="6"/>
        <rFont val="ＭＳ 明朝"/>
        <family val="1"/>
        <charset val="128"/>
      </rPr>
      <t>Ａ</t>
    </r>
    <r>
      <rPr>
        <sz val="10.5"/>
        <rFont val="ＭＳ 明朝"/>
        <family val="1"/>
        <charset val="128"/>
      </rPr>
      <t>の値の記載</t>
    </r>
    <rPh sb="4" eb="5">
      <t>アタイ</t>
    </rPh>
    <phoneticPr fontId="4"/>
  </si>
  <si>
    <t>（※</t>
    <phoneticPr fontId="4"/>
  </si>
  <si>
    <t>希望する　※</t>
    <rPh sb="0" eb="2">
      <t>キボウ</t>
    </rPh>
    <phoneticPr fontId="4"/>
  </si>
  <si>
    <t>希望しない ）</t>
    <rPh sb="0" eb="2">
      <t>キボウ</t>
    </rPh>
    <phoneticPr fontId="4"/>
  </si>
  <si>
    <r>
      <t>・η</t>
    </r>
    <r>
      <rPr>
        <sz val="6"/>
        <rFont val="ＭＳ 明朝"/>
        <family val="1"/>
        <charset val="128"/>
      </rPr>
      <t>ＡＣ</t>
    </r>
    <r>
      <rPr>
        <sz val="10.5"/>
        <rFont val="ＭＳ 明朝"/>
        <family val="1"/>
        <charset val="128"/>
      </rPr>
      <t>の値の記載</t>
    </r>
    <rPh sb="5" eb="6">
      <t>アタイ</t>
    </rPh>
    <rPh sb="7" eb="9">
      <t>キサイ</t>
    </rPh>
    <phoneticPr fontId="4"/>
  </si>
  <si>
    <t>適合</t>
    <rPh sb="0" eb="2">
      <t>テキゴウ</t>
    </rPh>
    <phoneticPr fontId="4"/>
  </si>
  <si>
    <t>住戸評価</t>
    <phoneticPr fontId="4"/>
  </si>
  <si>
    <t>住棟評価 ）・</t>
    <phoneticPr fontId="4"/>
  </si>
  <si>
    <r>
      <t>※記載を希望する場合は、評価書にＵ</t>
    </r>
    <r>
      <rPr>
        <sz val="6"/>
        <rFont val="ＭＳ 明朝"/>
        <family val="1"/>
        <charset val="128"/>
      </rPr>
      <t>Ａ</t>
    </r>
    <r>
      <rPr>
        <sz val="8"/>
        <rFont val="ＭＳ 明朝"/>
        <family val="1"/>
        <charset val="128"/>
      </rPr>
      <t>･η</t>
    </r>
    <r>
      <rPr>
        <sz val="6"/>
        <rFont val="ＭＳ 明朝"/>
        <family val="1"/>
        <charset val="128"/>
      </rPr>
      <t>ＡＣ</t>
    </r>
    <r>
      <rPr>
        <sz val="8"/>
        <rFont val="ＭＳ 明朝"/>
        <family val="1"/>
        <charset val="128"/>
      </rPr>
      <t>いずれかを記載します。また、基準値がない場合には記載ができません。</t>
    </r>
    <rPh sb="1" eb="3">
      <t>キサイ</t>
    </rPh>
    <rPh sb="4" eb="6">
      <t>キボウ</t>
    </rPh>
    <rPh sb="8" eb="10">
      <t>バアイ</t>
    </rPh>
    <rPh sb="36" eb="39">
      <t>キジュンチ</t>
    </rPh>
    <rPh sb="42" eb="44">
      <t>バアイ</t>
    </rPh>
    <rPh sb="46" eb="48">
      <t>キサイ</t>
    </rPh>
    <phoneticPr fontId="4"/>
  </si>
  <si>
    <t>【５．改修前のＢＥＩの値】</t>
    <rPh sb="3" eb="5">
      <t>カイシュウ</t>
    </rPh>
    <rPh sb="5" eb="6">
      <t>マエ</t>
    </rPh>
    <rPh sb="11" eb="12">
      <t>アタイ</t>
    </rPh>
    <phoneticPr fontId="4"/>
  </si>
  <si>
    <t>記載なし</t>
    <rPh sb="0" eb="2">
      <t>キサイ</t>
    </rPh>
    <phoneticPr fontId="4"/>
  </si>
  <si>
    <t>記載する</t>
    <rPh sb="0" eb="2">
      <t>キサイ</t>
    </rPh>
    <phoneticPr fontId="4"/>
  </si>
  <si>
    <t>（改修前：</t>
    <rPh sb="1" eb="3">
      <t>カイシュウ</t>
    </rPh>
    <rPh sb="3" eb="4">
      <t>マエ</t>
    </rPh>
    <phoneticPr fontId="4"/>
  </si>
  <si>
    <t>【６．「ＺＥＢマーク」に関する表示】</t>
    <rPh sb="12" eb="13">
      <t>カン</t>
    </rPh>
    <rPh sb="15" eb="17">
      <t>ヒョウジ</t>
    </rPh>
    <phoneticPr fontId="4"/>
  </si>
  <si>
    <t>記載しない</t>
    <rPh sb="0" eb="2">
      <t>キサイ</t>
    </rPh>
    <phoneticPr fontId="4"/>
  </si>
  <si>
    <t>『ＺＥＢ』</t>
    <phoneticPr fontId="4"/>
  </si>
  <si>
    <t>Ｎｅａｒｌｙ　ＺＥＢ</t>
    <phoneticPr fontId="4"/>
  </si>
  <si>
    <t>ＺＥＢ　Ｒｅａｄｙ</t>
  </si>
  <si>
    <t>ＺＥＢ　Ｏｒｉｅｎｔｅｄ</t>
    <phoneticPr fontId="4"/>
  </si>
  <si>
    <t>【７．「ＺＥＨマーク」、「ゼロエネ相当」等に関する表示】</t>
    <rPh sb="17" eb="19">
      <t>ソウトウ</t>
    </rPh>
    <rPh sb="20" eb="21">
      <t>トウ</t>
    </rPh>
    <rPh sb="22" eb="23">
      <t>カン</t>
    </rPh>
    <rPh sb="25" eb="27">
      <t>ヒョウジ</t>
    </rPh>
    <phoneticPr fontId="4"/>
  </si>
  <si>
    <t>申請書選択肢は評価書の表示項目。カッコ書きは表示マーク。</t>
    <phoneticPr fontId="4"/>
  </si>
  <si>
    <t>【共通】</t>
    <rPh sb="1" eb="3">
      <t>キョウツウ</t>
    </rPh>
    <phoneticPr fontId="4"/>
  </si>
  <si>
    <t>【住宅】</t>
    <rPh sb="1" eb="3">
      <t>ジュウタク</t>
    </rPh>
    <phoneticPr fontId="4"/>
  </si>
  <si>
    <r>
      <t>『ＺＥＨ』</t>
    </r>
    <r>
      <rPr>
        <sz val="8"/>
        <rFont val="ＭＳ 明朝"/>
        <family val="1"/>
        <charset val="128"/>
      </rPr>
      <t>（ ZEHマーク＋「ゼロエネ相当」）</t>
    </r>
    <phoneticPr fontId="4"/>
  </si>
  <si>
    <r>
      <t>Ｎｅａｒｌｙ　ＺＥＨ</t>
    </r>
    <r>
      <rPr>
        <sz val="8"/>
        <rFont val="ＭＳ 明朝"/>
        <family val="1"/>
        <charset val="128"/>
      </rPr>
      <t>（ ZEHマーク）</t>
    </r>
    <phoneticPr fontId="4"/>
  </si>
  <si>
    <r>
      <t>ＺＥＨ　Ｏｒｉｅｎｔｅｄ</t>
    </r>
    <r>
      <rPr>
        <sz val="8"/>
        <rFont val="ＭＳ 明朝"/>
        <family val="1"/>
        <charset val="128"/>
      </rPr>
      <t>（ ZEHマーク）</t>
    </r>
    <phoneticPr fontId="4"/>
  </si>
  <si>
    <t>ゼロエネ相当</t>
    <rPh sb="4" eb="6">
      <t>ソウトウ</t>
    </rPh>
    <phoneticPr fontId="4"/>
  </si>
  <si>
    <t>【住棟】</t>
    <rPh sb="1" eb="3">
      <t>ジュウトウ</t>
    </rPh>
    <phoneticPr fontId="4"/>
  </si>
  <si>
    <r>
      <t>『ＺＥＨ-Ｍ』</t>
    </r>
    <r>
      <rPr>
        <sz val="8"/>
        <rFont val="ＭＳ 明朝"/>
        <family val="1"/>
        <charset val="128"/>
      </rPr>
      <t>（ ZEH-Mマーク）</t>
    </r>
    <phoneticPr fontId="4"/>
  </si>
  <si>
    <r>
      <t>Ｎｅａｒｌｙ　ＺＥＨ-Ｍ</t>
    </r>
    <r>
      <rPr>
        <sz val="8"/>
        <rFont val="ＭＳ 明朝"/>
        <family val="1"/>
        <charset val="128"/>
      </rPr>
      <t>（ ZEH-Mマーク）</t>
    </r>
    <phoneticPr fontId="4"/>
  </si>
  <si>
    <r>
      <t>ＺＥＨ-Ｍ　Ｒｅａｄｙ</t>
    </r>
    <r>
      <rPr>
        <sz val="8"/>
        <rFont val="ＭＳ 明朝"/>
        <family val="1"/>
        <charset val="128"/>
      </rPr>
      <t>（ ZEH-Mマーク）</t>
    </r>
    <phoneticPr fontId="4"/>
  </si>
  <si>
    <r>
      <t>ＺＥＨ-Ｍ　Ｏｒｉｅｎｔｅｄ</t>
    </r>
    <r>
      <rPr>
        <sz val="8"/>
        <rFont val="ＭＳ 明朝"/>
        <family val="1"/>
        <charset val="128"/>
      </rPr>
      <t>（ZEH-Mマーク）</t>
    </r>
    <phoneticPr fontId="4"/>
  </si>
  <si>
    <t>【８．参考情報】</t>
    <rPh sb="3" eb="5">
      <t>サンコウ</t>
    </rPh>
    <rPh sb="5" eb="7">
      <t>ジョウホウ</t>
    </rPh>
    <phoneticPr fontId="4"/>
  </si>
  <si>
    <t>二次エネルギー消費量等に関する項目以外の情報（注意4⑪）</t>
    <rPh sb="0" eb="2">
      <t>ニジ</t>
    </rPh>
    <rPh sb="7" eb="10">
      <t>ショウヒリョウ</t>
    </rPh>
    <rPh sb="10" eb="11">
      <t>トウ</t>
    </rPh>
    <rPh sb="12" eb="13">
      <t>カン</t>
    </rPh>
    <rPh sb="15" eb="17">
      <t>コウモク</t>
    </rPh>
    <rPh sb="17" eb="19">
      <t>イガイ</t>
    </rPh>
    <rPh sb="20" eb="22">
      <t>ジョウホウ</t>
    </rPh>
    <rPh sb="23" eb="25">
      <t>チュウイ</t>
    </rPh>
    <phoneticPr fontId="4"/>
  </si>
  <si>
    <t>別紙による</t>
    <rPh sb="0" eb="2">
      <t>ベッシ</t>
    </rPh>
    <phoneticPr fontId="4"/>
  </si>
  <si>
    <t>【９．一戸建ての住宅でＺＥＨ　Ｏｒｉｅｎｔｅｄの場合に申告する事項】</t>
    <rPh sb="3" eb="5">
      <t>イッコ</t>
    </rPh>
    <rPh sb="5" eb="6">
      <t>ダ</t>
    </rPh>
    <rPh sb="8" eb="10">
      <t>ジュウタク</t>
    </rPh>
    <rPh sb="24" eb="26">
      <t>バアイ</t>
    </rPh>
    <rPh sb="27" eb="29">
      <t>シンコク</t>
    </rPh>
    <rPh sb="31" eb="33">
      <t>ジコウ</t>
    </rPh>
    <phoneticPr fontId="4"/>
  </si>
  <si>
    <t>ＺＥＨ　Ｏｒｉｅｎｔｅｄの要件（注意4⑫）に適合する</t>
    <rPh sb="13" eb="15">
      <t>ヨウケン</t>
    </rPh>
    <rPh sb="16" eb="18">
      <t>チュウイ</t>
    </rPh>
    <rPh sb="22" eb="24">
      <t>テキゴウ</t>
    </rPh>
    <phoneticPr fontId="4"/>
  </si>
  <si>
    <t>【１０．ＺＥＢ　Ｏｒｉｅｎｔｅｄの場合に申告する事項】</t>
    <rPh sb="17" eb="19">
      <t>バアイ</t>
    </rPh>
    <rPh sb="20" eb="22">
      <t>シンコク</t>
    </rPh>
    <rPh sb="24" eb="26">
      <t>ジコウ</t>
    </rPh>
    <phoneticPr fontId="4"/>
  </si>
  <si>
    <t>ＺＥＢ　Ｏｒｉｅｎｔｅｄの要件（注意4⑬）に適合する</t>
    <rPh sb="13" eb="15">
      <t>ヨウケン</t>
    </rPh>
    <rPh sb="16" eb="18">
      <t>チュウイ</t>
    </rPh>
    <rPh sb="22" eb="24">
      <t>テキゴウ</t>
    </rPh>
    <phoneticPr fontId="4"/>
  </si>
  <si>
    <t>　導入する未評価技術の申告（※）　（１以上を選択）</t>
    <rPh sb="1" eb="3">
      <t>ドウニュウ</t>
    </rPh>
    <rPh sb="5" eb="6">
      <t>ミ</t>
    </rPh>
    <rPh sb="6" eb="8">
      <t>ヒョウカ</t>
    </rPh>
    <rPh sb="8" eb="10">
      <t>ギジュツ</t>
    </rPh>
    <rPh sb="11" eb="13">
      <t>シンコク</t>
    </rPh>
    <rPh sb="19" eb="21">
      <t>イジョウ</t>
    </rPh>
    <rPh sb="22" eb="24">
      <t>センタク</t>
    </rPh>
    <phoneticPr fontId="4"/>
  </si>
  <si>
    <r>
      <t>CO</t>
    </r>
    <r>
      <rPr>
        <sz val="8"/>
        <rFont val="ＭＳ 明朝"/>
        <family val="1"/>
        <charset val="128"/>
      </rPr>
      <t>2</t>
    </r>
    <r>
      <rPr>
        <sz val="10.5"/>
        <rFont val="ＭＳ 明朝"/>
        <family val="1"/>
        <charset val="128"/>
      </rPr>
      <t>濃度による外気量制御</t>
    </r>
    <rPh sb="3" eb="5">
      <t>ノウド</t>
    </rPh>
    <rPh sb="8" eb="10">
      <t>ガイキ</t>
    </rPh>
    <rPh sb="10" eb="11">
      <t>リョウ</t>
    </rPh>
    <rPh sb="11" eb="13">
      <t>セイギョ</t>
    </rPh>
    <phoneticPr fontId="4"/>
  </si>
  <si>
    <t>自然換気システム</t>
    <rPh sb="0" eb="2">
      <t>シゼン</t>
    </rPh>
    <rPh sb="2" eb="4">
      <t>カンキ</t>
    </rPh>
    <phoneticPr fontId="4"/>
  </si>
  <si>
    <t>空調ポンプ制御の高度化（VWV、適正容量分割、末端差圧制御、送水圧力設定制御等）</t>
    <rPh sb="0" eb="2">
      <t>クウチョウ</t>
    </rPh>
    <rPh sb="5" eb="7">
      <t>セイギョ</t>
    </rPh>
    <rPh sb="8" eb="11">
      <t>コウドカ</t>
    </rPh>
    <rPh sb="16" eb="18">
      <t>テキセイ</t>
    </rPh>
    <rPh sb="18" eb="20">
      <t>ヨウリョウ</t>
    </rPh>
    <rPh sb="20" eb="22">
      <t>ブンカツ</t>
    </rPh>
    <rPh sb="23" eb="25">
      <t>マッタン</t>
    </rPh>
    <rPh sb="25" eb="26">
      <t>サ</t>
    </rPh>
    <rPh sb="26" eb="27">
      <t>アツ</t>
    </rPh>
    <rPh sb="27" eb="29">
      <t>セイギョ</t>
    </rPh>
    <rPh sb="30" eb="32">
      <t>ソウスイ</t>
    </rPh>
    <rPh sb="32" eb="33">
      <t>アツ</t>
    </rPh>
    <rPh sb="33" eb="34">
      <t>チカラ</t>
    </rPh>
    <rPh sb="34" eb="36">
      <t>セッテイ</t>
    </rPh>
    <rPh sb="36" eb="38">
      <t>セイギョ</t>
    </rPh>
    <rPh sb="38" eb="39">
      <t>トウ</t>
    </rPh>
    <phoneticPr fontId="4"/>
  </si>
  <si>
    <t>空調ファン制御の高度化（VAV、適正容量分割等）</t>
    <rPh sb="0" eb="2">
      <t>クウチョウ</t>
    </rPh>
    <rPh sb="5" eb="7">
      <t>セイギョ</t>
    </rPh>
    <rPh sb="8" eb="11">
      <t>コウドカ</t>
    </rPh>
    <rPh sb="16" eb="18">
      <t>テキセイ</t>
    </rPh>
    <rPh sb="18" eb="20">
      <t>ヨウリョウ</t>
    </rPh>
    <rPh sb="20" eb="22">
      <t>ブンカツ</t>
    </rPh>
    <rPh sb="22" eb="23">
      <t>トウ</t>
    </rPh>
    <phoneticPr fontId="4"/>
  </si>
  <si>
    <t>冷却塔ファン・インバータ制御</t>
    <rPh sb="0" eb="3">
      <t>レイキャクトウ</t>
    </rPh>
    <rPh sb="12" eb="14">
      <t>セイギョ</t>
    </rPh>
    <phoneticPr fontId="4"/>
  </si>
  <si>
    <t>照明のゾーニング制御</t>
    <rPh sb="0" eb="2">
      <t>ショウメイ</t>
    </rPh>
    <rPh sb="8" eb="10">
      <t>セイギョ</t>
    </rPh>
    <phoneticPr fontId="4"/>
  </si>
  <si>
    <t>フリークーリングシステム</t>
    <phoneticPr fontId="4"/>
  </si>
  <si>
    <t>デシカント空調システム</t>
    <rPh sb="5" eb="7">
      <t>クウチョウ</t>
    </rPh>
    <phoneticPr fontId="4"/>
  </si>
  <si>
    <t>クール・ヒートトレンチシステム</t>
    <phoneticPr fontId="4"/>
  </si>
  <si>
    <t>ハイブリッド給湯システム等</t>
    <rPh sb="6" eb="8">
      <t>キュウトウ</t>
    </rPh>
    <rPh sb="12" eb="13">
      <t>トウ</t>
    </rPh>
    <phoneticPr fontId="4"/>
  </si>
  <si>
    <t>地中熱利用の高度化（給湯ヒートポンプ、オープンループ方式、地中熱直接利用等）</t>
    <rPh sb="0" eb="2">
      <t>チチュウ</t>
    </rPh>
    <rPh sb="2" eb="3">
      <t>ネツ</t>
    </rPh>
    <rPh sb="3" eb="5">
      <t>リヨウ</t>
    </rPh>
    <rPh sb="6" eb="8">
      <t>コウド</t>
    </rPh>
    <rPh sb="8" eb="9">
      <t>カ</t>
    </rPh>
    <rPh sb="10" eb="12">
      <t>キュウトウ</t>
    </rPh>
    <rPh sb="26" eb="28">
      <t>ホウシキ</t>
    </rPh>
    <rPh sb="29" eb="31">
      <t>チチュウ</t>
    </rPh>
    <rPh sb="31" eb="32">
      <t>ネツ</t>
    </rPh>
    <rPh sb="32" eb="34">
      <t>チョクセツ</t>
    </rPh>
    <rPh sb="34" eb="36">
      <t>リヨウ</t>
    </rPh>
    <rPh sb="36" eb="37">
      <t>トウ</t>
    </rPh>
    <phoneticPr fontId="4"/>
  </si>
  <si>
    <t>コージェネレーション設備の高度化(吸収式冷凍機への蒸気利用、燃料電池、エネルギーの面的利用等)</t>
    <rPh sb="10" eb="12">
      <t>セツビ</t>
    </rPh>
    <rPh sb="13" eb="15">
      <t>コウド</t>
    </rPh>
    <rPh sb="15" eb="16">
      <t>カ</t>
    </rPh>
    <phoneticPr fontId="4"/>
  </si>
  <si>
    <t>自然採光システム</t>
    <rPh sb="0" eb="2">
      <t>シゼン</t>
    </rPh>
    <rPh sb="2" eb="4">
      <t>サイコウ</t>
    </rPh>
    <phoneticPr fontId="4"/>
  </si>
  <si>
    <t>超高効率変圧器</t>
    <rPh sb="0" eb="1">
      <t>チョウ</t>
    </rPh>
    <rPh sb="1" eb="4">
      <t>コウコウリツ</t>
    </rPh>
    <rPh sb="4" eb="7">
      <t>ヘンアツキ</t>
    </rPh>
    <phoneticPr fontId="4"/>
  </si>
  <si>
    <t>熱回収ヒートポンプ</t>
    <phoneticPr fontId="4"/>
  </si>
  <si>
    <t>ＺＥＨ　Ｏｒｉｅｎｔｅｄの表示を希望する場合、建設地が該当する地域</t>
    <rPh sb="13" eb="15">
      <t>ヒョウジ</t>
    </rPh>
    <rPh sb="16" eb="18">
      <t>キボウ</t>
    </rPh>
    <rPh sb="20" eb="22">
      <t>バアイ</t>
    </rPh>
    <rPh sb="23" eb="26">
      <t>ケンセツチ</t>
    </rPh>
    <rPh sb="27" eb="29">
      <t>ガイトウ</t>
    </rPh>
    <rPh sb="31" eb="33">
      <t>チイキ</t>
    </rPh>
    <phoneticPr fontId="4"/>
  </si>
  <si>
    <t>都市部狭小地</t>
    <rPh sb="0" eb="3">
      <t>トシブ</t>
    </rPh>
    <rPh sb="3" eb="5">
      <t>キョウショウ</t>
    </rPh>
    <rPh sb="5" eb="6">
      <t>チ</t>
    </rPh>
    <phoneticPr fontId="4"/>
  </si>
  <si>
    <t>多雪地域</t>
    <rPh sb="0" eb="2">
      <t>タセツ</t>
    </rPh>
    <rPh sb="2" eb="4">
      <t>チイキ</t>
    </rPh>
    <phoneticPr fontId="4"/>
  </si>
  <si>
    <t>（第五面）</t>
    <rPh sb="1" eb="2">
      <t>ダイ</t>
    </rPh>
    <rPh sb="2" eb="3">
      <t>５</t>
    </rPh>
    <rPh sb="3" eb="4">
      <t>メン</t>
    </rPh>
    <phoneticPr fontId="4"/>
  </si>
  <si>
    <t>申請対象に関する事項（非住宅の部分）</t>
    <rPh sb="0" eb="2">
      <t>シンセイ</t>
    </rPh>
    <rPh sb="2" eb="4">
      <t>タイショウ</t>
    </rPh>
    <rPh sb="5" eb="6">
      <t>カン</t>
    </rPh>
    <rPh sb="8" eb="10">
      <t>ジコウ</t>
    </rPh>
    <rPh sb="11" eb="12">
      <t>ヒ</t>
    </rPh>
    <rPh sb="12" eb="14">
      <t>ジュウタク</t>
    </rPh>
    <rPh sb="15" eb="17">
      <t>ブブン</t>
    </rPh>
    <phoneticPr fontId="4"/>
  </si>
  <si>
    <t>【１．申請対象となる非住宅の部分の名称】</t>
    <rPh sb="3" eb="5">
      <t>シンセイ</t>
    </rPh>
    <rPh sb="5" eb="7">
      <t>タイショウ</t>
    </rPh>
    <rPh sb="10" eb="11">
      <t>ヒ</t>
    </rPh>
    <rPh sb="11" eb="13">
      <t>ジュウタク</t>
    </rPh>
    <rPh sb="14" eb="16">
      <t>ブブン</t>
    </rPh>
    <rPh sb="17" eb="19">
      <t>メイショウ</t>
    </rPh>
    <phoneticPr fontId="4"/>
  </si>
  <si>
    <t>【２．申請対象となる非住宅の部分の用途】</t>
    <rPh sb="3" eb="5">
      <t>シンセイ</t>
    </rPh>
    <rPh sb="5" eb="7">
      <t>タイショウ</t>
    </rPh>
    <rPh sb="10" eb="11">
      <t>ヒ</t>
    </rPh>
    <rPh sb="11" eb="13">
      <t>ジュウタク</t>
    </rPh>
    <rPh sb="14" eb="16">
      <t>ブブン</t>
    </rPh>
    <rPh sb="15" eb="16">
      <t>タテベ</t>
    </rPh>
    <rPh sb="17" eb="19">
      <t>ヨウト</t>
    </rPh>
    <phoneticPr fontId="4"/>
  </si>
  <si>
    <t>【３．申請対象となる非住宅の部分の存する階】</t>
    <rPh sb="3" eb="5">
      <t>シンセイ</t>
    </rPh>
    <rPh sb="5" eb="7">
      <t>タイショウ</t>
    </rPh>
    <rPh sb="10" eb="11">
      <t>ヒ</t>
    </rPh>
    <rPh sb="11" eb="13">
      <t>ジュウタク</t>
    </rPh>
    <rPh sb="14" eb="16">
      <t>ブブン</t>
    </rPh>
    <rPh sb="15" eb="16">
      <t>タテベ</t>
    </rPh>
    <rPh sb="17" eb="18">
      <t>ゾン</t>
    </rPh>
    <rPh sb="20" eb="21">
      <t>カイ</t>
    </rPh>
    <phoneticPr fontId="4"/>
  </si>
  <si>
    <t>【４．申請対象となる非住宅の部分の計算対象面積】</t>
    <rPh sb="3" eb="5">
      <t>シンセイ</t>
    </rPh>
    <rPh sb="5" eb="7">
      <t>タイショウ</t>
    </rPh>
    <rPh sb="10" eb="11">
      <t>ヒ</t>
    </rPh>
    <rPh sb="11" eb="13">
      <t>ジュウタク</t>
    </rPh>
    <rPh sb="14" eb="16">
      <t>ブブン</t>
    </rPh>
    <rPh sb="17" eb="19">
      <t>ケイサン</t>
    </rPh>
    <rPh sb="19" eb="21">
      <t>タイショウ</t>
    </rPh>
    <rPh sb="21" eb="23">
      <t>メンセキ</t>
    </rPh>
    <phoneticPr fontId="4"/>
  </si>
  <si>
    <t>【５．評価手法（一次エネルギー消費量の計算に用いた方法）】</t>
    <rPh sb="3" eb="5">
      <t>ヒョウカ</t>
    </rPh>
    <rPh sb="5" eb="7">
      <t>シュホウ</t>
    </rPh>
    <rPh sb="8" eb="10">
      <t>イチジ</t>
    </rPh>
    <rPh sb="15" eb="18">
      <t>ショウヒリョウ</t>
    </rPh>
    <rPh sb="19" eb="21">
      <t>ケイサン</t>
    </rPh>
    <rPh sb="22" eb="23">
      <t>モチ</t>
    </rPh>
    <rPh sb="25" eb="27">
      <t>ホウホウ</t>
    </rPh>
    <phoneticPr fontId="4"/>
  </si>
  <si>
    <t>【６．外皮性能に関する表示】</t>
    <rPh sb="3" eb="5">
      <t>ガイヒ</t>
    </rPh>
    <rPh sb="5" eb="7">
      <t>セイノウ</t>
    </rPh>
    <rPh sb="8" eb="9">
      <t>カン</t>
    </rPh>
    <rPh sb="11" eb="13">
      <t>ヒョウジ</t>
    </rPh>
    <phoneticPr fontId="4"/>
  </si>
  <si>
    <t>非住宅：</t>
    <rPh sb="0" eb="1">
      <t>ヒ</t>
    </rPh>
    <rPh sb="1" eb="3">
      <t>ジュウタク</t>
    </rPh>
    <phoneticPr fontId="4"/>
  </si>
  <si>
    <t>―（不適合及び対象外、又は希望しない（モデル建物法以外））</t>
    <phoneticPr fontId="4"/>
  </si>
  <si>
    <t>・ＢＰＩの値の記載（</t>
    <rPh sb="5" eb="6">
      <t>アタイ</t>
    </rPh>
    <rPh sb="7" eb="9">
      <t>キサイ</t>
    </rPh>
    <phoneticPr fontId="4"/>
  </si>
  <si>
    <t>【７．改修前のＢＥＩの値】</t>
    <rPh sb="3" eb="5">
      <t>カイシュウ</t>
    </rPh>
    <rPh sb="5" eb="6">
      <t>マエ</t>
    </rPh>
    <rPh sb="11" eb="12">
      <t>アタイ</t>
    </rPh>
    <phoneticPr fontId="4"/>
  </si>
  <si>
    <t>記載する（改修前：</t>
    <rPh sb="0" eb="2">
      <t>キサイ</t>
    </rPh>
    <phoneticPr fontId="4"/>
  </si>
  <si>
    <t>）　　</t>
    <phoneticPr fontId="4"/>
  </si>
  <si>
    <t>【８．「ＺＥＢマーク」に関する表示】</t>
    <rPh sb="12" eb="13">
      <t>カン</t>
    </rPh>
    <rPh sb="15" eb="17">
      <t>ヒョウジ</t>
    </rPh>
    <phoneticPr fontId="4"/>
  </si>
  <si>
    <t>※第三面【9.申請の対象とする範囲】が、</t>
    <rPh sb="1" eb="2">
      <t>ダイ</t>
    </rPh>
    <rPh sb="2" eb="4">
      <t>サンメン</t>
    </rPh>
    <rPh sb="7" eb="9">
      <t>シンセイ</t>
    </rPh>
    <rPh sb="10" eb="12">
      <t>タイショウ</t>
    </rPh>
    <rPh sb="15" eb="17">
      <t>ハンイ</t>
    </rPh>
    <phoneticPr fontId="4"/>
  </si>
  <si>
    <t xml:space="preserve"> 「建物用途」の場合のみ選択</t>
    <rPh sb="8" eb="10">
      <t>バアイ</t>
    </rPh>
    <rPh sb="12" eb="14">
      <t>センタク</t>
    </rPh>
    <phoneticPr fontId="4"/>
  </si>
  <si>
    <t>【９．参考情報】二次エネルギー消費量等に関する項目以外の情報（注意5⑧）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</si>
  <si>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第四面の参考情報と同じ内容とする</t>
    <rPh sb="0" eb="1">
      <t>ダイ</t>
    </rPh>
    <rPh sb="1" eb="3">
      <t>ヨンメン</t>
    </rPh>
    <rPh sb="4" eb="6">
      <t>サンコウ</t>
    </rPh>
    <rPh sb="6" eb="8">
      <t>ジョウホウ</t>
    </rPh>
    <rPh sb="9" eb="10">
      <t>オナ</t>
    </rPh>
    <rPh sb="11" eb="13">
      <t>ナイヨウ</t>
    </rPh>
    <phoneticPr fontId="4"/>
  </si>
  <si>
    <t>ＺＥＢ　Ｏｒｉｅｎｔｅｄの要件（注意5⑨）に適合する</t>
    <rPh sb="13" eb="15">
      <t>ヨウケン</t>
    </rPh>
    <rPh sb="16" eb="18">
      <t>チュウイ</t>
    </rPh>
    <rPh sb="22" eb="24">
      <t>テキゴウ</t>
    </rPh>
    <phoneticPr fontId="4"/>
  </si>
  <si>
    <t>超高効率変圧器</t>
    <phoneticPr fontId="4"/>
  </si>
  <si>
    <t>（第六面）</t>
    <rPh sb="1" eb="2">
      <t>ダイ</t>
    </rPh>
    <rPh sb="2" eb="3">
      <t>ロク</t>
    </rPh>
    <rPh sb="3" eb="4">
      <t>メン</t>
    </rPh>
    <phoneticPr fontId="4"/>
  </si>
  <si>
    <t>申請対象に関する事項（住戸）</t>
    <rPh sb="0" eb="2">
      <t>シンセイ</t>
    </rPh>
    <rPh sb="2" eb="4">
      <t>タイショウ</t>
    </rPh>
    <rPh sb="5" eb="6">
      <t>カン</t>
    </rPh>
    <rPh sb="8" eb="10">
      <t>ジコウ</t>
    </rPh>
    <rPh sb="11" eb="13">
      <t>ジュウコ</t>
    </rPh>
    <phoneticPr fontId="4"/>
  </si>
  <si>
    <t>【１．申請対象となる住戸の名称】</t>
    <rPh sb="3" eb="5">
      <t>シンセイ</t>
    </rPh>
    <rPh sb="5" eb="7">
      <t>タイショウ</t>
    </rPh>
    <rPh sb="10" eb="12">
      <t>ジュウコ</t>
    </rPh>
    <rPh sb="13" eb="15">
      <t>メイショウ</t>
    </rPh>
    <phoneticPr fontId="4"/>
  </si>
  <si>
    <t>【２．申請対象となる住戸の存する建築物の用途】</t>
    <rPh sb="3" eb="5">
      <t>シンセイ</t>
    </rPh>
    <rPh sb="5" eb="7">
      <t>タイショウ</t>
    </rPh>
    <rPh sb="10" eb="12">
      <t>ジュウコ</t>
    </rPh>
    <rPh sb="13" eb="14">
      <t>ゾン</t>
    </rPh>
    <rPh sb="16" eb="19">
      <t>ケンチクブツ</t>
    </rPh>
    <rPh sb="20" eb="22">
      <t>ヨウト</t>
    </rPh>
    <phoneticPr fontId="4"/>
  </si>
  <si>
    <t>（建築基準法施行規則（昭和25年建設省令第40号）別紙の表の用途の区分）</t>
    <rPh sb="1" eb="3">
      <t>ケンチク</t>
    </rPh>
    <rPh sb="3" eb="6">
      <t>キジュンホウ</t>
    </rPh>
    <rPh sb="6" eb="8">
      <t>シコウ</t>
    </rPh>
    <rPh sb="8" eb="10">
      <t>キソク</t>
    </rPh>
    <rPh sb="11" eb="13">
      <t>ショウワ</t>
    </rPh>
    <rPh sb="15" eb="16">
      <t>ネン</t>
    </rPh>
    <rPh sb="16" eb="18">
      <t>ケンセツ</t>
    </rPh>
    <rPh sb="18" eb="20">
      <t>ショウレイ</t>
    </rPh>
    <rPh sb="20" eb="21">
      <t>ダイ</t>
    </rPh>
    <rPh sb="23" eb="24">
      <t>ゴウ</t>
    </rPh>
    <rPh sb="25" eb="27">
      <t>ベッシ</t>
    </rPh>
    <rPh sb="28" eb="29">
      <t>ヒョウ</t>
    </rPh>
    <rPh sb="30" eb="32">
      <t>ヨウト</t>
    </rPh>
    <rPh sb="33" eb="35">
      <t>クブン</t>
    </rPh>
    <phoneticPr fontId="4"/>
  </si>
  <si>
    <t>【３．申請対象となる住戸が存する階】</t>
    <rPh sb="3" eb="5">
      <t>シンセイ</t>
    </rPh>
    <rPh sb="5" eb="7">
      <t>タイショウ</t>
    </rPh>
    <rPh sb="10" eb="12">
      <t>ジュウコ</t>
    </rPh>
    <rPh sb="13" eb="14">
      <t>ゾン</t>
    </rPh>
    <rPh sb="16" eb="17">
      <t>カイ</t>
    </rPh>
    <phoneticPr fontId="4"/>
  </si>
  <si>
    <t>【４．申請対象となる住戸の計算対象面積】</t>
    <rPh sb="3" eb="5">
      <t>シンセイ</t>
    </rPh>
    <rPh sb="5" eb="7">
      <t>タイショウ</t>
    </rPh>
    <rPh sb="10" eb="12">
      <t>ジュウコ</t>
    </rPh>
    <rPh sb="13" eb="15">
      <t>ケイサン</t>
    </rPh>
    <rPh sb="15" eb="17">
      <t>タイショウ</t>
    </rPh>
    <rPh sb="17" eb="19">
      <t>メンセキ</t>
    </rPh>
    <phoneticPr fontId="4"/>
  </si>
  <si>
    <t>住宅：</t>
    <rPh sb="0" eb="2">
      <t>ジュウタク</t>
    </rPh>
    <phoneticPr fontId="4"/>
  </si>
  <si>
    <r>
      <t>―</t>
    </r>
    <r>
      <rPr>
        <sz val="10"/>
        <rFont val="ＭＳ 明朝"/>
        <family val="1"/>
        <charset val="128"/>
      </rPr>
      <t>（対象外）</t>
    </r>
    <rPh sb="2" eb="5">
      <t>タイショウガイ</t>
    </rPh>
    <phoneticPr fontId="4"/>
  </si>
  <si>
    <r>
      <t>※評価書にはＵ</t>
    </r>
    <r>
      <rPr>
        <sz val="6"/>
        <rFont val="ＭＳ 明朝"/>
        <family val="1"/>
        <charset val="128"/>
      </rPr>
      <t>Ａ</t>
    </r>
    <r>
      <rPr>
        <sz val="8"/>
        <rFont val="ＭＳ 明朝"/>
        <family val="1"/>
        <charset val="128"/>
      </rPr>
      <t>･η</t>
    </r>
    <r>
      <rPr>
        <sz val="6"/>
        <rFont val="ＭＳ 明朝"/>
        <family val="1"/>
        <charset val="128"/>
      </rPr>
      <t>ＡＣ</t>
    </r>
    <r>
      <rPr>
        <sz val="8"/>
        <rFont val="ＭＳ 明朝"/>
        <family val="1"/>
        <charset val="128"/>
      </rPr>
      <t>いずれかを記載します。また、基準値がない場合には記載ができません。</t>
    </r>
    <rPh sb="26" eb="29">
      <t>キジュンチ</t>
    </rPh>
    <rPh sb="32" eb="34">
      <t>バアイ</t>
    </rPh>
    <rPh sb="36" eb="38">
      <t>キサイ</t>
    </rPh>
    <phoneticPr fontId="4"/>
  </si>
  <si>
    <t>記載する　　（改修前：</t>
    <rPh sb="0" eb="2">
      <t>キサイ</t>
    </rPh>
    <phoneticPr fontId="4"/>
  </si>
  <si>
    <t>【８．「ＺＥＨマーク」、「ゼロエネ相当」等に関する表示】</t>
    <rPh sb="17" eb="19">
      <t>ソウトウ</t>
    </rPh>
    <rPh sb="20" eb="21">
      <t>トウ</t>
    </rPh>
    <rPh sb="22" eb="23">
      <t>カン</t>
    </rPh>
    <rPh sb="25" eb="27">
      <t>ヒョウジ</t>
    </rPh>
    <phoneticPr fontId="4"/>
  </si>
  <si>
    <r>
      <t>ＺＥＨ　Ｒｅａｄｙ</t>
    </r>
    <r>
      <rPr>
        <sz val="8"/>
        <rFont val="ＭＳ 明朝"/>
        <family val="1"/>
        <charset val="128"/>
      </rPr>
      <t>（ ZEHマーク）</t>
    </r>
    <phoneticPr fontId="4"/>
  </si>
  <si>
    <t>【９．参考情報】二次エネルギー消費量等に関する項目以外の情報（注意6⑧）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</si>
  <si>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【１０．店舗等併用住宅の住戸部分でＺＥＨ　Ｏｒｉｅｎｔｅｄの場合に申告する事項】</t>
    <rPh sb="4" eb="6">
      <t>テンポ</t>
    </rPh>
    <rPh sb="6" eb="7">
      <t>トウ</t>
    </rPh>
    <rPh sb="7" eb="9">
      <t>ヘイヨウ</t>
    </rPh>
    <rPh sb="9" eb="11">
      <t>ジュウタク</t>
    </rPh>
    <rPh sb="12" eb="13">
      <t>ジュウ</t>
    </rPh>
    <rPh sb="13" eb="14">
      <t>コ</t>
    </rPh>
    <rPh sb="14" eb="16">
      <t>ブブン</t>
    </rPh>
    <rPh sb="30" eb="32">
      <t>バアイ</t>
    </rPh>
    <rPh sb="33" eb="35">
      <t>シンコク</t>
    </rPh>
    <rPh sb="37" eb="39">
      <t>ジコウ</t>
    </rPh>
    <phoneticPr fontId="4"/>
  </si>
  <si>
    <t>ＺＥＨ　Ｏｒｉｅｎｔｅｄの要件（注意6⑨）に適合する</t>
    <rPh sb="13" eb="15">
      <t>ヨウケン</t>
    </rPh>
    <rPh sb="16" eb="18">
      <t>チュウイ</t>
    </rPh>
    <rPh sb="22" eb="24">
      <t>テキゴウ</t>
    </rPh>
    <phoneticPr fontId="4"/>
  </si>
  <si>
    <t>（第七面）</t>
    <rPh sb="1" eb="2">
      <t>ダイ</t>
    </rPh>
    <rPh sb="2" eb="3">
      <t>ナナ</t>
    </rPh>
    <rPh sb="3" eb="4">
      <t>メン</t>
    </rPh>
    <phoneticPr fontId="4"/>
  </si>
  <si>
    <t>申請対象に関する事項（複合建築物の部分（非住宅部分全体））</t>
    <rPh sb="0" eb="2">
      <t>シンセイ</t>
    </rPh>
    <rPh sb="2" eb="4">
      <t>タイショウ</t>
    </rPh>
    <rPh sb="5" eb="6">
      <t>カン</t>
    </rPh>
    <rPh sb="8" eb="10">
      <t>ジコウ</t>
    </rPh>
    <rPh sb="11" eb="13">
      <t>フクゴウ</t>
    </rPh>
    <rPh sb="13" eb="16">
      <t>ケンチクブツ</t>
    </rPh>
    <rPh sb="17" eb="19">
      <t>ブブン</t>
    </rPh>
    <rPh sb="20" eb="21">
      <t>ヒ</t>
    </rPh>
    <rPh sb="21" eb="23">
      <t>ジュウタク</t>
    </rPh>
    <rPh sb="23" eb="25">
      <t>ブブン</t>
    </rPh>
    <rPh sb="25" eb="27">
      <t>ゼンタイ</t>
    </rPh>
    <phoneticPr fontId="4"/>
  </si>
  <si>
    <t>【１．申請対象となる複合建築物の部分（非住宅部分全体）の名称】</t>
    <rPh sb="3" eb="5">
      <t>シンセイ</t>
    </rPh>
    <rPh sb="5" eb="7">
      <t>タイショウ</t>
    </rPh>
    <rPh sb="10" eb="12">
      <t>フクゴウ</t>
    </rPh>
    <rPh sb="12" eb="15">
      <t>ケンチクブツ</t>
    </rPh>
    <rPh sb="16" eb="18">
      <t>ブブン</t>
    </rPh>
    <rPh sb="19" eb="20">
      <t>ヒ</t>
    </rPh>
    <rPh sb="20" eb="22">
      <t>ジュウタク</t>
    </rPh>
    <rPh sb="22" eb="24">
      <t>ブブン</t>
    </rPh>
    <rPh sb="24" eb="26">
      <t>ゼンタイ</t>
    </rPh>
    <rPh sb="28" eb="30">
      <t>メイショウ</t>
    </rPh>
    <phoneticPr fontId="4"/>
  </si>
  <si>
    <t>【２．申請対象となる複合建築物の部分（非住宅部分全体）の用途】</t>
    <rPh sb="22" eb="24">
      <t>ブブン</t>
    </rPh>
    <rPh sb="28" eb="30">
      <t>ヨウト</t>
    </rPh>
    <phoneticPr fontId="4"/>
  </si>
  <si>
    <t>【３．申請対象となる複合建築物の部分（非住宅部分全体）の存する階】</t>
    <rPh sb="22" eb="24">
      <t>ブブン</t>
    </rPh>
    <rPh sb="28" eb="29">
      <t>ゾン</t>
    </rPh>
    <rPh sb="31" eb="32">
      <t>カイ</t>
    </rPh>
    <phoneticPr fontId="4"/>
  </si>
  <si>
    <t>【４．申請対象となる複合建築物の部分（非住宅部分全体）の計算対象面積】</t>
    <rPh sb="22" eb="24">
      <t>ブブン</t>
    </rPh>
    <rPh sb="28" eb="30">
      <t>ケイサン</t>
    </rPh>
    <rPh sb="30" eb="32">
      <t>タイショウ</t>
    </rPh>
    <rPh sb="32" eb="34">
      <t>メンセキ</t>
    </rPh>
    <phoneticPr fontId="4"/>
  </si>
  <si>
    <t>【９．参考情報】二次エネルギー消費量等に関する項目以外の情報（注意7⑦）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</si>
  <si>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ＺＥＢ　Ｏｒｉｅｎｔｅｄの要件（注意7⑧）に適合する</t>
    <rPh sb="13" eb="15">
      <t>ヨウケン</t>
    </rPh>
    <rPh sb="16" eb="18">
      <t>チュウイ</t>
    </rPh>
    <rPh sb="22" eb="24">
      <t>テキゴウ</t>
    </rPh>
    <phoneticPr fontId="4"/>
  </si>
  <si>
    <t>（第八面）</t>
    <rPh sb="1" eb="2">
      <t>ダイ</t>
    </rPh>
    <rPh sb="2" eb="3">
      <t>ハチ</t>
    </rPh>
    <rPh sb="3" eb="4">
      <t>メン</t>
    </rPh>
    <phoneticPr fontId="4"/>
  </si>
  <si>
    <t>申請対象に関する事項（複合建築物の部分（住宅部分全体））</t>
    <rPh sb="0" eb="2">
      <t>シンセイ</t>
    </rPh>
    <rPh sb="2" eb="4">
      <t>タイショウ</t>
    </rPh>
    <rPh sb="5" eb="6">
      <t>カン</t>
    </rPh>
    <rPh sb="8" eb="10">
      <t>ジコウ</t>
    </rPh>
    <rPh sb="11" eb="13">
      <t>フクゴウ</t>
    </rPh>
    <rPh sb="13" eb="16">
      <t>ケンチクブツ</t>
    </rPh>
    <rPh sb="17" eb="19">
      <t>ブブン</t>
    </rPh>
    <rPh sb="20" eb="22">
      <t>ジュウタク</t>
    </rPh>
    <rPh sb="22" eb="24">
      <t>ブブン</t>
    </rPh>
    <rPh sb="24" eb="26">
      <t>ゼンタイ</t>
    </rPh>
    <phoneticPr fontId="4"/>
  </si>
  <si>
    <t>【１．申請対象となる複合建築物の部分（住宅部分全体）の名称】</t>
    <rPh sb="3" eb="5">
      <t>シンセイ</t>
    </rPh>
    <rPh sb="5" eb="7">
      <t>タイショウ</t>
    </rPh>
    <rPh sb="10" eb="12">
      <t>フクゴウ</t>
    </rPh>
    <rPh sb="12" eb="15">
      <t>ケンチクブツ</t>
    </rPh>
    <rPh sb="16" eb="18">
      <t>ブブン</t>
    </rPh>
    <rPh sb="19" eb="21">
      <t>ジュウタク</t>
    </rPh>
    <rPh sb="21" eb="23">
      <t>ブブン</t>
    </rPh>
    <rPh sb="23" eb="25">
      <t>ゼンタイ</t>
    </rPh>
    <rPh sb="27" eb="29">
      <t>メイショウ</t>
    </rPh>
    <phoneticPr fontId="4"/>
  </si>
  <si>
    <t>【２．申請対象となる複合建築物の部分（住宅部分全体）の用途】</t>
    <rPh sb="3" eb="5">
      <t>シンセイ</t>
    </rPh>
    <rPh sb="5" eb="7">
      <t>タイショウ</t>
    </rPh>
    <rPh sb="10" eb="12">
      <t>フクゴウ</t>
    </rPh>
    <rPh sb="12" eb="15">
      <t>ケンチクブツ</t>
    </rPh>
    <rPh sb="16" eb="18">
      <t>ブブン</t>
    </rPh>
    <rPh sb="17" eb="18">
      <t>タテベ</t>
    </rPh>
    <rPh sb="19" eb="21">
      <t>ジュウタク</t>
    </rPh>
    <rPh sb="21" eb="23">
      <t>ブブン</t>
    </rPh>
    <rPh sb="23" eb="25">
      <t>ゼンタイ</t>
    </rPh>
    <rPh sb="27" eb="29">
      <t>ヨウト</t>
    </rPh>
    <phoneticPr fontId="4"/>
  </si>
  <si>
    <t>【３．申請対象となる複合建築物の部分（住宅部分全体）が存する階】</t>
    <rPh sb="21" eb="23">
      <t>ブブン</t>
    </rPh>
    <rPh sb="27" eb="28">
      <t>ゾン</t>
    </rPh>
    <rPh sb="30" eb="31">
      <t>カイ</t>
    </rPh>
    <phoneticPr fontId="4"/>
  </si>
  <si>
    <t>【４．申請対象となる複合建築物の部分（住宅部分全体）の計算対象面積】</t>
    <rPh sb="21" eb="23">
      <t>ブブン</t>
    </rPh>
    <rPh sb="27" eb="29">
      <t>ケイサン</t>
    </rPh>
    <rPh sb="29" eb="31">
      <t>タイショウ</t>
    </rPh>
    <rPh sb="31" eb="33">
      <t>メンセキ</t>
    </rPh>
    <phoneticPr fontId="4"/>
  </si>
  <si>
    <t>仕様基準の場合は「適合」のみ、その他□チェック不要</t>
    <rPh sb="17" eb="18">
      <t>タ</t>
    </rPh>
    <phoneticPr fontId="4"/>
  </si>
  <si>
    <t>【８．「ＺＥＨ―Ｍマーク」に関する表示】</t>
    <rPh sb="14" eb="15">
      <t>カン</t>
    </rPh>
    <rPh sb="17" eb="19">
      <t>ヒョウジ</t>
    </rPh>
    <phoneticPr fontId="4"/>
  </si>
  <si>
    <t>　申請書選択肢は評価書の表示項目。カッコ書きは表示マーク。</t>
    <phoneticPr fontId="4"/>
  </si>
  <si>
    <r>
      <t>ＺＥＨ-Ｍ　Ｏｒｉｅｎｔｅｄ</t>
    </r>
    <r>
      <rPr>
        <sz val="8"/>
        <rFont val="ＭＳ 明朝"/>
        <family val="1"/>
        <charset val="128"/>
      </rPr>
      <t>（ ZEH-Mマーク）</t>
    </r>
    <phoneticPr fontId="4"/>
  </si>
  <si>
    <t>【９．参考情報】二次エネルギー消費量等に関する項目以外の情報（注意8⑧）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</si>
  <si>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【１０．備考】</t>
    <rPh sb="4" eb="6">
      <t>ビコウ</t>
    </rPh>
    <rPh sb="6" eb="7">
      <t>ジキ</t>
    </rPh>
    <phoneticPr fontId="4"/>
  </si>
  <si>
    <t>（注意）</t>
    <rPh sb="1" eb="3">
      <t>チュウイ</t>
    </rPh>
    <phoneticPr fontId="4"/>
  </si>
  <si>
    <t>1.第一面関係</t>
    <rPh sb="2" eb="4">
      <t>ダイイチ</t>
    </rPh>
    <rPh sb="4" eb="5">
      <t>メン</t>
    </rPh>
    <rPh sb="5" eb="7">
      <t>カンケイ</t>
    </rPh>
    <phoneticPr fontId="4"/>
  </si>
  <si>
    <t>　　申請者が法人である場合には、代表者の氏名を併せて記載してください。</t>
    <phoneticPr fontId="4"/>
  </si>
  <si>
    <t>2.第二面関係</t>
    <rPh sb="2" eb="3">
      <t>ダイ</t>
    </rPh>
    <rPh sb="3" eb="5">
      <t>ニメン</t>
    </rPh>
    <rPh sb="5" eb="7">
      <t>カンケイ</t>
    </rPh>
    <phoneticPr fontId="4"/>
  </si>
  <si>
    <t>　   (1)自己所有物件（持ち家、自社ビル等）</t>
    <rPh sb="7" eb="9">
      <t>ジコ</t>
    </rPh>
    <rPh sb="9" eb="11">
      <t>ショユウ</t>
    </rPh>
    <rPh sb="11" eb="13">
      <t>ブッケン</t>
    </rPh>
    <rPh sb="14" eb="15">
      <t>モ</t>
    </rPh>
    <rPh sb="16" eb="17">
      <t>イエ</t>
    </rPh>
    <rPh sb="18" eb="20">
      <t>ジシャ</t>
    </rPh>
    <rPh sb="22" eb="23">
      <t>トウ</t>
    </rPh>
    <phoneticPr fontId="4"/>
  </si>
  <si>
    <t>　　　  申請の対象とする範囲の過半以上を建築主が居住する目的又は自社の事務所等として使用する</t>
    <rPh sb="5" eb="7">
      <t>シンセイ</t>
    </rPh>
    <rPh sb="8" eb="10">
      <t>タイショウ</t>
    </rPh>
    <rPh sb="13" eb="15">
      <t>ハンイ</t>
    </rPh>
    <rPh sb="16" eb="18">
      <t>カハン</t>
    </rPh>
    <rPh sb="18" eb="20">
      <t>イジョウ</t>
    </rPh>
    <rPh sb="21" eb="23">
      <t>ケンチク</t>
    </rPh>
    <rPh sb="23" eb="24">
      <t>ヌシ</t>
    </rPh>
    <rPh sb="25" eb="27">
      <t>キョジュウ</t>
    </rPh>
    <rPh sb="29" eb="31">
      <t>モクテキ</t>
    </rPh>
    <rPh sb="31" eb="32">
      <t>マタ</t>
    </rPh>
    <rPh sb="33" eb="35">
      <t>ジシャ</t>
    </rPh>
    <rPh sb="36" eb="38">
      <t>ジム</t>
    </rPh>
    <rPh sb="38" eb="39">
      <t>ショ</t>
    </rPh>
    <rPh sb="39" eb="40">
      <t>トウ</t>
    </rPh>
    <rPh sb="43" eb="45">
      <t>シヨウ</t>
    </rPh>
    <phoneticPr fontId="4"/>
  </si>
  <si>
    <t>　　　  （予定の）もの。</t>
    <rPh sb="6" eb="8">
      <t>ヨテイ</t>
    </rPh>
    <phoneticPr fontId="4"/>
  </si>
  <si>
    <t>　   (2)賃貸物件（賃貸住宅、賃貸オフィス等）</t>
    <rPh sb="7" eb="9">
      <t>チンタイ</t>
    </rPh>
    <rPh sb="9" eb="11">
      <t>ブッケン</t>
    </rPh>
    <rPh sb="12" eb="14">
      <t>チンタイ</t>
    </rPh>
    <rPh sb="14" eb="16">
      <t>ジュウタク</t>
    </rPh>
    <rPh sb="17" eb="19">
      <t>チンタイ</t>
    </rPh>
    <rPh sb="23" eb="24">
      <t>トウ</t>
    </rPh>
    <phoneticPr fontId="4"/>
  </si>
  <si>
    <t>　　　  申請の対象とする範囲の過半以上を建築主又は建築主より委託された会社等が、賃貸借の契約</t>
    <rPh sb="5" eb="7">
      <t>シンセイ</t>
    </rPh>
    <rPh sb="8" eb="10">
      <t>タイショウ</t>
    </rPh>
    <rPh sb="13" eb="15">
      <t>ハンイ</t>
    </rPh>
    <rPh sb="16" eb="18">
      <t>カハン</t>
    </rPh>
    <rPh sb="18" eb="20">
      <t>イジョウ</t>
    </rPh>
    <rPh sb="21" eb="23">
      <t>ケンチク</t>
    </rPh>
    <rPh sb="23" eb="24">
      <t>ヌシ</t>
    </rPh>
    <rPh sb="24" eb="25">
      <t>マタ</t>
    </rPh>
    <rPh sb="26" eb="28">
      <t>ケンチク</t>
    </rPh>
    <rPh sb="28" eb="29">
      <t>ヌシ</t>
    </rPh>
    <rPh sb="31" eb="33">
      <t>イタク</t>
    </rPh>
    <rPh sb="36" eb="38">
      <t>カイシャ</t>
    </rPh>
    <rPh sb="38" eb="39">
      <t>トウ</t>
    </rPh>
    <rPh sb="41" eb="44">
      <t>チンタイシャク</t>
    </rPh>
    <rPh sb="45" eb="47">
      <t>ケイヤク</t>
    </rPh>
    <phoneticPr fontId="4"/>
  </si>
  <si>
    <t>　　　  に基づき他人に貸し出す（予定の）もの。</t>
    <rPh sb="6" eb="7">
      <t>モト</t>
    </rPh>
    <rPh sb="9" eb="11">
      <t>タニン</t>
    </rPh>
    <rPh sb="12" eb="13">
      <t>カ</t>
    </rPh>
    <rPh sb="14" eb="15">
      <t>ダ</t>
    </rPh>
    <rPh sb="17" eb="19">
      <t>ヨテイ</t>
    </rPh>
    <phoneticPr fontId="4"/>
  </si>
  <si>
    <t>　   (3)給与住宅（社宅、公務員住宅等）</t>
    <rPh sb="7" eb="9">
      <t>キュウヨ</t>
    </rPh>
    <rPh sb="9" eb="11">
      <t>ジュウタク</t>
    </rPh>
    <rPh sb="12" eb="14">
      <t>シャタク</t>
    </rPh>
    <rPh sb="15" eb="18">
      <t>コウムイン</t>
    </rPh>
    <rPh sb="18" eb="20">
      <t>ジュウタク</t>
    </rPh>
    <rPh sb="20" eb="21">
      <t>トウ</t>
    </rPh>
    <phoneticPr fontId="4"/>
  </si>
  <si>
    <t>　　　  申請の対象とする範囲の過半以上を建築主（会社又は団体等）が所有又は管理して、その職員</t>
    <rPh sb="5" eb="7">
      <t>シンセイ</t>
    </rPh>
    <rPh sb="8" eb="10">
      <t>タイショウ</t>
    </rPh>
    <rPh sb="13" eb="15">
      <t>ハンイ</t>
    </rPh>
    <rPh sb="16" eb="18">
      <t>カハン</t>
    </rPh>
    <rPh sb="18" eb="20">
      <t>イジョウ</t>
    </rPh>
    <rPh sb="21" eb="23">
      <t>ケンチク</t>
    </rPh>
    <rPh sb="23" eb="24">
      <t>ヌシ</t>
    </rPh>
    <rPh sb="25" eb="27">
      <t>カイシャ</t>
    </rPh>
    <rPh sb="27" eb="28">
      <t>マタ</t>
    </rPh>
    <rPh sb="29" eb="31">
      <t>ダンタイ</t>
    </rPh>
    <rPh sb="31" eb="32">
      <t>トウ</t>
    </rPh>
    <rPh sb="34" eb="36">
      <t>ショユウ</t>
    </rPh>
    <rPh sb="36" eb="37">
      <t>マタ</t>
    </rPh>
    <rPh sb="38" eb="40">
      <t>カンリ</t>
    </rPh>
    <rPh sb="45" eb="47">
      <t>ショクイン</t>
    </rPh>
    <phoneticPr fontId="4"/>
  </si>
  <si>
    <t>　　　  を職務の都合上又は給与の一部として居住させる（予定の）もの。この場合家賃の支払いの有</t>
    <rPh sb="6" eb="8">
      <t>ショクム</t>
    </rPh>
    <rPh sb="9" eb="12">
      <t>ツゴウジョウ</t>
    </rPh>
    <rPh sb="12" eb="13">
      <t>マタ</t>
    </rPh>
    <rPh sb="14" eb="16">
      <t>キュウヨ</t>
    </rPh>
    <rPh sb="17" eb="19">
      <t>イチブ</t>
    </rPh>
    <rPh sb="22" eb="24">
      <t>キョジュウ</t>
    </rPh>
    <rPh sb="28" eb="30">
      <t>ヨテイ</t>
    </rPh>
    <rPh sb="37" eb="39">
      <t>バアイ</t>
    </rPh>
    <rPh sb="39" eb="41">
      <t>ヤチン</t>
    </rPh>
    <rPh sb="42" eb="44">
      <t>シハラ</t>
    </rPh>
    <rPh sb="46" eb="47">
      <t>アリ</t>
    </rPh>
    <phoneticPr fontId="4"/>
  </si>
  <si>
    <t>　　　  無を問わない。</t>
    <rPh sb="5" eb="6">
      <t>ナシ</t>
    </rPh>
    <rPh sb="7" eb="8">
      <t>ト</t>
    </rPh>
    <phoneticPr fontId="4"/>
  </si>
  <si>
    <t>　   (4)分譲物件（分譲住宅、分譲オフィス等）</t>
    <rPh sb="7" eb="9">
      <t>ブンジョウ</t>
    </rPh>
    <rPh sb="9" eb="11">
      <t>ブッケン</t>
    </rPh>
    <rPh sb="12" eb="14">
      <t>ブンジョウ</t>
    </rPh>
    <rPh sb="14" eb="16">
      <t>ジュウタク</t>
    </rPh>
    <rPh sb="17" eb="19">
      <t>ブンジョウ</t>
    </rPh>
    <rPh sb="23" eb="24">
      <t>トウ</t>
    </rPh>
    <phoneticPr fontId="4"/>
  </si>
  <si>
    <t>　　　  申請の対象とする範囲の過半以上を販売する（予定の）もの。</t>
    <rPh sb="5" eb="7">
      <t>シンセイ</t>
    </rPh>
    <rPh sb="8" eb="10">
      <t>タイショウ</t>
    </rPh>
    <rPh sb="13" eb="15">
      <t>ハンイ</t>
    </rPh>
    <rPh sb="16" eb="18">
      <t>カハン</t>
    </rPh>
    <rPh sb="18" eb="20">
      <t>イジョウ</t>
    </rPh>
    <rPh sb="21" eb="23">
      <t>ハンバイ</t>
    </rPh>
    <rPh sb="26" eb="28">
      <t>ヨテイ</t>
    </rPh>
    <phoneticPr fontId="4"/>
  </si>
  <si>
    <t>　   (5)その他</t>
    <rPh sb="9" eb="10">
      <t>タ</t>
    </rPh>
    <phoneticPr fontId="4"/>
  </si>
  <si>
    <t>　　　  上記以外のもの。</t>
    <rPh sb="5" eb="7">
      <t>ジョウキ</t>
    </rPh>
    <rPh sb="7" eb="9">
      <t>イガイ</t>
    </rPh>
    <phoneticPr fontId="4"/>
  </si>
  <si>
    <t xml:space="preserve"> 　 なお、資格欄については、資格を持っていない場合は記載不要です。</t>
    <rPh sb="27" eb="29">
      <t>キサイ</t>
    </rPh>
    <phoneticPr fontId="4"/>
  </si>
  <si>
    <t>3.第三面関係</t>
    <rPh sb="2" eb="3">
      <t>ダイ</t>
    </rPh>
    <rPh sb="3" eb="4">
      <t>サン</t>
    </rPh>
    <rPh sb="5" eb="7">
      <t>カンケイ</t>
    </rPh>
    <phoneticPr fontId="4"/>
  </si>
  <si>
    <t>　① (1) この様式で用いる用語は、別に定める場合を除き、建築物エネルギー消費性能基準等を定め</t>
    <phoneticPr fontId="4"/>
  </si>
  <si>
    <t>　　　  る省令（平成28年経済産業省令・国土交通省令第1号）で定める用語の定義に準じます。（各</t>
    <rPh sb="47" eb="48">
      <t>カク</t>
    </rPh>
    <phoneticPr fontId="4"/>
  </si>
  <si>
    <t>　　    面共通）</t>
    <phoneticPr fontId="4"/>
  </si>
  <si>
    <t>　   (2) この様式で用いる用語の定義は、次のとおりです。</t>
    <phoneticPr fontId="4"/>
  </si>
  <si>
    <t xml:space="preserve">       ⅰ)一戸建ての住宅　建築基準法施行規則（昭和25年建設省令第40号）別紙の表の用途の区分に</t>
    <rPh sb="17" eb="19">
      <t>ケンチク</t>
    </rPh>
    <rPh sb="19" eb="22">
      <t>キジュンホウ</t>
    </rPh>
    <rPh sb="22" eb="24">
      <t>セコウ</t>
    </rPh>
    <rPh sb="24" eb="26">
      <t>キソク</t>
    </rPh>
    <rPh sb="27" eb="29">
      <t>ショウワ</t>
    </rPh>
    <rPh sb="31" eb="32">
      <t>ネン</t>
    </rPh>
    <rPh sb="32" eb="34">
      <t>ケンセツ</t>
    </rPh>
    <rPh sb="34" eb="36">
      <t>ショウレイ</t>
    </rPh>
    <rPh sb="36" eb="37">
      <t>ダイ</t>
    </rPh>
    <rPh sb="39" eb="40">
      <t>ゴウ</t>
    </rPh>
    <rPh sb="41" eb="43">
      <t>ベッシ</t>
    </rPh>
    <rPh sb="44" eb="45">
      <t>ヒョウ</t>
    </rPh>
    <rPh sb="46" eb="48">
      <t>ヨウト</t>
    </rPh>
    <rPh sb="49" eb="51">
      <t>クブン</t>
    </rPh>
    <phoneticPr fontId="4"/>
  </si>
  <si>
    <t xml:space="preserve">       　　　　　　　　　 おける「一戸建ての住宅」</t>
    <rPh sb="21" eb="23">
      <t>イッコ</t>
    </rPh>
    <rPh sb="23" eb="24">
      <t>ダ</t>
    </rPh>
    <rPh sb="26" eb="28">
      <t>ジュウタク</t>
    </rPh>
    <phoneticPr fontId="4"/>
  </si>
  <si>
    <t xml:space="preserve">    　 ⅱ)共同住宅等の住棟　住宅のみの建築物全体（一戸建ての住宅を除く）</t>
    <rPh sb="14" eb="15">
      <t>ジュウ</t>
    </rPh>
    <rPh sb="15" eb="16">
      <t>トウ</t>
    </rPh>
    <rPh sb="17" eb="19">
      <t>ジュウタク</t>
    </rPh>
    <rPh sb="22" eb="25">
      <t>ケンチクブツ</t>
    </rPh>
    <rPh sb="25" eb="27">
      <t>ゼンタイ</t>
    </rPh>
    <rPh sb="28" eb="30">
      <t>イッコ</t>
    </rPh>
    <rPh sb="30" eb="31">
      <t>ダ</t>
    </rPh>
    <rPh sb="33" eb="35">
      <t>ジュウタク</t>
    </rPh>
    <rPh sb="36" eb="37">
      <t>ノゾ</t>
    </rPh>
    <phoneticPr fontId="4"/>
  </si>
  <si>
    <t xml:space="preserve">     　ⅲ)複合建築物　住宅及び非住宅で構成された建築物（店舗等併用住宅を含む）。評価対象単位</t>
    <rPh sb="14" eb="16">
      <t>ジュウタク</t>
    </rPh>
    <rPh sb="16" eb="17">
      <t>オヨ</t>
    </rPh>
    <rPh sb="18" eb="19">
      <t>ヒ</t>
    </rPh>
    <rPh sb="19" eb="21">
      <t>ジュウタク</t>
    </rPh>
    <rPh sb="22" eb="24">
      <t>コウセイ</t>
    </rPh>
    <rPh sb="27" eb="30">
      <t>ケンチクブツ</t>
    </rPh>
    <rPh sb="31" eb="33">
      <t>テンポ</t>
    </rPh>
    <rPh sb="33" eb="34">
      <t>トウ</t>
    </rPh>
    <rPh sb="34" eb="36">
      <t>ヘイヨウ</t>
    </rPh>
    <rPh sb="36" eb="38">
      <t>ジュウタク</t>
    </rPh>
    <rPh sb="39" eb="40">
      <t>フク</t>
    </rPh>
    <rPh sb="43" eb="45">
      <t>ヒョウカ</t>
    </rPh>
    <rPh sb="45" eb="47">
      <t>タイショウ</t>
    </rPh>
    <rPh sb="47" eb="49">
      <t>タンイ</t>
    </rPh>
    <phoneticPr fontId="4"/>
  </si>
  <si>
    <t xml:space="preserve">     　　　　　　　　 は「建物」という。</t>
    <rPh sb="16" eb="18">
      <t>タテモノ</t>
    </rPh>
    <phoneticPr fontId="4"/>
  </si>
  <si>
    <t xml:space="preserve">    　 ⅳ)建築物全体（非住宅建築物の全体・複合建築物の全体）　非住宅のみの建築物全体及び複合</t>
    <rPh sb="11" eb="13">
      <t>ゼンタイ</t>
    </rPh>
    <rPh sb="14" eb="15">
      <t>ヒ</t>
    </rPh>
    <rPh sb="15" eb="17">
      <t>ジュウタク</t>
    </rPh>
    <rPh sb="17" eb="20">
      <t>ケンチクブツ</t>
    </rPh>
    <rPh sb="21" eb="23">
      <t>ゼンタイ</t>
    </rPh>
    <rPh sb="24" eb="26">
      <t>フクゴウ</t>
    </rPh>
    <rPh sb="26" eb="29">
      <t>ケンチクブツ</t>
    </rPh>
    <rPh sb="30" eb="32">
      <t>ゼンタイ</t>
    </rPh>
    <rPh sb="34" eb="35">
      <t>ヒ</t>
    </rPh>
    <rPh sb="35" eb="37">
      <t>ジュウタク</t>
    </rPh>
    <rPh sb="40" eb="43">
      <t>ケンチクブツ</t>
    </rPh>
    <rPh sb="43" eb="45">
      <t>ゼンタイ</t>
    </rPh>
    <rPh sb="45" eb="46">
      <t>オヨ</t>
    </rPh>
    <rPh sb="47" eb="49">
      <t>フクゴウ</t>
    </rPh>
    <phoneticPr fontId="4"/>
  </si>
  <si>
    <t xml:space="preserve">    　 　　　　　　　建築物全体。評価対象単位は「建物」という。</t>
    <rPh sb="13" eb="15">
      <t>ケンチク</t>
    </rPh>
    <rPh sb="15" eb="16">
      <t>モノ</t>
    </rPh>
    <rPh sb="16" eb="18">
      <t>ゼンタイ</t>
    </rPh>
    <rPh sb="19" eb="21">
      <t>ヒョウカ</t>
    </rPh>
    <rPh sb="21" eb="23">
      <t>タイショウ</t>
    </rPh>
    <rPh sb="23" eb="25">
      <t>タンイ</t>
    </rPh>
    <rPh sb="27" eb="29">
      <t>タテモノ</t>
    </rPh>
    <phoneticPr fontId="4"/>
  </si>
  <si>
    <t xml:space="preserve">    　 ⅴ)住戸　「共同住宅等(下宿、寄宿舎を除く）における単位住戸」、「複合建築物における単</t>
    <rPh sb="8" eb="10">
      <t>ジュウコ</t>
    </rPh>
    <rPh sb="12" eb="14">
      <t>キョウドウ</t>
    </rPh>
    <rPh sb="14" eb="16">
      <t>ジュウタク</t>
    </rPh>
    <rPh sb="16" eb="17">
      <t>トウ</t>
    </rPh>
    <rPh sb="18" eb="20">
      <t>ゲシュク</t>
    </rPh>
    <rPh sb="21" eb="24">
      <t>キシュクシャ</t>
    </rPh>
    <rPh sb="25" eb="26">
      <t>ノゾ</t>
    </rPh>
    <rPh sb="32" eb="34">
      <t>タンイ</t>
    </rPh>
    <rPh sb="34" eb="36">
      <t>ジュウコ</t>
    </rPh>
    <rPh sb="39" eb="41">
      <t>フクゴウ</t>
    </rPh>
    <rPh sb="41" eb="44">
      <t>ケンチクブツ</t>
    </rPh>
    <rPh sb="48" eb="49">
      <t>タン</t>
    </rPh>
    <phoneticPr fontId="4"/>
  </si>
  <si>
    <t xml:space="preserve">    　 　　　　　位住戸」及び「店舗等併用住宅における単位住戸」</t>
    <rPh sb="22" eb="23">
      <t>キョウヨウ</t>
    </rPh>
    <rPh sb="23" eb="25">
      <t>ジュウタク</t>
    </rPh>
    <rPh sb="29" eb="31">
      <t>タンイ</t>
    </rPh>
    <rPh sb="31" eb="33">
      <t>ジュウコ</t>
    </rPh>
    <phoneticPr fontId="4"/>
  </si>
  <si>
    <t xml:space="preserve">    　 ⅵ)店舗等併用住宅　建築基準法施行規則（昭和25年建設省令第40号）別紙の表の用途の区分に</t>
    <rPh sb="8" eb="10">
      <t>テンポ</t>
    </rPh>
    <rPh sb="10" eb="11">
      <t>トウ</t>
    </rPh>
    <rPh sb="11" eb="13">
      <t>ヘイヨウ</t>
    </rPh>
    <rPh sb="13" eb="15">
      <t>ジュウタク</t>
    </rPh>
    <phoneticPr fontId="4"/>
  </si>
  <si>
    <t xml:space="preserve">       　　　　　　　　　 おける「住宅で事務所、店舗その他これらに類する用途を兼ねるもの」</t>
    <rPh sb="21" eb="23">
      <t>ジュウタク</t>
    </rPh>
    <rPh sb="24" eb="26">
      <t>ジム</t>
    </rPh>
    <rPh sb="26" eb="27">
      <t>ショ</t>
    </rPh>
    <rPh sb="28" eb="30">
      <t>テンポ</t>
    </rPh>
    <rPh sb="32" eb="33">
      <t>タ</t>
    </rPh>
    <rPh sb="37" eb="38">
      <t>ルイ</t>
    </rPh>
    <rPh sb="40" eb="42">
      <t>ヨウト</t>
    </rPh>
    <rPh sb="43" eb="44">
      <t>カ</t>
    </rPh>
    <phoneticPr fontId="4"/>
  </si>
  <si>
    <t xml:space="preserve">    　 ⅶ)フロア　非住宅の任意の階</t>
    <rPh sb="12" eb="13">
      <t>ヒ</t>
    </rPh>
    <rPh sb="13" eb="15">
      <t>ジュウタク</t>
    </rPh>
    <rPh sb="16" eb="18">
      <t>ニンイ</t>
    </rPh>
    <rPh sb="19" eb="20">
      <t>カイ</t>
    </rPh>
    <phoneticPr fontId="4"/>
  </si>
  <si>
    <t xml:space="preserve">    　 ⅷ)テナント　任意の店舗部分</t>
    <rPh sb="13" eb="15">
      <t>ニンイ</t>
    </rPh>
    <rPh sb="16" eb="18">
      <t>テンポ</t>
    </rPh>
    <rPh sb="18" eb="20">
      <t>ブブン</t>
    </rPh>
    <phoneticPr fontId="4"/>
  </si>
  <si>
    <t xml:space="preserve">    　 ⅸ)建物用途　非住宅のみの建築物全体及び複合建築物の非住宅部分全体のうち単一の用途</t>
    <rPh sb="8" eb="10">
      <t>タテモノ</t>
    </rPh>
    <rPh sb="10" eb="12">
      <t>ヨウト</t>
    </rPh>
    <rPh sb="13" eb="14">
      <t>ヒ</t>
    </rPh>
    <rPh sb="14" eb="16">
      <t>ジュウタク</t>
    </rPh>
    <rPh sb="19" eb="22">
      <t>ケンチクブツ</t>
    </rPh>
    <rPh sb="22" eb="24">
      <t>ゼンタイ</t>
    </rPh>
    <rPh sb="24" eb="25">
      <t>オヨ</t>
    </rPh>
    <rPh sb="26" eb="28">
      <t>フクゴウ</t>
    </rPh>
    <rPh sb="28" eb="31">
      <t>ケンチクブツ</t>
    </rPh>
    <rPh sb="32" eb="33">
      <t>ヒ</t>
    </rPh>
    <rPh sb="33" eb="35">
      <t>ジュウタク</t>
    </rPh>
    <rPh sb="35" eb="37">
      <t>ブブン</t>
    </rPh>
    <rPh sb="37" eb="39">
      <t>ゼンタイ</t>
    </rPh>
    <rPh sb="42" eb="44">
      <t>タンイツ</t>
    </rPh>
    <rPh sb="45" eb="47">
      <t>ヨウト</t>
    </rPh>
    <phoneticPr fontId="4"/>
  </si>
  <si>
    <t xml:space="preserve">    　 　　　　　　（※）の部分　※基準省令第10条第1項第1号イに定める各用途をいう。</t>
    <rPh sb="16" eb="18">
      <t>ブブン</t>
    </rPh>
    <rPh sb="20" eb="22">
      <t>キジュン</t>
    </rPh>
    <rPh sb="22" eb="24">
      <t>ショウレイ</t>
    </rPh>
    <rPh sb="24" eb="25">
      <t>ダイ</t>
    </rPh>
    <rPh sb="27" eb="28">
      <t>ジョウ</t>
    </rPh>
    <rPh sb="28" eb="29">
      <t>ダイ</t>
    </rPh>
    <rPh sb="30" eb="31">
      <t>コウ</t>
    </rPh>
    <rPh sb="31" eb="32">
      <t>ダイ</t>
    </rPh>
    <rPh sb="33" eb="34">
      <t>ゴウ</t>
    </rPh>
    <rPh sb="36" eb="37">
      <t>サダ</t>
    </rPh>
    <rPh sb="39" eb="40">
      <t>カク</t>
    </rPh>
    <rPh sb="40" eb="42">
      <t>ヨウト</t>
    </rPh>
    <phoneticPr fontId="4"/>
  </si>
  <si>
    <t xml:space="preserve">    　 ⅹ)その他部分　「複合建築物の住宅部分全体（複合建築物（店舗等併用住宅を含む。）で単位</t>
    <rPh sb="10" eb="11">
      <t>タ</t>
    </rPh>
    <rPh sb="11" eb="13">
      <t>ブブン</t>
    </rPh>
    <rPh sb="15" eb="17">
      <t>フクゴウ</t>
    </rPh>
    <rPh sb="17" eb="20">
      <t>ケンチクブツ</t>
    </rPh>
    <rPh sb="21" eb="23">
      <t>ジュウタク</t>
    </rPh>
    <rPh sb="23" eb="25">
      <t>ブブン</t>
    </rPh>
    <rPh sb="25" eb="27">
      <t>ゼンタイ</t>
    </rPh>
    <rPh sb="28" eb="30">
      <t>フクゴウ</t>
    </rPh>
    <rPh sb="30" eb="33">
      <t>ケンチクブツ</t>
    </rPh>
    <rPh sb="34" eb="36">
      <t>テンポ</t>
    </rPh>
    <rPh sb="36" eb="37">
      <t>トウ</t>
    </rPh>
    <rPh sb="37" eb="39">
      <t>ヘイヨウ</t>
    </rPh>
    <rPh sb="39" eb="41">
      <t>ジュウタク</t>
    </rPh>
    <rPh sb="42" eb="43">
      <t>フク</t>
    </rPh>
    <rPh sb="47" eb="49">
      <t>タンイ</t>
    </rPh>
    <phoneticPr fontId="4"/>
  </si>
  <si>
    <t>　　　　　　　　　　　住戸が一つの場合を除く。）」、「複合建築物の非住宅部分全体」及びその他</t>
    <phoneticPr fontId="4"/>
  </si>
  <si>
    <t>　　　　　　　　　　　の評価対象単位に該当しない任意の部分</t>
    <phoneticPr fontId="4"/>
  </si>
  <si>
    <t>4.第四面関係</t>
    <rPh sb="2" eb="3">
      <t>ダイ</t>
    </rPh>
    <rPh sb="3" eb="4">
      <t>ヨン</t>
    </rPh>
    <rPh sb="5" eb="7">
      <t>カンケイ</t>
    </rPh>
    <phoneticPr fontId="4"/>
  </si>
  <si>
    <t>　　ださい。</t>
    <phoneticPr fontId="4"/>
  </si>
  <si>
    <t>　　■参考情報の二次エネルギー消費量に関する項目について</t>
    <rPh sb="3" eb="5">
      <t>サンコウ</t>
    </rPh>
    <rPh sb="5" eb="7">
      <t>ジョウホウ</t>
    </rPh>
    <rPh sb="8" eb="10">
      <t>ニジ</t>
    </rPh>
    <rPh sb="15" eb="18">
      <t>ショウヒリョウ</t>
    </rPh>
    <rPh sb="19" eb="20">
      <t>カン</t>
    </rPh>
    <rPh sb="22" eb="24">
      <t>コウモク</t>
    </rPh>
    <phoneticPr fontId="4"/>
  </si>
  <si>
    <t>　　　【二次エネルギー消費量に関する項目】</t>
    <rPh sb="4" eb="6">
      <t>ニジ</t>
    </rPh>
    <rPh sb="11" eb="14">
      <t>ショウヒリョウ</t>
    </rPh>
    <rPh sb="15" eb="16">
      <t>カン</t>
    </rPh>
    <rPh sb="18" eb="20">
      <t>コウモク</t>
    </rPh>
    <phoneticPr fontId="4"/>
  </si>
  <si>
    <t>　　　（1）設計二次エネルギー消費量</t>
    <rPh sb="6" eb="8">
      <t>セッケイ</t>
    </rPh>
    <rPh sb="8" eb="10">
      <t>ニジ</t>
    </rPh>
    <rPh sb="15" eb="18">
      <t>ショウヒリョウ</t>
    </rPh>
    <phoneticPr fontId="4"/>
  </si>
  <si>
    <t>　　　　・太陽光発電による削減量（kＷh/年）　・コージェネレーションによる削減量（kＷh/年）</t>
    <rPh sb="5" eb="7">
      <t>タイヨウ</t>
    </rPh>
    <rPh sb="7" eb="8">
      <t>ヒカリ</t>
    </rPh>
    <rPh sb="8" eb="10">
      <t>ハツデン</t>
    </rPh>
    <rPh sb="13" eb="15">
      <t>サクゲン</t>
    </rPh>
    <rPh sb="15" eb="16">
      <t>リョウ</t>
    </rPh>
    <rPh sb="21" eb="22">
      <t>ネン</t>
    </rPh>
    <rPh sb="38" eb="40">
      <t>サクゲン</t>
    </rPh>
    <rPh sb="40" eb="41">
      <t>リョウ</t>
    </rPh>
    <phoneticPr fontId="4"/>
  </si>
  <si>
    <t>　　　　・電力（買電量）（kＷh/年）　　・ガス（MJ/年）　　・灯油（MJ/年）</t>
    <rPh sb="5" eb="7">
      <t>デンリョク</t>
    </rPh>
    <rPh sb="8" eb="9">
      <t>カ</t>
    </rPh>
    <rPh sb="10" eb="11">
      <t>リョウ</t>
    </rPh>
    <rPh sb="12" eb="13">
      <t>ゲンリョウ</t>
    </rPh>
    <rPh sb="17" eb="18">
      <t>ネン</t>
    </rPh>
    <rPh sb="33" eb="35">
      <t>トウユ</t>
    </rPh>
    <phoneticPr fontId="4"/>
  </si>
  <si>
    <t>　　　（2）基準二次エネルギー消費量</t>
    <rPh sb="6" eb="8">
      <t>キジュン</t>
    </rPh>
    <rPh sb="8" eb="10">
      <t>ニジ</t>
    </rPh>
    <rPh sb="15" eb="18">
      <t>ショウヒリョウ</t>
    </rPh>
    <phoneticPr fontId="4"/>
  </si>
  <si>
    <t>　　　　・電力（kＷh/年）　・ガス（MJ/年）　・灯油（MJ/年）</t>
    <rPh sb="5" eb="7">
      <t>デンリョク</t>
    </rPh>
    <rPh sb="7" eb="8">
      <t>ゲンリョウ</t>
    </rPh>
    <rPh sb="12" eb="13">
      <t>ネン</t>
    </rPh>
    <rPh sb="18" eb="19">
      <t>ゲンリョウ</t>
    </rPh>
    <rPh sb="26" eb="28">
      <t>トウユ</t>
    </rPh>
    <phoneticPr fontId="4"/>
  </si>
  <si>
    <t>　　　※WEBプログラムとは、国土技術政策総合研究所及び国立研究開発法人建築研究所が公開している</t>
    <rPh sb="15" eb="17">
      <t>コクド</t>
    </rPh>
    <rPh sb="17" eb="19">
      <t>ギジュツ</t>
    </rPh>
    <rPh sb="19" eb="21">
      <t>セイサク</t>
    </rPh>
    <rPh sb="21" eb="23">
      <t>ソウゴウ</t>
    </rPh>
    <rPh sb="23" eb="26">
      <t>ケンキュウジョ</t>
    </rPh>
    <rPh sb="26" eb="27">
      <t>オヨ</t>
    </rPh>
    <rPh sb="28" eb="30">
      <t>コクリツ</t>
    </rPh>
    <rPh sb="30" eb="32">
      <t>ケンキュウ</t>
    </rPh>
    <rPh sb="32" eb="34">
      <t>カイハツ</t>
    </rPh>
    <rPh sb="34" eb="36">
      <t>ホウジン</t>
    </rPh>
    <rPh sb="36" eb="38">
      <t>ケンチク</t>
    </rPh>
    <rPh sb="38" eb="41">
      <t>ケンキュウジョ</t>
    </rPh>
    <rPh sb="42" eb="44">
      <t>コウカイ</t>
    </rPh>
    <phoneticPr fontId="4"/>
  </si>
  <si>
    <t>　　　「エネルギー消費性能計算プログラム（住宅版）」をいいます。</t>
    <rPh sb="9" eb="11">
      <t>ショウヒ</t>
    </rPh>
    <rPh sb="11" eb="13">
      <t>セイノウ</t>
    </rPh>
    <rPh sb="13" eb="15">
      <t>ケイサン</t>
    </rPh>
    <rPh sb="21" eb="23">
      <t>ジュウタク</t>
    </rPh>
    <rPh sb="23" eb="24">
      <t>バン</t>
    </rPh>
    <phoneticPr fontId="4"/>
  </si>
  <si>
    <t>5.第五面関係</t>
    <rPh sb="2" eb="3">
      <t>ダイ</t>
    </rPh>
    <rPh sb="3" eb="4">
      <t>ゴ</t>
    </rPh>
    <rPh sb="5" eb="7">
      <t>カンケイ</t>
    </rPh>
    <phoneticPr fontId="4"/>
  </si>
  <si>
    <t>6.第六面関係</t>
    <rPh sb="2" eb="3">
      <t>ダイ</t>
    </rPh>
    <rPh sb="3" eb="4">
      <t>ロク</t>
    </rPh>
    <rPh sb="4" eb="5">
      <t>メン</t>
    </rPh>
    <rPh sb="5" eb="7">
      <t>カンケイ</t>
    </rPh>
    <phoneticPr fontId="4"/>
  </si>
  <si>
    <t>　　　　・電力（買電量）（kWh/年）　　・ガス（MJ/年）　　・灯油（MJ/年）</t>
    <rPh sb="5" eb="7">
      <t>デンリョク</t>
    </rPh>
    <rPh sb="8" eb="9">
      <t>カ</t>
    </rPh>
    <rPh sb="10" eb="11">
      <t>リョウ</t>
    </rPh>
    <rPh sb="12" eb="13">
      <t>ゲンリョウ</t>
    </rPh>
    <rPh sb="17" eb="18">
      <t>ネン</t>
    </rPh>
    <rPh sb="33" eb="35">
      <t>トウユ</t>
    </rPh>
    <phoneticPr fontId="4"/>
  </si>
  <si>
    <t>7.第七面関係</t>
    <rPh sb="2" eb="3">
      <t>ダイ</t>
    </rPh>
    <rPh sb="3" eb="4">
      <t>ナナ</t>
    </rPh>
    <rPh sb="4" eb="5">
      <t>メン</t>
    </rPh>
    <rPh sb="5" eb="7">
      <t>カンケイ</t>
    </rPh>
    <phoneticPr fontId="4"/>
  </si>
  <si>
    <t>8.第八面関係</t>
    <rPh sb="2" eb="3">
      <t>ダイ</t>
    </rPh>
    <rPh sb="3" eb="4">
      <t>ハチ</t>
    </rPh>
    <rPh sb="4" eb="5">
      <t>メン</t>
    </rPh>
    <rPh sb="5" eb="7">
      <t>カンケイ</t>
    </rPh>
    <phoneticPr fontId="4"/>
  </si>
  <si>
    <t>　建確センター記入欄    仮受日：        月      日</t>
    <phoneticPr fontId="1"/>
  </si>
  <si>
    <t>着工中の場合の基礎・中間検査予定日</t>
    <rPh sb="0" eb="2">
      <t>チャッコウ</t>
    </rPh>
    <rPh sb="2" eb="3">
      <t>チュウ</t>
    </rPh>
    <rPh sb="4" eb="6">
      <t>バアイ</t>
    </rPh>
    <rPh sb="7" eb="9">
      <t>キソ</t>
    </rPh>
    <phoneticPr fontId="1"/>
  </si>
  <si>
    <t>●</t>
    <phoneticPr fontId="1"/>
  </si>
  <si>
    <t>未着工である場合の着工予定日</t>
    <rPh sb="0" eb="3">
      <t>ミチャッコウ</t>
    </rPh>
    <rPh sb="6" eb="8">
      <t>バアイ</t>
    </rPh>
    <rPh sb="9" eb="11">
      <t>チャッコウ</t>
    </rPh>
    <rPh sb="11" eb="14">
      <t>ヨテイビ</t>
    </rPh>
    <phoneticPr fontId="1"/>
  </si>
  <si>
    <t>現在の現場工事の進捗状況</t>
    <phoneticPr fontId="1"/>
  </si>
  <si>
    <t>交付日または
進捗状況</t>
    <rPh sb="0" eb="3">
      <t>コウフビ</t>
    </rPh>
    <rPh sb="7" eb="9">
      <t>シンチョク</t>
    </rPh>
    <rPh sb="9" eb="11">
      <t>ジョウキョウ</t>
    </rPh>
    <phoneticPr fontId="1"/>
  </si>
  <si>
    <t>←　受付中の場合は受付番号を選択してください。</t>
    <rPh sb="2" eb="5">
      <t>ウケツケチュウ</t>
    </rPh>
    <rPh sb="6" eb="8">
      <t>バアイ</t>
    </rPh>
    <rPh sb="9" eb="11">
      <t>ウケツケ</t>
    </rPh>
    <rPh sb="11" eb="13">
      <t>バンゴウ</t>
    </rPh>
    <rPh sb="14" eb="16">
      <t>センタク</t>
    </rPh>
    <phoneticPr fontId="1"/>
  </si>
  <si>
    <t>交付番号</t>
  </si>
  <si>
    <t>機関名</t>
    <rPh sb="0" eb="2">
      <t>キカン</t>
    </rPh>
    <rPh sb="2" eb="3">
      <t>メイ</t>
    </rPh>
    <phoneticPr fontId="1"/>
  </si>
  <si>
    <t>住宅性能評価
その他</t>
    <rPh sb="0" eb="2">
      <t>ジュウタク</t>
    </rPh>
    <rPh sb="2" eb="4">
      <t>セイノウ</t>
    </rPh>
    <rPh sb="4" eb="6">
      <t>ヒョウカ</t>
    </rPh>
    <rPh sb="9" eb="10">
      <t>タ</t>
    </rPh>
    <phoneticPr fontId="1"/>
  </si>
  <si>
    <t>確認申請</t>
    <phoneticPr fontId="1"/>
  </si>
  <si>
    <t xml:space="preserve">確認申請
その他申請状況
</t>
    <rPh sb="0" eb="2">
      <t>カクニン</t>
    </rPh>
    <rPh sb="2" eb="4">
      <t>シンセイ</t>
    </rPh>
    <rPh sb="7" eb="8">
      <t>タ</t>
    </rPh>
    <rPh sb="8" eb="10">
      <t>シンセイ</t>
    </rPh>
    <rPh sb="10" eb="12">
      <t>ジョウキョウ</t>
    </rPh>
    <phoneticPr fontId="1"/>
  </si>
  <si>
    <t>←　上記以外の場合は追記してください。</t>
    <rPh sb="2" eb="4">
      <t>ジョウキ</t>
    </rPh>
    <rPh sb="4" eb="6">
      <t>イガイ</t>
    </rPh>
    <rPh sb="7" eb="9">
      <t>バアイ</t>
    </rPh>
    <rPh sb="10" eb="12">
      <t>ツイキ</t>
    </rPh>
    <phoneticPr fontId="1"/>
  </si>
  <si>
    <t>適合証明（フラット３５等）</t>
    <rPh sb="0" eb="2">
      <t>テキゴウ</t>
    </rPh>
    <rPh sb="2" eb="4">
      <t>ショウメイ</t>
    </rPh>
    <rPh sb="11" eb="12">
      <t>トウ</t>
    </rPh>
    <phoneticPr fontId="1"/>
  </si>
  <si>
    <t>住宅性能証明</t>
    <rPh sb="0" eb="2">
      <t>ジュウタク</t>
    </rPh>
    <rPh sb="2" eb="4">
      <t>セイノウ</t>
    </rPh>
    <rPh sb="4" eb="6">
      <t>ショウメイ</t>
    </rPh>
    <phoneticPr fontId="1"/>
  </si>
  <si>
    <t xml:space="preserve">現金取得者向け新築対象住宅証明書 </t>
    <phoneticPr fontId="1"/>
  </si>
  <si>
    <t>低炭素建築物技術的審査業務</t>
    <rPh sb="0" eb="3">
      <t>テイタンソ</t>
    </rPh>
    <rPh sb="3" eb="6">
      <t>ケンチクブツ</t>
    </rPh>
    <rPh sb="6" eb="9">
      <t>ギジュツテキ</t>
    </rPh>
    <rPh sb="9" eb="11">
      <t>シンサ</t>
    </rPh>
    <rPh sb="11" eb="13">
      <t>ギョウム</t>
    </rPh>
    <phoneticPr fontId="1"/>
  </si>
  <si>
    <t>長期優良住宅技術的審査業務</t>
    <rPh sb="0" eb="2">
      <t>チョウキ</t>
    </rPh>
    <rPh sb="2" eb="4">
      <t>ユウリョウ</t>
    </rPh>
    <rPh sb="4" eb="6">
      <t>ジュウタク</t>
    </rPh>
    <rPh sb="6" eb="9">
      <t>ギジュツテキ</t>
    </rPh>
    <rPh sb="9" eb="11">
      <t>シンサ</t>
    </rPh>
    <rPh sb="11" eb="13">
      <t>ギョウム</t>
    </rPh>
    <phoneticPr fontId="1"/>
  </si>
  <si>
    <t>行政提出用</t>
    <rPh sb="0" eb="2">
      <t>ギョウセイ</t>
    </rPh>
    <rPh sb="2" eb="4">
      <t>テイシュツ</t>
    </rPh>
    <rPh sb="4" eb="5">
      <t>ヨウ</t>
    </rPh>
    <phoneticPr fontId="4"/>
  </si>
  <si>
    <t>建設住宅性能評価</t>
    <rPh sb="0" eb="2">
      <t>ケンセツ</t>
    </rPh>
    <rPh sb="2" eb="4">
      <t>ジュウタク</t>
    </rPh>
    <rPh sb="4" eb="6">
      <t>セイノウ</t>
    </rPh>
    <rPh sb="6" eb="8">
      <t>ヒョウカ</t>
    </rPh>
    <phoneticPr fontId="1"/>
  </si>
  <si>
    <t>設計住宅性能評価</t>
    <rPh sb="0" eb="2">
      <t>セッケイ</t>
    </rPh>
    <rPh sb="2" eb="4">
      <t>ジュウタク</t>
    </rPh>
    <rPh sb="4" eb="6">
      <t>セイノウ</t>
    </rPh>
    <rPh sb="6" eb="8">
      <t>ヒョウカ</t>
    </rPh>
    <phoneticPr fontId="1"/>
  </si>
  <si>
    <t xml:space="preserve"> 副本</t>
    <phoneticPr fontId="4"/>
  </si>
  <si>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1"/>
  </si>
  <si>
    <t xml:space="preserve"> 提出書類（複数選択可）</t>
    <rPh sb="1" eb="3">
      <t>テイシュツ</t>
    </rPh>
    <rPh sb="3" eb="5">
      <t>ショルイ</t>
    </rPh>
    <rPh sb="6" eb="8">
      <t>フクスウ</t>
    </rPh>
    <rPh sb="8" eb="10">
      <t>センタク</t>
    </rPh>
    <rPh sb="10" eb="11">
      <t>カ</t>
    </rPh>
    <phoneticPr fontId="1"/>
  </si>
  <si>
    <t xml:space="preserve"> 正本</t>
    <phoneticPr fontId="4"/>
  </si>
  <si>
    <t>※提出図書</t>
    <phoneticPr fontId="1"/>
  </si>
  <si>
    <t>郵便番号</t>
    <rPh sb="0" eb="2">
      <t>ユウビン</t>
    </rPh>
    <rPh sb="2" eb="4">
      <t>バンゴウ</t>
    </rPh>
    <phoneticPr fontId="4"/>
  </si>
  <si>
    <t>電話番号</t>
    <rPh sb="0" eb="2">
      <t>デンワ</t>
    </rPh>
    <rPh sb="2" eb="4">
      <t>バンゴウ</t>
    </rPh>
    <phoneticPr fontId="4"/>
  </si>
  <si>
    <t>住    所</t>
  </si>
  <si>
    <t>請求書送付先名</t>
  </si>
  <si>
    <t>電話番号</t>
    <phoneticPr fontId="4"/>
  </si>
  <si>
    <t>請求書宛名</t>
  </si>
  <si>
    <t>申請手数料</t>
    <phoneticPr fontId="1"/>
  </si>
  <si>
    <t>MAIL</t>
  </si>
  <si>
    <t>FAX</t>
  </si>
  <si>
    <t>T E L</t>
  </si>
  <si>
    <t>氏  名</t>
  </si>
  <si>
    <t>会社名</t>
  </si>
  <si>
    <t>設　備　 担  当</t>
    <rPh sb="0" eb="1">
      <t>セツ</t>
    </rPh>
    <rPh sb="2" eb="3">
      <t>ビ</t>
    </rPh>
    <phoneticPr fontId="1"/>
  </si>
  <si>
    <t>構  造  担  当</t>
  </si>
  <si>
    <t>意  匠  担  当</t>
    <phoneticPr fontId="4"/>
  </si>
  <si>
    <t>※ご担当者様
(質疑等送付先)</t>
  </si>
  <si>
    <t>※物  件  名</t>
  </si>
  <si>
    <t>※印の項目については必ずご記入をお願いします。</t>
    <phoneticPr fontId="4"/>
  </si>
  <si>
    <t>予備審査事前連絡先記入シート</t>
    <phoneticPr fontId="4"/>
  </si>
  <si>
    <t>申請者の氏名又は名称</t>
    <phoneticPr fontId="48"/>
  </si>
  <si>
    <t>主たる事務所の所在地</t>
    <phoneticPr fontId="48"/>
  </si>
  <si>
    <t>申請者の住所又は</t>
    <phoneticPr fontId="48"/>
  </si>
  <si>
    <t>所在地</t>
    <phoneticPr fontId="4"/>
  </si>
  <si>
    <t>・</t>
    <phoneticPr fontId="4"/>
  </si>
  <si>
    <t>住宅の名称</t>
    <rPh sb="0" eb="2">
      <t>ジュウタク</t>
    </rPh>
    <phoneticPr fontId="4"/>
  </si>
  <si>
    <t>下記に関する一切の権限を委任します。</t>
    <rPh sb="0" eb="2">
      <t>カキ</t>
    </rPh>
    <rPh sb="3" eb="4">
      <t>カン</t>
    </rPh>
    <rPh sb="6" eb="8">
      <t>イッサイ</t>
    </rPh>
    <phoneticPr fontId="4"/>
  </si>
  <si>
    <t>を代理人と定め、</t>
    <phoneticPr fontId="4"/>
  </si>
  <si>
    <t>私は、</t>
    <rPh sb="0" eb="1">
      <t>ワタシ</t>
    </rPh>
    <phoneticPr fontId="4"/>
  </si>
  <si>
    <t>委　任　状</t>
    <rPh sb="0" eb="1">
      <t>イ</t>
    </rPh>
    <rPh sb="2" eb="3">
      <t>ニン</t>
    </rPh>
    <rPh sb="4" eb="5">
      <t>ジョウ</t>
    </rPh>
    <phoneticPr fontId="4"/>
  </si>
  <si>
    <t>別記TKC-第３号様式</t>
    <rPh sb="0" eb="2">
      <t>ベッキ</t>
    </rPh>
    <rPh sb="6" eb="7">
      <t>ダイ</t>
    </rPh>
    <rPh sb="8" eb="9">
      <t>ゴウ</t>
    </rPh>
    <rPh sb="9" eb="11">
      <t>ヨウシキ</t>
    </rPh>
    <phoneticPr fontId="48"/>
  </si>
  <si>
    <t>BELS申請に関する委任業務</t>
    <rPh sb="10" eb="12">
      <t>イニン</t>
    </rPh>
    <rPh sb="12" eb="14">
      <t>ギョウム</t>
    </rPh>
    <phoneticPr fontId="48"/>
  </si>
  <si>
    <t>BELS評価</t>
    <rPh sb="4" eb="6">
      <t>ヒョウカ</t>
    </rPh>
    <phoneticPr fontId="1"/>
  </si>
  <si>
    <t>（別記様式第26号）</t>
    <rPh sb="1" eb="3">
      <t>ベッキ</t>
    </rPh>
    <rPh sb="3" eb="5">
      <t>ヨウシキ</t>
    </rPh>
    <rPh sb="5" eb="6">
      <t>ダイ</t>
    </rPh>
    <rPh sb="8" eb="9">
      <t>ゴウ</t>
    </rPh>
    <phoneticPr fontId="4"/>
  </si>
  <si>
    <t>【１．建築物の名称】</t>
    <rPh sb="3" eb="6">
      <t>ケンチクブツ</t>
    </rPh>
    <rPh sb="7" eb="9">
      <t>メイショウ</t>
    </rPh>
    <phoneticPr fontId="4"/>
  </si>
  <si>
    <t>※不動産IDが分かり かつ 表示を希望する場合のみ記入</t>
  </si>
  <si>
    <t>【２．不動産ID（任意※）】</t>
    <rPh sb="3" eb="6">
      <t>フドウサン</t>
    </rPh>
    <rPh sb="9" eb="11">
      <t>ニンイ</t>
    </rPh>
    <phoneticPr fontId="4"/>
  </si>
  <si>
    <t>【３．建築物の所在地】</t>
    <rPh sb="3" eb="6">
      <t>ケンチクブツ</t>
    </rPh>
    <rPh sb="7" eb="10">
      <t>ショザイチ</t>
    </rPh>
    <phoneticPr fontId="4"/>
  </si>
  <si>
    <t>【４．該当する地域の区分】</t>
    <rPh sb="3" eb="5">
      <t>ガイトウ</t>
    </rPh>
    <rPh sb="7" eb="9">
      <t>チイキ</t>
    </rPh>
    <rPh sb="10" eb="12">
      <t>クブン</t>
    </rPh>
    <phoneticPr fontId="4"/>
  </si>
  <si>
    <t>【５．建築物の構造】</t>
    <rPh sb="3" eb="6">
      <t>ケンチクブツ</t>
    </rPh>
    <rPh sb="7" eb="9">
      <t>コウゾウ</t>
    </rPh>
    <phoneticPr fontId="4"/>
  </si>
  <si>
    <t>【８．建築物の用途】</t>
    <rPh sb="3" eb="6">
      <t>ケンチクブツ</t>
    </rPh>
    <rPh sb="7" eb="9">
      <t>ヨウト</t>
    </rPh>
    <phoneticPr fontId="4"/>
  </si>
  <si>
    <t>【９．建築物の新築竣工時期(計画中の場合は予定時期)】 (</t>
    <rPh sb="3" eb="6">
      <t>ケンチクブツ</t>
    </rPh>
    <rPh sb="7" eb="9">
      <t>シンチク</t>
    </rPh>
    <rPh sb="9" eb="11">
      <t>シュンコウ</t>
    </rPh>
    <rPh sb="11" eb="13">
      <t>ジキ</t>
    </rPh>
    <rPh sb="14" eb="16">
      <t>ケイカク</t>
    </rPh>
    <rPh sb="16" eb="17">
      <t>チュウ</t>
    </rPh>
    <rPh sb="18" eb="20">
      <t>バアイ</t>
    </rPh>
    <rPh sb="21" eb="23">
      <t>ヨテイ</t>
    </rPh>
    <rPh sb="23" eb="25">
      <t>ジキ</t>
    </rPh>
    <phoneticPr fontId="4"/>
  </si>
  <si>
    <t>【10．申請対象部分の改修の竣工時期】</t>
    <rPh sb="4" eb="6">
      <t>シンセイ</t>
    </rPh>
    <rPh sb="6" eb="8">
      <t>タイショウ</t>
    </rPh>
    <rPh sb="8" eb="10">
      <t>ブブン</t>
    </rPh>
    <rPh sb="11" eb="13">
      <t>カイシュウ</t>
    </rPh>
    <rPh sb="14" eb="16">
      <t>シュンコウ</t>
    </rPh>
    <rPh sb="16" eb="18">
      <t>ジキ</t>
    </rPh>
    <rPh sb="17" eb="18">
      <t>テイジ</t>
    </rPh>
    <phoneticPr fontId="4"/>
  </si>
  <si>
    <t>【11．申請の対象とする範囲】</t>
    <rPh sb="4" eb="6">
      <t>シンセイ</t>
    </rPh>
    <rPh sb="7" eb="9">
      <t>タイショウ</t>
    </rPh>
    <rPh sb="12" eb="14">
      <t>ハンイ</t>
    </rPh>
    <phoneticPr fontId="4"/>
  </si>
  <si>
    <t>住戸（店舗等併用住宅の住戸部分）</t>
    <phoneticPr fontId="4"/>
  </si>
  <si>
    <t>住戸（共同住宅等・複合建築物の住戸部分の場合）</t>
    <phoneticPr fontId="4"/>
  </si>
  <si>
    <t>（建築物全体（　　　</t>
    <phoneticPr fontId="1"/>
  </si>
  <si>
    <t>　戸）のうち評価申請対象住戸（　　　　</t>
    <phoneticPr fontId="1"/>
  </si>
  <si>
    <t>戸））</t>
  </si>
  <si>
    <t>戸））</t>
    <phoneticPr fontId="1"/>
  </si>
  <si>
    <t>（→申請書第五面作成）</t>
  </si>
  <si>
    <t>（→申請書第四面作成）</t>
  </si>
  <si>
    <t>（→申請書第四面作成）</t>
    <phoneticPr fontId="1"/>
  </si>
  <si>
    <t>（→申請書第六面作成）</t>
    <rPh sb="6" eb="7">
      <t>ロク</t>
    </rPh>
    <phoneticPr fontId="1"/>
  </si>
  <si>
    <t>複合建築物の部分（住宅部分全体）（住戸数（</t>
  </si>
  <si>
    <t>（→申請書第七面作成）</t>
    <phoneticPr fontId="1"/>
  </si>
  <si>
    <t>　【一戸建ての住宅・住戸】</t>
    <phoneticPr fontId="1"/>
  </si>
  <si>
    <t>　【住棟】</t>
    <phoneticPr fontId="1"/>
  </si>
  <si>
    <t>　【非住宅】</t>
    <phoneticPr fontId="1"/>
  </si>
  <si>
    <t>　【複合建築物（住宅及び非住宅の複合）】</t>
    <phoneticPr fontId="1"/>
  </si>
  <si>
    <t>建築物全体（複合建築物の全体）　（住戸数（　</t>
    <phoneticPr fontId="1"/>
  </si>
  <si>
    <t>（→申請書第八面作成）</t>
    <rPh sb="6" eb="7">
      <t>ハチ</t>
    </rPh>
    <phoneticPr fontId="1"/>
  </si>
  <si>
    <t>　【断熱性能（外皮性能）】</t>
    <rPh sb="2" eb="4">
      <t>ダンネツ</t>
    </rPh>
    <rPh sb="4" eb="6">
      <t>セイノウ</t>
    </rPh>
    <rPh sb="7" eb="9">
      <t>ガイヒ</t>
    </rPh>
    <rPh sb="9" eb="11">
      <t>セイノウ</t>
    </rPh>
    <phoneticPr fontId="1"/>
  </si>
  <si>
    <t>　【一次エネルギー消費量】</t>
    <rPh sb="2" eb="4">
      <t>イチジ</t>
    </rPh>
    <rPh sb="9" eb="12">
      <t>ショウヒリョウ</t>
    </rPh>
    <phoneticPr fontId="1"/>
  </si>
  <si>
    <t>【２．評価手法に関する事項】</t>
    <rPh sb="3" eb="5">
      <t>ヒョウカ</t>
    </rPh>
    <rPh sb="5" eb="7">
      <t>シュホウ</t>
    </rPh>
    <rPh sb="8" eb="9">
      <t>カン</t>
    </rPh>
    <rPh sb="11" eb="13">
      <t>ジコウ</t>
    </rPh>
    <phoneticPr fontId="4"/>
  </si>
  <si>
    <t>【３.一次エネルギー消費量に関する事項】</t>
    <phoneticPr fontId="4"/>
  </si>
  <si>
    <t>　【再エネ設備に関すること】</t>
    <phoneticPr fontId="1"/>
  </si>
  <si>
    <t>再エネ設備の有無：</t>
    <phoneticPr fontId="1"/>
  </si>
  <si>
    <t>再エネ設備の種類：</t>
    <phoneticPr fontId="1"/>
  </si>
  <si>
    <t>有</t>
    <rPh sb="0" eb="1">
      <t>アリ</t>
    </rPh>
    <phoneticPr fontId="1"/>
  </si>
  <si>
    <t>無</t>
    <rPh sb="0" eb="1">
      <t>ナシ</t>
    </rPh>
    <phoneticPr fontId="1"/>
  </si>
  <si>
    <t>太陽光発電設備</t>
    <phoneticPr fontId="1"/>
  </si>
  <si>
    <t>その他（</t>
    <rPh sb="2" eb="3">
      <t>タ</t>
    </rPh>
    <phoneticPr fontId="1"/>
  </si>
  <si>
    <t>）</t>
    <phoneticPr fontId="1"/>
  </si>
  <si>
    <t>再エネ設備の容量の表示：</t>
    <phoneticPr fontId="1"/>
  </si>
  <si>
    <t>再エネ設備の容量（任意※）：</t>
    <phoneticPr fontId="1"/>
  </si>
  <si>
    <t>希望する</t>
    <rPh sb="0" eb="2">
      <t>キボウ</t>
    </rPh>
    <phoneticPr fontId="1"/>
  </si>
  <si>
    <t>希望しない</t>
    <rPh sb="0" eb="2">
      <t>キボウ</t>
    </rPh>
    <phoneticPr fontId="1"/>
  </si>
  <si>
    <t>※ 再エネ設備の容量の表示を希望する場合にのみご記入ください。</t>
    <phoneticPr fontId="1"/>
  </si>
  <si>
    <t>　【エネルギー消費性能の多段階表示】</t>
    <phoneticPr fontId="1"/>
  </si>
  <si>
    <t>４段階表示（再生可能エネルギー（太陽光発電設備）を考慮しない）</t>
    <phoneticPr fontId="1"/>
  </si>
  <si>
    <t>６段階表示（再生可能エネルギー（太陽光発電設備）を考慮する）※２・３</t>
    <phoneticPr fontId="1"/>
  </si>
  <si>
    <t>６段階表示とすることはできません。</t>
    <phoneticPr fontId="1"/>
  </si>
  <si>
    <t>【４．｢ＺＥＨマーク｣に関する事項】</t>
    <phoneticPr fontId="1"/>
  </si>
  <si>
    <t>記載しない</t>
    <phoneticPr fontId="1"/>
  </si>
  <si>
    <t>Ｎｅａｒｌｙ ＺＥＨ</t>
    <phoneticPr fontId="1"/>
  </si>
  <si>
    <t>ＺＥＨ　Ｏｒｉｅｎｔｅｄ</t>
    <phoneticPr fontId="1"/>
  </si>
  <si>
    <t>『ＺＥＨ』</t>
    <phoneticPr fontId="1"/>
  </si>
  <si>
    <t>【５．参考情報に関する事項】</t>
    <rPh sb="3" eb="5">
      <t>サンコウ</t>
    </rPh>
    <rPh sb="5" eb="7">
      <t>ジョウホウ</t>
    </rPh>
    <rPh sb="8" eb="9">
      <t>カン</t>
    </rPh>
    <rPh sb="11" eb="13">
      <t>ジコウ</t>
    </rPh>
    <phoneticPr fontId="4"/>
  </si>
  <si>
    <t>【二次エネルギー消費量等に関する項目以外の情報】</t>
    <rPh sb="1" eb="3">
      <t>ニジ</t>
    </rPh>
    <rPh sb="8" eb="11">
      <t>ショウヒリョウ</t>
    </rPh>
    <rPh sb="11" eb="12">
      <t>トウ</t>
    </rPh>
    <rPh sb="13" eb="14">
      <t>カン</t>
    </rPh>
    <rPh sb="16" eb="18">
      <t>コウモク</t>
    </rPh>
    <rPh sb="18" eb="20">
      <t>イガイ</t>
    </rPh>
    <rPh sb="21" eb="23">
      <t>ジョウホウ</t>
    </rPh>
    <phoneticPr fontId="4"/>
  </si>
  <si>
    <t>希望する</t>
    <phoneticPr fontId="1"/>
  </si>
  <si>
    <t>希望しない</t>
    <phoneticPr fontId="1"/>
  </si>
  <si>
    <t>液化石油ガス（LPガス）</t>
    <phoneticPr fontId="1"/>
  </si>
  <si>
    <t>ＺＥＨ　Ｏｒｉｅｎｔｅｄの要件に適合する</t>
    <phoneticPr fontId="1"/>
  </si>
  <si>
    <t>【７．備考】</t>
    <rPh sb="3" eb="5">
      <t>ビコウ</t>
    </rPh>
    <phoneticPr fontId="4"/>
  </si>
  <si>
    <t>申請対象に関する事項（共同住宅等の住戸、複合建築物の住戸）</t>
    <rPh sb="0" eb="2">
      <t>シンセイ</t>
    </rPh>
    <rPh sb="2" eb="4">
      <t>タイショウ</t>
    </rPh>
    <rPh sb="5" eb="6">
      <t>カン</t>
    </rPh>
    <rPh sb="8" eb="10">
      <t>ジコウ</t>
    </rPh>
    <rPh sb="11" eb="13">
      <t>キョウドウ</t>
    </rPh>
    <rPh sb="13" eb="15">
      <t>ジュウタク</t>
    </rPh>
    <rPh sb="15" eb="16">
      <t>トウ</t>
    </rPh>
    <rPh sb="17" eb="19">
      <t>ジュウコ</t>
    </rPh>
    <rPh sb="20" eb="22">
      <t>フクゴウ</t>
    </rPh>
    <rPh sb="22" eb="25">
      <t>ケンチクブツ</t>
    </rPh>
    <rPh sb="26" eb="28">
      <t>ジュウコ</t>
    </rPh>
    <phoneticPr fontId="4"/>
  </si>
  <si>
    <t>申請対象に関する事項（一戸建ての住宅、店舗等併用住宅の住戸）</t>
    <rPh sb="0" eb="2">
      <t>シンセイ</t>
    </rPh>
    <rPh sb="2" eb="4">
      <t>タイショウ</t>
    </rPh>
    <rPh sb="5" eb="6">
      <t>カン</t>
    </rPh>
    <rPh sb="8" eb="10">
      <t>ジコウ</t>
    </rPh>
    <rPh sb="11" eb="13">
      <t>イッコ</t>
    </rPh>
    <rPh sb="13" eb="14">
      <t>ダ</t>
    </rPh>
    <rPh sb="16" eb="18">
      <t>ジュウタク</t>
    </rPh>
    <rPh sb="19" eb="22">
      <t>テンポナド</t>
    </rPh>
    <rPh sb="22" eb="24">
      <t>ヘイヨウ</t>
    </rPh>
    <rPh sb="24" eb="26">
      <t>ジュウタク</t>
    </rPh>
    <rPh sb="27" eb="29">
      <t>ジュウコ</t>
    </rPh>
    <phoneticPr fontId="4"/>
  </si>
  <si>
    <t>【２．申請対象となる住戸の存する建築物の用途】</t>
    <rPh sb="3" eb="5">
      <t>シンセイ</t>
    </rPh>
    <rPh sb="5" eb="7">
      <t>タイショウ</t>
    </rPh>
    <rPh sb="10" eb="12">
      <t>ジュウコ</t>
    </rPh>
    <rPh sb="13" eb="14">
      <t>ソン</t>
    </rPh>
    <rPh sb="16" eb="19">
      <t>ケンチクブツ</t>
    </rPh>
    <rPh sb="20" eb="22">
      <t>ヨウト</t>
    </rPh>
    <phoneticPr fontId="4"/>
  </si>
  <si>
    <t>【３．評価手法に関する事項】</t>
    <rPh sb="3" eb="5">
      <t>ヒョウカ</t>
    </rPh>
    <rPh sb="5" eb="7">
      <t>シュホウ</t>
    </rPh>
    <rPh sb="8" eb="9">
      <t>カン</t>
    </rPh>
    <rPh sb="11" eb="13">
      <t>ジコウ</t>
    </rPh>
    <phoneticPr fontId="4"/>
  </si>
  <si>
    <t>【４.一次エネルギー消費量に関する事項】</t>
    <phoneticPr fontId="4"/>
  </si>
  <si>
    <t>【５．｢ＺＥＨマーク｣に関する事項】</t>
    <phoneticPr fontId="1"/>
  </si>
  <si>
    <t>ＺＥＨ　Ｒｅａｄｙ</t>
    <phoneticPr fontId="1"/>
  </si>
  <si>
    <t>申請対象に関する事項（共同住宅等の住棟、複合建築物の住宅部分全体）</t>
    <rPh sb="0" eb="2">
      <t>シンセイ</t>
    </rPh>
    <rPh sb="2" eb="4">
      <t>タイショウ</t>
    </rPh>
    <rPh sb="5" eb="6">
      <t>カン</t>
    </rPh>
    <rPh sb="8" eb="10">
      <t>ジコウ</t>
    </rPh>
    <rPh sb="11" eb="13">
      <t>キョウドウ</t>
    </rPh>
    <rPh sb="13" eb="15">
      <t>ジュウタク</t>
    </rPh>
    <rPh sb="15" eb="16">
      <t>トウ</t>
    </rPh>
    <rPh sb="17" eb="18">
      <t>ジュウ</t>
    </rPh>
    <rPh sb="18" eb="19">
      <t>トウ</t>
    </rPh>
    <rPh sb="20" eb="22">
      <t>フクゴウ</t>
    </rPh>
    <rPh sb="22" eb="25">
      <t>ケンチクブツ</t>
    </rPh>
    <rPh sb="26" eb="28">
      <t>ジュウタク</t>
    </rPh>
    <rPh sb="28" eb="30">
      <t>ブブン</t>
    </rPh>
    <rPh sb="30" eb="32">
      <t>ゼンタイ</t>
    </rPh>
    <phoneticPr fontId="4"/>
  </si>
  <si>
    <t>【１．申請対象となる建築物の部分の名称】※申請対象が部分の場合のみ</t>
    <rPh sb="3" eb="5">
      <t>シンセイ</t>
    </rPh>
    <rPh sb="5" eb="7">
      <t>タイショウ</t>
    </rPh>
    <rPh sb="10" eb="13">
      <t>ケンチクブツ</t>
    </rPh>
    <rPh sb="14" eb="16">
      <t>ブブン</t>
    </rPh>
    <rPh sb="17" eb="19">
      <t>メイショウ</t>
    </rPh>
    <rPh sb="21" eb="23">
      <t>シンセイ</t>
    </rPh>
    <rPh sb="23" eb="25">
      <t>タイショウ</t>
    </rPh>
    <rPh sb="26" eb="28">
      <t>ブブン</t>
    </rPh>
    <rPh sb="29" eb="31">
      <t>バアイ</t>
    </rPh>
    <phoneticPr fontId="4"/>
  </si>
  <si>
    <t>　【共同住宅等の共用部分※１・２】</t>
    <rPh sb="2" eb="4">
      <t>キョウドウ</t>
    </rPh>
    <rPh sb="4" eb="6">
      <t>ジュウタク</t>
    </rPh>
    <rPh sb="6" eb="7">
      <t>トウ</t>
    </rPh>
    <rPh sb="8" eb="10">
      <t>キョウヨウ</t>
    </rPh>
    <rPh sb="10" eb="12">
      <t>ブブン</t>
    </rPh>
    <phoneticPr fontId="1"/>
  </si>
  <si>
    <t>対象</t>
    <rPh sb="0" eb="2">
      <t>タイショウ</t>
    </rPh>
    <phoneticPr fontId="1"/>
  </si>
  <si>
    <t>対象外</t>
    <rPh sb="0" eb="3">
      <t>タイショウガイ</t>
    </rPh>
    <phoneticPr fontId="1"/>
  </si>
  <si>
    <t>【５．｢ＺＥＨ－Ｍマーク｣に関する事項】</t>
    <phoneticPr fontId="1"/>
  </si>
  <si>
    <t>『ＺＥＨ－Ｍ』</t>
    <phoneticPr fontId="1"/>
  </si>
  <si>
    <t>Ｎｅａｒｌｙ ＺＥＨ－Ｍ</t>
    <phoneticPr fontId="1"/>
  </si>
  <si>
    <t>ＺＥＨ－Ｍ　Ｒｅａｄｙ</t>
    <phoneticPr fontId="1"/>
  </si>
  <si>
    <t>ＺＥＨ－Ｍ　Ｏｒｉｅｎｔｅｄ</t>
    <phoneticPr fontId="1"/>
  </si>
  <si>
    <t>【６．参考情報に関する事項】</t>
    <rPh sb="3" eb="5">
      <t>サンコウ</t>
    </rPh>
    <rPh sb="5" eb="7">
      <t>ジョウホウ</t>
    </rPh>
    <rPh sb="8" eb="9">
      <t>カン</t>
    </rPh>
    <rPh sb="11" eb="13">
      <t>ジコウ</t>
    </rPh>
    <phoneticPr fontId="4"/>
  </si>
  <si>
    <t>　　を採用した場合は、ＺＥＨ－Ｍ　Ｏｒｉｅｎｔｅｄ以外のマークは選択できません。</t>
    <phoneticPr fontId="4"/>
  </si>
  <si>
    <t>申請対象に関する事項（非住宅建築物全体、非住宅の部分、複合建築物の非住宅部分全体、
フロア、テナント、建物用途）</t>
    <rPh sb="0" eb="2">
      <t>シンセイ</t>
    </rPh>
    <rPh sb="2" eb="4">
      <t>タイショウ</t>
    </rPh>
    <rPh sb="5" eb="6">
      <t>カン</t>
    </rPh>
    <rPh sb="8" eb="10">
      <t>ジコウ</t>
    </rPh>
    <rPh sb="11" eb="12">
      <t>ヒ</t>
    </rPh>
    <rPh sb="12" eb="14">
      <t>ジュウタク</t>
    </rPh>
    <rPh sb="14" eb="17">
      <t>ケンチクブツ</t>
    </rPh>
    <rPh sb="17" eb="19">
      <t>ゼンタイ</t>
    </rPh>
    <rPh sb="20" eb="21">
      <t>ヒ</t>
    </rPh>
    <rPh sb="21" eb="23">
      <t>ジュウタク</t>
    </rPh>
    <rPh sb="24" eb="26">
      <t>ブブン</t>
    </rPh>
    <rPh sb="27" eb="29">
      <t>フクゴウ</t>
    </rPh>
    <rPh sb="29" eb="32">
      <t>ケンチクブツ</t>
    </rPh>
    <rPh sb="33" eb="34">
      <t>ヒ</t>
    </rPh>
    <rPh sb="34" eb="36">
      <t>ジュウタク</t>
    </rPh>
    <rPh sb="36" eb="38">
      <t>ブブン</t>
    </rPh>
    <rPh sb="38" eb="40">
      <t>ゼンタイ</t>
    </rPh>
    <phoneticPr fontId="4"/>
  </si>
  <si>
    <t xml:space="preserve">通常の計算法（標準入力法・主要室入力法） </t>
    <rPh sb="0" eb="2">
      <t>ツウジョウ</t>
    </rPh>
    <rPh sb="3" eb="6">
      <t>ケイサンホウ</t>
    </rPh>
    <rPh sb="7" eb="9">
      <t>ヒョウジュン</t>
    </rPh>
    <rPh sb="9" eb="11">
      <t>ニュウリョク</t>
    </rPh>
    <rPh sb="11" eb="12">
      <t>ホウ</t>
    </rPh>
    <rPh sb="13" eb="15">
      <t>シュヨウ</t>
    </rPh>
    <rPh sb="15" eb="16">
      <t>シツ</t>
    </rPh>
    <rPh sb="16" eb="18">
      <t>ニュウリョク</t>
    </rPh>
    <rPh sb="18" eb="19">
      <t>ホウ</t>
    </rPh>
    <phoneticPr fontId="4"/>
  </si>
  <si>
    <t>太陽光発電設備の売電の有無：</t>
    <phoneticPr fontId="1"/>
  </si>
  <si>
    <t>売電あり</t>
    <rPh sb="0" eb="2">
      <t>バイデン</t>
    </rPh>
    <phoneticPr fontId="1"/>
  </si>
  <si>
    <t>売電なし</t>
    <rPh sb="0" eb="2">
      <t>バイデン</t>
    </rPh>
    <phoneticPr fontId="1"/>
  </si>
  <si>
    <t>再生可能エネルギー（太陽光発電設備）を考慮しない</t>
    <phoneticPr fontId="1"/>
  </si>
  <si>
    <t>【５．断熱性能（BPI）に関する事項】</t>
    <phoneticPr fontId="1"/>
  </si>
  <si>
    <t>BPI値及び判定の表示：</t>
    <phoneticPr fontId="1"/>
  </si>
  <si>
    <t>【６．｢ＺＥＢマーク｣に関する事項】</t>
    <phoneticPr fontId="1"/>
  </si>
  <si>
    <t>『ＺＥＢ』</t>
    <phoneticPr fontId="1"/>
  </si>
  <si>
    <t>Ｎｅａｒｌｙ ＺＥＢ</t>
    <phoneticPr fontId="1"/>
  </si>
  <si>
    <t>ＺＥＢ　Ｒｅａｄｙ</t>
    <phoneticPr fontId="1"/>
  </si>
  <si>
    <t>ＺＥＢ　Ｏｒｉｅｎｔｅｄ</t>
    <phoneticPr fontId="1"/>
  </si>
  <si>
    <t>【９．備考】</t>
    <rPh sb="3" eb="5">
      <t>ビコウ</t>
    </rPh>
    <phoneticPr fontId="4"/>
  </si>
  <si>
    <t>ＺＥＢ　Ｏｒｉｅｎｔｅｄの要件に適合する</t>
    <phoneticPr fontId="1"/>
  </si>
  <si>
    <t>導入する未評価技術の申告（１以上を選択）</t>
    <phoneticPr fontId="1"/>
  </si>
  <si>
    <t>CO２濃度による外気量制御</t>
    <phoneticPr fontId="1"/>
  </si>
  <si>
    <t>空調ポンプ制御の高度化（VWV、適正容量分割、末端差圧制御、送水圧力設定制御等）</t>
    <phoneticPr fontId="1"/>
  </si>
  <si>
    <t>自然換気システム</t>
    <phoneticPr fontId="1"/>
  </si>
  <si>
    <t>空調ファン制御の高度化（VAV、適正容量分割等）</t>
    <phoneticPr fontId="1"/>
  </si>
  <si>
    <t>冷却塔ファン・インバータ制御</t>
    <phoneticPr fontId="1"/>
  </si>
  <si>
    <t>フリークーリングシステム</t>
    <phoneticPr fontId="1"/>
  </si>
  <si>
    <t>クール・ヒートトレンチシステム　</t>
    <phoneticPr fontId="1"/>
  </si>
  <si>
    <t>地中熱利用の高度化（給湯ヒートポンプ、オープンループ方式、地中熱直接利用等）</t>
    <phoneticPr fontId="1"/>
  </si>
  <si>
    <t>コージェネレーション設備の高度化</t>
    <phoneticPr fontId="1"/>
  </si>
  <si>
    <t>（吸収式冷凍機への蒸気利用、燃料電池、エネルギーの面的利用等）</t>
  </si>
  <si>
    <t>自然採光システム</t>
    <phoneticPr fontId="1"/>
  </si>
  <si>
    <t>熱回収ヒートポンプ</t>
    <phoneticPr fontId="1"/>
  </si>
  <si>
    <t>照明のゾーニング制御</t>
    <phoneticPr fontId="1"/>
  </si>
  <si>
    <t>デシカント空調システム</t>
    <phoneticPr fontId="1"/>
  </si>
  <si>
    <t>ハイブリッド給湯システム等</t>
    <phoneticPr fontId="1"/>
  </si>
  <si>
    <t>超高効率変圧器</t>
    <phoneticPr fontId="1"/>
  </si>
  <si>
    <t>申請対象に関する事項（複合建築物全体）</t>
    <rPh sb="0" eb="2">
      <t>シンセイ</t>
    </rPh>
    <rPh sb="2" eb="4">
      <t>タイショウ</t>
    </rPh>
    <rPh sb="5" eb="6">
      <t>カン</t>
    </rPh>
    <rPh sb="8" eb="10">
      <t>ジコウ</t>
    </rPh>
    <rPh sb="11" eb="13">
      <t>フクゴウ</t>
    </rPh>
    <rPh sb="13" eb="16">
      <t>ケンチクブツ</t>
    </rPh>
    <rPh sb="16" eb="18">
      <t>ゼンタイ</t>
    </rPh>
    <phoneticPr fontId="4"/>
  </si>
  <si>
    <t xml:space="preserve">通常の計算法（標準入力法・主要室入力法） </t>
    <phoneticPr fontId="1"/>
  </si>
  <si>
    <t>性能基準</t>
    <phoneticPr fontId="1"/>
  </si>
  <si>
    <t>【４．断熱性能（BPI）に関する事項】</t>
    <phoneticPr fontId="1"/>
  </si>
  <si>
    <t>【６．備考】</t>
    <rPh sb="3" eb="5">
      <t>ビコウ</t>
    </rPh>
    <phoneticPr fontId="4"/>
  </si>
  <si>
    <t>　　ください。</t>
    <phoneticPr fontId="4"/>
  </si>
  <si>
    <t>　BELSに係る評価申請の内容について、個人や個別の建築物が特定されない統計情報として、国土交通 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 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1"/>
  </si>
  <si>
    <t>＜評価機関からのお願い＞</t>
  </si>
  <si>
    <t>【12．備考】</t>
    <rPh sb="4" eb="6">
      <t>ビコウ</t>
    </rPh>
    <rPh sb="6" eb="7">
      <t>ジキ</t>
    </rPh>
    <phoneticPr fontId="4"/>
  </si>
  <si>
    <t>【５.備考】</t>
    <phoneticPr fontId="4"/>
  </si>
  <si>
    <t>日）</t>
    <rPh sb="0" eb="1">
      <t>ヒ</t>
    </rPh>
    <phoneticPr fontId="4"/>
  </si>
  <si>
    <t>上旬）</t>
    <rPh sb="0" eb="2">
      <t>ジョウジュン</t>
    </rPh>
    <phoneticPr fontId="4"/>
  </si>
  <si>
    <t>中旬）</t>
    <rPh sb="0" eb="2">
      <t>チュウジュン</t>
    </rPh>
    <phoneticPr fontId="4"/>
  </si>
  <si>
    <t>下旬）</t>
    <rPh sb="0" eb="2">
      <t>ゲジュン</t>
    </rPh>
    <phoneticPr fontId="4"/>
  </si>
  <si>
    <t>※2 一次エネルギー消費量の評価手法に仕様基準又は誘導仕様基準を採用している場合は、</t>
    <phoneticPr fontId="1"/>
  </si>
  <si>
    <t>【５．ＺＥＨ　Ｏｒｉｅｎｔｅｄの場合に申告する事項】</t>
    <phoneticPr fontId="1"/>
  </si>
  <si>
    <t>※1 目安光熱費の表示は、一次エネルギー消費性能の評価手法が性能基準の場合のみ選択してください。</t>
    <phoneticPr fontId="1"/>
  </si>
  <si>
    <t>ＺＥＨ　Ｏｒｉｅｎｔｅｄの表示を希望する場合、建設地が該当する地域</t>
  </si>
  <si>
    <t>であること。</t>
    <phoneticPr fontId="1"/>
  </si>
  <si>
    <t>※1 【再エネ設備 有無と種類】にて、再エネ設備「有」かつ再エネ設備の種類が「太陽光発電設備」</t>
    <phoneticPr fontId="1"/>
  </si>
  <si>
    <t>18文字以内</t>
    <phoneticPr fontId="1"/>
  </si>
  <si>
    <t>※1 【再エネ設備 有無と種類】にて、再エネ設備「有」かつ再エネ設備の種類が「太陽光発電設備」で</t>
    <rPh sb="4" eb="5">
      <t>サイ</t>
    </rPh>
    <rPh sb="7" eb="9">
      <t>セツビ</t>
    </rPh>
    <rPh sb="10" eb="12">
      <t>ウム</t>
    </rPh>
    <rPh sb="13" eb="15">
      <t>シュルイ</t>
    </rPh>
    <rPh sb="19" eb="20">
      <t>サイ</t>
    </rPh>
    <rPh sb="22" eb="24">
      <t>セツビ</t>
    </rPh>
    <rPh sb="25" eb="26">
      <t>アリ</t>
    </rPh>
    <rPh sb="29" eb="30">
      <t>サイ</t>
    </rPh>
    <rPh sb="32" eb="34">
      <t>セツビ</t>
    </rPh>
    <rPh sb="35" eb="37">
      <t>シュルイ</t>
    </rPh>
    <rPh sb="39" eb="46">
      <t>タイヨウコウハツデンセツビ</t>
    </rPh>
    <phoneticPr fontId="4"/>
  </si>
  <si>
    <t>あること。</t>
    <phoneticPr fontId="4"/>
  </si>
  <si>
    <t>※2 一次エネルギー消費量の評価手法に仕様基準又は誘導仕様基準を採用している場合は、６段階表示と</t>
    <rPh sb="3" eb="5">
      <t>イチジ</t>
    </rPh>
    <rPh sb="10" eb="13">
      <t>ショウヒリョウ</t>
    </rPh>
    <rPh sb="14" eb="18">
      <t>ヒョウカシュホウ</t>
    </rPh>
    <rPh sb="19" eb="23">
      <t>シヨウキジュン</t>
    </rPh>
    <rPh sb="23" eb="24">
      <t>マタ</t>
    </rPh>
    <rPh sb="25" eb="31">
      <t>ユウドウシヨウキジュン</t>
    </rPh>
    <rPh sb="32" eb="34">
      <t>サイヨウ</t>
    </rPh>
    <rPh sb="38" eb="40">
      <t>バアイ</t>
    </rPh>
    <rPh sb="43" eb="45">
      <t>ダンカイ</t>
    </rPh>
    <rPh sb="45" eb="47">
      <t>ヒョウジ</t>
    </rPh>
    <phoneticPr fontId="4"/>
  </si>
  <si>
    <t>【6．参考情報に関する事項】</t>
    <rPh sb="3" eb="5">
      <t>サンコウ</t>
    </rPh>
    <rPh sb="5" eb="7">
      <t>ジョウホウ</t>
    </rPh>
    <rPh sb="8" eb="9">
      <t>カン</t>
    </rPh>
    <rPh sb="11" eb="13">
      <t>ジコウ</t>
    </rPh>
    <phoneticPr fontId="4"/>
  </si>
  <si>
    <t>※1 共用部分が存する場合は、どちらかを選択してください。</t>
    <rPh sb="3" eb="5">
      <t>キョウヨウ</t>
    </rPh>
    <rPh sb="5" eb="7">
      <t>ブブン</t>
    </rPh>
    <rPh sb="8" eb="9">
      <t>ゾン</t>
    </rPh>
    <rPh sb="11" eb="13">
      <t>バアイ</t>
    </rPh>
    <rPh sb="20" eb="22">
      <t>センタク</t>
    </rPh>
    <phoneticPr fontId="4"/>
  </si>
  <si>
    <t>※2 住戸の一次エネルギー消費量の評価手法に仕様基準又は誘導仕様基準を採用している場合は対象</t>
    <rPh sb="3" eb="5">
      <t>ジュウコ</t>
    </rPh>
    <rPh sb="6" eb="8">
      <t>イチジ</t>
    </rPh>
    <rPh sb="13" eb="16">
      <t>ショウヒリョウ</t>
    </rPh>
    <rPh sb="17" eb="21">
      <t>ヒョウカシュホウ</t>
    </rPh>
    <rPh sb="22" eb="26">
      <t>シヨウキジュン</t>
    </rPh>
    <rPh sb="26" eb="27">
      <t>マタ</t>
    </rPh>
    <rPh sb="28" eb="34">
      <t>ユウドウシヨウキジュン</t>
    </rPh>
    <rPh sb="35" eb="37">
      <t>サイヨウ</t>
    </rPh>
    <rPh sb="41" eb="43">
      <t>バアイ</t>
    </rPh>
    <rPh sb="44" eb="46">
      <t>タイショウ</t>
    </rPh>
    <phoneticPr fontId="4"/>
  </si>
  <si>
    <t>にはできません。</t>
    <phoneticPr fontId="4"/>
  </si>
  <si>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2" eb="36">
      <t>モジイナイ</t>
    </rPh>
    <phoneticPr fontId="4"/>
  </si>
  <si>
    <t>　　することはできません。</t>
    <phoneticPr fontId="4"/>
  </si>
  <si>
    <t>　　あること。</t>
    <phoneticPr fontId="4"/>
  </si>
  <si>
    <t>【２-１．申請対象となる建築物の部分の用途】</t>
    <phoneticPr fontId="4"/>
  </si>
  <si>
    <t>（建築物エネルギー消費性能基準等を定める省令（平成28年経済産業省・国土交通省令第一号）</t>
    <rPh sb="1" eb="3">
      <t>ケンチク</t>
    </rPh>
    <rPh sb="3" eb="4">
      <t>ブツ</t>
    </rPh>
    <rPh sb="9" eb="13">
      <t>ショウヒセイノウ</t>
    </rPh>
    <rPh sb="13" eb="16">
      <t>キジュンナド</t>
    </rPh>
    <rPh sb="17" eb="18">
      <t>サダ</t>
    </rPh>
    <rPh sb="20" eb="22">
      <t>ショウレイ</t>
    </rPh>
    <rPh sb="23" eb="25">
      <t>ヘイセイ</t>
    </rPh>
    <rPh sb="27" eb="28">
      <t>ネン</t>
    </rPh>
    <rPh sb="28" eb="33">
      <t>ケイザイサンギョウショウ</t>
    </rPh>
    <rPh sb="34" eb="39">
      <t>コクドコウツウショウ</t>
    </rPh>
    <rPh sb="39" eb="40">
      <t>レイ</t>
    </rPh>
    <rPh sb="40" eb="41">
      <t>ダイ</t>
    </rPh>
    <rPh sb="41" eb="42">
      <t>イチ</t>
    </rPh>
    <rPh sb="42" eb="43">
      <t>ゴウ</t>
    </rPh>
    <phoneticPr fontId="4"/>
  </si>
  <si>
    <t>　に規定される用途）</t>
    <phoneticPr fontId="4"/>
  </si>
  <si>
    <t>事務所等</t>
    <rPh sb="0" eb="4">
      <t>ジムショナド</t>
    </rPh>
    <phoneticPr fontId="4"/>
  </si>
  <si>
    <t>ホテル等</t>
    <rPh sb="3" eb="4">
      <t>ナド</t>
    </rPh>
    <phoneticPr fontId="4"/>
  </si>
  <si>
    <t>病院等</t>
    <rPh sb="0" eb="3">
      <t>ビョウインナド</t>
    </rPh>
    <phoneticPr fontId="4"/>
  </si>
  <si>
    <t>百貨店等</t>
    <rPh sb="0" eb="4">
      <t>ヒャッカテンナド</t>
    </rPh>
    <phoneticPr fontId="4"/>
  </si>
  <si>
    <t>学校等</t>
    <rPh sb="0" eb="3">
      <t>ガッコウナド</t>
    </rPh>
    <phoneticPr fontId="4"/>
  </si>
  <si>
    <t>飲食店等</t>
    <rPh sb="0" eb="4">
      <t>インショクテンナド</t>
    </rPh>
    <phoneticPr fontId="4"/>
  </si>
  <si>
    <t>集会所等</t>
    <rPh sb="0" eb="4">
      <t>シュウカイジョナド</t>
    </rPh>
    <phoneticPr fontId="4"/>
  </si>
  <si>
    <t>【２-２．申請対象となる建築物の部分の用途】</t>
  </si>
  <si>
    <t>※再エネ設備の容量の表示を希望する場合にのみご記入ください（19文字以内）。</t>
  </si>
  <si>
    <t>【再エネ設備　売電の有無】</t>
    <rPh sb="4" eb="6">
      <t>セツビ</t>
    </rPh>
    <rPh sb="7" eb="9">
      <t>バイデン</t>
    </rPh>
    <rPh sb="10" eb="12">
      <t>ウム</t>
    </rPh>
    <phoneticPr fontId="1"/>
  </si>
  <si>
    <t>【エネルギー消費性能の多段階表示】</t>
    <phoneticPr fontId="1"/>
  </si>
  <si>
    <t>【再エネ設備に関すること】</t>
    <phoneticPr fontId="1"/>
  </si>
  <si>
    <t>※2 太陽光発電設備により発電した電力を少しでも売電する場合は、「再生可能エネルギー（太陽光発</t>
    <phoneticPr fontId="4"/>
  </si>
  <si>
    <t>　　電設備）を考慮する」は選択できません。</t>
    <phoneticPr fontId="4"/>
  </si>
  <si>
    <t>【7．ＺＥＢ　Ｏｒｉｅｎｔｅｄの場合に申告する事項】</t>
    <phoneticPr fontId="1"/>
  </si>
  <si>
    <t>【１-１．申請対象となる建築物の用途】</t>
    <phoneticPr fontId="4"/>
  </si>
  <si>
    <t>住　宅：</t>
    <rPh sb="0" eb="1">
      <t>ジュウ</t>
    </rPh>
    <rPh sb="2" eb="3">
      <t>タク</t>
    </rPh>
    <phoneticPr fontId="4"/>
  </si>
  <si>
    <t>非住宅：</t>
    <rPh sb="0" eb="3">
      <t>ヒジュウタク</t>
    </rPh>
    <phoneticPr fontId="4"/>
  </si>
  <si>
    <t>【複合建築物の住宅部分の共用部分※1・2】</t>
    <phoneticPr fontId="1"/>
  </si>
  <si>
    <t>【一次エネルギー消費量】</t>
    <rPh sb="1" eb="3">
      <t>イチジ</t>
    </rPh>
    <rPh sb="8" eb="11">
      <t>ショウヒリョウ</t>
    </rPh>
    <phoneticPr fontId="1"/>
  </si>
  <si>
    <t>【断熱性能（外皮性能）】</t>
    <rPh sb="1" eb="3">
      <t>ダンネツ</t>
    </rPh>
    <rPh sb="3" eb="5">
      <t>セイノウ</t>
    </rPh>
    <rPh sb="6" eb="8">
      <t>ガイヒ</t>
    </rPh>
    <rPh sb="8" eb="10">
      <t>セイノウ</t>
    </rPh>
    <phoneticPr fontId="1"/>
  </si>
  <si>
    <t>※2 住戸の一次エネルギー消費量の評価手法に仕様基準又は誘導仕様基準を採用している場合は対象には</t>
    <rPh sb="3" eb="5">
      <t>ジュウコ</t>
    </rPh>
    <rPh sb="6" eb="8">
      <t>イチジ</t>
    </rPh>
    <rPh sb="13" eb="16">
      <t>ショウヒリョウ</t>
    </rPh>
    <rPh sb="17" eb="21">
      <t>ヒョウカシュホウ</t>
    </rPh>
    <rPh sb="22" eb="26">
      <t>シヨウキジュン</t>
    </rPh>
    <rPh sb="26" eb="27">
      <t>マタ</t>
    </rPh>
    <rPh sb="28" eb="34">
      <t>ユウドウシヨウキジュン</t>
    </rPh>
    <rPh sb="35" eb="37">
      <t>サイヨウ</t>
    </rPh>
    <rPh sb="41" eb="43">
      <t>バアイ</t>
    </rPh>
    <rPh sb="44" eb="46">
      <t>タイショウ</t>
    </rPh>
    <phoneticPr fontId="4"/>
  </si>
  <si>
    <t>できません。</t>
  </si>
  <si>
    <t>【８．参考情報に関する事項】</t>
    <rPh sb="3" eb="5">
      <t>サンコウ</t>
    </rPh>
    <rPh sb="5" eb="7">
      <t>ジョウホウ</t>
    </rPh>
    <rPh sb="8" eb="9">
      <t>カン</t>
    </rPh>
    <rPh sb="11" eb="13">
      <t>ジコウ</t>
    </rPh>
    <phoneticPr fontId="4"/>
  </si>
  <si>
    <t>メールアドレス：</t>
    <phoneticPr fontId="4"/>
  </si>
  <si>
    <t>kakunin@t-kkc.co.jp</t>
    <phoneticPr fontId="4"/>
  </si>
  <si>
    <t>※下記をクリックすると各ページにリンクします。</t>
    <rPh sb="1" eb="3">
      <t>カキ</t>
    </rPh>
    <rPh sb="11" eb="12">
      <t>カク</t>
    </rPh>
    <phoneticPr fontId="4"/>
  </si>
  <si>
    <t>申請書</t>
    <phoneticPr fontId="62"/>
  </si>
  <si>
    <t>電子申請システム登録申込書</t>
    <rPh sb="0" eb="2">
      <t>デンシ</t>
    </rPh>
    <rPh sb="2" eb="4">
      <t>シンセイ</t>
    </rPh>
    <rPh sb="8" eb="10">
      <t>トウロク</t>
    </rPh>
    <rPh sb="10" eb="13">
      <t>モウシコミショ</t>
    </rPh>
    <phoneticPr fontId="62"/>
  </si>
  <si>
    <t>委任状</t>
  </si>
  <si>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4"/>
  </si>
  <si>
    <t>建築物データ</t>
  </si>
  <si>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1"/>
  </si>
  <si>
    <t>…</t>
    <phoneticPr fontId="1"/>
  </si>
  <si>
    <t>選択してください</t>
    <rPh sb="0" eb="2">
      <t>センタク</t>
    </rPh>
    <phoneticPr fontId="1"/>
  </si>
  <si>
    <t>に入力してください</t>
    <rPh sb="1" eb="3">
      <t>ニュウリョク</t>
    </rPh>
    <phoneticPr fontId="1"/>
  </si>
  <si>
    <t>申　込　日</t>
    <rPh sb="0" eb="1">
      <t>シン</t>
    </rPh>
    <rPh sb="2" eb="3">
      <t>コミ</t>
    </rPh>
    <rPh sb="4" eb="5">
      <t>ヒ</t>
    </rPh>
    <phoneticPr fontId="1"/>
  </si>
  <si>
    <t>申込日</t>
    <rPh sb="0" eb="3">
      <t>モウシコミビ</t>
    </rPh>
    <phoneticPr fontId="1"/>
  </si>
  <si>
    <t>←</t>
    <phoneticPr fontId="1"/>
  </si>
  <si>
    <r>
      <t>●</t>
    </r>
    <r>
      <rPr>
        <b/>
        <sz val="14"/>
        <color theme="1"/>
        <rFont val="游ゴシック"/>
        <family val="3"/>
        <charset val="128"/>
        <scheme val="minor"/>
      </rPr>
      <t>物件名</t>
    </r>
    <r>
      <rPr>
        <sz val="14"/>
        <color theme="1"/>
        <rFont val="游ゴシック"/>
        <family val="3"/>
        <charset val="128"/>
        <scheme val="minor"/>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1"/>
  </si>
  <si>
    <r>
      <t>●</t>
    </r>
    <r>
      <rPr>
        <b/>
        <sz val="14"/>
        <color theme="1"/>
        <rFont val="游ゴシック"/>
        <family val="3"/>
        <charset val="128"/>
        <scheme val="minor"/>
      </rPr>
      <t>申請の進捗</t>
    </r>
    <rPh sb="1" eb="3">
      <t>シンセイ</t>
    </rPh>
    <rPh sb="4" eb="6">
      <t>シンチョク</t>
    </rPh>
    <phoneticPr fontId="1"/>
  </si>
  <si>
    <t>○未申請の場合の申請予定日</t>
    <rPh sb="1" eb="4">
      <t>ミシンセイ</t>
    </rPh>
    <rPh sb="5" eb="7">
      <t>バアイ</t>
    </rPh>
    <rPh sb="8" eb="10">
      <t>シンセイ</t>
    </rPh>
    <rPh sb="10" eb="13">
      <t>ヨテイビ</t>
    </rPh>
    <phoneticPr fontId="1"/>
  </si>
  <si>
    <t>未申請の場合の申請予定日</t>
  </si>
  <si>
    <r>
      <t>●</t>
    </r>
    <r>
      <rPr>
        <b/>
        <sz val="14"/>
        <color theme="1"/>
        <rFont val="游ゴシック"/>
        <family val="3"/>
        <charset val="128"/>
        <scheme val="minor"/>
      </rPr>
      <t>物件概要</t>
    </r>
    <r>
      <rPr>
        <sz val="14"/>
        <color rgb="FFFF0000"/>
        <rFont val="游ゴシック"/>
        <family val="3"/>
        <charset val="128"/>
        <scheme val="minor"/>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1"/>
  </si>
  <si>
    <t>建築地</t>
    <rPh sb="0" eb="3">
      <t>ケンチクチ</t>
    </rPh>
    <phoneticPr fontId="1"/>
  </si>
  <si>
    <t>用途</t>
    <rPh sb="0" eb="2">
      <t>ヨウト</t>
    </rPh>
    <phoneticPr fontId="1"/>
  </si>
  <si>
    <t>規模</t>
    <rPh sb="0" eb="2">
      <t>キボ</t>
    </rPh>
    <phoneticPr fontId="1"/>
  </si>
  <si>
    <t>階数</t>
    <rPh sb="0" eb="2">
      <t>カイスウ</t>
    </rPh>
    <phoneticPr fontId="1"/>
  </si>
  <si>
    <t>構造</t>
    <rPh sb="0" eb="2">
      <t>コウゾウ</t>
    </rPh>
    <phoneticPr fontId="1"/>
  </si>
  <si>
    <t>その他の情報</t>
    <rPh sb="2" eb="3">
      <t>タ</t>
    </rPh>
    <rPh sb="4" eb="6">
      <t>ジョウホウ</t>
    </rPh>
    <phoneticPr fontId="1"/>
  </si>
  <si>
    <r>
      <t>●</t>
    </r>
    <r>
      <rPr>
        <b/>
        <sz val="14"/>
        <color theme="1"/>
        <rFont val="游ゴシック"/>
        <family val="3"/>
        <charset val="128"/>
        <scheme val="minor"/>
      </rPr>
      <t>システムを使用する方の情報</t>
    </r>
    <r>
      <rPr>
        <sz val="14"/>
        <color theme="1"/>
        <rFont val="游ゴシック"/>
        <family val="3"/>
        <charset val="128"/>
        <scheme val="minor"/>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1"/>
  </si>
  <si>
    <t>担当</t>
    <rPh sb="0" eb="2">
      <t>タントウ</t>
    </rPh>
    <phoneticPr fontId="1"/>
  </si>
  <si>
    <t>会社名</t>
    <rPh sb="0" eb="3">
      <t>カイシャメイ</t>
    </rPh>
    <phoneticPr fontId="1"/>
  </si>
  <si>
    <t>氏名</t>
    <rPh sb="0" eb="2">
      <t>シメイ</t>
    </rPh>
    <phoneticPr fontId="1"/>
  </si>
  <si>
    <t>メールアドレス（IDになります）</t>
    <phoneticPr fontId="1"/>
  </si>
  <si>
    <t>電話番号</t>
    <rPh sb="0" eb="2">
      <t>デンワ</t>
    </rPh>
    <rPh sb="2" eb="4">
      <t>バンゴウ</t>
    </rPh>
    <phoneticPr fontId="1"/>
  </si>
  <si>
    <t>記入例</t>
    <rPh sb="0" eb="3">
      <t>キニュウレイ</t>
    </rPh>
    <phoneticPr fontId="1"/>
  </si>
  <si>
    <t>申請代表者</t>
    <phoneticPr fontId="1"/>
  </si>
  <si>
    <t>株式会社○○一級建築士事務所</t>
    <rPh sb="0" eb="4">
      <t>カブシキガイシャ</t>
    </rPh>
    <rPh sb="6" eb="8">
      <t>イッキュウ</t>
    </rPh>
    <rPh sb="8" eb="11">
      <t>ケンチクシ</t>
    </rPh>
    <rPh sb="11" eb="14">
      <t>ジムショ</t>
    </rPh>
    <phoneticPr fontId="1"/>
  </si>
  <si>
    <t>○○　○○</t>
    <phoneticPr fontId="1"/>
  </si>
  <si>
    <t>○○○＠t-kkc.co.jp</t>
    <phoneticPr fontId="1"/>
  </si>
  <si>
    <t>03-5844-0066</t>
    <phoneticPr fontId="1"/>
  </si>
  <si>
    <t>①</t>
    <phoneticPr fontId="1"/>
  </si>
  <si>
    <t>➁</t>
    <phoneticPr fontId="1"/>
  </si>
  <si>
    <t>③</t>
    <phoneticPr fontId="1"/>
  </si>
  <si>
    <t>④</t>
    <phoneticPr fontId="1"/>
  </si>
  <si>
    <t>⑤</t>
    <phoneticPr fontId="1"/>
  </si>
  <si>
    <t>♦</t>
    <phoneticPr fontId="1"/>
  </si>
  <si>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1"/>
  </si>
  <si>
    <t>Excel形式でご提出ください。</t>
    <rPh sb="5" eb="7">
      <t>ケイシキ</t>
    </rPh>
    <rPh sb="9" eb="11">
      <t>テイシュツ</t>
    </rPh>
    <phoneticPr fontId="1"/>
  </si>
  <si>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1"/>
  </si>
  <si>
    <t>システム利用者は原則、１申請につき５名までとします。</t>
    <rPh sb="4" eb="7">
      <t>リヨウシャ</t>
    </rPh>
    <rPh sb="8" eb="10">
      <t>ゲンソク</t>
    </rPh>
    <rPh sb="12" eb="14">
      <t>シンセイ</t>
    </rPh>
    <rPh sb="18" eb="19">
      <t>メイ</t>
    </rPh>
    <phoneticPr fontId="1"/>
  </si>
  <si>
    <t>意匠</t>
    <rPh sb="0" eb="2">
      <t>イショウ</t>
    </rPh>
    <phoneticPr fontId="4"/>
  </si>
  <si>
    <t>仮受申請前</t>
    <rPh sb="0" eb="2">
      <t>カリウケ</t>
    </rPh>
    <rPh sb="2" eb="4">
      <t>シンセイ</t>
    </rPh>
    <rPh sb="4" eb="5">
      <t>マエ</t>
    </rPh>
    <phoneticPr fontId="1"/>
  </si>
  <si>
    <t>意匠（ゲスト）</t>
    <phoneticPr fontId="4"/>
  </si>
  <si>
    <t>仮受申請中</t>
    <rPh sb="0" eb="2">
      <t>カリウケ</t>
    </rPh>
    <rPh sb="2" eb="5">
      <t>シンセイチュウ</t>
    </rPh>
    <phoneticPr fontId="1"/>
  </si>
  <si>
    <t>設備</t>
    <rPh sb="0" eb="2">
      <t>セツビ</t>
    </rPh>
    <phoneticPr fontId="4"/>
  </si>
  <si>
    <t>もうすぐ本受付</t>
    <rPh sb="4" eb="7">
      <t>ホンウケツケ</t>
    </rPh>
    <phoneticPr fontId="1"/>
  </si>
  <si>
    <t>設備（ゲスト）</t>
    <rPh sb="0" eb="2">
      <t>セツビ</t>
    </rPh>
    <phoneticPr fontId="4"/>
  </si>
  <si>
    <t>すぐに本受付</t>
    <rPh sb="3" eb="6">
      <t>ホンウケツケ</t>
    </rPh>
    <phoneticPr fontId="1"/>
  </si>
  <si>
    <t>構造</t>
    <rPh sb="0" eb="2">
      <t>コウゾウ</t>
    </rPh>
    <phoneticPr fontId="4"/>
  </si>
  <si>
    <t>構造（ゲスト）</t>
    <rPh sb="0" eb="2">
      <t>コウゾウ</t>
    </rPh>
    <phoneticPr fontId="4"/>
  </si>
  <si>
    <t>その他（ゲスト）</t>
    <rPh sb="2" eb="3">
      <t>タ</t>
    </rPh>
    <phoneticPr fontId="4"/>
  </si>
  <si>
    <t>（省エネ適判）</t>
    <rPh sb="1" eb="2">
      <t>ショウ</t>
    </rPh>
    <rPh sb="4" eb="6">
      <t>テキハン</t>
    </rPh>
    <phoneticPr fontId="1"/>
  </si>
  <si>
    <t>（性能証明）</t>
    <rPh sb="1" eb="3">
      <t>セイノウ</t>
    </rPh>
    <rPh sb="3" eb="5">
      <t>ショウメイ</t>
    </rPh>
    <phoneticPr fontId="1"/>
  </si>
  <si>
    <t>（性能評価）</t>
    <rPh sb="1" eb="3">
      <t>セイノウ</t>
    </rPh>
    <rPh sb="3" eb="5">
      <t>ヒョウカ</t>
    </rPh>
    <phoneticPr fontId="1"/>
  </si>
  <si>
    <t>（適合証明）</t>
    <rPh sb="1" eb="3">
      <t>テキゴウ</t>
    </rPh>
    <rPh sb="3" eb="5">
      <t>ショウメイ</t>
    </rPh>
    <phoneticPr fontId="1"/>
  </si>
  <si>
    <t>記入例</t>
    <rPh sb="0" eb="3">
      <t>キニュウレイ</t>
    </rPh>
    <phoneticPr fontId="4"/>
  </si>
  <si>
    <t>確認済証
郵送先</t>
    <rPh sb="0" eb="4">
      <t>カクニンズミショウ</t>
    </rPh>
    <rPh sb="5" eb="8">
      <t>ユウソウサキ</t>
    </rPh>
    <phoneticPr fontId="4"/>
  </si>
  <si>
    <t>郵送方法</t>
    <rPh sb="0" eb="2">
      <t>ユウソウ</t>
    </rPh>
    <rPh sb="2" eb="4">
      <t>ホウホウ</t>
    </rPh>
    <phoneticPr fontId="4"/>
  </si>
  <si>
    <t>レターパックライト</t>
    <phoneticPr fontId="4"/>
  </si>
  <si>
    <t>送付先名</t>
    <phoneticPr fontId="4"/>
  </si>
  <si>
    <t>株式会社　都市建築確認センター</t>
    <rPh sb="0" eb="4">
      <t>カブシキガイシャ</t>
    </rPh>
    <rPh sb="5" eb="9">
      <t>トシケンチク</t>
    </rPh>
    <rPh sb="9" eb="11">
      <t>カクニン</t>
    </rPh>
    <phoneticPr fontId="4"/>
  </si>
  <si>
    <t>代表取締役　本田　實</t>
    <rPh sb="0" eb="2">
      <t>ダイヒョウ</t>
    </rPh>
    <rPh sb="2" eb="5">
      <t>トリシマリヤク</t>
    </rPh>
    <rPh sb="6" eb="8">
      <t>ホンダ</t>
    </rPh>
    <rPh sb="9" eb="10">
      <t>ミノル</t>
    </rPh>
    <phoneticPr fontId="4"/>
  </si>
  <si>
    <t>東京都文京区湯島１－９－１５　御茶ノ水HYビル５F</t>
    <rPh sb="0" eb="3">
      <t>トウキョウト</t>
    </rPh>
    <rPh sb="3" eb="6">
      <t>ブンキョウク</t>
    </rPh>
    <rPh sb="6" eb="8">
      <t>ユシマ</t>
    </rPh>
    <rPh sb="15" eb="17">
      <t>オチャ</t>
    </rPh>
    <rPh sb="18" eb="19">
      <t>ミズ</t>
    </rPh>
    <phoneticPr fontId="4"/>
  </si>
  <si>
    <t>03-5844-0066</t>
    <phoneticPr fontId="4"/>
  </si>
  <si>
    <t>申請書（BELS）</t>
    <phoneticPr fontId="4"/>
  </si>
  <si>
    <t>５日前</t>
    <rPh sb="1" eb="2">
      <t>ニチ</t>
    </rPh>
    <rPh sb="2" eb="3">
      <t>マエ</t>
    </rPh>
    <phoneticPr fontId="4"/>
  </si>
  <si>
    <t>４日前</t>
    <rPh sb="1" eb="2">
      <t>ニチ</t>
    </rPh>
    <rPh sb="2" eb="3">
      <t>マエ</t>
    </rPh>
    <phoneticPr fontId="4"/>
  </si>
  <si>
    <t>３日前</t>
    <rPh sb="1" eb="2">
      <t>ニチ</t>
    </rPh>
    <rPh sb="2" eb="3">
      <t>マエ</t>
    </rPh>
    <phoneticPr fontId="4"/>
  </si>
  <si>
    <t>２日前</t>
    <rPh sb="1" eb="3">
      <t>ニチマエ</t>
    </rPh>
    <rPh sb="2" eb="3">
      <t>マエ</t>
    </rPh>
    <phoneticPr fontId="4"/>
  </si>
  <si>
    <t>１日前</t>
    <rPh sb="1" eb="3">
      <t>ニチマエ</t>
    </rPh>
    <rPh sb="2" eb="3">
      <t>マエ</t>
    </rPh>
    <phoneticPr fontId="4"/>
  </si>
  <si>
    <t>今日</t>
    <rPh sb="0" eb="2">
      <t>キョウ</t>
    </rPh>
    <phoneticPr fontId="4"/>
  </si>
  <si>
    <t/>
  </si>
  <si>
    <t>↑　選択してください　↑</t>
    <rPh sb="2" eb="4">
      <t>センタク</t>
    </rPh>
    <phoneticPr fontId="4"/>
  </si>
  <si>
    <t>番号</t>
    <rPh sb="0" eb="2">
      <t>バンゴウ</t>
    </rPh>
    <phoneticPr fontId="4"/>
  </si>
  <si>
    <t>仮受日</t>
    <rPh sb="0" eb="2">
      <t>カリウケ</t>
    </rPh>
    <rPh sb="2" eb="3">
      <t>ビ</t>
    </rPh>
    <phoneticPr fontId="4"/>
  </si>
  <si>
    <t>Y</t>
    <phoneticPr fontId="1"/>
  </si>
  <si>
    <t>基本設定</t>
    <rPh sb="0" eb="2">
      <t>キホン</t>
    </rPh>
    <rPh sb="2" eb="4">
      <t>セッテイ</t>
    </rPh>
    <phoneticPr fontId="1"/>
  </si>
  <si>
    <t>jpn</t>
    <phoneticPr fontId="1"/>
  </si>
  <si>
    <t>notice</t>
    <phoneticPr fontId="1"/>
  </si>
  <si>
    <t>access_control</t>
    <phoneticPr fontId="1"/>
  </si>
  <si>
    <t>status</t>
    <phoneticPr fontId="1"/>
  </si>
  <si>
    <t>luanguage</t>
    <phoneticPr fontId="1"/>
  </si>
  <si>
    <t>company</t>
    <phoneticPr fontId="1"/>
  </si>
  <si>
    <t>phone</t>
    <phoneticPr fontId="1"/>
  </si>
  <si>
    <t>name</t>
    <phoneticPr fontId="1"/>
  </si>
  <si>
    <t>PASS</t>
    <phoneticPr fontId="1"/>
  </si>
  <si>
    <t>ID</t>
    <phoneticPr fontId="1"/>
  </si>
  <si>
    <t>６段階表示（再生可能エネルギー（太陽光発電設備）を考慮する）※1・2</t>
    <phoneticPr fontId="1"/>
  </si>
  <si>
    <t>６段階表示（再生可能エネルギー（太陽光発電設備）を考慮する）※１・２</t>
    <phoneticPr fontId="1"/>
  </si>
  <si>
    <t>再生可能エネルギー（太陽光発電設備）を考慮する※１・２</t>
    <phoneticPr fontId="1"/>
  </si>
  <si>
    <t>※1 【再エネ設備 有無と種類】にて、再エネ設備「有」かつ 再エネ設備の種類が「太陽光発電設備」で</t>
    <rPh sb="4" eb="5">
      <t>サイ</t>
    </rPh>
    <rPh sb="7" eb="9">
      <t>セツビ</t>
    </rPh>
    <rPh sb="10" eb="12">
      <t>ウム</t>
    </rPh>
    <rPh sb="13" eb="15">
      <t>シュルイ</t>
    </rPh>
    <rPh sb="19" eb="20">
      <t>サイ</t>
    </rPh>
    <rPh sb="22" eb="24">
      <t>セツビ</t>
    </rPh>
    <rPh sb="25" eb="26">
      <t>アリ</t>
    </rPh>
    <rPh sb="30" eb="31">
      <t>サイ</t>
    </rPh>
    <rPh sb="33" eb="35">
      <t>セツビ</t>
    </rPh>
    <rPh sb="36" eb="38">
      <t>シュルイ</t>
    </rPh>
    <rPh sb="40" eb="43">
      <t>タイヨウコウ</t>
    </rPh>
    <rPh sb="43" eb="45">
      <t>ハツデン</t>
    </rPh>
    <rPh sb="45" eb="47">
      <t>セツビ</t>
    </rPh>
    <phoneticPr fontId="4"/>
  </si>
  <si>
    <t xml:space="preserve">あること。 </t>
  </si>
  <si>
    <t>発電した電力を少しでも売電する場合は、「再生可能エネルギー（太陽光発電設備）を考慮する」は選択できません。</t>
    <phoneticPr fontId="4"/>
  </si>
  <si>
    <t>※2 住宅部分に太陽光発電設備による自家消費がなく、かつ、非住宅部分において、太陽光発電設備により</t>
    <phoneticPr fontId="4"/>
  </si>
  <si>
    <t>　①　【3.建築主】既存建築物の場合、所有者とします。</t>
    <phoneticPr fontId="4"/>
  </si>
  <si>
    <t xml:space="preserve"> 　 また、「建築主と申請物件の利用関係」における用語の定義は次のとおりです。</t>
    <rPh sb="7" eb="9">
      <t>ケンチク</t>
    </rPh>
    <rPh sb="9" eb="10">
      <t>ヌシ</t>
    </rPh>
    <rPh sb="11" eb="13">
      <t>シンセイ</t>
    </rPh>
    <rPh sb="13" eb="15">
      <t>ブッケン</t>
    </rPh>
    <rPh sb="16" eb="18">
      <t>リヨウ</t>
    </rPh>
    <rPh sb="18" eb="20">
      <t>カンケイ</t>
    </rPh>
    <rPh sb="25" eb="27">
      <t>ヨウゴ</t>
    </rPh>
    <rPh sb="28" eb="30">
      <t>テイギ</t>
    </rPh>
    <rPh sb="31" eb="32">
      <t>ツギ</t>
    </rPh>
    <phoneticPr fontId="4"/>
  </si>
  <si>
    <t>　②  【4.設計者】既存建築物の場合、申請に係る設計内容等に責任を負うことができる者とします。</t>
    <phoneticPr fontId="4"/>
  </si>
  <si>
    <t>　③　申請者等が２以上のときは、別紙に必要な事項を記載してください。</t>
    <rPh sb="25" eb="27">
      <t>キサイ</t>
    </rPh>
    <phoneticPr fontId="4"/>
  </si>
  <si>
    <t>　②　【1.建築物の名称】原則としてここで記載された名称が評価書に表示されます。ただし、申請の</t>
    <rPh sb="6" eb="9">
      <t>ケンチクブツ</t>
    </rPh>
    <rPh sb="10" eb="12">
      <t>メイショウ</t>
    </rPh>
    <rPh sb="13" eb="15">
      <t>ゲンソク</t>
    </rPh>
    <rPh sb="21" eb="23">
      <t>キサイ</t>
    </rPh>
    <rPh sb="26" eb="28">
      <t>メイショウ</t>
    </rPh>
    <rPh sb="29" eb="32">
      <t>ヒョウカショ</t>
    </rPh>
    <rPh sb="33" eb="35">
      <t>ヒョウジ</t>
    </rPh>
    <rPh sb="44" eb="46">
      <t>シンセイ</t>
    </rPh>
    <phoneticPr fontId="4"/>
  </si>
  <si>
    <t>　　対象とする範囲が建築物の部分である場合には、第五面から第七面のそれぞれに記載された名称が</t>
    <rPh sb="2" eb="4">
      <t>タイショウ</t>
    </rPh>
    <rPh sb="7" eb="9">
      <t>ハンイ</t>
    </rPh>
    <rPh sb="10" eb="13">
      <t>ケンチクブツ</t>
    </rPh>
    <rPh sb="14" eb="16">
      <t>ブブン</t>
    </rPh>
    <rPh sb="19" eb="21">
      <t>バアイ</t>
    </rPh>
    <rPh sb="24" eb="27">
      <t>ダイゴメン</t>
    </rPh>
    <rPh sb="29" eb="32">
      <t>ダイナナメン</t>
    </rPh>
    <rPh sb="38" eb="40">
      <t>キサイ</t>
    </rPh>
    <rPh sb="43" eb="45">
      <t>メイショウ</t>
    </rPh>
    <phoneticPr fontId="4"/>
  </si>
  <si>
    <t>　　それぞれの評価書に記載されます。</t>
    <phoneticPr fontId="4"/>
  </si>
  <si>
    <t>　③　【2.不動産ID】不動産IDガイドライン（令和4年3月31日 国土交通省 不動産・建設経済局）に定</t>
    <rPh sb="6" eb="9">
      <t>フドウサン</t>
    </rPh>
    <rPh sb="12" eb="15">
      <t>フドウサン</t>
    </rPh>
    <rPh sb="24" eb="26">
      <t>レイワ</t>
    </rPh>
    <rPh sb="27" eb="28">
      <t>ネン</t>
    </rPh>
    <rPh sb="29" eb="30">
      <t>ガツ</t>
    </rPh>
    <rPh sb="32" eb="33">
      <t>ニチ</t>
    </rPh>
    <rPh sb="34" eb="39">
      <t>コクドコウツウショウ</t>
    </rPh>
    <rPh sb="40" eb="43">
      <t>フドウサン</t>
    </rPh>
    <rPh sb="44" eb="49">
      <t>ケンセツケイザイキョク</t>
    </rPh>
    <rPh sb="51" eb="52">
      <t>サダ</t>
    </rPh>
    <phoneticPr fontId="4"/>
  </si>
  <si>
    <t>　　めるルールに基づいて構成された番号（不動産番号13桁-特定コード4桁）となります。</t>
    <phoneticPr fontId="4"/>
  </si>
  <si>
    <t>　④　【2.不動産ID】申請が複数となる場合（共同住宅等で複数の住戸がある場合など）、申請対象の</t>
    <rPh sb="6" eb="9">
      <t>フドウサン</t>
    </rPh>
    <rPh sb="12" eb="14">
      <t>シンセイ</t>
    </rPh>
    <rPh sb="15" eb="17">
      <t>フクスウ</t>
    </rPh>
    <rPh sb="20" eb="22">
      <t>バアイ</t>
    </rPh>
    <rPh sb="23" eb="28">
      <t>キョウドウジュウタクナド</t>
    </rPh>
    <rPh sb="29" eb="31">
      <t>フクスウ</t>
    </rPh>
    <rPh sb="32" eb="34">
      <t>ジュウコ</t>
    </rPh>
    <rPh sb="37" eb="39">
      <t>バアイ</t>
    </rPh>
    <rPh sb="43" eb="45">
      <t>シンセイ</t>
    </rPh>
    <rPh sb="45" eb="47">
      <t>タイショウ</t>
    </rPh>
    <phoneticPr fontId="4"/>
  </si>
  <si>
    <t>　　不動産IDを集約して記載した別の書面をもって代えることができます。</t>
    <phoneticPr fontId="4"/>
  </si>
  <si>
    <t>　⑤　【8.建築物の新築竣工時期（計画中の場合は予定時期）】暦は西暦とし年月日を記載してくだ</t>
    <rPh sb="6" eb="9">
      <t>ケンチクブツ</t>
    </rPh>
    <rPh sb="10" eb="12">
      <t>シンチク</t>
    </rPh>
    <rPh sb="12" eb="14">
      <t>シュンコウ</t>
    </rPh>
    <rPh sb="14" eb="16">
      <t>ジキ</t>
    </rPh>
    <rPh sb="17" eb="20">
      <t>ケイカクチュウ</t>
    </rPh>
    <rPh sb="21" eb="23">
      <t>バアイ</t>
    </rPh>
    <rPh sb="24" eb="26">
      <t>ヨテイ</t>
    </rPh>
    <rPh sb="26" eb="28">
      <t>ジキ</t>
    </rPh>
    <rPh sb="30" eb="31">
      <t>コヨミ</t>
    </rPh>
    <rPh sb="32" eb="34">
      <t>セイレキ</t>
    </rPh>
    <rPh sb="36" eb="39">
      <t>ネンガッピ</t>
    </rPh>
    <rPh sb="40" eb="42">
      <t>キサイ</t>
    </rPh>
    <phoneticPr fontId="4"/>
  </si>
  <si>
    <t>　　さい。改修する場合も記載が必要です。なお、日付は上旬、中旬、下旬とすることも可能です。</t>
    <rPh sb="5" eb="7">
      <t>カイシュウ</t>
    </rPh>
    <rPh sb="9" eb="11">
      <t>バアイ</t>
    </rPh>
    <rPh sb="12" eb="14">
      <t>キサイ</t>
    </rPh>
    <rPh sb="15" eb="17">
      <t>ヒツヨウ</t>
    </rPh>
    <rPh sb="23" eb="25">
      <t>ヒヅケ</t>
    </rPh>
    <rPh sb="26" eb="28">
      <t>ジョウジュン</t>
    </rPh>
    <rPh sb="29" eb="31">
      <t>チュウジュン</t>
    </rPh>
    <rPh sb="32" eb="34">
      <t>ゲジュン</t>
    </rPh>
    <rPh sb="40" eb="42">
      <t>カノウ</t>
    </rPh>
    <phoneticPr fontId="4"/>
  </si>
  <si>
    <t>　⑥　【9. 申請対象部分の改修の竣工時期】申請対象部分を改修する場合に記載してください。</t>
    <rPh sb="7" eb="9">
      <t>シンセイ</t>
    </rPh>
    <rPh sb="9" eb="11">
      <t>タイショウ</t>
    </rPh>
    <rPh sb="11" eb="13">
      <t>ブブン</t>
    </rPh>
    <rPh sb="14" eb="16">
      <t>カイシュウ</t>
    </rPh>
    <rPh sb="17" eb="19">
      <t>シュンコウ</t>
    </rPh>
    <rPh sb="19" eb="21">
      <t>ジキ</t>
    </rPh>
    <rPh sb="22" eb="24">
      <t>シンセイ</t>
    </rPh>
    <rPh sb="24" eb="26">
      <t>タイショウ</t>
    </rPh>
    <rPh sb="26" eb="28">
      <t>ブブン</t>
    </rPh>
    <rPh sb="29" eb="31">
      <t>カイシュウ</t>
    </rPh>
    <rPh sb="33" eb="35">
      <t>バアイ</t>
    </rPh>
    <rPh sb="36" eb="38">
      <t>キサイ</t>
    </rPh>
    <phoneticPr fontId="4"/>
  </si>
  <si>
    <t>　⑦　【9. 申請対象部分の改修の竣工時期】西暦で年月日を記載してください。なお、日付は上旬、</t>
    <rPh sb="7" eb="9">
      <t>シンセイ</t>
    </rPh>
    <rPh sb="9" eb="11">
      <t>タイショウ</t>
    </rPh>
    <rPh sb="11" eb="13">
      <t>ブブン</t>
    </rPh>
    <rPh sb="14" eb="16">
      <t>カイシュウ</t>
    </rPh>
    <rPh sb="17" eb="19">
      <t>シュンコウ</t>
    </rPh>
    <rPh sb="19" eb="21">
      <t>ジキ</t>
    </rPh>
    <rPh sb="22" eb="24">
      <t>セイレキ</t>
    </rPh>
    <rPh sb="25" eb="28">
      <t>ネンガッピ</t>
    </rPh>
    <rPh sb="29" eb="31">
      <t>キサイ</t>
    </rPh>
    <rPh sb="41" eb="43">
      <t>ヒヅケ</t>
    </rPh>
    <rPh sb="44" eb="46">
      <t>ジョウジュン</t>
    </rPh>
    <phoneticPr fontId="4"/>
  </si>
  <si>
    <t>　　中旬、下旬とすることも可能です。</t>
    <phoneticPr fontId="4"/>
  </si>
  <si>
    <t>　⑧　【11.申請の対象とする範囲】申請範囲により、該当するチェックボックス全てに「✓」マークを</t>
    <rPh sb="7" eb="9">
      <t>シンセイ</t>
    </rPh>
    <rPh sb="10" eb="12">
      <t>タイショウ</t>
    </rPh>
    <rPh sb="15" eb="17">
      <t>ハンイ</t>
    </rPh>
    <rPh sb="18" eb="20">
      <t>シンセイ</t>
    </rPh>
    <rPh sb="20" eb="22">
      <t>ハンイ</t>
    </rPh>
    <rPh sb="26" eb="28">
      <t>ガイトウ</t>
    </rPh>
    <rPh sb="38" eb="39">
      <t>スベ</t>
    </rPh>
    <phoneticPr fontId="4"/>
  </si>
  <si>
    <t>　　を入れてください。チェックに応じた枚数の評価書が交付されます。また、評価書が複数交付され</t>
    <rPh sb="16" eb="17">
      <t>オウ</t>
    </rPh>
    <rPh sb="19" eb="21">
      <t>マイスウ</t>
    </rPh>
    <rPh sb="22" eb="24">
      <t>ヒョウカ</t>
    </rPh>
    <rPh sb="24" eb="25">
      <t>ショ</t>
    </rPh>
    <rPh sb="26" eb="28">
      <t>コウフ</t>
    </rPh>
    <rPh sb="36" eb="38">
      <t>ヒョウカ</t>
    </rPh>
    <rPh sb="38" eb="39">
      <t>ショ</t>
    </rPh>
    <rPh sb="40" eb="42">
      <t>フクスウ</t>
    </rPh>
    <rPh sb="42" eb="44">
      <t>コウフ</t>
    </rPh>
    <phoneticPr fontId="4"/>
  </si>
  <si>
    <t>　　る場合、第五面及び第七面は申請単位ごとに作成してください。</t>
    <rPh sb="3" eb="5">
      <t>バアイ</t>
    </rPh>
    <rPh sb="6" eb="9">
      <t>ダイゴメン</t>
    </rPh>
    <rPh sb="9" eb="10">
      <t>オヨ</t>
    </rPh>
    <rPh sb="11" eb="12">
      <t>ダイ</t>
    </rPh>
    <rPh sb="12" eb="14">
      <t>ナナメン</t>
    </rPh>
    <rPh sb="15" eb="17">
      <t>シンセイ</t>
    </rPh>
    <rPh sb="17" eb="19">
      <t>タンイ</t>
    </rPh>
    <rPh sb="22" eb="24">
      <t>サクセイ</t>
    </rPh>
    <phoneticPr fontId="4"/>
  </si>
  <si>
    <t>　⑨　【11.申請の対象とする範囲】「フロア」「テナント」「その他部分」の括弧については、それぞ</t>
    <rPh sb="7" eb="9">
      <t>シンセイ</t>
    </rPh>
    <rPh sb="10" eb="12">
      <t>タイショウ</t>
    </rPh>
    <rPh sb="15" eb="17">
      <t>ハンイ</t>
    </rPh>
    <rPh sb="32" eb="33">
      <t>タ</t>
    </rPh>
    <rPh sb="33" eb="35">
      <t>ブブン</t>
    </rPh>
    <rPh sb="37" eb="39">
      <t>カッコ</t>
    </rPh>
    <phoneticPr fontId="4"/>
  </si>
  <si>
    <t>　　れが申請の単位において二以上である場合等により記入できない場合は、行を追加する等による記</t>
    <rPh sb="4" eb="6">
      <t>シンセイ</t>
    </rPh>
    <rPh sb="7" eb="9">
      <t>タンイ</t>
    </rPh>
    <rPh sb="13" eb="14">
      <t>ニ</t>
    </rPh>
    <rPh sb="14" eb="16">
      <t>イジョウ</t>
    </rPh>
    <rPh sb="19" eb="22">
      <t>バアイナド</t>
    </rPh>
    <rPh sb="25" eb="27">
      <t>キニュウ</t>
    </rPh>
    <rPh sb="31" eb="33">
      <t>バアイ</t>
    </rPh>
    <rPh sb="35" eb="36">
      <t>ギョウ</t>
    </rPh>
    <rPh sb="37" eb="39">
      <t>ツイカ</t>
    </rPh>
    <rPh sb="41" eb="42">
      <t>ナド</t>
    </rPh>
    <rPh sb="45" eb="46">
      <t>キ</t>
    </rPh>
    <phoneticPr fontId="4"/>
  </si>
  <si>
    <t>　　載を可能とします。</t>
    <rPh sb="2" eb="3">
      <t>ミツル</t>
    </rPh>
    <rPh sb="4" eb="6">
      <t>カノウ</t>
    </rPh>
    <phoneticPr fontId="4"/>
  </si>
  <si>
    <t>　⑩　【12. 備考】必要に応じて、プレート等の交付についての依頼の有無を記載できます。</t>
    <rPh sb="8" eb="10">
      <t>ビコウ</t>
    </rPh>
    <rPh sb="11" eb="13">
      <t>ヒツヨウ</t>
    </rPh>
    <rPh sb="14" eb="15">
      <t>オウ</t>
    </rPh>
    <rPh sb="22" eb="23">
      <t>トウ</t>
    </rPh>
    <rPh sb="24" eb="26">
      <t>コウフ</t>
    </rPh>
    <rPh sb="31" eb="33">
      <t>イライ</t>
    </rPh>
    <rPh sb="34" eb="36">
      <t>ウム</t>
    </rPh>
    <rPh sb="37" eb="39">
      <t>キサイ</t>
    </rPh>
    <phoneticPr fontId="4"/>
  </si>
  <si>
    <t>　①　この面は、一戸建ての住宅 又は 店舗等併用住宅の住戸の申請をする場合に作成してください。</t>
    <rPh sb="5" eb="6">
      <t>メン</t>
    </rPh>
    <rPh sb="8" eb="11">
      <t>イッコダ</t>
    </rPh>
    <rPh sb="13" eb="15">
      <t>ジュウタク</t>
    </rPh>
    <rPh sb="16" eb="17">
      <t>マタ</t>
    </rPh>
    <rPh sb="19" eb="21">
      <t>テンポ</t>
    </rPh>
    <rPh sb="21" eb="22">
      <t>ナド</t>
    </rPh>
    <rPh sb="22" eb="26">
      <t>ヘイヨウジュウタク</t>
    </rPh>
    <rPh sb="27" eb="29">
      <t>ジュウコ</t>
    </rPh>
    <rPh sb="30" eb="32">
      <t>シンセイ</t>
    </rPh>
    <rPh sb="35" eb="37">
      <t>バアイ</t>
    </rPh>
    <rPh sb="38" eb="40">
      <t>サクセイ</t>
    </rPh>
    <phoneticPr fontId="4"/>
  </si>
  <si>
    <t>　②　【2.評価手法に関する事項】【断熱性能（外皮性能）】【一次エネルギー消費量】の評価手法に</t>
    <rPh sb="6" eb="10">
      <t>ヒョウカシュホウ</t>
    </rPh>
    <rPh sb="11" eb="12">
      <t>カン</t>
    </rPh>
    <rPh sb="14" eb="16">
      <t>ジコウ</t>
    </rPh>
    <rPh sb="18" eb="22">
      <t>ダンネツセイノウ</t>
    </rPh>
    <rPh sb="23" eb="27">
      <t>ガイヒセイノウ</t>
    </rPh>
    <rPh sb="30" eb="32">
      <t>イチジ</t>
    </rPh>
    <rPh sb="37" eb="40">
      <t>ショウヒリョウ</t>
    </rPh>
    <rPh sb="42" eb="46">
      <t>ヒョウカシュホウ</t>
    </rPh>
    <phoneticPr fontId="4"/>
  </si>
  <si>
    <t>　　ついてはBELS評価業務方法書を参照して下さい。</t>
    <phoneticPr fontId="4"/>
  </si>
  <si>
    <t>　③　【3.一次エネルギー消費量に関する事項】【再エネ設備に関すること】の再エネ設備の容量の表</t>
    <rPh sb="6" eb="8">
      <t>イチジ</t>
    </rPh>
    <rPh sb="13" eb="16">
      <t>ショウヒリョウ</t>
    </rPh>
    <rPh sb="17" eb="18">
      <t>カン</t>
    </rPh>
    <rPh sb="20" eb="22">
      <t>ジコウ</t>
    </rPh>
    <rPh sb="24" eb="25">
      <t>サイ</t>
    </rPh>
    <rPh sb="27" eb="29">
      <t>セツビ</t>
    </rPh>
    <rPh sb="30" eb="31">
      <t>カン</t>
    </rPh>
    <rPh sb="37" eb="38">
      <t>サイ</t>
    </rPh>
    <rPh sb="40" eb="42">
      <t>セツビ</t>
    </rPh>
    <rPh sb="43" eb="45">
      <t>ヨウリョウ</t>
    </rPh>
    <rPh sb="46" eb="47">
      <t>ヒョウ</t>
    </rPh>
    <phoneticPr fontId="4"/>
  </si>
  <si>
    <t>　　示を希望する場合は、表示内容を記載してください。</t>
    <phoneticPr fontId="4"/>
  </si>
  <si>
    <t>　④　【4.「ＺＥＨマーク」に関する事項】において、一次エネルギー消費量の評価手法に誘導仕様基</t>
    <rPh sb="15" eb="16">
      <t>カン</t>
    </rPh>
    <rPh sb="18" eb="20">
      <t>ジコウ</t>
    </rPh>
    <rPh sb="26" eb="28">
      <t>イチジ</t>
    </rPh>
    <rPh sb="33" eb="36">
      <t>ショウヒリョウ</t>
    </rPh>
    <rPh sb="37" eb="41">
      <t>ヒョウカシュホウ</t>
    </rPh>
    <rPh sb="42" eb="44">
      <t>ユウドウ</t>
    </rPh>
    <rPh sb="44" eb="46">
      <t>シヨウ</t>
    </rPh>
    <rPh sb="46" eb="47">
      <t>モト</t>
    </rPh>
    <phoneticPr fontId="4"/>
  </si>
  <si>
    <t>　　準を採用した場合は、『ＺＥＨ』及びＮｅａｒｌｙ ＺＥＨの選択はできません。</t>
    <phoneticPr fontId="4"/>
  </si>
  <si>
    <t>　⑤　【5.ＺＥＨ　Ｏｒｉｅｎｔｅｄの場合に申告する事項】</t>
    <rPh sb="19" eb="21">
      <t>バアイ</t>
    </rPh>
    <rPh sb="22" eb="24">
      <t>シンコク</t>
    </rPh>
    <rPh sb="26" eb="28">
      <t>ジコウ</t>
    </rPh>
    <phoneticPr fontId="4"/>
  </si>
  <si>
    <r>
      <t>　　都市部狭小地</t>
    </r>
    <r>
      <rPr>
        <sz val="6"/>
        <rFont val="ＭＳ 明朝"/>
        <family val="1"/>
        <charset val="128"/>
      </rPr>
      <t>（※1）</t>
    </r>
    <r>
      <rPr>
        <sz val="10"/>
        <rFont val="ＭＳ 明朝"/>
        <family val="1"/>
        <charset val="128"/>
      </rPr>
      <t>又は多雪地域</t>
    </r>
    <r>
      <rPr>
        <sz val="6"/>
        <rFont val="ＭＳ 明朝"/>
        <family val="1"/>
        <charset val="128"/>
      </rPr>
      <t>（※2）</t>
    </r>
    <r>
      <rPr>
        <sz val="10"/>
        <rFont val="ＭＳ 明朝"/>
        <family val="1"/>
        <charset val="128"/>
      </rPr>
      <t>に該当する場合で、外皮基準及び一次エネルギー消費量水準</t>
    </r>
    <rPh sb="12" eb="13">
      <t>マタ</t>
    </rPh>
    <rPh sb="14" eb="15">
      <t>オオ</t>
    </rPh>
    <phoneticPr fontId="4"/>
  </si>
  <si>
    <t>　　に適合する場合に申告してください。</t>
    <phoneticPr fontId="4"/>
  </si>
  <si>
    <t>　　(※1) 「北側斜線制限の対象となる用途地域等（第一種及び第二種低層住居専用地域、第一種及び</t>
    <rPh sb="12" eb="14">
      <t>セイゲン</t>
    </rPh>
    <rPh sb="24" eb="25">
      <t>トウ</t>
    </rPh>
    <rPh sb="26" eb="27">
      <t>ダイ</t>
    </rPh>
    <rPh sb="27" eb="29">
      <t>イッシュ</t>
    </rPh>
    <rPh sb="29" eb="30">
      <t>オヨ</t>
    </rPh>
    <rPh sb="31" eb="32">
      <t>ダイ</t>
    </rPh>
    <rPh sb="32" eb="34">
      <t>ニシュ</t>
    </rPh>
    <rPh sb="34" eb="36">
      <t>テイソウ</t>
    </rPh>
    <rPh sb="36" eb="38">
      <t>ジュウキョ</t>
    </rPh>
    <rPh sb="38" eb="40">
      <t>センヨウ</t>
    </rPh>
    <rPh sb="40" eb="42">
      <t>チイキ</t>
    </rPh>
    <rPh sb="43" eb="44">
      <t>ダイ</t>
    </rPh>
    <phoneticPr fontId="4"/>
  </si>
  <si>
    <t>　　第二種中高層住居専用地域並びに地方自治体の条例において北側斜線規制が定められている地域）」</t>
    <rPh sb="3" eb="4">
      <t>ニ</t>
    </rPh>
    <rPh sb="4" eb="5">
      <t>シュ</t>
    </rPh>
    <rPh sb="5" eb="8">
      <t>チュウコウソウ</t>
    </rPh>
    <rPh sb="8" eb="10">
      <t>ジュウキョ</t>
    </rPh>
    <rPh sb="10" eb="12">
      <t>センヨウ</t>
    </rPh>
    <rPh sb="12" eb="14">
      <t>チイキ</t>
    </rPh>
    <rPh sb="14" eb="15">
      <t>ナラ</t>
    </rPh>
    <rPh sb="17" eb="19">
      <t>チホウ</t>
    </rPh>
    <rPh sb="19" eb="22">
      <t>ジチタイ</t>
    </rPh>
    <rPh sb="23" eb="25">
      <t>ジョウレイ</t>
    </rPh>
    <rPh sb="29" eb="31">
      <t>キタガワ</t>
    </rPh>
    <rPh sb="31" eb="33">
      <t>シャセン</t>
    </rPh>
    <rPh sb="33" eb="35">
      <t>キセイ</t>
    </rPh>
    <rPh sb="36" eb="37">
      <t>サダ</t>
    </rPh>
    <phoneticPr fontId="4"/>
  </si>
  <si>
    <t>　　であって、敷地面積が85㎡未満で、かつ平屋建て以外の住宅。</t>
    <rPh sb="7" eb="9">
      <t>シキチ</t>
    </rPh>
    <rPh sb="9" eb="11">
      <t>メンセキ</t>
    </rPh>
    <phoneticPr fontId="4"/>
  </si>
  <si>
    <t>　　(※2) 建築基準法で規定する垂直積雪量が100㎝以上に該当する地域。</t>
    <phoneticPr fontId="4"/>
  </si>
  <si>
    <t>　⑥　【6.参考情報に関する事項】評価書の参考情報に記載を希望する、その他省エネルギー性能関連</t>
    <rPh sb="6" eb="8">
      <t>ジョウホウ</t>
    </rPh>
    <rPh sb="11" eb="12">
      <t>カン</t>
    </rPh>
    <rPh sb="14" eb="16">
      <t>ジコウ</t>
    </rPh>
    <rPh sb="17" eb="18">
      <t>ショ</t>
    </rPh>
    <rPh sb="19" eb="21">
      <t>サンコウ</t>
    </rPh>
    <rPh sb="21" eb="23">
      <t>ジョウホウ</t>
    </rPh>
    <rPh sb="24" eb="26">
      <t>キサイ</t>
    </rPh>
    <rPh sb="27" eb="29">
      <t>キボウ</t>
    </rPh>
    <rPh sb="34" eb="35">
      <t>タ</t>
    </rPh>
    <rPh sb="35" eb="36">
      <t>ショウ</t>
    </rPh>
    <rPh sb="41" eb="43">
      <t>セイノウ</t>
    </rPh>
    <rPh sb="43" eb="45">
      <t>カンレン</t>
    </rPh>
    <rPh sb="45" eb="47">
      <t>ジョウホウ</t>
    </rPh>
    <phoneticPr fontId="4"/>
  </si>
  <si>
    <t>　　情報や災害対策関連情報及び建築物の販売又は賃貸に関して参考となる情報がある場合は「別紙に</t>
    <rPh sb="26" eb="27">
      <t>カン</t>
    </rPh>
    <rPh sb="29" eb="31">
      <t>サンコウ</t>
    </rPh>
    <rPh sb="34" eb="36">
      <t>ジョウホウ</t>
    </rPh>
    <rPh sb="39" eb="41">
      <t>バアイ</t>
    </rPh>
    <rPh sb="43" eb="45">
      <t>ベッシ</t>
    </rPh>
    <phoneticPr fontId="4"/>
  </si>
  <si>
    <t>　　よる」をチェックのうえ、掲載する情報を記載した別紙を提出してください。</t>
    <rPh sb="18" eb="20">
      <t>ジョウホウ</t>
    </rPh>
    <rPh sb="21" eb="23">
      <t>キサイ</t>
    </rPh>
    <rPh sb="25" eb="27">
      <t>ベッシ</t>
    </rPh>
    <rPh sb="28" eb="30">
      <t>テイシュツ</t>
    </rPh>
    <phoneticPr fontId="4"/>
  </si>
  <si>
    <t>　　　申請対象に住宅部分（共用部分を除く）が含まれ、かつ、WEBプログラム（※)の計算結果を提出</t>
    <rPh sb="3" eb="5">
      <t>シンセイ</t>
    </rPh>
    <rPh sb="5" eb="7">
      <t>タイショウ</t>
    </rPh>
    <rPh sb="8" eb="10">
      <t>ジュウタク</t>
    </rPh>
    <rPh sb="10" eb="12">
      <t>ブブン</t>
    </rPh>
    <rPh sb="13" eb="15">
      <t>キョウヨウ</t>
    </rPh>
    <rPh sb="15" eb="17">
      <t>ブブン</t>
    </rPh>
    <rPh sb="18" eb="19">
      <t>ノゾ</t>
    </rPh>
    <rPh sb="22" eb="23">
      <t>フク</t>
    </rPh>
    <phoneticPr fontId="4"/>
  </si>
  <si>
    <t>　　　する場合、評価書の「参考情報」欄に以下の二次エネルギー消費量に関する情報が表示されます。</t>
    <rPh sb="8" eb="10">
      <t>ヒョウカ</t>
    </rPh>
    <rPh sb="10" eb="11">
      <t>ショ</t>
    </rPh>
    <rPh sb="13" eb="15">
      <t>サンコウ</t>
    </rPh>
    <rPh sb="15" eb="17">
      <t>ジョウホウ</t>
    </rPh>
    <rPh sb="18" eb="19">
      <t>ラン</t>
    </rPh>
    <rPh sb="20" eb="22">
      <t>イカ</t>
    </rPh>
    <rPh sb="37" eb="39">
      <t>ジョウホウ</t>
    </rPh>
    <phoneticPr fontId="4"/>
  </si>
  <si>
    <t>　　■参考情報の目安光熱費に関する項目について</t>
    <rPh sb="3" eb="5">
      <t>サンコウ</t>
    </rPh>
    <rPh sb="5" eb="7">
      <t>ジョウホウ</t>
    </rPh>
    <rPh sb="8" eb="10">
      <t>メヤス</t>
    </rPh>
    <rPh sb="10" eb="13">
      <t>コウネツヒ</t>
    </rPh>
    <rPh sb="14" eb="15">
      <t>カン</t>
    </rPh>
    <rPh sb="17" eb="19">
      <t>コウモク</t>
    </rPh>
    <phoneticPr fontId="4"/>
  </si>
  <si>
    <t>　　　目安光熱費の基となる設計二次エネルギー消費量は、一定の使用条件（居住人数、エアコン等の</t>
    <phoneticPr fontId="4"/>
  </si>
  <si>
    <t>　　　使用時間、外気温度等）を設定した上で国の機関が公開している「エネルギー消費性能計算プロ</t>
    <phoneticPr fontId="4"/>
  </si>
  <si>
    <t>　　　グラム（住宅版）」で算出されたものです。また、目安光熱費の算出には全国統一の燃料単価を</t>
    <phoneticPr fontId="4"/>
  </si>
  <si>
    <t>　　　用いており、居住者が実際にエネルギー供給会社と契約するものとは異なります。その為、目安</t>
    <phoneticPr fontId="4"/>
  </si>
  <si>
    <t>　　　光熱費と実際の光熱費で乖離が生じます。なお、目安光熱費は評価対象項目には含まれておりま</t>
    <phoneticPr fontId="4"/>
  </si>
  <si>
    <t>　　　せん。</t>
    <phoneticPr fontId="4"/>
  </si>
  <si>
    <t>　①　この面は、共同住宅等の住戸・複合建築物の住宅部分の住戸の申請がある場合に作成してください。</t>
    <rPh sb="5" eb="6">
      <t>メン</t>
    </rPh>
    <rPh sb="8" eb="10">
      <t>キョウドウ</t>
    </rPh>
    <rPh sb="10" eb="12">
      <t>ジュウタク</t>
    </rPh>
    <rPh sb="12" eb="13">
      <t>ナド</t>
    </rPh>
    <rPh sb="14" eb="16">
      <t>ジュウコ</t>
    </rPh>
    <rPh sb="17" eb="19">
      <t>フクゴウ</t>
    </rPh>
    <rPh sb="19" eb="22">
      <t>ケンチクブツ</t>
    </rPh>
    <rPh sb="23" eb="25">
      <t>ジュウタク</t>
    </rPh>
    <rPh sb="25" eb="27">
      <t>ブブン</t>
    </rPh>
    <rPh sb="28" eb="30">
      <t>ジュウコ</t>
    </rPh>
    <rPh sb="31" eb="33">
      <t>シンセイ</t>
    </rPh>
    <rPh sb="36" eb="38">
      <t>バアイ</t>
    </rPh>
    <rPh sb="39" eb="41">
      <t>サクセイ</t>
    </rPh>
    <phoneticPr fontId="4"/>
  </si>
  <si>
    <t>　②　この面は、複数の住戸を集約して記載すること等により記載すべき事項の全てが明示された別の</t>
    <rPh sb="5" eb="6">
      <t>メン</t>
    </rPh>
    <rPh sb="8" eb="10">
      <t>フクスウ</t>
    </rPh>
    <rPh sb="11" eb="13">
      <t>ジュウコ</t>
    </rPh>
    <rPh sb="14" eb="16">
      <t>シュウヤク</t>
    </rPh>
    <rPh sb="18" eb="20">
      <t>キサイ</t>
    </rPh>
    <rPh sb="24" eb="25">
      <t>ナド</t>
    </rPh>
    <rPh sb="28" eb="30">
      <t>キサイ</t>
    </rPh>
    <rPh sb="33" eb="35">
      <t>ジコウ</t>
    </rPh>
    <rPh sb="36" eb="37">
      <t>スベ</t>
    </rPh>
    <rPh sb="39" eb="41">
      <t>メイジ</t>
    </rPh>
    <rPh sb="44" eb="45">
      <t>ベツ</t>
    </rPh>
    <phoneticPr fontId="4"/>
  </si>
  <si>
    <t>　　書面をもって代えることができます。</t>
    <rPh sb="2" eb="4">
      <t>ショメン</t>
    </rPh>
    <rPh sb="8" eb="9">
      <t>カ</t>
    </rPh>
    <phoneticPr fontId="4"/>
  </si>
  <si>
    <t>　③　【1.申請対象となる住戸の部屋番号】評価書に表示される住戸の部屋番号です。申請の対象とな</t>
    <rPh sb="6" eb="8">
      <t>シンセイ</t>
    </rPh>
    <rPh sb="8" eb="10">
      <t>タイショウ</t>
    </rPh>
    <rPh sb="13" eb="15">
      <t>ジュウコ</t>
    </rPh>
    <rPh sb="16" eb="20">
      <t>ヘヤバンゴウ</t>
    </rPh>
    <rPh sb="21" eb="24">
      <t>ヒョウカショ</t>
    </rPh>
    <rPh sb="25" eb="27">
      <t>ヒョウジ</t>
    </rPh>
    <rPh sb="30" eb="32">
      <t>ジュウコ</t>
    </rPh>
    <rPh sb="33" eb="37">
      <t>ヘヤバンゴウ</t>
    </rPh>
    <rPh sb="40" eb="42">
      <t>シンセイ</t>
    </rPh>
    <rPh sb="43" eb="45">
      <t>タイショウ</t>
    </rPh>
    <phoneticPr fontId="4"/>
  </si>
  <si>
    <t>　　る住戸が分かるように記載してください。</t>
    <rPh sb="3" eb="5">
      <t>ジュウコ</t>
    </rPh>
    <rPh sb="6" eb="7">
      <t>ワ</t>
    </rPh>
    <rPh sb="12" eb="14">
      <t>キサイ</t>
    </rPh>
    <phoneticPr fontId="4"/>
  </si>
  <si>
    <t>　④　【3.評価手法に関する事項】【断熱性能（外皮性能）】【一次エネルギー消費量】の評価手法に</t>
    <rPh sb="6" eb="8">
      <t>ヒョウカ</t>
    </rPh>
    <rPh sb="8" eb="10">
      <t>シュホウ</t>
    </rPh>
    <rPh sb="11" eb="12">
      <t>カン</t>
    </rPh>
    <rPh sb="14" eb="16">
      <t>ジコウ</t>
    </rPh>
    <rPh sb="18" eb="22">
      <t>ダンネツセイノウ</t>
    </rPh>
    <rPh sb="23" eb="27">
      <t>ガイヒセイノウ</t>
    </rPh>
    <rPh sb="30" eb="32">
      <t>イチジ</t>
    </rPh>
    <rPh sb="37" eb="40">
      <t>ショウヒリョウ</t>
    </rPh>
    <rPh sb="42" eb="46">
      <t>ヒョウカシュホウ</t>
    </rPh>
    <phoneticPr fontId="4"/>
  </si>
  <si>
    <t>　　ついてはBELS評価業務方法書を参照してください。</t>
    <rPh sb="10" eb="17">
      <t>ヒョウカギョウムホウホウショ</t>
    </rPh>
    <rPh sb="18" eb="20">
      <t>サンショウ</t>
    </rPh>
    <phoneticPr fontId="4"/>
  </si>
  <si>
    <t>　⑤　【4.一次エネルギー消費量に関すること】【再エネ設備に関すること】の再エネ設備の容量の表</t>
    <rPh sb="6" eb="8">
      <t>イチジ</t>
    </rPh>
    <rPh sb="13" eb="16">
      <t>ショウヒリョウ</t>
    </rPh>
    <rPh sb="17" eb="18">
      <t>カン</t>
    </rPh>
    <rPh sb="24" eb="25">
      <t>サイ</t>
    </rPh>
    <rPh sb="27" eb="29">
      <t>セツビ</t>
    </rPh>
    <rPh sb="30" eb="31">
      <t>カン</t>
    </rPh>
    <rPh sb="37" eb="38">
      <t>サイ</t>
    </rPh>
    <rPh sb="40" eb="42">
      <t>セツビ</t>
    </rPh>
    <rPh sb="43" eb="45">
      <t>ヨウリョウ</t>
    </rPh>
    <rPh sb="46" eb="47">
      <t>ヒョウ</t>
    </rPh>
    <phoneticPr fontId="4"/>
  </si>
  <si>
    <t>　　示を希望する場合は、表示内容を記載してください。</t>
    <rPh sb="2" eb="3">
      <t>ジ</t>
    </rPh>
    <rPh sb="4" eb="6">
      <t>キボウ</t>
    </rPh>
    <rPh sb="8" eb="10">
      <t>バアイ</t>
    </rPh>
    <rPh sb="12" eb="14">
      <t>ヒョウジ</t>
    </rPh>
    <rPh sb="14" eb="16">
      <t>ナイヨウ</t>
    </rPh>
    <rPh sb="17" eb="19">
      <t>キサイ</t>
    </rPh>
    <phoneticPr fontId="4"/>
  </si>
  <si>
    <t>　⑥　【6.参考情報に関する事項】評価書の参考情報に記載を希望する、その他省エネルギー性能関連</t>
    <rPh sb="6" eb="8">
      <t>サンコウ</t>
    </rPh>
    <rPh sb="8" eb="10">
      <t>ジョウホウ</t>
    </rPh>
    <rPh sb="11" eb="12">
      <t>カン</t>
    </rPh>
    <rPh sb="14" eb="16">
      <t>ジコウ</t>
    </rPh>
    <rPh sb="17" eb="20">
      <t>ヒョウカショ</t>
    </rPh>
    <rPh sb="21" eb="25">
      <t>サンコウジョウホウ</t>
    </rPh>
    <rPh sb="26" eb="28">
      <t>キサイ</t>
    </rPh>
    <rPh sb="29" eb="31">
      <t>キボウ</t>
    </rPh>
    <rPh sb="36" eb="37">
      <t>タ</t>
    </rPh>
    <rPh sb="37" eb="38">
      <t>ショウ</t>
    </rPh>
    <rPh sb="43" eb="45">
      <t>セイノウ</t>
    </rPh>
    <rPh sb="44" eb="46">
      <t>カンレン</t>
    </rPh>
    <phoneticPr fontId="4"/>
  </si>
  <si>
    <t>　①　この面は、共同住宅等の住棟、複合建築物の住宅部分全体を申請する場合に作成してください。</t>
    <rPh sb="5" eb="6">
      <t>メン</t>
    </rPh>
    <rPh sb="8" eb="10">
      <t>キョウドウ</t>
    </rPh>
    <rPh sb="10" eb="12">
      <t>ジュウタク</t>
    </rPh>
    <rPh sb="12" eb="13">
      <t>ナド</t>
    </rPh>
    <rPh sb="14" eb="16">
      <t>ジュウトウ</t>
    </rPh>
    <rPh sb="17" eb="19">
      <t>フクゴウ</t>
    </rPh>
    <rPh sb="19" eb="22">
      <t>ケンチクブツ</t>
    </rPh>
    <rPh sb="23" eb="25">
      <t>ジュウタク</t>
    </rPh>
    <rPh sb="25" eb="27">
      <t>ブブン</t>
    </rPh>
    <rPh sb="27" eb="29">
      <t>ゼンタイ</t>
    </rPh>
    <rPh sb="30" eb="32">
      <t>シンセイ</t>
    </rPh>
    <rPh sb="34" eb="36">
      <t>バアイ</t>
    </rPh>
    <rPh sb="37" eb="39">
      <t>サクセイ</t>
    </rPh>
    <phoneticPr fontId="4"/>
  </si>
  <si>
    <t>　②　【1.申請対象となる建築物の部分の名称】評価書に表示される名称です。申請の対象となる建築</t>
    <rPh sb="6" eb="8">
      <t>シンセイ</t>
    </rPh>
    <rPh sb="8" eb="10">
      <t>タイショウ</t>
    </rPh>
    <rPh sb="13" eb="16">
      <t>ケンチクブツ</t>
    </rPh>
    <rPh sb="17" eb="19">
      <t>ブブン</t>
    </rPh>
    <rPh sb="20" eb="22">
      <t>メイショウ</t>
    </rPh>
    <rPh sb="23" eb="26">
      <t>ヒョウカショ</t>
    </rPh>
    <rPh sb="27" eb="29">
      <t>ヒョウジ</t>
    </rPh>
    <rPh sb="32" eb="34">
      <t>メイショウ</t>
    </rPh>
    <rPh sb="37" eb="39">
      <t>シンセイ</t>
    </rPh>
    <rPh sb="40" eb="42">
      <t>タイショウ</t>
    </rPh>
    <rPh sb="45" eb="47">
      <t>ケンチク</t>
    </rPh>
    <phoneticPr fontId="4"/>
  </si>
  <si>
    <t>　　物の部分が分かるように記載してください。</t>
    <rPh sb="13" eb="15">
      <t>キサイ</t>
    </rPh>
    <phoneticPr fontId="4"/>
  </si>
  <si>
    <t>　③　【2.申請対象となる建築物の部分の用途】申請対象となる用途をできるだけ具体的に記載してく</t>
    <rPh sb="6" eb="8">
      <t>シンセイ</t>
    </rPh>
    <rPh sb="8" eb="10">
      <t>タイショウ</t>
    </rPh>
    <rPh sb="13" eb="16">
      <t>ケンチクブツ</t>
    </rPh>
    <rPh sb="17" eb="19">
      <t>ブブン</t>
    </rPh>
    <rPh sb="20" eb="22">
      <t>ヨウト</t>
    </rPh>
    <rPh sb="23" eb="27">
      <t>シンセイタイショウ</t>
    </rPh>
    <rPh sb="30" eb="32">
      <t>ヨウト</t>
    </rPh>
    <rPh sb="38" eb="41">
      <t>グタイテキ</t>
    </rPh>
    <rPh sb="42" eb="44">
      <t>キサイ</t>
    </rPh>
    <phoneticPr fontId="4"/>
  </si>
  <si>
    <t>　④　【3.評価手法に関する事項】【断熱性能（外皮性能）】【一次エネルギー消費量】の評価手法に</t>
    <rPh sb="6" eb="10">
      <t>ヒョウカシュホウ</t>
    </rPh>
    <rPh sb="11" eb="12">
      <t>カン</t>
    </rPh>
    <rPh sb="14" eb="16">
      <t>ジコウ</t>
    </rPh>
    <rPh sb="18" eb="22">
      <t>ダンネツセイノウ</t>
    </rPh>
    <rPh sb="23" eb="27">
      <t>ガイヒセイノウ</t>
    </rPh>
    <rPh sb="42" eb="46">
      <t>ヒョウカシュホウ</t>
    </rPh>
    <phoneticPr fontId="4"/>
  </si>
  <si>
    <t>　　ついてはBELS評価業務方法書を参照してください。</t>
    <phoneticPr fontId="4"/>
  </si>
  <si>
    <t>　⑤　【4.一次エネルギー消費量に関する事項】【再エネ設備に関すること】の再エネ設備の容量の表</t>
    <rPh sb="6" eb="8">
      <t>イチジ</t>
    </rPh>
    <rPh sb="13" eb="16">
      <t>ショウヒリョウ</t>
    </rPh>
    <rPh sb="17" eb="18">
      <t>カン</t>
    </rPh>
    <rPh sb="20" eb="22">
      <t>ジコウ</t>
    </rPh>
    <rPh sb="24" eb="25">
      <t>サイ</t>
    </rPh>
    <rPh sb="27" eb="29">
      <t>セツビ</t>
    </rPh>
    <rPh sb="30" eb="31">
      <t>カン</t>
    </rPh>
    <rPh sb="37" eb="38">
      <t>サイ</t>
    </rPh>
    <rPh sb="40" eb="42">
      <t>セツビ</t>
    </rPh>
    <rPh sb="43" eb="45">
      <t>ヨウリョウ</t>
    </rPh>
    <rPh sb="46" eb="47">
      <t>ヒョウ</t>
    </rPh>
    <phoneticPr fontId="4"/>
  </si>
  <si>
    <t>　⑥　【5.「ＺＥＨ－Ｍマーク」に関する事項】において、いずれかの表示を選択する場合、【3.評価</t>
    <rPh sb="17" eb="18">
      <t>カン</t>
    </rPh>
    <rPh sb="20" eb="22">
      <t>ジコウ</t>
    </rPh>
    <rPh sb="33" eb="35">
      <t>ヒョウジ</t>
    </rPh>
    <rPh sb="36" eb="38">
      <t>センタク</t>
    </rPh>
    <rPh sb="40" eb="42">
      <t>バアイ</t>
    </rPh>
    <rPh sb="46" eb="48">
      <t>ヒョウカ</t>
    </rPh>
    <phoneticPr fontId="4"/>
  </si>
  <si>
    <t>　　手法に関する事項】の【断熱性能（外皮性能）】は性能基準又は誘導仕様基準、【一次エネルギー</t>
    <rPh sb="2" eb="3">
      <t>テ</t>
    </rPh>
    <rPh sb="13" eb="17">
      <t>ダンネツセイノウ</t>
    </rPh>
    <rPh sb="18" eb="22">
      <t>ガイヒセイノウ</t>
    </rPh>
    <rPh sb="25" eb="29">
      <t>セイノウキジュン</t>
    </rPh>
    <rPh sb="29" eb="30">
      <t>マタ</t>
    </rPh>
    <rPh sb="31" eb="37">
      <t>ユウドウシヨウキジュン</t>
    </rPh>
    <rPh sb="39" eb="41">
      <t>イチジ</t>
    </rPh>
    <phoneticPr fontId="4"/>
  </si>
  <si>
    <t>　　消費量】は共用部分が存する場合は性能基準、共用部分が存しない場合は性能基準又は誘導仕様基</t>
    <rPh sb="2" eb="5">
      <t>ショウヒリョウ</t>
    </rPh>
    <phoneticPr fontId="4"/>
  </si>
  <si>
    <t>　　準を選択できます。なお、共用部分が存する場合は【3.評価手法に関する事項】【共同住宅等の共</t>
    <rPh sb="14" eb="18">
      <t>キョウヨウブブン</t>
    </rPh>
    <rPh sb="19" eb="20">
      <t>ソン</t>
    </rPh>
    <rPh sb="22" eb="24">
      <t>バアイ</t>
    </rPh>
    <rPh sb="28" eb="32">
      <t>ヒョウカシュホウ</t>
    </rPh>
    <rPh sb="33" eb="34">
      <t>カン</t>
    </rPh>
    <rPh sb="36" eb="38">
      <t>ジコウ</t>
    </rPh>
    <rPh sb="40" eb="44">
      <t>キョウドウジュウタク</t>
    </rPh>
    <rPh sb="44" eb="45">
      <t>ナド</t>
    </rPh>
    <rPh sb="46" eb="47">
      <t>トモ</t>
    </rPh>
    <phoneticPr fontId="4"/>
  </si>
  <si>
    <t>　　用部分】にて共用部分を評価対象とする必要があります。</t>
    <phoneticPr fontId="4"/>
  </si>
  <si>
    <t>　⑦　【5.「ＺＥＨ－Ｍマーク」に関する事項】において、一次エネルギーの評価手法に誘導仕様基準</t>
    <rPh sb="17" eb="18">
      <t>カン</t>
    </rPh>
    <rPh sb="20" eb="22">
      <t>ジコウ</t>
    </rPh>
    <rPh sb="28" eb="30">
      <t>イチジ</t>
    </rPh>
    <rPh sb="36" eb="40">
      <t>ヒョウカシュホウ</t>
    </rPh>
    <phoneticPr fontId="4"/>
  </si>
  <si>
    <t>　⑧　【6.参考情報に関する事項】評価書の参考情報に記載を希望する、その他省エネルギー性能関連</t>
    <rPh sb="6" eb="8">
      <t>サンコウ</t>
    </rPh>
    <rPh sb="8" eb="10">
      <t>ジョウホウ</t>
    </rPh>
    <rPh sb="11" eb="12">
      <t>カン</t>
    </rPh>
    <rPh sb="14" eb="16">
      <t>ジコウ</t>
    </rPh>
    <rPh sb="17" eb="19">
      <t>ヒョウカ</t>
    </rPh>
    <rPh sb="19" eb="20">
      <t>ショ</t>
    </rPh>
    <rPh sb="21" eb="23">
      <t>サンコウ</t>
    </rPh>
    <rPh sb="23" eb="25">
      <t>ジョウホウ</t>
    </rPh>
    <rPh sb="26" eb="28">
      <t>キサイ</t>
    </rPh>
    <rPh sb="29" eb="31">
      <t>キボウ</t>
    </rPh>
    <rPh sb="36" eb="37">
      <t>タ</t>
    </rPh>
    <rPh sb="37" eb="38">
      <t>ショウ</t>
    </rPh>
    <rPh sb="43" eb="45">
      <t>セイノウ</t>
    </rPh>
    <rPh sb="45" eb="47">
      <t>カンレン</t>
    </rPh>
    <phoneticPr fontId="4"/>
  </si>
  <si>
    <t>　①　この面は、非住宅建築物全体、非住宅の部分、複合建築物の非住宅部分全体、フロア、テナント、</t>
    <phoneticPr fontId="4"/>
  </si>
  <si>
    <t>　　建物用途、その他の部分を申請する場合に作成してください。</t>
    <phoneticPr fontId="4"/>
  </si>
  <si>
    <t>　②　【1.申請対象となる建築物の部分の名称】評価書に表示される名称です。申請の対象となる建築</t>
    <phoneticPr fontId="4"/>
  </si>
  <si>
    <t>　　物の部分が分かるように記載してください。</t>
    <phoneticPr fontId="4"/>
  </si>
  <si>
    <t>　③　【2-1.申請対象となる建築物の部分の用途】申請対象となる用途をできるだけ具体的に記載して</t>
    <rPh sb="8" eb="10">
      <t>シンセイ</t>
    </rPh>
    <rPh sb="10" eb="12">
      <t>タイショウ</t>
    </rPh>
    <rPh sb="15" eb="18">
      <t>ケンチクブツ</t>
    </rPh>
    <rPh sb="19" eb="21">
      <t>ブブン</t>
    </rPh>
    <rPh sb="22" eb="24">
      <t>ヨウト</t>
    </rPh>
    <rPh sb="25" eb="27">
      <t>シンセイ</t>
    </rPh>
    <rPh sb="27" eb="29">
      <t>タイショウ</t>
    </rPh>
    <rPh sb="32" eb="34">
      <t>ヨウト</t>
    </rPh>
    <rPh sb="40" eb="42">
      <t>グタイ</t>
    </rPh>
    <rPh sb="42" eb="43">
      <t>テキ</t>
    </rPh>
    <rPh sb="44" eb="46">
      <t>キサイ</t>
    </rPh>
    <phoneticPr fontId="4"/>
  </si>
  <si>
    <t>　　ください。また、申請対象となる用途が複数ある場合は、主要用途をできるだけ具体的に記載して</t>
    <phoneticPr fontId="4"/>
  </si>
  <si>
    <t>　④　【3.評価手法に関する事項】【一次エネルギー消費量】の評価手法についてはBELS評価業務方法</t>
    <phoneticPr fontId="4"/>
  </si>
  <si>
    <t>　　書を参照してください。</t>
    <phoneticPr fontId="4"/>
  </si>
  <si>
    <t>　⑤　【4. 一次エネルギー消費性能に関する事項】【再エネ設備に関すること】の再エネ設備の容量</t>
    <phoneticPr fontId="4"/>
  </si>
  <si>
    <t>　　の表示を希望する場合は、表示内容を記載してください。</t>
    <phoneticPr fontId="4"/>
  </si>
  <si>
    <t>　⑥　【6.「ＺＥＢマーク」に関する事項】において、申請の対象とする範囲が、フロア、テナント及</t>
    <phoneticPr fontId="4"/>
  </si>
  <si>
    <t>　　びその他の部分の場合は、「ＺＥＢ」マークの表示はできません。</t>
    <phoneticPr fontId="4"/>
  </si>
  <si>
    <t>　⑦　【7.ＺＥＢ　Ｏｒｉｅｎｔｅｄの場合に申告する事項】｢建築物全体（非住宅部分）の延べ面積</t>
    <phoneticPr fontId="4"/>
  </si>
  <si>
    <t>　　が10,000㎡以上であること｣かつ｢未評価技術（公益社団法人空気調和・衛生工学会において省エネ</t>
    <phoneticPr fontId="4"/>
  </si>
  <si>
    <t>　　ルギー効果が高いと見込まれ、公表されたものが対象）を導入すること」の要件を満たし、一次エ</t>
    <phoneticPr fontId="4"/>
  </si>
  <si>
    <t>　　ネルギー消費量水準に適合する場合に申告してください。</t>
    <phoneticPr fontId="4"/>
  </si>
  <si>
    <t>　①　この面は、複合建築物全体を申請する場合に作成してください。</t>
    <rPh sb="5" eb="6">
      <t>メン</t>
    </rPh>
    <rPh sb="8" eb="10">
      <t>フクゴウ</t>
    </rPh>
    <rPh sb="10" eb="13">
      <t>ケンチクブツ</t>
    </rPh>
    <rPh sb="13" eb="15">
      <t>ゼンタイ</t>
    </rPh>
    <rPh sb="16" eb="18">
      <t>シンセイ</t>
    </rPh>
    <rPh sb="20" eb="22">
      <t>バアイ</t>
    </rPh>
    <rPh sb="23" eb="25">
      <t>サクセイ</t>
    </rPh>
    <phoneticPr fontId="4"/>
  </si>
  <si>
    <t>　②　【1-1.申請対象となる建築物の用途】　用途が複数の場合は、主要用途をできるだけ具体的に記</t>
    <rPh sb="47" eb="48">
      <t>キ</t>
    </rPh>
    <phoneticPr fontId="4"/>
  </si>
  <si>
    <t>　　載してください。</t>
    <phoneticPr fontId="4"/>
  </si>
  <si>
    <t>　③　【2.評価手法に関する事項】【断熱性能（外皮性能）】【一次エネルギー消費量】の評価手法に</t>
    <rPh sb="6" eb="8">
      <t>ヒョウカ</t>
    </rPh>
    <rPh sb="8" eb="10">
      <t>シュホウ</t>
    </rPh>
    <rPh sb="11" eb="12">
      <t>カン</t>
    </rPh>
    <rPh sb="14" eb="16">
      <t>ジコウ</t>
    </rPh>
    <rPh sb="18" eb="20">
      <t>ダンネツ</t>
    </rPh>
    <rPh sb="20" eb="22">
      <t>セイノウ</t>
    </rPh>
    <rPh sb="23" eb="25">
      <t>ガイヒ</t>
    </rPh>
    <rPh sb="25" eb="27">
      <t>セイノウ</t>
    </rPh>
    <rPh sb="30" eb="32">
      <t>イチジ</t>
    </rPh>
    <rPh sb="37" eb="40">
      <t>ショウヒリョウ</t>
    </rPh>
    <rPh sb="42" eb="44">
      <t>ヒョウカ</t>
    </rPh>
    <rPh sb="44" eb="46">
      <t>シュホウ</t>
    </rPh>
    <phoneticPr fontId="4"/>
  </si>
  <si>
    <t>　④　【3.一次エネルギー消費性能に関する事項】【再エネ設備に関すること】の再エネ設備の容量の</t>
    <phoneticPr fontId="4"/>
  </si>
  <si>
    <t>　　表示を希望する場合は、表示内容を記載してください。</t>
    <phoneticPr fontId="4"/>
  </si>
  <si>
    <t>　⑧　【5.参考情報に関する事項】評価書の参考情報に記載を希望する、その他省エネルギー性能関連</t>
    <rPh sb="6" eb="8">
      <t>サンコウ</t>
    </rPh>
    <rPh sb="8" eb="10">
      <t>ジョウホウ</t>
    </rPh>
    <rPh sb="11" eb="12">
      <t>カン</t>
    </rPh>
    <rPh sb="14" eb="16">
      <t>ジコウ</t>
    </rPh>
    <rPh sb="17" eb="19">
      <t>ヒョウカ</t>
    </rPh>
    <rPh sb="19" eb="20">
      <t>ショ</t>
    </rPh>
    <rPh sb="21" eb="23">
      <t>サンコウ</t>
    </rPh>
    <rPh sb="23" eb="25">
      <t>ジョウホウ</t>
    </rPh>
    <rPh sb="26" eb="28">
      <t>キサイ</t>
    </rPh>
    <rPh sb="29" eb="31">
      <t>キボウ</t>
    </rPh>
    <rPh sb="36" eb="37">
      <t>タ</t>
    </rPh>
    <rPh sb="37" eb="38">
      <t>ショウ</t>
    </rPh>
    <rPh sb="43" eb="45">
      <t>セイノウ</t>
    </rPh>
    <rPh sb="45" eb="47">
      <t>カンレン</t>
    </rPh>
    <phoneticPr fontId="4"/>
  </si>
  <si>
    <r>
      <rPr>
        <b/>
        <sz val="10"/>
        <rFont val="ＭＳ Ｐゴシック"/>
        <family val="3"/>
        <charset val="128"/>
      </rPr>
      <t>（メール送付の際の件名は</t>
    </r>
    <r>
      <rPr>
        <b/>
        <sz val="10"/>
        <color indexed="10"/>
        <rFont val="ＭＳ Ｐゴシック"/>
        <family val="3"/>
        <charset val="128"/>
      </rPr>
      <t>「BELS仮受＆物件名」　</t>
    </r>
    <r>
      <rPr>
        <b/>
        <sz val="10"/>
        <rFont val="ＭＳ Ｐゴシック"/>
        <family val="3"/>
        <charset val="128"/>
      </rPr>
      <t>宛先は</t>
    </r>
    <r>
      <rPr>
        <b/>
        <sz val="10"/>
        <color indexed="10"/>
        <rFont val="ＭＳ Ｐゴシック"/>
        <family val="3"/>
        <charset val="128"/>
      </rPr>
      <t>「仮受担当」</t>
    </r>
    <r>
      <rPr>
        <b/>
        <sz val="10"/>
        <rFont val="ＭＳ Ｐゴシック"/>
        <family val="3"/>
        <charset val="128"/>
      </rPr>
      <t>でお願いいたします。）</t>
    </r>
    <phoneticPr fontId="4"/>
  </si>
  <si>
    <t>（別記様式第29号）</t>
    <rPh sb="1" eb="3">
      <t>ベッキ</t>
    </rPh>
    <rPh sb="3" eb="5">
      <t>ヨウシキ</t>
    </rPh>
    <rPh sb="5" eb="6">
      <t>ダイ</t>
    </rPh>
    <rPh sb="8" eb="9">
      <t>ゴウ</t>
    </rPh>
    <phoneticPr fontId="4"/>
  </si>
  <si>
    <t>ＢＥＬＳに係る変更評価申請書</t>
    <rPh sb="5" eb="6">
      <t>カカワ</t>
    </rPh>
    <rPh sb="7" eb="9">
      <t>ヘンコウ</t>
    </rPh>
    <rPh sb="9" eb="11">
      <t>ヒョウカ</t>
    </rPh>
    <rPh sb="11" eb="14">
      <t>シンセイショ</t>
    </rPh>
    <phoneticPr fontId="4"/>
  </si>
  <si>
    <t>記</t>
    <rPh sb="0" eb="1">
      <t>キ</t>
    </rPh>
    <phoneticPr fontId="1"/>
  </si>
  <si>
    <t>【計画を変更する建築物の直前の評価】</t>
  </si>
  <si>
    <t>４．変更の概要</t>
  </si>
  <si>
    <t>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 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1"/>
  </si>
  <si>
    <t>（</t>
    <phoneticPr fontId="1"/>
  </si>
  <si>
    <t>)</t>
    <phoneticPr fontId="1"/>
  </si>
  <si>
    <r>
      <t>仕様基準</t>
    </r>
    <r>
      <rPr>
        <sz val="9"/>
        <rFont val="ＭＳ 明朝"/>
        <family val="1"/>
        <charset val="128"/>
      </rPr>
      <t>（断熱性能（外皮性能）の評価手法が性能基準 又は 仕様基準の場合のみ選択可能）</t>
    </r>
    <rPh sb="0" eb="2">
      <t>シヨウ</t>
    </rPh>
    <rPh sb="2" eb="4">
      <t>キジュン</t>
    </rPh>
    <phoneticPr fontId="4"/>
  </si>
  <si>
    <r>
      <t>誘導仕様基準</t>
    </r>
    <r>
      <rPr>
        <sz val="9"/>
        <rFont val="ＭＳ 明朝"/>
        <family val="1"/>
        <charset val="128"/>
      </rPr>
      <t>（断熱性能（外皮性能）の評価手法が性能基準 又は 誘導仕様基準の場合のみ選択可能）</t>
    </r>
    <phoneticPr fontId="1"/>
  </si>
  <si>
    <r>
      <t>仕様基準</t>
    </r>
    <r>
      <rPr>
        <sz val="9"/>
        <rFont val="ＭＳ 明朝"/>
        <family val="1"/>
        <charset val="128"/>
      </rPr>
      <t>（断熱性能（外皮性能の評価手法が性能基準又は仕様基準の場合のみ選択可能）</t>
    </r>
    <rPh sb="0" eb="2">
      <t>シヨウ</t>
    </rPh>
    <rPh sb="2" eb="4">
      <t>キジュン</t>
    </rPh>
    <phoneticPr fontId="4"/>
  </si>
  <si>
    <r>
      <t>誘導仕様基準</t>
    </r>
    <r>
      <rPr>
        <sz val="9"/>
        <rFont val="ＭＳ 明朝"/>
        <family val="1"/>
        <charset val="128"/>
      </rPr>
      <t>（断熱性能（外皮性能）の評価手法が性能基準 又は誘導仕様基準の場合のみ選択可能）</t>
    </r>
    <phoneticPr fontId="1"/>
  </si>
  <si>
    <r>
      <t xml:space="preserve">仕様基準 </t>
    </r>
    <r>
      <rPr>
        <sz val="9"/>
        <rFont val="ＭＳ 明朝"/>
        <family val="1"/>
        <charset val="128"/>
      </rPr>
      <t xml:space="preserve">（断熱性能（外皮性能）の評価手法が性能基準又は仕様基準の場合のみ選択可能） </t>
    </r>
    <phoneticPr fontId="1"/>
  </si>
  <si>
    <t>誘導仕様基準</t>
    <phoneticPr fontId="1"/>
  </si>
  <si>
    <t>（断熱性能（外皮性能）の評価手法が性能基準又は誘導仕様基準の場合のみ選択可能）</t>
    <phoneticPr fontId="1"/>
  </si>
  <si>
    <t>■</t>
  </si>
  <si>
    <t>（第二面 別紙）</t>
    <rPh sb="1" eb="2">
      <t>ダイ</t>
    </rPh>
    <rPh sb="2" eb="3">
      <t>２</t>
    </rPh>
    <rPh sb="3" eb="4">
      <t>メン</t>
    </rPh>
    <rPh sb="5" eb="7">
      <t>ベッシ</t>
    </rPh>
    <phoneticPr fontId="4"/>
  </si>
  <si>
    <t>【申請者２】</t>
    <rPh sb="1" eb="4">
      <t>シンセイシャ</t>
    </rPh>
    <phoneticPr fontId="4"/>
  </si>
  <si>
    <t>【備考】</t>
    <phoneticPr fontId="4"/>
  </si>
  <si>
    <t>【申請者３】</t>
    <rPh sb="1" eb="4">
      <t>シンセイシャ</t>
    </rPh>
    <phoneticPr fontId="4"/>
  </si>
  <si>
    <t>【申請者４】</t>
    <rPh sb="1" eb="4">
      <t>シンセイシャ</t>
    </rPh>
    <phoneticPr fontId="4"/>
  </si>
  <si>
    <t>【申請者５】</t>
    <rPh sb="1" eb="4">
      <t>シンセイシャ</t>
    </rPh>
    <phoneticPr fontId="4"/>
  </si>
  <si>
    <t>（第二面　別紙）</t>
    <rPh sb="1" eb="2">
      <t>ダイ</t>
    </rPh>
    <rPh sb="2" eb="3">
      <t>２</t>
    </rPh>
    <rPh sb="3" eb="4">
      <t>メン</t>
    </rPh>
    <rPh sb="5" eb="7">
      <t>ベッシ</t>
    </rPh>
    <phoneticPr fontId="4"/>
  </si>
  <si>
    <t>複数申請者の概要</t>
    <rPh sb="0" eb="2">
      <t>フクスウ</t>
    </rPh>
    <rPh sb="2" eb="5">
      <t>シンセイシャ</t>
    </rPh>
    <rPh sb="6" eb="8">
      <t>ガイヨウ</t>
    </rPh>
    <phoneticPr fontId="4"/>
  </si>
  <si>
    <t>複数建築主の概要</t>
    <rPh sb="0" eb="2">
      <t>フクスウ</t>
    </rPh>
    <rPh sb="2" eb="4">
      <t>ケンチク</t>
    </rPh>
    <rPh sb="4" eb="5">
      <t>ヌシ</t>
    </rPh>
    <rPh sb="6" eb="8">
      <t>ガイヨウ</t>
    </rPh>
    <phoneticPr fontId="4"/>
  </si>
  <si>
    <t>【建築主２】</t>
    <rPh sb="1" eb="3">
      <t>ケンチク</t>
    </rPh>
    <rPh sb="3" eb="4">
      <t>ヌシ</t>
    </rPh>
    <phoneticPr fontId="4"/>
  </si>
  <si>
    <t>【建築主３】</t>
    <rPh sb="1" eb="3">
      <t>ケンチク</t>
    </rPh>
    <rPh sb="3" eb="4">
      <t>ヌシ</t>
    </rPh>
    <phoneticPr fontId="4"/>
  </si>
  <si>
    <t>【建築主４】</t>
    <rPh sb="1" eb="3">
      <t>ケンチク</t>
    </rPh>
    <rPh sb="3" eb="4">
      <t>ヌシ</t>
    </rPh>
    <phoneticPr fontId="4"/>
  </si>
  <si>
    <t>複数設計者の概要</t>
    <rPh sb="0" eb="2">
      <t>フクスウ</t>
    </rPh>
    <rPh sb="2" eb="5">
      <t>セッケイシャ</t>
    </rPh>
    <rPh sb="6" eb="8">
      <t>ガイヨウ</t>
    </rPh>
    <phoneticPr fontId="4"/>
  </si>
  <si>
    <t>【設計者２】</t>
    <rPh sb="1" eb="3">
      <t>セッケイ</t>
    </rPh>
    <phoneticPr fontId="4"/>
  </si>
  <si>
    <t>【設計者３】</t>
    <rPh sb="1" eb="3">
      <t>セッケイ</t>
    </rPh>
    <phoneticPr fontId="4"/>
  </si>
  <si>
    <t>【設計者４】</t>
    <rPh sb="1" eb="3">
      <t>セッケイ</t>
    </rPh>
    <phoneticPr fontId="4"/>
  </si>
  <si>
    <t>建築物省エネルギー性能表示制度（ＢＥＬＳ）評価業務に関する手続き、提出図書の作成、訂正</t>
  </si>
  <si>
    <t>建築物省エネルギー性能表示制度（ＢＥＬＳ）評価業務の変更に関する手続き、提出図書の作成、</t>
  </si>
  <si>
    <t>及び、株式会社都市建築確認センターより交付される文書の受領</t>
    <rPh sb="3" eb="17">
      <t>カブ</t>
    </rPh>
    <phoneticPr fontId="4"/>
  </si>
  <si>
    <t>訂正及び株式会社 株式会社都市建築確認センターより交付される文書の受領</t>
    <rPh sb="9" eb="23">
      <t>カブ</t>
    </rPh>
    <phoneticPr fontId="1"/>
  </si>
  <si>
    <t>令和</t>
    <phoneticPr fontId="4"/>
  </si>
  <si>
    <t>ＢＥＬＳ受付番号</t>
  </si>
  <si>
    <t>ＢＥＬＳ交付番号</t>
  </si>
  <si>
    <t>ＢＥＬＳ年度番号</t>
  </si>
  <si>
    <t>ＢＥＬＳ種別</t>
  </si>
  <si>
    <t>ＢＥＬＳ都道府県記号</t>
  </si>
  <si>
    <t>ＢＥＬＳ事務所番号</t>
  </si>
  <si>
    <t>ＢＥＬＳ西暦番号</t>
  </si>
  <si>
    <t>ＢＥＬＳ物件交付番号</t>
  </si>
  <si>
    <t>ＢＥＬＳ物件番号</t>
  </si>
  <si>
    <t>ＢＥＬＳ確認申請の番号</t>
  </si>
  <si>
    <t>ＢＥＬＳ申請者１氏名１</t>
  </si>
  <si>
    <t>ＢＥＬＳ申請者１氏名２</t>
  </si>
  <si>
    <t>ＢＥＬＳ申請者１郵便番号</t>
  </si>
  <si>
    <t>ＢＥＬＳ申請者１住所</t>
  </si>
  <si>
    <t>ＢＥＬＳ申請者２氏名１</t>
  </si>
  <si>
    <t>ＢＥＬＳ申請者２氏名２</t>
  </si>
  <si>
    <t>ＢＥＬＳ申請者２郵便番号</t>
  </si>
  <si>
    <t>ＢＥＬＳ申請者２住所</t>
  </si>
  <si>
    <t>ＢＥＬＳ建築主１氏名１</t>
  </si>
  <si>
    <t>ＢＥＬＳ建築主１氏名２</t>
  </si>
  <si>
    <t>ＢＥＬＳ建築主１郵便番号</t>
  </si>
  <si>
    <t>ＢＥＬＳ建築主１住所</t>
  </si>
  <si>
    <t>ＢＥＬＳ建築主２氏名１</t>
  </si>
  <si>
    <t>ＢＥＬＳ建築主２氏名２</t>
  </si>
  <si>
    <t>ＢＥＬＳ建築主２郵便番号</t>
  </si>
  <si>
    <t>ＢＥＬＳ建築主２住所</t>
  </si>
  <si>
    <t>ＢＥＬＳ代理者氏名</t>
  </si>
  <si>
    <t>ＢＥＬＳ代理者事務所名</t>
  </si>
  <si>
    <t>ＢＥＬＳ代理者郵便番号</t>
  </si>
  <si>
    <t>ＢＥＬＳ代理者住所</t>
  </si>
  <si>
    <t>ＢＥＬＳ設計者氏名</t>
  </si>
  <si>
    <t>ＢＥＬＳ設計者事務所名</t>
  </si>
  <si>
    <t>ＢＥＬＳ設計者郵便番号</t>
  </si>
  <si>
    <t>ＢＥＬＳ設計者住所</t>
  </si>
  <si>
    <t>ＢＥＬＳ物件名称</t>
  </si>
  <si>
    <t>ＢＥＬＳ建築場所（都道府県）</t>
  </si>
  <si>
    <t>ＢＥＬＳ建築場所（市区町村）</t>
  </si>
  <si>
    <t>ＢＥＬＳ建築場所（その他）</t>
  </si>
  <si>
    <t>ＢＥＬＳ建築場所（住居表示）</t>
  </si>
  <si>
    <t>ＢＥＬＳ地域区分</t>
  </si>
  <si>
    <t>ＢＥＬＳ構造</t>
  </si>
  <si>
    <t>ＢＥＬＳ一部構造</t>
  </si>
  <si>
    <t>ＢＥＬＳ階数（地上）</t>
  </si>
  <si>
    <t>ＢＥＬＳ階数（地下）</t>
  </si>
  <si>
    <t>ＢＥＬＳ延べ面積</t>
  </si>
  <si>
    <t>ＢＥＬＳ建築物用途</t>
  </si>
  <si>
    <t>ＢＥＬＳ新築竣工時期</t>
  </si>
  <si>
    <t>ＢＥＬＳ改修竣工時期</t>
  </si>
  <si>
    <t>ＢＥＬＳ連絡事項</t>
  </si>
  <si>
    <t>ＢＥＬＳ仮受日</t>
  </si>
  <si>
    <t>ＢＥＬＳ仮受担当者</t>
  </si>
  <si>
    <t>ＢＥＬＳ図書提出日</t>
  </si>
  <si>
    <t>ＢＥＬＳ審査開始日</t>
  </si>
  <si>
    <t>ＢＥＬＳ審査質疑日</t>
  </si>
  <si>
    <t>ＢＥＬＳ審査終了日</t>
  </si>
  <si>
    <t>ＢＥＬＳ受付日</t>
  </si>
  <si>
    <t>ＢＥＬＳ受付担当者</t>
  </si>
  <si>
    <t>ＢＥＬＳできない旨通知日</t>
  </si>
  <si>
    <t>ＢＥＬＳ延長通知日</t>
  </si>
  <si>
    <t>ＢＥＬＳ不適合日</t>
  </si>
  <si>
    <t>ＢＥＬＳ合格日</t>
  </si>
  <si>
    <t>ＢＥＬＳ補助員</t>
  </si>
  <si>
    <t>ＢＥＬＳ判定員</t>
  </si>
  <si>
    <t>ＢＥＬＳ決裁者</t>
  </si>
  <si>
    <t>ＢＥＬＳ申請手数料</t>
  </si>
  <si>
    <t>ＢＥＬＳ入金日</t>
  </si>
  <si>
    <t>ＢＥＬＳ請求書宛名１</t>
  </si>
  <si>
    <t>ＢＥＬＳ請求書宛名２</t>
  </si>
  <si>
    <t>ＢＥＬＳ請求書宛名敬称</t>
  </si>
  <si>
    <t>ＢＥＬＳ請求書発送先宛名１</t>
  </si>
  <si>
    <t>ＢＥＬＳ請求書発送先宛名２</t>
  </si>
  <si>
    <t>ＢＥＬＳ請求書発送先宛名敬称</t>
  </si>
  <si>
    <t>ＢＥＬＳ請求書発送先郵便番号</t>
  </si>
  <si>
    <t>ＢＥＬＳ請求書発送先住所</t>
  </si>
  <si>
    <t>ＢＥＬＳ提出書類①</t>
  </si>
  <si>
    <t>ＢＥＬＳ提出書類①日付</t>
  </si>
  <si>
    <t>ＢＥＬＳ提出書類①内容</t>
  </si>
  <si>
    <t>ＢＥＬＳ提出書類②</t>
  </si>
  <si>
    <t>ＢＥＬＳ提出書類②日付</t>
  </si>
  <si>
    <t>ＢＥＬＳ提出書類②内容</t>
  </si>
  <si>
    <t>ＢＥＬＳ提出書類③</t>
  </si>
  <si>
    <t>ＢＥＬＳ提出書類③日付</t>
  </si>
  <si>
    <t>ＢＥＬＳ提出書類③内容</t>
  </si>
  <si>
    <t>ＢＥＬＳ図書廃棄日</t>
  </si>
  <si>
    <t>ＢＥＬＳ備考</t>
  </si>
  <si>
    <t>ＢＥＬＳ取止取下</t>
  </si>
  <si>
    <t>ＢＥＬＳ倉庫番号</t>
  </si>
  <si>
    <t>ＢＥＬＳ客先名</t>
  </si>
  <si>
    <t>ＢＥＬＳダイレクトクラウドID</t>
  </si>
  <si>
    <t>ＢＥＬＳ電子申請代表者</t>
  </si>
  <si>
    <t>ＢＥＬＳ電子申請代表者会社名</t>
  </si>
  <si>
    <t>ＢＥＬＳ電子申請代表者電話番号</t>
  </si>
  <si>
    <t>ＢＥＬＳダイレクトクラウドID２</t>
  </si>
  <si>
    <t>ＢＥＬＳダイレクトクラウドID２ゲスト有無</t>
  </si>
  <si>
    <t>ＢＥＬＳダイレクトクラウドID３</t>
  </si>
  <si>
    <t>ＢＥＬＳダイレクトクラウドID３ゲスト有無</t>
  </si>
  <si>
    <t>ＢＥＬＳダイレクトクラウドID４</t>
  </si>
  <si>
    <t>ＢＥＬＳダイレクトクラウドID４ゲスト有無</t>
  </si>
  <si>
    <t>ＢＥＬＳダイレクトクラウドID５</t>
  </si>
  <si>
    <t>ＢＥＬＳダイレクトクラウドID５ゲスト有無</t>
  </si>
  <si>
    <t>ＢＥＬＳ発送方法</t>
  </si>
  <si>
    <t>ＢＥＬＳ問合番号</t>
  </si>
  <si>
    <t>ＢＥＬＳ受領書受取日</t>
  </si>
  <si>
    <t>ＢＥＬＳ通知書発送先宛名１</t>
  </si>
  <si>
    <t>ＢＥＬＳ通知書発送先宛名２</t>
  </si>
  <si>
    <t>ＢＥＬＳ通知書発送先敬称</t>
  </si>
  <si>
    <t>ＢＥＬＳ通知書発送先郵便番号</t>
  </si>
  <si>
    <t>ＢＥＬＳ通知書発送先住所</t>
  </si>
  <si>
    <t>ＢＥＬＳ通知書発送先電話番号</t>
  </si>
  <si>
    <t>【１．申請対象となる住戸の部屋番号】</t>
    <rPh sb="3" eb="5">
      <t>シンセイ</t>
    </rPh>
    <rPh sb="5" eb="7">
      <t>タイショウ</t>
    </rPh>
    <rPh sb="10" eb="12">
      <t>ジュウコ</t>
    </rPh>
    <rPh sb="13" eb="15">
      <t>ヘヤ</t>
    </rPh>
    <rPh sb="15" eb="17">
      <t>バンゴウ</t>
    </rPh>
    <phoneticPr fontId="4"/>
  </si>
  <si>
    <t>（建築基準法施行規則（昭和25年建設省令第40号）別紙の表の用途の区分）</t>
    <phoneticPr fontId="4"/>
  </si>
  <si>
    <t>※複合建築物全体の場合、モデル建物法による評価は不可</t>
    <phoneticPr fontId="1"/>
  </si>
  <si>
    <t>号</t>
    <phoneticPr fontId="1"/>
  </si>
  <si>
    <t>第</t>
    <phoneticPr fontId="1"/>
  </si>
  <si>
    <t>日</t>
    <phoneticPr fontId="1"/>
  </si>
  <si>
    <t>月</t>
    <phoneticPr fontId="1"/>
  </si>
  <si>
    <t>年</t>
    <phoneticPr fontId="1"/>
  </si>
  <si>
    <t xml:space="preserve"> 下記の建築物について、BELSに係る変更評価の申請をします。この申請書及び添付図書に記載の事項は、事実に相違ありません。</t>
    <phoneticPr fontId="4"/>
  </si>
  <si>
    <t>１．BELS評価書交付番号</t>
  </si>
  <si>
    <t>２．BELS評価書交付年月日</t>
  </si>
  <si>
    <t>３．BELS評価書交付者</t>
  </si>
  <si>
    <t>令和</t>
    <rPh sb="0" eb="2">
      <t>レイワ</t>
    </rPh>
    <phoneticPr fontId="1"/>
  </si>
  <si>
    <t>　このExcelＢＯＯＫでは㈱都市建築確認センターへのBELS評価における申請書を作成することができます。
 　また、仮受時にこのExcelＢＯＯＫを添付して下記メールアドレスにお送りいただくと、メールが届いた時点で「仮受付」といたします。
　通常、図書等の提出をもって仮受付とし、その順番で審査を行っていますが、メールを送っていただいた場合は優先的に順番を確保いたします。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
　尚、このEXCELはマクロを使用せず、関数のみで作成しております。編集ロックをしていないのでセルの変更は自由に行うことができますが、変更をすると連動がうまくいかない場合がありますのでご了承ください。</t>
    <rPh sb="15" eb="17">
      <t>トシ</t>
    </rPh>
    <rPh sb="17" eb="19">
      <t>ケンチク</t>
    </rPh>
    <rPh sb="19" eb="21">
      <t>カクニン</t>
    </rPh>
    <rPh sb="41" eb="43">
      <t>サクセイ</t>
    </rPh>
    <rPh sb="193" eb="195">
      <t>ソウフ</t>
    </rPh>
    <rPh sb="198" eb="200">
      <t>ジュンバン</t>
    </rPh>
    <rPh sb="201" eb="203">
      <t>カクホ</t>
    </rPh>
    <rPh sb="204" eb="206">
      <t>カノウ</t>
    </rPh>
    <rPh sb="259" eb="261">
      <t>トショ</t>
    </rPh>
    <rPh sb="262" eb="264">
      <t>テイシュツ</t>
    </rPh>
    <rPh sb="269" eb="271">
      <t>バアイ</t>
    </rPh>
    <rPh sb="272" eb="274">
      <t>ジテン</t>
    </rPh>
    <rPh sb="275" eb="277">
      <t>ブッケン</t>
    </rPh>
    <rPh sb="278" eb="281">
      <t>ユウセンテキ</t>
    </rPh>
    <rPh sb="282" eb="284">
      <t>シンサ</t>
    </rPh>
    <rPh sb="327" eb="329">
      <t>ヘンシュウ</t>
    </rPh>
    <phoneticPr fontId="4"/>
  </si>
  <si>
    <t>ＢＥＬＳ電子申請有無</t>
  </si>
  <si>
    <t>木質燃料ストーブ(ペレットストーブ)</t>
    <phoneticPr fontId="1"/>
  </si>
  <si>
    <t>※4 オール電化の場合は都市ガスを選択してください。</t>
    <phoneticPr fontId="1"/>
  </si>
  <si>
    <t>※3 目安光熱費の表示を希望する場合のみ選択してください。</t>
    <phoneticPr fontId="1"/>
  </si>
  <si>
    <t>※2 【３.一次エネルギー消費量に関する事項】【再エネ設備に関すること】において、</t>
    <phoneticPr fontId="1"/>
  </si>
  <si>
    <t>木質燃料ストーブを選択する場合は、目安光熱費の表示は「希望しない」を選択してください。</t>
    <phoneticPr fontId="1"/>
  </si>
  <si>
    <t>木質燃料ストーブ（ペレットストーブ）</t>
    <phoneticPr fontId="1"/>
  </si>
  <si>
    <t>ＢＥＬＳ仮受番号</t>
    <phoneticPr fontId="1"/>
  </si>
  <si>
    <t xml:space="preserve"> 【目安光熱費に関すること※１】</t>
    <phoneticPr fontId="1"/>
  </si>
  <si>
    <t>ガス設備の選択※３：</t>
    <phoneticPr fontId="1"/>
  </si>
  <si>
    <t>都市ガス※４</t>
    <rPh sb="0" eb="2">
      <t>トシ</t>
    </rPh>
    <phoneticPr fontId="1"/>
  </si>
  <si>
    <t>目安光熱費の表示※２：</t>
    <phoneticPr fontId="1"/>
  </si>
  <si>
    <t>ＢＥＬＳ電子交付有無</t>
  </si>
  <si>
    <t>電子交付</t>
  </si>
  <si>
    <t>交付種別</t>
    <rPh sb="0" eb="2">
      <t>コウフ</t>
    </rPh>
    <rPh sb="2" eb="4">
      <t>シュベツ</t>
    </rPh>
    <phoneticPr fontId="4"/>
  </si>
  <si>
    <t>01</t>
    <phoneticPr fontId="1"/>
  </si>
  <si>
    <t>バイオマスエネルギー利用システム</t>
    <phoneticPr fontId="1"/>
  </si>
  <si>
    <t>下水熱等利用システム</t>
    <phoneticPr fontId="1"/>
  </si>
  <si>
    <t>太陽熱利用の高度化</t>
    <phoneticPr fontId="1"/>
  </si>
  <si>
    <t>（太陽熱の空調利用、空調・給湯併用等）</t>
    <phoneticPr fontId="1"/>
  </si>
  <si>
    <t>AI制御等による省エネシステム</t>
    <phoneticPr fontId="1"/>
  </si>
  <si>
    <t>高効率厨房換気システム</t>
    <phoneticPr fontId="1"/>
  </si>
  <si>
    <t>デマンドレスポンス（DR）</t>
    <phoneticPr fontId="1"/>
  </si>
  <si>
    <t>□</t>
    <phoneticPr fontId="1"/>
  </si>
  <si>
    <t>水素製造・貯蔵・利用システム</t>
    <phoneticPr fontId="1"/>
  </si>
  <si>
    <t>瞬間加温式自動水栓</t>
    <phoneticPr fontId="1"/>
  </si>
  <si>
    <t>株式会社　都市建築確認センター 御中</t>
    <rPh sb="0" eb="2">
      <t>カブシキ</t>
    </rPh>
    <rPh sb="2" eb="4">
      <t>ガイシャ</t>
    </rPh>
    <rPh sb="5" eb="7">
      <t>トシ</t>
    </rPh>
    <rPh sb="7" eb="9">
      <t>ケンチク</t>
    </rPh>
    <rPh sb="9" eb="11">
      <t>カクニン</t>
    </rPh>
    <rPh sb="16" eb="18">
      <t>オンチュウ</t>
    </rPh>
    <phoneticPr fontId="4"/>
  </si>
  <si>
    <t>株式会社　都市建築確認センター　御中</t>
    <rPh sb="0" eb="2">
      <t>カブシキ</t>
    </rPh>
    <rPh sb="2" eb="4">
      <t>ガイシャ</t>
    </rPh>
    <rPh sb="5" eb="7">
      <t>トシ</t>
    </rPh>
    <rPh sb="7" eb="9">
      <t>ケンチク</t>
    </rPh>
    <rPh sb="9" eb="11">
      <t>カクニン</t>
    </rPh>
    <rPh sb="16" eb="18">
      <t>オンチュウ</t>
    </rPh>
    <phoneticPr fontId="4"/>
  </si>
  <si>
    <t>太陽熱利用設備</t>
    <phoneticPr fontId="1"/>
  </si>
  <si>
    <t>Ver.20260401</t>
    <phoneticPr fontId="4"/>
  </si>
  <si>
    <t>【１-２．申請対象となる建築物の非住宅部分の用途】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</si>
</sst>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6" formatCode="&quot;¥&quot;#,##0;[Red]&quot;¥&quot;\-#,##0"/>
    <numFmt numFmtId="176" formatCode="0.00_ "/>
    <numFmt numFmtId="177" formatCode="0_ "/>
    <numFmt numFmtId="178" formatCode="#,##0.00_ "/>
    <numFmt numFmtId="179" formatCode="[$-411]ggge&quot;年&quot;m&quot;月&quot;d&quot;日&quot;;@"/>
    <numFmt numFmtId="180" formatCode="[&lt;=999]000;[&lt;=9999]000\-00;000\-0000"/>
    <numFmt numFmtId="181" formatCode="gggee&quot;年&quot;m&quot;月&quot;d&quot;日&quot;"/>
    <numFmt numFmtId="182" formatCode="#,##0\ &quot;円&quot;"/>
    <numFmt numFmtId="183" formatCode="dd\-mmm\-yy"/>
    <numFmt numFmtId="184" formatCode="0_);[Red]\(0\)"/>
  </numFmts>
  <fonts count="9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sz val="12"/>
      <name val="ＭＳ 明朝"/>
      <family val="1"/>
      <charset val="128"/>
    </font>
    <font>
      <sz val="10.5"/>
      <name val="ＭＳ 明朝"/>
      <family val="1"/>
      <charset val="128"/>
    </font>
    <font>
      <b/>
      <sz val="9"/>
      <color indexed="81"/>
      <name val="MS P ゴシック"/>
      <family val="3"/>
      <charset val="128"/>
    </font>
    <font>
      <b/>
      <sz val="10.5"/>
      <name val="ＭＳ 明朝"/>
      <family val="1"/>
      <charset val="128"/>
    </font>
    <font>
      <sz val="11"/>
      <name val="ＭＳ Ｐ明朝"/>
      <family val="1"/>
      <charset val="128"/>
    </font>
    <font>
      <sz val="10.5"/>
      <name val="ＭＳ Ｐ明朝"/>
      <family val="1"/>
      <charset val="128"/>
    </font>
    <font>
      <sz val="8"/>
      <name val="ＭＳ 明朝"/>
      <family val="1"/>
      <charset val="128"/>
    </font>
    <font>
      <sz val="9"/>
      <name val="ＭＳ Ｐ明朝"/>
      <family val="1"/>
      <charset val="128"/>
    </font>
    <font>
      <sz val="9"/>
      <color indexed="81"/>
      <name val="ＭＳ Ｐゴシック"/>
      <family val="3"/>
      <charset val="128"/>
    </font>
    <font>
      <sz val="7"/>
      <name val="ＭＳ 明朝"/>
      <family val="1"/>
      <charset val="128"/>
    </font>
    <font>
      <sz val="6"/>
      <name val="ＭＳ 明朝"/>
      <family val="1"/>
      <charset val="128"/>
    </font>
    <font>
      <sz val="9"/>
      <color indexed="81"/>
      <name val="MS P ゴシック"/>
      <family val="3"/>
      <charset val="128"/>
    </font>
    <font>
      <sz val="9"/>
      <name val="ＭＳ 明朝"/>
      <family val="1"/>
      <charset val="128"/>
    </font>
    <font>
      <i/>
      <sz val="10.5"/>
      <name val="ＭＳ 明朝"/>
      <family val="1"/>
      <charset val="128"/>
    </font>
    <font>
      <sz val="10"/>
      <name val="ＭＳ Ｐ明朝"/>
      <family val="1"/>
      <charset val="128"/>
    </font>
    <font>
      <sz val="9"/>
      <color rgb="FF000000"/>
      <name val="ＭＳ 明朝"/>
      <family val="1"/>
      <charset val="128"/>
    </font>
    <font>
      <sz val="11"/>
      <color theme="1"/>
      <name val="ＭＳ Ｐ明朝"/>
      <family val="1"/>
      <charset val="128"/>
    </font>
    <font>
      <sz val="11"/>
      <color theme="1"/>
      <name val="游ゴシック"/>
      <family val="3"/>
      <charset val="128"/>
      <scheme val="minor"/>
    </font>
    <font>
      <sz val="8"/>
      <name val="ＭＳ Ｐ明朝"/>
      <family val="1"/>
      <charset val="128"/>
    </font>
    <font>
      <b/>
      <sz val="11"/>
      <name val="ＭＳ Ｐゴシック"/>
      <family val="3"/>
      <charset val="128"/>
    </font>
    <font>
      <sz val="11"/>
      <color theme="1"/>
      <name val="ＭＳ Ｐゴシック"/>
      <family val="3"/>
      <charset val="128"/>
    </font>
    <font>
      <b/>
      <sz val="16"/>
      <name val="ＭＳ Ｐゴシック"/>
      <family val="3"/>
      <charset val="128"/>
    </font>
    <font>
      <sz val="16"/>
      <name val="ＭＳ Ｐゴシック"/>
      <family val="3"/>
      <charset val="128"/>
    </font>
    <font>
      <b/>
      <sz val="20"/>
      <name val="ＭＳ Ｐゴシック"/>
      <family val="3"/>
      <charset val="128"/>
    </font>
    <font>
      <sz val="10"/>
      <name val="ＭＳ Ｐゴシック"/>
      <family val="3"/>
      <charset val="128"/>
    </font>
    <font>
      <sz val="20"/>
      <name val="ＭＳ Ｐゴシック"/>
      <family val="3"/>
      <charset val="128"/>
    </font>
    <font>
      <b/>
      <sz val="11"/>
      <color theme="1"/>
      <name val="游ゴシック"/>
      <family val="3"/>
      <charset val="128"/>
      <scheme val="minor"/>
    </font>
    <font>
      <b/>
      <sz val="11"/>
      <color theme="1"/>
      <name val="ＭＳ Ｐゴシック"/>
      <family val="3"/>
      <charset val="128"/>
    </font>
    <font>
      <sz val="18"/>
      <name val="ＭＳ Ｐゴシック"/>
      <family val="3"/>
      <charset val="128"/>
    </font>
    <font>
      <strike/>
      <sz val="11"/>
      <name val="ＭＳ Ｐゴシック"/>
      <family val="3"/>
      <charset val="128"/>
    </font>
    <font>
      <b/>
      <sz val="18"/>
      <name val="ＭＳ Ｐゴシック"/>
      <family val="3"/>
      <charset val="128"/>
    </font>
    <font>
      <u/>
      <sz val="6.6"/>
      <color indexed="12"/>
      <name val="ＭＳ Ｐゴシック"/>
      <family val="3"/>
      <charset val="128"/>
    </font>
    <font>
      <sz val="26"/>
      <name val="ＭＳ Ｐゴシック"/>
      <family val="3"/>
      <charset val="128"/>
    </font>
    <font>
      <sz val="14"/>
      <name val="ＭＳ Ｐゴシック"/>
      <family val="3"/>
      <charset val="128"/>
    </font>
    <font>
      <sz val="28"/>
      <name val="ＭＳ Ｐゴシック"/>
      <family val="3"/>
      <charset val="128"/>
    </font>
    <font>
      <b/>
      <sz val="12"/>
      <name val="ＭＳ Ｐゴシック"/>
      <family val="3"/>
      <charset val="128"/>
    </font>
    <font>
      <sz val="9"/>
      <name val="ＭＳ Ｐゴシック"/>
      <family val="3"/>
      <charset val="128"/>
    </font>
    <font>
      <b/>
      <sz val="28"/>
      <name val="ＭＳ Ｐゴシック"/>
      <family val="3"/>
      <charset val="128"/>
    </font>
    <font>
      <sz val="10"/>
      <color indexed="8"/>
      <name val="ＭＳ 明朝"/>
      <family val="1"/>
      <charset val="128"/>
    </font>
    <font>
      <b/>
      <sz val="10"/>
      <color indexed="8"/>
      <name val="ＭＳ 明朝"/>
      <family val="1"/>
      <charset val="128"/>
    </font>
    <font>
      <b/>
      <sz val="16"/>
      <color indexed="81"/>
      <name val="MS P ゴシック"/>
      <family val="3"/>
      <charset val="128"/>
    </font>
    <font>
      <b/>
      <sz val="12"/>
      <color indexed="81"/>
      <name val="MS P ゴシック"/>
      <family val="3"/>
      <charset val="128"/>
    </font>
    <font>
      <sz val="6"/>
      <name val="ＭＳ Ｐ明朝"/>
      <family val="1"/>
      <charset val="128"/>
    </font>
    <font>
      <sz val="14"/>
      <name val="ＭＳ ゴシック"/>
      <family val="3"/>
      <charset val="128"/>
    </font>
    <font>
      <u/>
      <sz val="8"/>
      <name val="ＭＳ 明朝"/>
      <family val="1"/>
      <charset val="128"/>
    </font>
    <font>
      <sz val="10.5"/>
      <color rgb="FFFF0000"/>
      <name val="ＭＳ 明朝"/>
      <family val="1"/>
      <charset val="128"/>
    </font>
    <font>
      <sz val="11"/>
      <color theme="1"/>
      <name val="ＭＳ 明朝"/>
      <family val="1"/>
      <charset val="128"/>
    </font>
    <font>
      <sz val="11"/>
      <color theme="1"/>
      <name val="游ゴシック"/>
      <family val="2"/>
      <charset val="128"/>
      <scheme val="minor"/>
    </font>
    <font>
      <sz val="11"/>
      <color theme="1"/>
      <name val="游ゴシック"/>
      <family val="2"/>
      <charset val="128"/>
    </font>
    <font>
      <sz val="36"/>
      <name val="ＭＳ Ｐゴシック"/>
      <family val="3"/>
      <charset val="128"/>
    </font>
    <font>
      <b/>
      <sz val="14"/>
      <name val="ＭＳ Ｐゴシック"/>
      <family val="3"/>
      <charset val="128"/>
    </font>
    <font>
      <b/>
      <sz val="12"/>
      <color rgb="FF000000"/>
      <name val="ＭＳ Ｐゴシック"/>
      <family val="3"/>
      <charset val="128"/>
    </font>
    <font>
      <u/>
      <sz val="18"/>
      <color indexed="12"/>
      <name val="ＭＳ Ｐゴシック"/>
      <family val="3"/>
      <charset val="128"/>
    </font>
    <font>
      <b/>
      <sz val="10"/>
      <color rgb="FFFF0000"/>
      <name val="ＭＳ Ｐゴシック"/>
      <family val="3"/>
      <charset val="128"/>
    </font>
    <font>
      <b/>
      <sz val="10"/>
      <name val="ＭＳ Ｐゴシック"/>
      <family val="3"/>
      <charset val="128"/>
    </font>
    <font>
      <b/>
      <sz val="10"/>
      <color indexed="10"/>
      <name val="ＭＳ Ｐゴシック"/>
      <family val="3"/>
      <charset val="128"/>
    </font>
    <font>
      <sz val="6"/>
      <name val="游ゴシック"/>
      <family val="3"/>
      <charset val="128"/>
      <scheme val="minor"/>
    </font>
    <font>
      <u/>
      <sz val="11"/>
      <color theme="10"/>
      <name val="游ゴシック"/>
      <family val="2"/>
      <scheme val="minor"/>
    </font>
    <font>
      <u/>
      <sz val="11"/>
      <color indexed="12"/>
      <name val="ＭＳ Ｐゴシック"/>
      <family val="3"/>
      <charset val="128"/>
    </font>
    <font>
      <b/>
      <sz val="14"/>
      <color rgb="FF0066FF"/>
      <name val="ＭＳ Ｐゴシック"/>
      <family val="3"/>
      <charset val="128"/>
    </font>
    <font>
      <b/>
      <sz val="20"/>
      <color theme="1"/>
      <name val="游ゴシック"/>
      <family val="3"/>
      <charset val="128"/>
      <scheme val="minor"/>
    </font>
    <font>
      <b/>
      <sz val="20"/>
      <color rgb="FFFF0000"/>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1"/>
      <color theme="1"/>
      <name val="ＭＳ Ｐゴシック"/>
      <family val="2"/>
      <charset val="128"/>
    </font>
    <font>
      <sz val="14"/>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sz val="14"/>
      <color rgb="FFFF0000"/>
      <name val="游ゴシック"/>
      <family val="3"/>
      <charset val="128"/>
      <scheme val="minor"/>
    </font>
    <font>
      <sz val="11"/>
      <color rgb="FF0070C0"/>
      <name val="游ゴシック"/>
      <family val="3"/>
      <charset val="128"/>
      <scheme val="minor"/>
    </font>
    <font>
      <sz val="10"/>
      <color rgb="FF0070C0"/>
      <name val="游ゴシック"/>
      <family val="3"/>
      <charset val="128"/>
      <scheme val="minor"/>
    </font>
    <font>
      <sz val="10"/>
      <color theme="1"/>
      <name val="游ゴシック"/>
      <family val="2"/>
      <charset val="128"/>
      <scheme val="minor"/>
    </font>
    <font>
      <sz val="11"/>
      <color theme="1"/>
      <name val="游ゴシック"/>
      <family val="3"/>
      <charset val="128"/>
    </font>
    <font>
      <b/>
      <sz val="11"/>
      <color rgb="FFFF0000"/>
      <name val="游ゴシック"/>
      <family val="3"/>
      <charset val="128"/>
      <scheme val="minor"/>
    </font>
    <font>
      <b/>
      <sz val="24"/>
      <name val="ＭＳ Ｐゴシック"/>
      <family val="3"/>
      <charset val="128"/>
    </font>
    <font>
      <sz val="36"/>
      <color rgb="FF00B050"/>
      <name val="ＭＳ Ｐゴシック"/>
      <family val="3"/>
      <charset val="128"/>
    </font>
    <font>
      <sz val="11"/>
      <color rgb="FFFF0000"/>
      <name val="ＭＳ Ｐゴシック"/>
      <family val="3"/>
      <charset val="128"/>
    </font>
    <font>
      <b/>
      <sz val="11"/>
      <color rgb="FF222222"/>
      <name val="Arial"/>
      <family val="2"/>
    </font>
    <font>
      <sz val="11"/>
      <color rgb="FF000000"/>
      <name val="ＭＳ Ｐゴシック"/>
      <family val="3"/>
      <charset val="128"/>
    </font>
    <font>
      <b/>
      <sz val="11"/>
      <color rgb="FF000000"/>
      <name val="ＭＳ Ｐゴシック"/>
      <family val="3"/>
      <charset val="128"/>
    </font>
    <font>
      <sz val="9"/>
      <color theme="1"/>
      <name val="ＭＳ 明朝"/>
      <family val="1"/>
      <charset val="128"/>
    </font>
    <font>
      <sz val="9"/>
      <color theme="1"/>
      <name val="游ゴシック"/>
      <family val="3"/>
      <charset val="128"/>
      <scheme val="minor"/>
    </font>
    <font>
      <sz val="11"/>
      <name val="游ゴシック"/>
      <family val="2"/>
      <charset val="128"/>
      <scheme val="minor"/>
    </font>
    <font>
      <u/>
      <sz val="18"/>
      <color rgb="FF0000FF"/>
      <name val="ＭＳ Ｐゴシック"/>
      <family val="3"/>
      <charset val="128"/>
    </font>
    <font>
      <b/>
      <u/>
      <sz val="18"/>
      <color rgb="FF0000FF"/>
      <name val="游ゴシック"/>
      <family val="3"/>
      <charset val="128"/>
      <scheme val="minor"/>
    </font>
  </fonts>
  <fills count="13">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
      <patternFill patternType="solid">
        <fgColor rgb="FF99FFCC"/>
        <bgColor indexed="64"/>
      </patternFill>
    </fill>
    <fill>
      <patternFill patternType="solid">
        <fgColor rgb="FFCCFFCC"/>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rgb="FFC0C0C0"/>
        <bgColor rgb="FFC0C0C0"/>
      </patternFill>
    </fill>
    <fill>
      <patternFill patternType="solid">
        <fgColor rgb="FFCCFFCC"/>
        <bgColor rgb="FF000000"/>
      </patternFill>
    </fill>
    <fill>
      <patternFill patternType="solid">
        <fgColor rgb="FFBFBFBF"/>
        <bgColor rgb="FF000000"/>
      </patternFill>
    </fill>
  </fills>
  <borders count="1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right style="medium">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right style="medium">
        <color indexed="64"/>
      </right>
      <top/>
      <bottom style="thin">
        <color rgb="FF000000"/>
      </bottom>
      <diagonal/>
    </border>
    <border>
      <left/>
      <right/>
      <top/>
      <bottom style="thin">
        <color rgb="FF000000"/>
      </bottom>
      <diagonal/>
    </border>
    <border>
      <left style="medium">
        <color indexed="64"/>
      </left>
      <right/>
      <top/>
      <bottom style="thin">
        <color rgb="FF00000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bottom style="medium">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medium">
        <color indexed="64"/>
      </top>
      <bottom/>
      <diagonal/>
    </border>
    <border>
      <left style="thin">
        <color indexed="64"/>
      </left>
      <right/>
      <top style="thin">
        <color rgb="FF000000"/>
      </top>
      <bottom/>
      <diagonal/>
    </border>
    <border>
      <left/>
      <right style="thin">
        <color indexed="64"/>
      </right>
      <top style="thin">
        <color rgb="FF000000"/>
      </top>
      <bottom/>
      <diagonal/>
    </border>
    <border>
      <left/>
      <right style="medium">
        <color indexed="64"/>
      </right>
      <top style="double">
        <color indexed="64"/>
      </top>
      <bottom style="thin">
        <color rgb="FF000000"/>
      </bottom>
      <diagonal/>
    </border>
    <border>
      <left/>
      <right/>
      <top style="double">
        <color indexed="64"/>
      </top>
      <bottom style="thin">
        <color rgb="FF000000"/>
      </bottom>
      <diagonal/>
    </border>
    <border>
      <left style="thin">
        <color indexed="64"/>
      </left>
      <right/>
      <top style="double">
        <color indexed="64"/>
      </top>
      <bottom style="thin">
        <color rgb="FF000000"/>
      </bottom>
      <diagonal/>
    </border>
    <border>
      <left/>
      <right style="medium">
        <color indexed="64"/>
      </right>
      <top style="thin">
        <color rgb="FF000000"/>
      </top>
      <bottom style="double">
        <color indexed="64"/>
      </bottom>
      <diagonal/>
    </border>
    <border>
      <left/>
      <right/>
      <top style="thin">
        <color rgb="FF000000"/>
      </top>
      <bottom style="double">
        <color indexed="64"/>
      </bottom>
      <diagonal/>
    </border>
    <border>
      <left style="thin">
        <color indexed="64"/>
      </left>
      <right/>
      <top style="thin">
        <color rgb="FF000000"/>
      </top>
      <bottom style="double">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right style="thin">
        <color indexed="64"/>
      </right>
      <top style="medium">
        <color indexed="64"/>
      </top>
      <bottom style="thin">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rgb="FF000000"/>
      </right>
      <top/>
      <bottom style="double">
        <color rgb="FF000000"/>
      </bottom>
      <diagonal/>
    </border>
    <border>
      <left/>
      <right/>
      <top/>
      <bottom style="double">
        <color rgb="FF000000"/>
      </bottom>
      <diagonal/>
    </border>
    <border>
      <left style="thin">
        <color rgb="FF000000"/>
      </left>
      <right/>
      <top/>
      <bottom style="double">
        <color rgb="FF000000"/>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right style="thin">
        <color rgb="FF000000"/>
      </right>
      <top style="double">
        <color indexed="64"/>
      </top>
      <bottom/>
      <diagonal/>
    </border>
    <border>
      <left style="thin">
        <color rgb="FF000000"/>
      </left>
      <right/>
      <top style="double">
        <color indexed="64"/>
      </top>
      <bottom/>
      <diagonal/>
    </border>
    <border>
      <left style="thin">
        <color rgb="FF000000"/>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indexed="64"/>
      </left>
      <right/>
      <top/>
      <bottom style="double">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diagonal/>
    </border>
    <border>
      <left/>
      <right style="thin">
        <color rgb="FF000000"/>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auto="1"/>
      </bottom>
      <diagonal/>
    </border>
    <border>
      <left style="thin">
        <color indexed="64"/>
      </left>
      <right style="thin">
        <color indexed="64"/>
      </right>
      <top style="medium">
        <color indexed="64"/>
      </top>
      <bottom style="dotted">
        <color auto="1"/>
      </bottom>
      <diagonal/>
    </border>
    <border>
      <left style="thin">
        <color indexed="64"/>
      </left>
      <right style="medium">
        <color indexed="64"/>
      </right>
      <top style="medium">
        <color indexed="64"/>
      </top>
      <bottom style="dotted">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tted">
        <color auto="1"/>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17">
    <xf numFmtId="0" fontId="0" fillId="0" borderId="0">
      <alignment vertical="center"/>
    </xf>
    <xf numFmtId="0" fontId="2" fillId="0" borderId="0"/>
    <xf numFmtId="0" fontId="2" fillId="0" borderId="0"/>
    <xf numFmtId="0" fontId="2" fillId="0" borderId="0">
      <alignment vertical="center"/>
    </xf>
    <xf numFmtId="0" fontId="2" fillId="0" borderId="0">
      <alignment vertical="center"/>
    </xf>
    <xf numFmtId="0" fontId="23" fillId="0" borderId="0">
      <alignment vertical="center"/>
    </xf>
    <xf numFmtId="0" fontId="37" fillId="0" borderId="0" applyNumberFormat="0" applyFont="0" applyFill="0" applyBorder="0" applyAlignment="0" applyProtection="0">
      <alignment vertical="top"/>
      <protection locked="0"/>
    </xf>
    <xf numFmtId="0" fontId="24" fillId="0" borderId="0">
      <alignment vertical="center"/>
    </xf>
    <xf numFmtId="0" fontId="2" fillId="0" borderId="0"/>
    <xf numFmtId="0" fontId="10" fillId="0" borderId="0"/>
    <xf numFmtId="0" fontId="2" fillId="0" borderId="0"/>
    <xf numFmtId="0" fontId="37" fillId="0" borderId="0" applyNumberFormat="0" applyFont="0" applyFill="0" applyBorder="0" applyAlignment="0" applyProtection="0">
      <alignment vertical="top"/>
      <protection locked="0"/>
    </xf>
    <xf numFmtId="0" fontId="63" fillId="0" borderId="0" applyNumberFormat="0" applyFill="0" applyBorder="0" applyAlignment="0" applyProtection="0"/>
    <xf numFmtId="0" fontId="64" fillId="0" borderId="0" applyNumberFormat="0" applyFill="0" applyBorder="0" applyAlignment="0" applyProtection="0">
      <alignment vertical="top"/>
      <protection locked="0"/>
    </xf>
    <xf numFmtId="0" fontId="53" fillId="0" borderId="0">
      <alignment vertical="center"/>
    </xf>
    <xf numFmtId="6" fontId="23" fillId="0" borderId="0" applyFont="0" applyFill="0" applyBorder="0" applyAlignment="0" applyProtection="0">
      <alignment vertical="center"/>
    </xf>
    <xf numFmtId="0" fontId="2" fillId="0" borderId="0"/>
  </cellStyleXfs>
  <cellXfs count="763">
    <xf numFmtId="0" fontId="0" fillId="0" borderId="0" xfId="0">
      <alignment vertical="center"/>
    </xf>
    <xf numFmtId="0" fontId="3" fillId="0" borderId="0" xfId="1" applyFont="1" applyAlignment="1">
      <alignment horizontal="left" vertical="center"/>
    </xf>
    <xf numFmtId="0" fontId="3" fillId="0" borderId="0" xfId="2" applyFont="1" applyAlignment="1">
      <alignment horizontal="center" vertical="center"/>
    </xf>
    <xf numFmtId="0" fontId="7" fillId="0" borderId="0" xfId="2" applyFont="1" applyAlignment="1">
      <alignment horizontal="center" vertical="center"/>
    </xf>
    <xf numFmtId="0" fontId="7" fillId="0" borderId="0" xfId="2" applyFont="1" applyAlignment="1">
      <alignment vertical="center"/>
    </xf>
    <xf numFmtId="0" fontId="7" fillId="0" borderId="2" xfId="2" applyFont="1" applyBorder="1" applyAlignment="1">
      <alignment horizontal="left" vertical="center"/>
    </xf>
    <xf numFmtId="0" fontId="7" fillId="0" borderId="0" xfId="1" applyFont="1" applyAlignment="1">
      <alignment vertical="center"/>
    </xf>
    <xf numFmtId="0" fontId="7" fillId="0" borderId="0" xfId="1" applyFont="1" applyAlignment="1">
      <alignment horizontal="left" vertical="center"/>
    </xf>
    <xf numFmtId="0" fontId="7" fillId="0" borderId="0" xfId="2" applyFont="1" applyAlignment="1">
      <alignment horizontal="left" vertical="center"/>
    </xf>
    <xf numFmtId="0" fontId="10" fillId="0" borderId="0" xfId="2" applyFont="1" applyAlignment="1">
      <alignment vertical="center"/>
    </xf>
    <xf numFmtId="0" fontId="7" fillId="0" borderId="0" xfId="2" applyFont="1" applyAlignment="1" applyProtection="1">
      <alignment horizontal="center" vertical="center"/>
      <protection locked="0"/>
    </xf>
    <xf numFmtId="0" fontId="11" fillId="0" borderId="0" xfId="2" applyFont="1" applyAlignment="1">
      <alignment vertical="center"/>
    </xf>
    <xf numFmtId="0" fontId="7" fillId="2" borderId="0" xfId="2" applyFont="1" applyFill="1" applyAlignment="1" applyProtection="1">
      <alignment horizontal="center" vertical="center"/>
      <protection locked="0"/>
    </xf>
    <xf numFmtId="0" fontId="7" fillId="0" borderId="0" xfId="2" applyFont="1" applyAlignment="1" applyProtection="1">
      <alignment horizontal="left" vertical="center"/>
      <protection locked="0"/>
    </xf>
    <xf numFmtId="0" fontId="9" fillId="0" borderId="0" xfId="2" applyFont="1" applyAlignment="1">
      <alignment vertical="center"/>
    </xf>
    <xf numFmtId="0" fontId="7" fillId="0" borderId="5" xfId="2" applyFont="1" applyBorder="1" applyAlignment="1">
      <alignment horizontal="left" vertical="center"/>
    </xf>
    <xf numFmtId="0" fontId="7" fillId="2" borderId="5" xfId="2" applyFont="1" applyFill="1" applyBorder="1" applyAlignment="1" applyProtection="1">
      <alignment horizontal="center" vertical="center"/>
      <protection locked="0"/>
    </xf>
    <xf numFmtId="0" fontId="7" fillId="0" borderId="5" xfId="2" applyFont="1" applyBorder="1" applyAlignment="1">
      <alignment vertical="center"/>
    </xf>
    <xf numFmtId="0" fontId="10" fillId="0" borderId="5" xfId="2" applyFont="1" applyBorder="1" applyAlignment="1">
      <alignment vertical="center"/>
    </xf>
    <xf numFmtId="0" fontId="7" fillId="0" borderId="5" xfId="2" applyFont="1" applyBorder="1" applyAlignment="1">
      <alignment horizontal="center" vertical="center"/>
    </xf>
    <xf numFmtId="0" fontId="7" fillId="0" borderId="5" xfId="2" applyFont="1" applyBorder="1" applyAlignment="1" applyProtection="1">
      <alignment horizontal="center" vertical="center"/>
      <protection locked="0"/>
    </xf>
    <xf numFmtId="0" fontId="7" fillId="0" borderId="5" xfId="1" applyFont="1" applyBorder="1" applyAlignment="1">
      <alignment horizontal="left" vertical="center"/>
    </xf>
    <xf numFmtId="0" fontId="7" fillId="0" borderId="0" xfId="1" applyFont="1" applyAlignment="1">
      <alignment horizontal="center" vertical="center"/>
    </xf>
    <xf numFmtId="0" fontId="12" fillId="0" borderId="0" xfId="2" applyFont="1" applyAlignment="1">
      <alignment vertical="center"/>
    </xf>
    <xf numFmtId="0" fontId="7" fillId="0" borderId="0" xfId="2" applyFont="1" applyAlignment="1" applyProtection="1">
      <alignment vertical="center"/>
      <protection locked="0"/>
    </xf>
    <xf numFmtId="0" fontId="13" fillId="0" borderId="0" xfId="2" applyFont="1" applyAlignment="1">
      <alignment vertical="center"/>
    </xf>
    <xf numFmtId="0" fontId="7" fillId="0" borderId="5" xfId="1" applyFont="1" applyBorder="1" applyAlignment="1">
      <alignment vertical="center"/>
    </xf>
    <xf numFmtId="0" fontId="10" fillId="0" borderId="0" xfId="2" applyFont="1" applyAlignment="1">
      <alignment horizontal="left" vertical="center"/>
    </xf>
    <xf numFmtId="0" fontId="3" fillId="0" borderId="0" xfId="2" applyFont="1" applyAlignment="1">
      <alignment horizontal="left" vertical="center"/>
    </xf>
    <xf numFmtId="0" fontId="12" fillId="0" borderId="5" xfId="1" applyFont="1" applyBorder="1" applyAlignment="1">
      <alignment vertical="center"/>
    </xf>
    <xf numFmtId="0" fontId="7" fillId="0" borderId="2" xfId="1" applyFont="1" applyBorder="1" applyAlignment="1">
      <alignment vertical="center"/>
    </xf>
    <xf numFmtId="0" fontId="7" fillId="0" borderId="2" xfId="2" applyFont="1" applyBorder="1" applyAlignment="1" applyProtection="1">
      <alignment horizontal="center" vertical="center"/>
      <protection locked="0"/>
    </xf>
    <xf numFmtId="0" fontId="7" fillId="0" borderId="2" xfId="2" applyFont="1" applyBorder="1" applyAlignment="1" applyProtection="1">
      <alignment vertical="center"/>
      <protection locked="0"/>
    </xf>
    <xf numFmtId="0" fontId="7" fillId="0" borderId="2" xfId="2" applyFont="1" applyBorder="1" applyAlignment="1">
      <alignment horizontal="center" vertical="center"/>
    </xf>
    <xf numFmtId="0" fontId="7" fillId="0" borderId="2" xfId="2" applyFont="1" applyBorder="1" applyAlignment="1">
      <alignment vertical="center"/>
    </xf>
    <xf numFmtId="0" fontId="3" fillId="0" borderId="0" xfId="2" applyFont="1" applyAlignment="1">
      <alignment vertical="center"/>
    </xf>
    <xf numFmtId="0" fontId="15" fillId="0" borderId="0" xfId="2" applyFont="1" applyAlignment="1">
      <alignment vertical="center"/>
    </xf>
    <xf numFmtId="0" fontId="12" fillId="0" borderId="0" xfId="1" applyFont="1" applyAlignment="1">
      <alignment vertical="center"/>
    </xf>
    <xf numFmtId="0" fontId="12" fillId="0" borderId="0" xfId="1" applyFont="1" applyAlignment="1">
      <alignment horizontal="left" vertical="center"/>
    </xf>
    <xf numFmtId="0" fontId="7" fillId="0" borderId="5" xfId="2" applyFont="1" applyBorder="1" applyAlignment="1" applyProtection="1">
      <alignment horizontal="left" vertical="center"/>
      <protection locked="0"/>
    </xf>
    <xf numFmtId="0" fontId="12" fillId="0" borderId="0" xfId="2" applyFont="1" applyAlignment="1" applyProtection="1">
      <alignment vertical="center"/>
      <protection locked="0"/>
    </xf>
    <xf numFmtId="0" fontId="12" fillId="0" borderId="0" xfId="2" applyFont="1" applyAlignment="1">
      <alignment horizontal="left" vertical="center"/>
    </xf>
    <xf numFmtId="0" fontId="7" fillId="0" borderId="5" xfId="2" applyFont="1" applyBorder="1" applyAlignment="1" applyProtection="1">
      <alignment vertical="center"/>
      <protection locked="0"/>
    </xf>
    <xf numFmtId="0" fontId="7" fillId="0" borderId="5" xfId="2" applyFont="1" applyBorder="1" applyAlignment="1" applyProtection="1">
      <alignment vertical="center" shrinkToFit="1"/>
      <protection locked="0"/>
    </xf>
    <xf numFmtId="0" fontId="10" fillId="0" borderId="5" xfId="2" applyFont="1" applyBorder="1" applyAlignment="1" applyProtection="1">
      <alignment vertical="center"/>
      <protection locked="0"/>
    </xf>
    <xf numFmtId="0" fontId="7" fillId="0" borderId="0" xfId="2" applyFont="1" applyAlignment="1" applyProtection="1">
      <alignment vertical="center" shrinkToFit="1"/>
      <protection locked="0"/>
    </xf>
    <xf numFmtId="0" fontId="10" fillId="0" borderId="0" xfId="2" applyFont="1" applyAlignment="1" applyProtection="1">
      <alignment vertical="center"/>
      <protection locked="0"/>
    </xf>
    <xf numFmtId="0" fontId="13" fillId="0" borderId="0" xfId="2" applyFont="1" applyAlignment="1">
      <alignment horizontal="center" vertical="center"/>
    </xf>
    <xf numFmtId="0" fontId="13" fillId="0" borderId="0" xfId="2" applyFont="1" applyAlignment="1">
      <alignment vertical="top" wrapText="1"/>
    </xf>
    <xf numFmtId="0" fontId="13" fillId="0" borderId="5" xfId="2" applyFont="1" applyBorder="1" applyAlignment="1">
      <alignment vertical="top" wrapText="1"/>
    </xf>
    <xf numFmtId="0" fontId="7" fillId="0" borderId="5" xfId="1" applyFont="1" applyBorder="1" applyAlignment="1">
      <alignment horizontal="center" vertical="center"/>
    </xf>
    <xf numFmtId="0" fontId="7" fillId="0" borderId="0" xfId="1" applyFont="1" applyAlignment="1">
      <alignment horizontal="right" vertical="center"/>
    </xf>
    <xf numFmtId="179" fontId="7" fillId="0" borderId="0" xfId="2" applyNumberFormat="1" applyFont="1" applyAlignment="1">
      <alignment vertical="center"/>
    </xf>
    <xf numFmtId="0" fontId="7" fillId="0" borderId="0" xfId="2" applyFont="1" applyAlignment="1" applyProtection="1">
      <alignment horizontal="right" vertical="center"/>
      <protection locked="0"/>
    </xf>
    <xf numFmtId="0" fontId="18" fillId="0" borderId="0" xfId="1" applyFont="1" applyAlignment="1">
      <alignment horizontal="left" vertical="center"/>
    </xf>
    <xf numFmtId="0" fontId="12" fillId="0" borderId="0" xfId="1" applyFont="1" applyAlignment="1">
      <alignment horizontal="center" vertical="center"/>
    </xf>
    <xf numFmtId="0" fontId="12" fillId="0" borderId="0" xfId="2" applyFont="1" applyAlignment="1" applyProtection="1">
      <alignment horizontal="left" vertical="center"/>
      <protection locked="0"/>
    </xf>
    <xf numFmtId="0" fontId="19" fillId="0" borderId="0" xfId="2" applyFont="1" applyAlignment="1">
      <alignment vertical="center"/>
    </xf>
    <xf numFmtId="0" fontId="12" fillId="0" borderId="0" xfId="2" applyFont="1" applyAlignment="1" applyProtection="1">
      <alignment vertical="top"/>
      <protection locked="0"/>
    </xf>
    <xf numFmtId="0" fontId="12" fillId="0" borderId="5" xfId="2" applyFont="1" applyBorder="1" applyAlignment="1">
      <alignment vertical="center"/>
    </xf>
    <xf numFmtId="0" fontId="12" fillId="0" borderId="2" xfId="1" applyFont="1" applyBorder="1" applyAlignment="1">
      <alignment horizontal="center" vertical="center"/>
    </xf>
    <xf numFmtId="0" fontId="10" fillId="0" borderId="0" xfId="2" applyFont="1" applyAlignment="1" applyProtection="1">
      <alignment horizontal="left" vertical="center"/>
      <protection hidden="1"/>
    </xf>
    <xf numFmtId="0" fontId="10" fillId="0" borderId="0" xfId="2" applyFont="1" applyAlignment="1" applyProtection="1">
      <alignment vertical="center"/>
      <protection hidden="1"/>
    </xf>
    <xf numFmtId="0" fontId="20" fillId="0" borderId="0" xfId="2" applyFont="1" applyAlignment="1">
      <alignment vertical="center"/>
    </xf>
    <xf numFmtId="0" fontId="3" fillId="0" borderId="0" xfId="2" applyFont="1" applyAlignment="1">
      <alignment horizontal="left" vertical="center" shrinkToFit="1"/>
    </xf>
    <xf numFmtId="0" fontId="21" fillId="0" borderId="0" xfId="0" applyFont="1">
      <alignment vertical="center"/>
    </xf>
    <xf numFmtId="0" fontId="3" fillId="0" borderId="0" xfId="1" applyFont="1" applyAlignment="1">
      <alignment vertical="center"/>
    </xf>
    <xf numFmtId="0" fontId="0" fillId="0" borderId="0" xfId="0" applyAlignment="1">
      <alignment horizontal="left" vertical="top"/>
    </xf>
    <xf numFmtId="0" fontId="26" fillId="0" borderId="0" xfId="0" applyFont="1" applyAlignment="1">
      <alignment horizontal="left" vertical="top"/>
    </xf>
    <xf numFmtId="0" fontId="2" fillId="4" borderId="32" xfId="0" applyFont="1" applyFill="1" applyBorder="1" applyAlignment="1">
      <alignment vertical="center" wrapText="1"/>
    </xf>
    <xf numFmtId="0" fontId="2" fillId="4" borderId="33" xfId="0" applyFont="1" applyFill="1" applyBorder="1" applyAlignment="1">
      <alignment vertical="center" wrapText="1"/>
    </xf>
    <xf numFmtId="0" fontId="28" fillId="4" borderId="33" xfId="0" applyFont="1" applyFill="1" applyBorder="1">
      <alignment vertical="center"/>
    </xf>
    <xf numFmtId="0" fontId="2" fillId="4" borderId="34" xfId="0" applyFont="1" applyFill="1" applyBorder="1" applyAlignment="1">
      <alignment horizontal="center" vertical="center" wrapText="1"/>
    </xf>
    <xf numFmtId="0" fontId="2" fillId="4" borderId="35" xfId="0" applyFont="1" applyFill="1" applyBorder="1" applyAlignment="1">
      <alignment vertical="center" wrapText="1"/>
    </xf>
    <xf numFmtId="0" fontId="2" fillId="4" borderId="5" xfId="0" applyFont="1" applyFill="1" applyBorder="1" applyAlignment="1">
      <alignment vertical="center" wrapText="1"/>
    </xf>
    <xf numFmtId="0" fontId="28" fillId="4" borderId="5" xfId="0" applyFont="1" applyFill="1" applyBorder="1">
      <alignment vertical="center"/>
    </xf>
    <xf numFmtId="0" fontId="2" fillId="4" borderId="4" xfId="0" applyFont="1" applyFill="1" applyBorder="1" applyAlignment="1">
      <alignment horizontal="center" vertical="center" wrapText="1"/>
    </xf>
    <xf numFmtId="0" fontId="2" fillId="4" borderId="6" xfId="0" applyFont="1" applyFill="1" applyBorder="1" applyAlignment="1">
      <alignment vertical="center" wrapText="1"/>
    </xf>
    <xf numFmtId="0" fontId="2" fillId="4" borderId="5" xfId="0" applyFont="1" applyFill="1" applyBorder="1" applyAlignment="1">
      <alignment horizontal="center" vertical="center"/>
    </xf>
    <xf numFmtId="0" fontId="26" fillId="5" borderId="0" xfId="0" applyFont="1" applyFill="1" applyAlignment="1">
      <alignment horizontal="left" vertical="top"/>
    </xf>
    <xf numFmtId="0" fontId="32" fillId="0" borderId="0" xfId="0" applyFont="1" applyAlignment="1">
      <alignment horizontal="left" vertical="top"/>
    </xf>
    <xf numFmtId="0" fontId="33" fillId="5" borderId="0" xfId="0" applyFont="1" applyFill="1" applyAlignment="1">
      <alignment horizontal="left" vertical="top"/>
    </xf>
    <xf numFmtId="0" fontId="34" fillId="6" borderId="17" xfId="0" applyFont="1" applyFill="1" applyBorder="1" applyAlignment="1">
      <alignment horizontal="center" vertical="center" wrapText="1"/>
    </xf>
    <xf numFmtId="0" fontId="2" fillId="4" borderId="18" xfId="0" applyFont="1" applyFill="1" applyBorder="1" applyAlignment="1">
      <alignment horizontal="left" vertical="top" wrapText="1" indent="1"/>
    </xf>
    <xf numFmtId="0" fontId="2" fillId="4" borderId="17" xfId="0" applyFont="1" applyFill="1" applyBorder="1" applyAlignment="1">
      <alignment horizontal="left" vertical="top" wrapText="1"/>
    </xf>
    <xf numFmtId="0" fontId="2" fillId="4" borderId="49" xfId="0" applyFont="1" applyFill="1" applyBorder="1" applyAlignment="1">
      <alignment horizontal="left" vertical="top" wrapText="1"/>
    </xf>
    <xf numFmtId="0" fontId="34" fillId="6" borderId="0" xfId="0" applyFont="1" applyFill="1" applyAlignment="1">
      <alignment horizontal="center" vertical="center" wrapText="1"/>
    </xf>
    <xf numFmtId="0" fontId="2" fillId="4" borderId="7" xfId="0" applyFont="1" applyFill="1" applyBorder="1" applyAlignment="1">
      <alignment horizontal="left" vertical="top" wrapText="1" indent="1"/>
    </xf>
    <xf numFmtId="0" fontId="2" fillId="4" borderId="0" xfId="0" applyFont="1" applyFill="1" applyAlignment="1">
      <alignment horizontal="left" vertical="top" wrapText="1"/>
    </xf>
    <xf numFmtId="0" fontId="2" fillId="4" borderId="8" xfId="0" applyFont="1" applyFill="1" applyBorder="1" applyAlignment="1">
      <alignment horizontal="left" vertical="top" wrapText="1"/>
    </xf>
    <xf numFmtId="0" fontId="33" fillId="0" borderId="0" xfId="0" applyFont="1" applyAlignment="1">
      <alignment horizontal="left" vertical="top"/>
    </xf>
    <xf numFmtId="0" fontId="2" fillId="4" borderId="25" xfId="0" applyFont="1" applyFill="1" applyBorder="1" applyAlignment="1">
      <alignment vertical="center" wrapText="1"/>
    </xf>
    <xf numFmtId="0" fontId="2" fillId="4" borderId="0" xfId="0" applyFont="1" applyFill="1" applyAlignment="1">
      <alignment vertical="center" wrapText="1"/>
    </xf>
    <xf numFmtId="0" fontId="2" fillId="4" borderId="0" xfId="0" applyFont="1" applyFill="1">
      <alignment vertical="center"/>
    </xf>
    <xf numFmtId="0" fontId="28" fillId="4" borderId="0" xfId="0" applyFont="1" applyFill="1">
      <alignment vertical="center"/>
    </xf>
    <xf numFmtId="0" fontId="2" fillId="4" borderId="25" xfId="0" applyFont="1" applyFill="1" applyBorder="1" applyAlignment="1">
      <alignment horizontal="left" vertical="top" wrapText="1" indent="1"/>
    </xf>
    <xf numFmtId="0" fontId="2" fillId="4" borderId="0" xfId="0" applyFont="1" applyFill="1" applyAlignment="1">
      <alignment horizontal="left" vertical="top" wrapText="1" indent="1"/>
    </xf>
    <xf numFmtId="0" fontId="35" fillId="4" borderId="25" xfId="0" applyFont="1" applyFill="1" applyBorder="1" applyAlignment="1">
      <alignment vertical="center" wrapText="1"/>
    </xf>
    <xf numFmtId="0" fontId="35" fillId="4" borderId="0" xfId="0" applyFont="1" applyFill="1" applyAlignment="1">
      <alignment vertical="center" wrapText="1"/>
    </xf>
    <xf numFmtId="0" fontId="39" fillId="0" borderId="0" xfId="0" applyFont="1" applyAlignment="1">
      <alignment horizontal="left" vertical="top"/>
    </xf>
    <xf numFmtId="0" fontId="42" fillId="4" borderId="0" xfId="0" applyFont="1" applyFill="1">
      <alignment vertical="center"/>
    </xf>
    <xf numFmtId="0" fontId="42" fillId="4" borderId="23" xfId="0" applyFont="1" applyFill="1" applyBorder="1">
      <alignment vertical="center"/>
    </xf>
    <xf numFmtId="0" fontId="44" fillId="0" borderId="0" xfId="0" applyFont="1" applyAlignment="1"/>
    <xf numFmtId="0" fontId="45" fillId="0" borderId="0" xfId="0" applyFont="1" applyAlignment="1">
      <alignment horizontal="left" vertical="center"/>
    </xf>
    <xf numFmtId="0" fontId="2" fillId="4" borderId="10" xfId="0" applyFont="1" applyFill="1" applyBorder="1" applyAlignment="1">
      <alignment horizontal="left" vertical="top"/>
    </xf>
    <xf numFmtId="0" fontId="2" fillId="4" borderId="9" xfId="0" applyFont="1" applyFill="1" applyBorder="1" applyAlignment="1">
      <alignment horizontal="left" vertical="top"/>
    </xf>
    <xf numFmtId="0" fontId="11" fillId="0" borderId="0" xfId="7" applyFont="1">
      <alignment vertical="center"/>
    </xf>
    <xf numFmtId="0" fontId="11" fillId="0" borderId="0" xfId="8" applyFont="1" applyAlignment="1">
      <alignment horizontal="left" vertical="center"/>
    </xf>
    <xf numFmtId="0" fontId="7" fillId="0" borderId="0" xfId="8" applyFont="1" applyAlignment="1">
      <alignment vertical="center"/>
    </xf>
    <xf numFmtId="0" fontId="49" fillId="0" borderId="0" xfId="8" applyFont="1" applyAlignment="1">
      <alignment vertical="center"/>
    </xf>
    <xf numFmtId="0" fontId="5" fillId="4" borderId="0" xfId="1" applyFont="1" applyFill="1" applyAlignment="1">
      <alignment vertical="center"/>
    </xf>
    <xf numFmtId="0" fontId="5" fillId="4" borderId="0" xfId="2" applyFont="1" applyFill="1" applyAlignment="1">
      <alignment vertical="center"/>
    </xf>
    <xf numFmtId="0" fontId="5" fillId="4" borderId="0" xfId="2" applyFont="1" applyFill="1" applyAlignment="1">
      <alignment vertical="top"/>
    </xf>
    <xf numFmtId="0" fontId="0" fillId="4" borderId="0" xfId="0" applyFill="1" applyAlignment="1">
      <alignment vertical="top" wrapText="1"/>
    </xf>
    <xf numFmtId="0" fontId="5" fillId="4" borderId="0" xfId="2" applyFont="1" applyFill="1" applyAlignment="1">
      <alignment vertical="center" wrapText="1"/>
    </xf>
    <xf numFmtId="0" fontId="7" fillId="4" borderId="0" xfId="0" applyFont="1" applyFill="1" applyAlignment="1">
      <alignment horizontal="center" vertical="center"/>
    </xf>
    <xf numFmtId="0" fontId="5" fillId="4" borderId="0" xfId="2" applyFont="1" applyFill="1" applyAlignment="1">
      <alignment vertical="center" shrinkToFit="1"/>
    </xf>
    <xf numFmtId="0" fontId="5" fillId="4" borderId="0" xfId="2" applyFont="1" applyFill="1" applyAlignment="1">
      <alignment horizontal="center" vertical="center"/>
    </xf>
    <xf numFmtId="0" fontId="5" fillId="4" borderId="0" xfId="2" applyFont="1" applyFill="1" applyAlignment="1">
      <alignment vertical="top" wrapText="1"/>
    </xf>
    <xf numFmtId="0" fontId="5" fillId="4" borderId="7" xfId="2" applyFont="1" applyFill="1" applyBorder="1" applyAlignment="1">
      <alignment vertical="center"/>
    </xf>
    <xf numFmtId="0" fontId="5" fillId="4" borderId="2" xfId="2" applyFont="1" applyFill="1" applyBorder="1" applyAlignment="1">
      <alignment vertical="center"/>
    </xf>
    <xf numFmtId="0" fontId="5" fillId="4" borderId="5" xfId="2" applyFont="1" applyFill="1" applyBorder="1" applyAlignment="1">
      <alignment vertical="center"/>
    </xf>
    <xf numFmtId="0" fontId="5" fillId="4" borderId="6" xfId="2" applyFont="1" applyFill="1" applyBorder="1" applyAlignment="1">
      <alignment vertical="center"/>
    </xf>
    <xf numFmtId="0" fontId="5" fillId="4" borderId="0" xfId="2" applyFont="1" applyFill="1" applyAlignment="1">
      <alignment horizontal="left" vertical="top"/>
    </xf>
    <xf numFmtId="0" fontId="3" fillId="4" borderId="0" xfId="1" applyFont="1" applyFill="1" applyAlignment="1">
      <alignment horizontal="left" vertical="center"/>
    </xf>
    <xf numFmtId="0" fontId="5" fillId="4" borderId="0" xfId="2" applyFont="1" applyFill="1" applyAlignment="1">
      <alignment horizontal="right" vertical="center"/>
    </xf>
    <xf numFmtId="0" fontId="7" fillId="4" borderId="0" xfId="1" applyFont="1" applyFill="1" applyAlignment="1">
      <alignment vertical="center"/>
    </xf>
    <xf numFmtId="0" fontId="7" fillId="4" borderId="0" xfId="1" applyFont="1" applyFill="1" applyAlignment="1">
      <alignment horizontal="left" vertical="center"/>
    </xf>
    <xf numFmtId="0" fontId="7" fillId="4" borderId="0" xfId="2" applyFont="1" applyFill="1" applyAlignment="1">
      <alignment vertical="center"/>
    </xf>
    <xf numFmtId="0" fontId="7" fillId="4" borderId="0" xfId="2" applyFont="1" applyFill="1" applyAlignment="1">
      <alignment horizontal="left" vertical="center"/>
    </xf>
    <xf numFmtId="0" fontId="7" fillId="4" borderId="2" xfId="2" applyFont="1" applyFill="1" applyBorder="1" applyAlignment="1">
      <alignment horizontal="left" vertical="center"/>
    </xf>
    <xf numFmtId="0" fontId="10" fillId="4" borderId="0" xfId="2" applyFont="1" applyFill="1" applyAlignment="1">
      <alignment vertical="center"/>
    </xf>
    <xf numFmtId="0" fontId="7" fillId="4" borderId="0" xfId="2" applyFont="1" applyFill="1" applyAlignment="1" applyProtection="1">
      <alignment horizontal="center" vertical="center"/>
      <protection locked="0"/>
    </xf>
    <xf numFmtId="0" fontId="11" fillId="4" borderId="0" xfId="2" applyFont="1" applyFill="1" applyAlignment="1">
      <alignment vertical="center"/>
    </xf>
    <xf numFmtId="0" fontId="7" fillId="4" borderId="0" xfId="2" applyFont="1" applyFill="1" applyAlignment="1" applyProtection="1">
      <alignment horizontal="left" vertical="center"/>
      <protection locked="0"/>
    </xf>
    <xf numFmtId="0" fontId="0" fillId="4" borderId="0" xfId="0" applyFill="1">
      <alignment vertical="center"/>
    </xf>
    <xf numFmtId="0" fontId="7" fillId="4" borderId="0" xfId="2" applyFont="1" applyFill="1" applyAlignment="1">
      <alignment horizontal="center" vertical="center"/>
    </xf>
    <xf numFmtId="0" fontId="7" fillId="4" borderId="0" xfId="2" applyFont="1" applyFill="1" applyAlignment="1">
      <alignment vertical="top"/>
    </xf>
    <xf numFmtId="0" fontId="7" fillId="4" borderId="5" xfId="2" applyFont="1" applyFill="1" applyBorder="1" applyAlignment="1">
      <alignment horizontal="left" vertical="center"/>
    </xf>
    <xf numFmtId="0" fontId="9" fillId="4" borderId="0" xfId="2" applyFont="1" applyFill="1" applyAlignment="1">
      <alignment vertical="center"/>
    </xf>
    <xf numFmtId="0" fontId="7" fillId="4" borderId="2" xfId="2" applyFont="1" applyFill="1" applyBorder="1" applyAlignment="1">
      <alignment horizontal="left" vertical="top" wrapText="1"/>
    </xf>
    <xf numFmtId="0" fontId="7" fillId="4" borderId="5" xfId="2" applyFont="1" applyFill="1" applyBorder="1" applyAlignment="1">
      <alignment vertical="center"/>
    </xf>
    <xf numFmtId="0" fontId="10" fillId="4" borderId="5" xfId="2" applyFont="1" applyFill="1" applyBorder="1" applyAlignment="1">
      <alignment vertical="center"/>
    </xf>
    <xf numFmtId="0" fontId="7" fillId="4" borderId="5" xfId="2" applyFont="1" applyFill="1" applyBorder="1" applyAlignment="1">
      <alignment horizontal="right" vertical="center"/>
    </xf>
    <xf numFmtId="0" fontId="7" fillId="4" borderId="0" xfId="2" applyFont="1" applyFill="1" applyAlignment="1">
      <alignment horizontal="right" vertical="center"/>
    </xf>
    <xf numFmtId="0" fontId="7" fillId="4" borderId="5" xfId="2" applyFont="1" applyFill="1" applyBorder="1" applyAlignment="1">
      <alignment horizontal="center" vertical="center"/>
    </xf>
    <xf numFmtId="0" fontId="7" fillId="4" borderId="5" xfId="2" applyFont="1" applyFill="1" applyBorder="1" applyAlignment="1" applyProtection="1">
      <alignment horizontal="center" vertical="center"/>
      <protection locked="0"/>
    </xf>
    <xf numFmtId="0" fontId="7" fillId="4" borderId="5" xfId="1" applyFont="1" applyFill="1" applyBorder="1" applyAlignment="1">
      <alignment horizontal="left" vertical="center"/>
    </xf>
    <xf numFmtId="0" fontId="7" fillId="4" borderId="0" xfId="1" applyFont="1" applyFill="1" applyAlignment="1">
      <alignment horizontal="center" vertical="center"/>
    </xf>
    <xf numFmtId="0" fontId="12" fillId="4" borderId="0" xfId="2" applyFont="1" applyFill="1" applyAlignment="1">
      <alignment vertical="center"/>
    </xf>
    <xf numFmtId="0" fontId="7" fillId="4" borderId="0" xfId="2" applyFont="1" applyFill="1" applyAlignment="1" applyProtection="1">
      <alignment vertical="center"/>
      <protection locked="0"/>
    </xf>
    <xf numFmtId="177" fontId="7" fillId="4" borderId="0" xfId="1" applyNumberFormat="1" applyFont="1" applyFill="1" applyAlignment="1" applyProtection="1">
      <alignment vertical="center"/>
      <protection locked="0"/>
    </xf>
    <xf numFmtId="0" fontId="13" fillId="4" borderId="0" xfId="2" applyFont="1" applyFill="1" applyAlignment="1">
      <alignment vertical="center"/>
    </xf>
    <xf numFmtId="0" fontId="7" fillId="4" borderId="5" xfId="1" applyFont="1" applyFill="1" applyBorder="1" applyAlignment="1">
      <alignment vertical="center"/>
    </xf>
    <xf numFmtId="178" fontId="7" fillId="4" borderId="5" xfId="1" applyNumberFormat="1" applyFont="1" applyFill="1" applyBorder="1" applyAlignment="1">
      <alignment vertical="center"/>
    </xf>
    <xf numFmtId="178" fontId="7" fillId="4" borderId="0" xfId="1" applyNumberFormat="1" applyFont="1" applyFill="1" applyAlignment="1">
      <alignment vertical="center"/>
    </xf>
    <xf numFmtId="178" fontId="7" fillId="4" borderId="0" xfId="1" applyNumberFormat="1" applyFont="1" applyFill="1" applyAlignment="1">
      <alignment horizontal="right" vertical="center"/>
    </xf>
    <xf numFmtId="0" fontId="10" fillId="4" borderId="0" xfId="2" applyFont="1" applyFill="1" applyAlignment="1">
      <alignment horizontal="left" vertical="center"/>
    </xf>
    <xf numFmtId="0" fontId="12" fillId="4" borderId="5" xfId="1" applyFont="1" applyFill="1" applyBorder="1" applyAlignment="1">
      <alignment vertical="center"/>
    </xf>
    <xf numFmtId="0" fontId="9" fillId="4" borderId="5" xfId="2" applyFont="1" applyFill="1" applyBorder="1" applyAlignment="1">
      <alignment vertical="center"/>
    </xf>
    <xf numFmtId="0" fontId="51" fillId="4" borderId="0" xfId="0" applyFont="1" applyFill="1">
      <alignment vertical="center"/>
    </xf>
    <xf numFmtId="0" fontId="7" fillId="4" borderId="0" xfId="0" applyFont="1" applyFill="1">
      <alignment vertical="center"/>
    </xf>
    <xf numFmtId="177" fontId="7" fillId="4" borderId="0" xfId="1" applyNumberFormat="1" applyFont="1" applyFill="1" applyAlignment="1" applyProtection="1">
      <alignment horizontal="center" vertical="center"/>
      <protection locked="0"/>
    </xf>
    <xf numFmtId="0" fontId="7" fillId="4" borderId="2" xfId="1" applyFont="1" applyFill="1" applyBorder="1" applyAlignment="1">
      <alignment horizontal="left" vertical="center"/>
    </xf>
    <xf numFmtId="0" fontId="7" fillId="4" borderId="2" xfId="2" applyFont="1" applyFill="1" applyBorder="1" applyAlignment="1">
      <alignment vertical="center"/>
    </xf>
    <xf numFmtId="0" fontId="7" fillId="4" borderId="2" xfId="1" applyFont="1" applyFill="1" applyBorder="1" applyAlignment="1">
      <alignment vertical="center"/>
    </xf>
    <xf numFmtId="0" fontId="7" fillId="4" borderId="2" xfId="2" applyFont="1" applyFill="1" applyBorder="1" applyAlignment="1" applyProtection="1">
      <alignment horizontal="center" vertical="center"/>
      <protection locked="0"/>
    </xf>
    <xf numFmtId="0" fontId="12" fillId="4" borderId="2" xfId="2" applyFont="1" applyFill="1" applyBorder="1" applyAlignment="1">
      <alignment vertical="center"/>
    </xf>
    <xf numFmtId="20" fontId="7" fillId="4" borderId="2" xfId="2" applyNumberFormat="1" applyFont="1" applyFill="1" applyBorder="1" applyAlignment="1">
      <alignment vertical="center"/>
    </xf>
    <xf numFmtId="20" fontId="7" fillId="4" borderId="2" xfId="1" applyNumberFormat="1" applyFont="1" applyFill="1" applyBorder="1" applyAlignment="1">
      <alignment horizontal="left" vertical="center"/>
    </xf>
    <xf numFmtId="20" fontId="0" fillId="0" borderId="0" xfId="0" applyNumberFormat="1">
      <alignment vertical="center"/>
    </xf>
    <xf numFmtId="178" fontId="7" fillId="4" borderId="0" xfId="1" applyNumberFormat="1" applyFont="1" applyFill="1" applyAlignment="1">
      <alignment horizontal="left" vertical="center"/>
    </xf>
    <xf numFmtId="0" fontId="52" fillId="0" borderId="0" xfId="0" applyFont="1">
      <alignment vertical="center"/>
    </xf>
    <xf numFmtId="0" fontId="5" fillId="4" borderId="8" xfId="2" applyFont="1" applyFill="1" applyBorder="1" applyAlignment="1">
      <alignment vertical="center"/>
    </xf>
    <xf numFmtId="0" fontId="5" fillId="4" borderId="4" xfId="2" applyFont="1" applyFill="1" applyBorder="1" applyAlignment="1">
      <alignment vertical="center"/>
    </xf>
    <xf numFmtId="0" fontId="18" fillId="4" borderId="0" xfId="1" applyFont="1" applyFill="1" applyAlignment="1">
      <alignment horizontal="left" vertical="center"/>
    </xf>
    <xf numFmtId="0" fontId="7" fillId="4" borderId="5" xfId="2" applyFont="1" applyFill="1" applyBorder="1" applyAlignment="1" applyProtection="1">
      <alignment vertical="center"/>
      <protection locked="0"/>
    </xf>
    <xf numFmtId="0" fontId="12" fillId="4" borderId="0" xfId="1" applyFont="1" applyFill="1" applyAlignment="1">
      <alignment vertical="center"/>
    </xf>
    <xf numFmtId="0" fontId="12" fillId="4" borderId="0" xfId="2" applyFont="1" applyFill="1" applyAlignment="1" applyProtection="1">
      <alignment vertical="center"/>
      <protection locked="0"/>
    </xf>
    <xf numFmtId="0" fontId="12" fillId="4" borderId="0" xfId="1" applyFont="1" applyFill="1" applyAlignment="1">
      <alignment horizontal="left" vertical="center"/>
    </xf>
    <xf numFmtId="0" fontId="7" fillId="4" borderId="2" xfId="1" applyFont="1" applyFill="1" applyBorder="1" applyAlignment="1" applyProtection="1">
      <alignment horizontal="left" vertical="center" shrinkToFit="1"/>
      <protection locked="0"/>
    </xf>
    <xf numFmtId="0" fontId="7" fillId="4" borderId="0" xfId="1" applyFont="1" applyFill="1" applyAlignment="1" applyProtection="1">
      <alignment horizontal="left" vertical="center"/>
      <protection locked="0"/>
    </xf>
    <xf numFmtId="0" fontId="7" fillId="4" borderId="0" xfId="1" applyFont="1" applyFill="1" applyAlignment="1" applyProtection="1">
      <alignment horizontal="left" vertical="center" shrinkToFit="1"/>
      <protection locked="0"/>
    </xf>
    <xf numFmtId="0" fontId="7" fillId="4" borderId="5" xfId="1" applyFont="1" applyFill="1" applyBorder="1" applyAlignment="1" applyProtection="1">
      <alignment horizontal="left" vertical="center"/>
      <protection locked="0"/>
    </xf>
    <xf numFmtId="0" fontId="24" fillId="4" borderId="5" xfId="2" applyFont="1" applyFill="1" applyBorder="1" applyAlignment="1">
      <alignment vertical="center"/>
    </xf>
    <xf numFmtId="0" fontId="0" fillId="0" borderId="0" xfId="10" applyFont="1"/>
    <xf numFmtId="0" fontId="2" fillId="0" borderId="0" xfId="10"/>
    <xf numFmtId="0" fontId="2" fillId="0" borderId="102" xfId="10" applyBorder="1" applyAlignment="1">
      <alignment horizontal="center"/>
    </xf>
    <xf numFmtId="0" fontId="55" fillId="0" borderId="0" xfId="10" applyFont="1" applyAlignment="1">
      <alignment horizontal="center" vertical="center"/>
    </xf>
    <xf numFmtId="0" fontId="2" fillId="0" borderId="0" xfId="10" applyAlignment="1">
      <alignment vertical="top" wrapText="1"/>
    </xf>
    <xf numFmtId="0" fontId="57" fillId="0" borderId="0" xfId="10" applyFont="1" applyAlignment="1">
      <alignment horizontal="left" vertical="center"/>
    </xf>
    <xf numFmtId="0" fontId="2" fillId="0" borderId="0" xfId="10" applyAlignment="1">
      <alignment horizontal="left" vertical="top" wrapText="1"/>
    </xf>
    <xf numFmtId="0" fontId="58" fillId="0" borderId="0" xfId="11" applyFont="1" applyAlignment="1" applyProtection="1">
      <alignment vertical="top"/>
    </xf>
    <xf numFmtId="0" fontId="56" fillId="3" borderId="23" xfId="10" applyFont="1" applyFill="1" applyBorder="1" applyAlignment="1">
      <alignment vertical="top" wrapText="1"/>
    </xf>
    <xf numFmtId="0" fontId="56" fillId="3" borderId="0" xfId="10" applyFont="1" applyFill="1" applyAlignment="1">
      <alignment vertical="top" wrapText="1"/>
    </xf>
    <xf numFmtId="0" fontId="56" fillId="3" borderId="25" xfId="10" applyFont="1" applyFill="1" applyBorder="1" applyAlignment="1">
      <alignment vertical="top" wrapText="1"/>
    </xf>
    <xf numFmtId="0" fontId="53" fillId="0" borderId="9" xfId="14" applyBorder="1">
      <alignment vertical="center"/>
    </xf>
    <xf numFmtId="0" fontId="53" fillId="0" borderId="0" xfId="14">
      <alignment vertical="center"/>
    </xf>
    <xf numFmtId="0" fontId="53" fillId="0" borderId="23" xfId="14" applyBorder="1">
      <alignment vertical="center"/>
    </xf>
    <xf numFmtId="0" fontId="66" fillId="0" borderId="0" xfId="14" applyFont="1" applyAlignment="1">
      <alignment horizontal="center" vertical="center"/>
    </xf>
    <xf numFmtId="0" fontId="66" fillId="0" borderId="25" xfId="14" applyFont="1" applyBorder="1" applyAlignment="1">
      <alignment horizontal="center" vertical="center"/>
    </xf>
    <xf numFmtId="0" fontId="68" fillId="0" borderId="0" xfId="14" applyFont="1" applyAlignment="1">
      <alignment horizontal="center" vertical="center"/>
    </xf>
    <xf numFmtId="0" fontId="69" fillId="0" borderId="0" xfId="14" applyFont="1" applyAlignment="1">
      <alignment horizontal="center" vertical="center"/>
    </xf>
    <xf numFmtId="0" fontId="69" fillId="0" borderId="0" xfId="14" applyFont="1" applyAlignment="1">
      <alignment horizontal="left" vertical="center"/>
    </xf>
    <xf numFmtId="0" fontId="69" fillId="0" borderId="102" xfId="14" applyFont="1" applyBorder="1">
      <alignment vertical="center"/>
    </xf>
    <xf numFmtId="0" fontId="70" fillId="0" borderId="0" xfId="14" applyFont="1" applyAlignment="1">
      <alignment horizontal="center" vertical="center"/>
    </xf>
    <xf numFmtId="0" fontId="53" fillId="0" borderId="25" xfId="14" applyBorder="1">
      <alignment vertical="center"/>
    </xf>
    <xf numFmtId="0" fontId="53" fillId="0" borderId="17" xfId="14" applyBorder="1" applyAlignment="1">
      <alignment horizontal="left" vertical="center"/>
    </xf>
    <xf numFmtId="0" fontId="53" fillId="0" borderId="0" xfId="14" applyAlignment="1">
      <alignment horizontal="center" vertical="center"/>
    </xf>
    <xf numFmtId="0" fontId="53" fillId="0" borderId="0" xfId="14" applyAlignment="1">
      <alignment horizontal="left" vertical="center"/>
    </xf>
    <xf numFmtId="0" fontId="53" fillId="0" borderId="25" xfId="14" applyBorder="1" applyAlignment="1">
      <alignment horizontal="center" vertical="center"/>
    </xf>
    <xf numFmtId="0" fontId="53" fillId="0" borderId="113" xfId="14" applyBorder="1">
      <alignment vertical="center"/>
    </xf>
    <xf numFmtId="0" fontId="75" fillId="0" borderId="113" xfId="14" applyFont="1" applyBorder="1" applyAlignment="1">
      <alignment horizontal="center" vertical="center"/>
    </xf>
    <xf numFmtId="0" fontId="53" fillId="0" borderId="113" xfId="14" applyBorder="1" applyAlignment="1">
      <alignment horizontal="center" vertical="center"/>
    </xf>
    <xf numFmtId="0" fontId="54" fillId="0" borderId="113" xfId="14" applyFont="1" applyBorder="1" applyAlignment="1">
      <alignment horizontal="center" vertical="center"/>
    </xf>
    <xf numFmtId="0" fontId="53" fillId="0" borderId="114" xfId="14" applyBorder="1" applyAlignment="1">
      <alignment horizontal="center" vertical="center"/>
    </xf>
    <xf numFmtId="0" fontId="53" fillId="0" borderId="0" xfId="14" applyAlignment="1">
      <alignment horizontal="right" vertical="center"/>
    </xf>
    <xf numFmtId="0" fontId="79" fillId="0" borderId="0" xfId="14" applyFont="1">
      <alignment vertical="center"/>
    </xf>
    <xf numFmtId="0" fontId="53" fillId="0" borderId="16" xfId="14" applyBorder="1">
      <alignment vertical="center"/>
    </xf>
    <xf numFmtId="0" fontId="53" fillId="0" borderId="17" xfId="14" applyBorder="1" applyAlignment="1">
      <alignment horizontal="right" vertical="center"/>
    </xf>
    <xf numFmtId="0" fontId="53" fillId="0" borderId="17" xfId="14" applyBorder="1">
      <alignment vertical="center"/>
    </xf>
    <xf numFmtId="0" fontId="53" fillId="0" borderId="22" xfId="14" applyBorder="1">
      <alignment vertical="center"/>
    </xf>
    <xf numFmtId="0" fontId="2" fillId="0" borderId="0" xfId="2" applyAlignment="1">
      <alignment vertical="center"/>
    </xf>
    <xf numFmtId="0" fontId="2" fillId="0" borderId="0" xfId="10" applyAlignment="1">
      <alignment horizontal="left" vertical="top"/>
    </xf>
    <xf numFmtId="0" fontId="28" fillId="0" borderId="0" xfId="10" applyFont="1" applyAlignment="1">
      <alignment horizontal="left" vertical="center"/>
    </xf>
    <xf numFmtId="0" fontId="26" fillId="0" borderId="0" xfId="10" applyFont="1" applyAlignment="1">
      <alignment horizontal="left" vertical="top"/>
    </xf>
    <xf numFmtId="0" fontId="39" fillId="0" borderId="0" xfId="10" applyFont="1" applyAlignment="1">
      <alignment horizontal="left" vertical="top"/>
    </xf>
    <xf numFmtId="0" fontId="26" fillId="5" borderId="0" xfId="10" applyFont="1" applyFill="1" applyAlignment="1">
      <alignment horizontal="left" vertical="top"/>
    </xf>
    <xf numFmtId="0" fontId="2" fillId="0" borderId="0" xfId="2"/>
    <xf numFmtId="14" fontId="2" fillId="0" borderId="0" xfId="10" applyNumberFormat="1"/>
    <xf numFmtId="49" fontId="2" fillId="0" borderId="0" xfId="10" applyNumberFormat="1"/>
    <xf numFmtId="0" fontId="2" fillId="0" borderId="102" xfId="10" applyBorder="1" applyAlignment="1">
      <alignment horizontal="center" vertical="center"/>
    </xf>
    <xf numFmtId="14" fontId="2" fillId="0" borderId="102" xfId="10" applyNumberFormat="1" applyBorder="1" applyAlignment="1">
      <alignment horizontal="center" vertical="center"/>
    </xf>
    <xf numFmtId="0" fontId="2" fillId="8" borderId="102" xfId="10" applyFill="1" applyBorder="1" applyAlignment="1">
      <alignment horizontal="center" vertical="center"/>
    </xf>
    <xf numFmtId="0" fontId="25" fillId="0" borderId="0" xfId="10" applyFont="1" applyAlignment="1">
      <alignment horizontal="center" vertical="center"/>
    </xf>
    <xf numFmtId="0" fontId="83" fillId="0" borderId="0" xfId="10" applyFont="1"/>
    <xf numFmtId="0" fontId="82" fillId="0" borderId="0" xfId="10" applyFont="1"/>
    <xf numFmtId="0" fontId="2" fillId="0" borderId="122" xfId="2" applyBorder="1"/>
    <xf numFmtId="0" fontId="84" fillId="0" borderId="122" xfId="2" applyFont="1" applyBorder="1" applyAlignment="1">
      <alignment vertical="center" wrapText="1"/>
    </xf>
    <xf numFmtId="0" fontId="53" fillId="0" borderId="123" xfId="14" applyBorder="1">
      <alignment vertical="center"/>
    </xf>
    <xf numFmtId="0" fontId="53" fillId="9" borderId="123" xfId="14" applyFill="1" applyBorder="1">
      <alignment vertical="center"/>
    </xf>
    <xf numFmtId="0" fontId="5" fillId="4" borderId="0" xfId="2" applyFont="1" applyFill="1" applyAlignment="1">
      <alignment horizontal="left" vertical="center" wrapText="1"/>
    </xf>
    <xf numFmtId="0" fontId="5" fillId="4" borderId="0" xfId="2" applyFont="1" applyFill="1" applyAlignment="1">
      <alignment horizontal="center" vertical="center" wrapText="1"/>
    </xf>
    <xf numFmtId="0" fontId="86" fillId="0" borderId="0" xfId="0" applyFont="1">
      <alignment vertical="center"/>
    </xf>
    <xf numFmtId="0" fontId="7" fillId="6" borderId="0" xfId="2" applyFont="1" applyFill="1" applyAlignment="1" applyProtection="1">
      <alignment horizontal="center" vertical="center"/>
      <protection locked="0"/>
    </xf>
    <xf numFmtId="0" fontId="7" fillId="6" borderId="5" xfId="2" applyFont="1" applyFill="1" applyBorder="1" applyAlignment="1" applyProtection="1">
      <alignment horizontal="center" vertical="center"/>
      <protection locked="0"/>
    </xf>
    <xf numFmtId="0" fontId="50" fillId="4" borderId="5" xfId="0" applyFont="1" applyFill="1" applyBorder="1">
      <alignment vertical="center"/>
    </xf>
    <xf numFmtId="0" fontId="0" fillId="4" borderId="5" xfId="0" applyFill="1" applyBorder="1">
      <alignment vertical="center"/>
    </xf>
    <xf numFmtId="0" fontId="18" fillId="4" borderId="5" xfId="1" applyFont="1" applyFill="1" applyBorder="1" applyAlignment="1">
      <alignment horizontal="left" vertical="center"/>
    </xf>
    <xf numFmtId="0" fontId="87" fillId="4" borderId="0" xfId="0" applyFont="1" applyFill="1">
      <alignment vertical="center"/>
    </xf>
    <xf numFmtId="0" fontId="5" fillId="4" borderId="0" xfId="2" applyFont="1" applyFill="1" applyAlignment="1">
      <alignment horizontal="left" vertical="center"/>
    </xf>
    <xf numFmtId="0" fontId="7" fillId="4" borderId="0" xfId="8" applyFont="1" applyFill="1" applyAlignment="1">
      <alignment vertical="center"/>
    </xf>
    <xf numFmtId="0" fontId="13" fillId="4" borderId="0" xfId="7" applyFont="1" applyFill="1">
      <alignment vertical="center"/>
    </xf>
    <xf numFmtId="179" fontId="7" fillId="4" borderId="0" xfId="8" applyNumberFormat="1" applyFont="1" applyFill="1" applyAlignment="1">
      <alignment horizontal="center" vertical="center"/>
    </xf>
    <xf numFmtId="0" fontId="11" fillId="4" borderId="0" xfId="8" applyFont="1" applyFill="1" applyAlignment="1">
      <alignment horizontal="left" vertical="center"/>
    </xf>
    <xf numFmtId="0" fontId="10" fillId="4" borderId="0" xfId="3" applyFont="1" applyFill="1" applyAlignment="1"/>
    <xf numFmtId="0" fontId="22" fillId="4" borderId="0" xfId="0" applyFont="1" applyFill="1">
      <alignment vertical="center"/>
    </xf>
    <xf numFmtId="179" fontId="11" fillId="4" borderId="0" xfId="8" applyNumberFormat="1" applyFont="1" applyFill="1" applyAlignment="1">
      <alignment horizontal="left" vertical="center"/>
    </xf>
    <xf numFmtId="0" fontId="11" fillId="4" borderId="0" xfId="7" applyFont="1" applyFill="1" applyAlignment="1">
      <alignment horizontal="left" vertical="center"/>
    </xf>
    <xf numFmtId="49" fontId="11" fillId="4" borderId="0" xfId="8" applyNumberFormat="1" applyFont="1" applyFill="1" applyAlignment="1">
      <alignment horizontal="left" vertical="center"/>
    </xf>
    <xf numFmtId="182" fontId="11" fillId="4" borderId="0" xfId="8" applyNumberFormat="1" applyFont="1" applyFill="1" applyAlignment="1">
      <alignment horizontal="left" vertical="center"/>
    </xf>
    <xf numFmtId="5" fontId="11" fillId="4" borderId="0" xfId="8" applyNumberFormat="1" applyFont="1" applyFill="1" applyAlignment="1">
      <alignment horizontal="left" vertical="center"/>
    </xf>
    <xf numFmtId="0" fontId="13" fillId="4" borderId="0" xfId="8" applyFont="1" applyFill="1" applyAlignment="1">
      <alignment horizontal="left" vertical="center"/>
    </xf>
    <xf numFmtId="0" fontId="11" fillId="4" borderId="0" xfId="8" applyFont="1" applyFill="1" applyAlignment="1">
      <alignment vertical="center"/>
    </xf>
    <xf numFmtId="0" fontId="10" fillId="4" borderId="0" xfId="9" applyFill="1" applyAlignment="1">
      <alignment vertical="top" wrapText="1"/>
    </xf>
    <xf numFmtId="0" fontId="11" fillId="4" borderId="0" xfId="8" applyFont="1" applyFill="1" applyAlignment="1">
      <alignment vertical="center" wrapText="1"/>
    </xf>
    <xf numFmtId="0" fontId="0" fillId="6" borderId="0" xfId="0" applyFill="1">
      <alignment vertical="center"/>
    </xf>
    <xf numFmtId="0" fontId="85" fillId="10" borderId="122" xfId="0" applyFont="1" applyFill="1" applyBorder="1" applyAlignment="1">
      <alignment horizontal="center" vertical="center"/>
    </xf>
    <xf numFmtId="0" fontId="0" fillId="0" borderId="0" xfId="0" applyAlignment="1"/>
    <xf numFmtId="0" fontId="84" fillId="0" borderId="122" xfId="2" applyFont="1" applyBorder="1" applyAlignment="1">
      <alignment horizontal="right" vertical="center" wrapText="1"/>
    </xf>
    <xf numFmtId="183" fontId="84" fillId="0" borderId="122" xfId="2" applyNumberFormat="1" applyFont="1" applyBorder="1" applyAlignment="1">
      <alignment horizontal="right" vertical="center" wrapText="1"/>
    </xf>
    <xf numFmtId="0" fontId="7" fillId="11" borderId="0" xfId="0" applyFont="1" applyFill="1" applyAlignment="1" applyProtection="1">
      <alignment horizontal="center" vertical="center"/>
      <protection locked="0"/>
    </xf>
    <xf numFmtId="0" fontId="7" fillId="12" borderId="0" xfId="0" applyFont="1" applyFill="1" applyAlignment="1">
      <alignment horizontal="left" vertical="center"/>
    </xf>
    <xf numFmtId="49" fontId="5" fillId="4" borderId="2" xfId="2" quotePrefix="1" applyNumberFormat="1" applyFont="1" applyFill="1" applyBorder="1" applyAlignment="1">
      <alignment vertical="center"/>
    </xf>
    <xf numFmtId="49" fontId="5" fillId="4" borderId="5" xfId="2" quotePrefix="1" applyNumberFormat="1" applyFont="1" applyFill="1" applyBorder="1" applyAlignment="1">
      <alignment vertical="center"/>
    </xf>
    <xf numFmtId="0" fontId="5" fillId="4" borderId="1" xfId="2" applyFont="1" applyFill="1" applyBorder="1" applyAlignment="1">
      <alignment vertical="center"/>
    </xf>
    <xf numFmtId="0" fontId="52" fillId="4" borderId="0" xfId="0" applyFont="1" applyFill="1">
      <alignment vertical="center"/>
    </xf>
    <xf numFmtId="0" fontId="6" fillId="4" borderId="0" xfId="2" applyFont="1" applyFill="1" applyAlignment="1">
      <alignment vertical="center"/>
    </xf>
    <xf numFmtId="0" fontId="3" fillId="4" borderId="0" xfId="2" applyFont="1" applyFill="1" applyAlignment="1">
      <alignment vertical="center"/>
    </xf>
    <xf numFmtId="0" fontId="88" fillId="4" borderId="0" xfId="0" applyFont="1" applyFill="1" applyAlignment="1">
      <alignment vertical="top" wrapText="1"/>
    </xf>
    <xf numFmtId="0" fontId="7" fillId="4" borderId="0" xfId="0" applyFont="1" applyFill="1" applyAlignment="1">
      <alignment horizontal="left" vertical="center"/>
    </xf>
    <xf numFmtId="49" fontId="84" fillId="0" borderId="122" xfId="2" applyNumberFormat="1" applyFont="1" applyBorder="1" applyAlignment="1">
      <alignment vertical="center" wrapText="1"/>
    </xf>
    <xf numFmtId="0" fontId="7" fillId="4" borderId="0" xfId="0" applyFont="1" applyFill="1" applyAlignment="1" applyProtection="1">
      <alignment horizontal="center" vertical="center" shrinkToFit="1"/>
      <protection locked="0"/>
    </xf>
    <xf numFmtId="0" fontId="84" fillId="9" borderId="122" xfId="2" applyFont="1" applyFill="1" applyBorder="1" applyAlignment="1">
      <alignment vertical="center" wrapText="1"/>
    </xf>
    <xf numFmtId="0" fontId="84" fillId="9" borderId="122" xfId="2" applyFont="1" applyFill="1" applyBorder="1" applyAlignment="1">
      <alignment horizontal="right" vertical="center" wrapText="1"/>
    </xf>
    <xf numFmtId="0" fontId="2" fillId="9" borderId="122" xfId="2" applyFill="1" applyBorder="1"/>
    <xf numFmtId="184" fontId="2" fillId="9" borderId="122" xfId="2" applyNumberFormat="1" applyFill="1" applyBorder="1"/>
    <xf numFmtId="0" fontId="2" fillId="9" borderId="122" xfId="2" applyFill="1" applyBorder="1" applyAlignment="1">
      <alignment horizontal="center" vertical="center"/>
    </xf>
    <xf numFmtId="14" fontId="84" fillId="9" borderId="122" xfId="2" applyNumberFormat="1" applyFont="1" applyFill="1" applyBorder="1" applyAlignment="1">
      <alignment vertical="center" wrapText="1"/>
    </xf>
    <xf numFmtId="14" fontId="2" fillId="9" borderId="122" xfId="2" applyNumberFormat="1" applyFill="1" applyBorder="1"/>
    <xf numFmtId="0" fontId="2" fillId="9" borderId="122" xfId="2" applyFill="1" applyBorder="1" applyAlignment="1">
      <alignment vertical="center"/>
    </xf>
    <xf numFmtId="183" fontId="84" fillId="9" borderId="122" xfId="2" applyNumberFormat="1" applyFont="1" applyFill="1" applyBorder="1" applyAlignment="1">
      <alignment horizontal="right" vertical="center" wrapText="1"/>
    </xf>
    <xf numFmtId="0" fontId="58" fillId="0" borderId="0" xfId="13" applyFont="1" applyAlignment="1" applyProtection="1">
      <alignment vertical="top"/>
    </xf>
    <xf numFmtId="0" fontId="85" fillId="10" borderId="123" xfId="0" applyFont="1" applyFill="1" applyBorder="1" applyAlignment="1">
      <alignment horizontal="center" vertical="center"/>
    </xf>
    <xf numFmtId="0" fontId="84" fillId="9" borderId="123" xfId="2" applyFont="1" applyFill="1" applyBorder="1" applyAlignment="1">
      <alignment vertical="center" wrapText="1"/>
    </xf>
    <xf numFmtId="0" fontId="84" fillId="0" borderId="123" xfId="2" applyFont="1" applyBorder="1" applyAlignment="1">
      <alignment vertical="center" wrapText="1"/>
    </xf>
    <xf numFmtId="0" fontId="2" fillId="0" borderId="122" xfId="2" applyBorder="1" applyAlignment="1">
      <alignment vertical="center"/>
    </xf>
    <xf numFmtId="0" fontId="2" fillId="9" borderId="123" xfId="2" applyFill="1" applyBorder="1"/>
    <xf numFmtId="0" fontId="0" fillId="0" borderId="123" xfId="14" applyFont="1" applyBorder="1">
      <alignment vertical="center"/>
    </xf>
    <xf numFmtId="0" fontId="84" fillId="9" borderId="122" xfId="2" applyFont="1" applyFill="1" applyBorder="1" applyAlignment="1">
      <alignment horizontal="left" vertical="center" wrapText="1"/>
    </xf>
    <xf numFmtId="0" fontId="81" fillId="0" borderId="0" xfId="10" applyFont="1" applyAlignment="1">
      <alignment horizontal="center" vertical="center"/>
    </xf>
    <xf numFmtId="0" fontId="0" fillId="0" borderId="0" xfId="10" applyFont="1" applyAlignment="1">
      <alignment horizontal="center" vertical="center"/>
    </xf>
    <xf numFmtId="0" fontId="2" fillId="0" borderId="0" xfId="10" applyAlignment="1">
      <alignment horizontal="center" vertical="center"/>
    </xf>
    <xf numFmtId="0" fontId="56" fillId="0" borderId="0" xfId="10" applyFont="1" applyAlignment="1">
      <alignment horizontal="left" vertical="top" wrapText="1"/>
    </xf>
    <xf numFmtId="0" fontId="0" fillId="0" borderId="0" xfId="11" applyFont="1" applyAlignment="1" applyProtection="1"/>
    <xf numFmtId="0" fontId="65" fillId="3" borderId="9" xfId="10" applyFont="1" applyFill="1" applyBorder="1" applyAlignment="1">
      <alignment horizontal="left" vertical="top" wrapText="1"/>
    </xf>
    <xf numFmtId="0" fontId="65" fillId="3" borderId="10" xfId="10" applyFont="1" applyFill="1" applyBorder="1" applyAlignment="1">
      <alignment horizontal="left" vertical="top" wrapText="1"/>
    </xf>
    <xf numFmtId="0" fontId="65" fillId="3" borderId="15" xfId="10" applyFont="1" applyFill="1" applyBorder="1" applyAlignment="1">
      <alignment horizontal="left" vertical="top" wrapText="1"/>
    </xf>
    <xf numFmtId="0" fontId="65" fillId="3" borderId="23" xfId="10" applyFont="1" applyFill="1" applyBorder="1" applyAlignment="1">
      <alignment horizontal="left" vertical="top" wrapText="1"/>
    </xf>
    <xf numFmtId="0" fontId="65" fillId="3" borderId="0" xfId="10" applyFont="1" applyFill="1" applyAlignment="1">
      <alignment horizontal="left" vertical="top" wrapText="1"/>
    </xf>
    <xf numFmtId="0" fontId="65" fillId="3" borderId="25" xfId="10" applyFont="1" applyFill="1" applyBorder="1" applyAlignment="1">
      <alignment horizontal="left" vertical="top" wrapText="1"/>
    </xf>
    <xf numFmtId="0" fontId="34" fillId="0" borderId="0" xfId="10" applyFont="1" applyAlignment="1">
      <alignment horizontal="right"/>
    </xf>
    <xf numFmtId="0" fontId="58" fillId="0" borderId="0" xfId="11" applyFont="1" applyAlignment="1" applyProtection="1">
      <alignment horizontal="left"/>
    </xf>
    <xf numFmtId="0" fontId="34" fillId="0" borderId="16" xfId="10" applyFont="1" applyBorder="1" applyAlignment="1">
      <alignment horizontal="right"/>
    </xf>
    <xf numFmtId="0" fontId="34" fillId="0" borderId="17" xfId="10" applyFont="1" applyBorder="1" applyAlignment="1">
      <alignment horizontal="right"/>
    </xf>
    <xf numFmtId="0" fontId="58" fillId="0" borderId="17" xfId="11" applyFont="1" applyBorder="1" applyAlignment="1" applyProtection="1">
      <alignment horizontal="left"/>
    </xf>
    <xf numFmtId="0" fontId="58" fillId="0" borderId="22" xfId="11" applyFont="1" applyBorder="1" applyAlignment="1" applyProtection="1">
      <alignment horizontal="left"/>
    </xf>
    <xf numFmtId="0" fontId="58" fillId="0" borderId="0" xfId="11" applyFont="1" applyAlignment="1" applyProtection="1">
      <alignment horizontal="center" vertical="top"/>
    </xf>
    <xf numFmtId="0" fontId="59" fillId="0" borderId="0" xfId="10" applyFont="1" applyAlignment="1">
      <alignment horizontal="left" vertical="center" wrapText="1"/>
    </xf>
    <xf numFmtId="0" fontId="27" fillId="0" borderId="0" xfId="10" applyFont="1" applyAlignment="1">
      <alignment horizontal="center" vertical="top"/>
    </xf>
    <xf numFmtId="0" fontId="89" fillId="0" borderId="0" xfId="11" applyFont="1" applyAlignment="1" applyProtection="1">
      <alignment horizontal="center" vertical="center"/>
    </xf>
    <xf numFmtId="0" fontId="90" fillId="0" borderId="0" xfId="12" applyFont="1" applyAlignment="1" applyProtection="1">
      <alignment horizontal="center" vertical="top"/>
    </xf>
    <xf numFmtId="0" fontId="66" fillId="0" borderId="10" xfId="14" applyFont="1" applyBorder="1" applyAlignment="1">
      <alignment horizontal="right" vertical="center"/>
    </xf>
    <xf numFmtId="0" fontId="67" fillId="0" borderId="10" xfId="14" applyFont="1" applyBorder="1" applyAlignment="1">
      <alignment horizontal="center" vertical="center"/>
    </xf>
    <xf numFmtId="0" fontId="67" fillId="0" borderId="15" xfId="14" applyFont="1" applyBorder="1" applyAlignment="1">
      <alignment horizontal="center" vertical="center"/>
    </xf>
    <xf numFmtId="0" fontId="68" fillId="6" borderId="34" xfId="14" applyFont="1" applyFill="1" applyBorder="1" applyAlignment="1">
      <alignment horizontal="center" vertical="center"/>
    </xf>
    <xf numFmtId="0" fontId="68" fillId="6" borderId="42" xfId="14" applyFont="1" applyFill="1" applyBorder="1" applyAlignment="1">
      <alignment horizontal="center" vertical="center"/>
    </xf>
    <xf numFmtId="0" fontId="68" fillId="7" borderId="34" xfId="14" applyFont="1" applyFill="1" applyBorder="1" applyAlignment="1">
      <alignment horizontal="center" vertical="center"/>
    </xf>
    <xf numFmtId="0" fontId="68" fillId="7" borderId="42" xfId="14" applyFont="1" applyFill="1" applyBorder="1" applyAlignment="1">
      <alignment horizontal="center" vertical="center"/>
    </xf>
    <xf numFmtId="0" fontId="32" fillId="0" borderId="103" xfId="14" applyFont="1" applyBorder="1" applyAlignment="1">
      <alignment horizontal="center" vertical="center"/>
    </xf>
    <xf numFmtId="0" fontId="32" fillId="0" borderId="104" xfId="14" applyFont="1" applyBorder="1" applyAlignment="1">
      <alignment horizontal="center" vertical="center"/>
    </xf>
    <xf numFmtId="0" fontId="32" fillId="0" borderId="105" xfId="14" applyFont="1" applyBorder="1" applyAlignment="1">
      <alignment horizontal="center" vertical="center"/>
    </xf>
    <xf numFmtId="14" fontId="53" fillId="0" borderId="100" xfId="14" applyNumberFormat="1" applyBorder="1" applyAlignment="1">
      <alignment horizontal="center" vertical="center"/>
    </xf>
    <xf numFmtId="0" fontId="53" fillId="0" borderId="99" xfId="14" applyBorder="1" applyAlignment="1">
      <alignment horizontal="center" vertical="center"/>
    </xf>
    <xf numFmtId="0" fontId="71" fillId="0" borderId="109" xfId="14" applyFont="1" applyBorder="1" applyAlignment="1">
      <alignment horizontal="left" vertical="center"/>
    </xf>
    <xf numFmtId="0" fontId="71" fillId="0" borderId="110" xfId="14" applyFont="1" applyBorder="1" applyAlignment="1">
      <alignment horizontal="left" vertical="center"/>
    </xf>
    <xf numFmtId="0" fontId="71" fillId="0" borderId="111" xfId="14" applyFont="1" applyBorder="1" applyAlignment="1">
      <alignment horizontal="left" vertical="center"/>
    </xf>
    <xf numFmtId="0" fontId="71" fillId="0" borderId="103" xfId="14" applyFont="1" applyBorder="1" applyAlignment="1">
      <alignment horizontal="left" vertical="center"/>
    </xf>
    <xf numFmtId="0" fontId="71" fillId="0" borderId="104" xfId="14" applyFont="1" applyBorder="1" applyAlignment="1">
      <alignment horizontal="left" vertical="center"/>
    </xf>
    <xf numFmtId="0" fontId="71" fillId="0" borderId="105" xfId="14" applyFont="1" applyBorder="1" applyAlignment="1">
      <alignment horizontal="left" vertical="center"/>
    </xf>
    <xf numFmtId="0" fontId="69" fillId="0" borderId="103" xfId="14" applyFont="1" applyBorder="1" applyAlignment="1">
      <alignment horizontal="center" vertical="center"/>
    </xf>
    <xf numFmtId="0" fontId="73" fillId="0" borderId="104" xfId="14" applyFont="1" applyBorder="1" applyAlignment="1">
      <alignment horizontal="center" vertical="center"/>
    </xf>
    <xf numFmtId="0" fontId="73" fillId="0" borderId="105" xfId="14" applyFont="1" applyBorder="1" applyAlignment="1">
      <alignment horizontal="center" vertical="center"/>
    </xf>
    <xf numFmtId="0" fontId="53" fillId="0" borderId="16" xfId="14" applyBorder="1" applyAlignment="1">
      <alignment horizontal="left" vertical="center"/>
    </xf>
    <xf numFmtId="0" fontId="53" fillId="0" borderId="17" xfId="14" applyBorder="1" applyAlignment="1">
      <alignment horizontal="left" vertical="center"/>
    </xf>
    <xf numFmtId="0" fontId="53" fillId="0" borderId="22" xfId="14" applyBorder="1" applyAlignment="1">
      <alignment horizontal="left" vertical="center"/>
    </xf>
    <xf numFmtId="0" fontId="53" fillId="6" borderId="106" xfId="14" applyFill="1" applyBorder="1" applyAlignment="1">
      <alignment horizontal="center" vertical="center"/>
    </xf>
    <xf numFmtId="0" fontId="53" fillId="6" borderId="107" xfId="14" applyFill="1" applyBorder="1" applyAlignment="1">
      <alignment horizontal="center" vertical="center"/>
    </xf>
    <xf numFmtId="0" fontId="53" fillId="6" borderId="108" xfId="14" applyFill="1" applyBorder="1" applyAlignment="1">
      <alignment horizontal="center" vertical="center"/>
    </xf>
    <xf numFmtId="0" fontId="53" fillId="7" borderId="106" xfId="14" applyFill="1" applyBorder="1" applyAlignment="1">
      <alignment horizontal="center" vertical="center"/>
    </xf>
    <xf numFmtId="0" fontId="53" fillId="7" borderId="107" xfId="14" applyFill="1" applyBorder="1" applyAlignment="1">
      <alignment horizontal="center" vertical="center"/>
    </xf>
    <xf numFmtId="0" fontId="53" fillId="7" borderId="108" xfId="14" applyFill="1" applyBorder="1" applyAlignment="1">
      <alignment horizontal="center" vertical="center"/>
    </xf>
    <xf numFmtId="0" fontId="53" fillId="0" borderId="107" xfId="14" applyBorder="1" applyAlignment="1">
      <alignment horizontal="center" vertical="center"/>
    </xf>
    <xf numFmtId="0" fontId="53" fillId="0" borderId="108" xfId="14" applyBorder="1" applyAlignment="1">
      <alignment horizontal="center" vertical="center"/>
    </xf>
    <xf numFmtId="0" fontId="71" fillId="0" borderId="100" xfId="14" applyFont="1" applyBorder="1" applyAlignment="1">
      <alignment horizontal="left" vertical="center"/>
    </xf>
    <xf numFmtId="0" fontId="71" fillId="0" borderId="101" xfId="14" applyFont="1" applyBorder="1" applyAlignment="1">
      <alignment horizontal="left" vertical="center"/>
    </xf>
    <xf numFmtId="0" fontId="71" fillId="0" borderId="99" xfId="14" applyFont="1" applyBorder="1" applyAlignment="1">
      <alignment horizontal="left" vertical="center"/>
    </xf>
    <xf numFmtId="0" fontId="53" fillId="0" borderId="103" xfId="14" applyBorder="1" applyAlignment="1">
      <alignment horizontal="center" vertical="center"/>
    </xf>
    <xf numFmtId="0" fontId="53" fillId="0" borderId="104" xfId="14" applyBorder="1" applyAlignment="1">
      <alignment horizontal="center" vertical="center"/>
    </xf>
    <xf numFmtId="0" fontId="53" fillId="0" borderId="105" xfId="14" applyBorder="1" applyAlignment="1">
      <alignment horizontal="center" vertical="center"/>
    </xf>
    <xf numFmtId="0" fontId="53" fillId="0" borderId="106" xfId="14" applyBorder="1" applyAlignment="1">
      <alignment horizontal="center" vertical="center"/>
    </xf>
    <xf numFmtId="0" fontId="71" fillId="0" borderId="112" xfId="14" applyFont="1" applyBorder="1" applyAlignment="1">
      <alignment horizontal="left" vertical="center"/>
    </xf>
    <xf numFmtId="0" fontId="71" fillId="0" borderId="13" xfId="14" applyFont="1" applyBorder="1" applyAlignment="1">
      <alignment horizontal="left" vertical="center"/>
    </xf>
    <xf numFmtId="0" fontId="71" fillId="0" borderId="14" xfId="14" applyFont="1" applyBorder="1" applyAlignment="1">
      <alignment horizontal="left" vertical="center"/>
    </xf>
    <xf numFmtId="0" fontId="53" fillId="0" borderId="34" xfId="14" applyBorder="1" applyAlignment="1">
      <alignment horizontal="center" vertical="center"/>
    </xf>
    <xf numFmtId="0" fontId="53" fillId="0" borderId="42" xfId="14" applyBorder="1" applyAlignment="1">
      <alignment horizontal="center" vertical="center"/>
    </xf>
    <xf numFmtId="0" fontId="53" fillId="0" borderId="33" xfId="14" applyBorder="1" applyAlignment="1">
      <alignment horizontal="center" vertical="center"/>
    </xf>
    <xf numFmtId="0" fontId="53" fillId="0" borderId="32" xfId="14" applyBorder="1" applyAlignment="1">
      <alignment horizontal="center" vertical="center"/>
    </xf>
    <xf numFmtId="0" fontId="77" fillId="0" borderId="34" xfId="14" applyFont="1" applyBorder="1" applyAlignment="1">
      <alignment horizontal="center" vertical="center"/>
    </xf>
    <xf numFmtId="0" fontId="77" fillId="0" borderId="33" xfId="14" applyFont="1" applyBorder="1" applyAlignment="1">
      <alignment horizontal="center" vertical="center"/>
    </xf>
    <xf numFmtId="0" fontId="77" fillId="0" borderId="42" xfId="14" applyFont="1" applyBorder="1" applyAlignment="1">
      <alignment horizontal="center" vertical="center"/>
    </xf>
    <xf numFmtId="0" fontId="0" fillId="0" borderId="33" xfId="14" applyFont="1" applyBorder="1" applyAlignment="1">
      <alignment horizontal="center" vertical="center"/>
    </xf>
    <xf numFmtId="0" fontId="0" fillId="0" borderId="34" xfId="6" applyFont="1" applyBorder="1" applyAlignment="1" applyProtection="1">
      <alignment horizontal="center" vertical="center"/>
    </xf>
    <xf numFmtId="0" fontId="0" fillId="0" borderId="34" xfId="14" applyFont="1" applyBorder="1" applyAlignment="1">
      <alignment horizontal="center" vertical="center"/>
    </xf>
    <xf numFmtId="0" fontId="75" fillId="0" borderId="34" xfId="14" applyFont="1" applyBorder="1" applyAlignment="1">
      <alignment horizontal="center" vertical="center"/>
    </xf>
    <xf numFmtId="0" fontId="75" fillId="0" borderId="42" xfId="14" applyFont="1" applyBorder="1" applyAlignment="1">
      <alignment horizontal="center" vertical="center"/>
    </xf>
    <xf numFmtId="0" fontId="76" fillId="0" borderId="4" xfId="14" applyFont="1" applyBorder="1" applyAlignment="1">
      <alignment horizontal="center" vertical="center"/>
    </xf>
    <xf numFmtId="0" fontId="76" fillId="0" borderId="5" xfId="14" applyFont="1" applyBorder="1" applyAlignment="1">
      <alignment horizontal="center" vertical="center"/>
    </xf>
    <xf numFmtId="0" fontId="76" fillId="0" borderId="6" xfId="14" applyFont="1" applyBorder="1" applyAlignment="1">
      <alignment horizontal="center" vertical="center"/>
    </xf>
    <xf numFmtId="0" fontId="75" fillId="0" borderId="33" xfId="14" applyFont="1" applyBorder="1" applyAlignment="1">
      <alignment horizontal="center" vertical="center"/>
    </xf>
    <xf numFmtId="0" fontId="75" fillId="0" borderId="32" xfId="14" applyFont="1" applyBorder="1" applyAlignment="1">
      <alignment horizontal="center" vertical="center"/>
    </xf>
    <xf numFmtId="0" fontId="78" fillId="6" borderId="34" xfId="2" applyFont="1" applyFill="1" applyBorder="1" applyAlignment="1">
      <alignment horizontal="center" vertical="center"/>
    </xf>
    <xf numFmtId="0" fontId="78" fillId="6" borderId="42" xfId="2" applyFont="1" applyFill="1" applyBorder="1" applyAlignment="1">
      <alignment horizontal="center" vertical="center"/>
    </xf>
    <xf numFmtId="0" fontId="78" fillId="6" borderId="19" xfId="2" applyFont="1" applyFill="1" applyBorder="1" applyAlignment="1">
      <alignment horizontal="center" vertical="center"/>
    </xf>
    <xf numFmtId="0" fontId="78" fillId="6" borderId="115" xfId="2" applyFont="1" applyFill="1" applyBorder="1" applyAlignment="1">
      <alignment horizontal="center" vertical="center"/>
    </xf>
    <xf numFmtId="0" fontId="77" fillId="0" borderId="19" xfId="14" applyFont="1" applyBorder="1" applyAlignment="1">
      <alignment horizontal="center" vertical="center"/>
    </xf>
    <xf numFmtId="0" fontId="77" fillId="0" borderId="20" xfId="14" applyFont="1" applyBorder="1" applyAlignment="1">
      <alignment horizontal="center" vertical="center"/>
    </xf>
    <xf numFmtId="0" fontId="77" fillId="0" borderId="115" xfId="14" applyFont="1" applyBorder="1" applyAlignment="1">
      <alignment horizontal="center" vertical="center"/>
    </xf>
    <xf numFmtId="0" fontId="53" fillId="0" borderId="20" xfId="14" applyBorder="1" applyAlignment="1">
      <alignment horizontal="center" vertical="center"/>
    </xf>
    <xf numFmtId="0" fontId="53" fillId="0" borderId="115" xfId="14" applyBorder="1" applyAlignment="1">
      <alignment horizontal="center" vertical="center"/>
    </xf>
    <xf numFmtId="0" fontId="53" fillId="0" borderId="19" xfId="14" applyBorder="1" applyAlignment="1">
      <alignment horizontal="center" vertical="center"/>
    </xf>
    <xf numFmtId="0" fontId="53" fillId="0" borderId="21" xfId="14" applyBorder="1" applyAlignment="1">
      <alignment horizontal="center" vertical="center"/>
    </xf>
    <xf numFmtId="0" fontId="34" fillId="0" borderId="64" xfId="0" applyFont="1" applyBorder="1" applyAlignment="1">
      <alignment horizontal="left" vertical="center" wrapText="1"/>
    </xf>
    <xf numFmtId="0" fontId="34" fillId="0" borderId="63" xfId="0" applyFont="1" applyBorder="1" applyAlignment="1">
      <alignment horizontal="left" vertical="center" wrapText="1"/>
    </xf>
    <xf numFmtId="0" fontId="34" fillId="0" borderId="62" xfId="0" applyFont="1" applyBorder="1" applyAlignment="1">
      <alignment horizontal="left" vertical="center" wrapText="1"/>
    </xf>
    <xf numFmtId="0" fontId="34" fillId="0" borderId="61" xfId="0" applyFont="1" applyBorder="1" applyAlignment="1">
      <alignment horizontal="left" vertical="center" wrapText="1"/>
    </xf>
    <xf numFmtId="0" fontId="34" fillId="0" borderId="60" xfId="0" applyFont="1" applyBorder="1" applyAlignment="1">
      <alignment horizontal="left" vertical="center" wrapText="1"/>
    </xf>
    <xf numFmtId="0" fontId="34" fillId="0" borderId="59" xfId="0" applyFont="1" applyBorder="1" applyAlignment="1">
      <alignment horizontal="left" vertical="center" wrapText="1"/>
    </xf>
    <xf numFmtId="0" fontId="34" fillId="0" borderId="58" xfId="0" applyFont="1" applyBorder="1" applyAlignment="1">
      <alignment horizontal="left" vertical="center" wrapText="1"/>
    </xf>
    <xf numFmtId="0" fontId="34" fillId="0" borderId="57" xfId="0" applyFont="1" applyBorder="1" applyAlignment="1">
      <alignment horizontal="left" vertical="center" wrapText="1"/>
    </xf>
    <xf numFmtId="0" fontId="34" fillId="0" borderId="56" xfId="0" applyFont="1" applyBorder="1" applyAlignment="1">
      <alignment horizontal="left" vertical="center" wrapText="1"/>
    </xf>
    <xf numFmtId="0" fontId="29" fillId="4" borderId="9"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29" fillId="4" borderId="23"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29" fillId="4" borderId="0" xfId="0" applyFont="1" applyFill="1" applyAlignment="1">
      <alignment horizontal="center" vertical="center" wrapText="1"/>
    </xf>
    <xf numFmtId="0" fontId="29" fillId="4" borderId="16"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34" fillId="6" borderId="53" xfId="0" applyFont="1" applyFill="1" applyBorder="1" applyAlignment="1">
      <alignment horizontal="center" vertical="center" wrapText="1"/>
    </xf>
    <xf numFmtId="0" fontId="34" fillId="6" borderId="8"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3" xfId="0" applyFont="1" applyFill="1" applyBorder="1" applyAlignment="1">
      <alignment horizontal="center" vertical="center" wrapText="1"/>
    </xf>
    <xf numFmtId="0" fontId="34" fillId="4" borderId="65" xfId="0" applyFont="1" applyFill="1" applyBorder="1" applyAlignment="1">
      <alignment horizontal="center" vertical="center" wrapText="1"/>
    </xf>
    <xf numFmtId="0" fontId="34" fillId="4" borderId="38" xfId="0" applyFont="1" applyFill="1" applyBorder="1" applyAlignment="1">
      <alignment horizontal="center" vertical="center" wrapText="1"/>
    </xf>
    <xf numFmtId="0" fontId="34" fillId="4" borderId="37" xfId="0" applyFont="1" applyFill="1" applyBorder="1" applyAlignment="1">
      <alignment horizontal="center" vertical="center" wrapText="1"/>
    </xf>
    <xf numFmtId="0" fontId="34" fillId="4" borderId="39" xfId="0" applyFont="1" applyFill="1" applyBorder="1" applyAlignment="1">
      <alignment horizontal="center" vertical="center" wrapText="1"/>
    </xf>
    <xf numFmtId="0" fontId="31" fillId="4" borderId="0" xfId="0" applyFont="1" applyFill="1" applyAlignment="1">
      <alignment horizontal="center" vertical="center" wrapText="1"/>
    </xf>
    <xf numFmtId="0" fontId="31" fillId="4" borderId="7" xfId="0" applyFont="1" applyFill="1" applyBorder="1" applyAlignment="1">
      <alignment horizontal="center" vertical="center" wrapText="1"/>
    </xf>
    <xf numFmtId="0" fontId="34" fillId="4" borderId="45"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34" fillId="4" borderId="46"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40" fillId="0" borderId="97"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71"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22" xfId="0" applyFont="1" applyBorder="1" applyAlignment="1">
      <alignment horizontal="center" vertical="center" wrapText="1"/>
    </xf>
    <xf numFmtId="181" fontId="34" fillId="4" borderId="10" xfId="0" applyNumberFormat="1" applyFont="1" applyFill="1" applyBorder="1" applyAlignment="1">
      <alignment horizontal="center" vertical="center"/>
    </xf>
    <xf numFmtId="181" fontId="34" fillId="4" borderId="15" xfId="0" applyNumberFormat="1" applyFont="1" applyFill="1" applyBorder="1" applyAlignment="1">
      <alignment horizontal="center" vertical="center"/>
    </xf>
    <xf numFmtId="0" fontId="38" fillId="4" borderId="90" xfId="0" applyFont="1" applyFill="1" applyBorder="1" applyAlignment="1">
      <alignment horizontal="center" vertical="center" wrapText="1"/>
    </xf>
    <xf numFmtId="0" fontId="38" fillId="4" borderId="48" xfId="0" applyFont="1" applyFill="1" applyBorder="1" applyAlignment="1">
      <alignment horizontal="center" vertical="center" wrapText="1"/>
    </xf>
    <xf numFmtId="0" fontId="38" fillId="4" borderId="89" xfId="0" applyFont="1" applyFill="1" applyBorder="1" applyAlignment="1">
      <alignment horizontal="center" vertical="center" wrapText="1"/>
    </xf>
    <xf numFmtId="0" fontId="38" fillId="4" borderId="77" xfId="0" applyFont="1" applyFill="1" applyBorder="1" applyAlignment="1">
      <alignment horizontal="center" vertical="center" wrapText="1"/>
    </xf>
    <xf numFmtId="0" fontId="38" fillId="4" borderId="0" xfId="0" applyFont="1" applyFill="1" applyAlignment="1">
      <alignment horizontal="center" vertical="center" wrapText="1"/>
    </xf>
    <xf numFmtId="0" fontId="38" fillId="4" borderId="76" xfId="0" applyFont="1" applyFill="1" applyBorder="1" applyAlignment="1">
      <alignment horizontal="center" vertical="center" wrapText="1"/>
    </xf>
    <xf numFmtId="0" fontId="38" fillId="4" borderId="86" xfId="0" applyFont="1" applyFill="1" applyBorder="1" applyAlignment="1">
      <alignment horizontal="center" vertical="center" wrapText="1"/>
    </xf>
    <xf numFmtId="0" fontId="38" fillId="4" borderId="85" xfId="0" applyFont="1" applyFill="1" applyBorder="1" applyAlignment="1">
      <alignment horizontal="center" vertical="center" wrapText="1"/>
    </xf>
    <xf numFmtId="0" fontId="38" fillId="4" borderId="84" xfId="0" applyFont="1" applyFill="1" applyBorder="1" applyAlignment="1">
      <alignment horizontal="center" vertical="center" wrapText="1"/>
    </xf>
    <xf numFmtId="0" fontId="34" fillId="4" borderId="87" xfId="0" applyFont="1" applyFill="1" applyBorder="1" applyAlignment="1">
      <alignment horizontal="center" vertical="center" wrapText="1"/>
    </xf>
    <xf numFmtId="0" fontId="34" fillId="4" borderId="88" xfId="0" applyFont="1" applyFill="1" applyBorder="1" applyAlignment="1">
      <alignment horizontal="center" vertical="center" wrapText="1"/>
    </xf>
    <xf numFmtId="0" fontId="34" fillId="0" borderId="87" xfId="0" applyFont="1" applyBorder="1" applyAlignment="1">
      <alignment horizontal="left" vertical="center" wrapText="1"/>
    </xf>
    <xf numFmtId="0" fontId="34" fillId="4" borderId="74" xfId="0" applyFont="1" applyFill="1" applyBorder="1" applyAlignment="1">
      <alignment horizontal="center" vertical="center" wrapText="1"/>
    </xf>
    <xf numFmtId="0" fontId="34" fillId="4" borderId="75" xfId="0" applyFont="1" applyFill="1" applyBorder="1" applyAlignment="1">
      <alignment horizontal="center" vertical="center" wrapText="1"/>
    </xf>
    <xf numFmtId="0" fontId="34" fillId="0" borderId="74" xfId="0" applyFont="1" applyBorder="1" applyAlignment="1">
      <alignment horizontal="left" vertical="center" wrapText="1"/>
    </xf>
    <xf numFmtId="0" fontId="34" fillId="0" borderId="73" xfId="0" applyFont="1" applyBorder="1" applyAlignment="1">
      <alignment horizontal="left" vertical="center" wrapText="1"/>
    </xf>
    <xf numFmtId="0" fontId="34" fillId="0" borderId="72" xfId="0" applyFont="1" applyBorder="1" applyAlignment="1">
      <alignment horizontal="left" vertical="center" wrapText="1"/>
    </xf>
    <xf numFmtId="0" fontId="34" fillId="0" borderId="75" xfId="0" applyFont="1" applyBorder="1" applyAlignment="1">
      <alignment horizontal="left" vertical="center" wrapText="1"/>
    </xf>
    <xf numFmtId="0" fontId="34" fillId="4" borderId="82" xfId="0" applyFont="1" applyFill="1" applyBorder="1" applyAlignment="1">
      <alignment horizontal="center" vertical="center" wrapText="1"/>
    </xf>
    <xf numFmtId="0" fontId="34" fillId="4" borderId="83" xfId="0" applyFont="1" applyFill="1" applyBorder="1" applyAlignment="1">
      <alignment horizontal="center" vertical="center" wrapText="1"/>
    </xf>
    <xf numFmtId="0" fontId="34" fillId="0" borderId="95" xfId="0" applyFont="1" applyBorder="1" applyAlignment="1">
      <alignment horizontal="left" vertical="center" wrapText="1"/>
    </xf>
    <xf numFmtId="0" fontId="38" fillId="4" borderId="71" xfId="0" applyFont="1" applyFill="1" applyBorder="1" applyAlignment="1">
      <alignment horizontal="center" vertical="center" wrapText="1"/>
    </xf>
    <xf numFmtId="0" fontId="38" fillId="4" borderId="17" xfId="0" applyFont="1" applyFill="1" applyBorder="1" applyAlignment="1">
      <alignment horizontal="center" vertical="center" wrapText="1"/>
    </xf>
    <xf numFmtId="0" fontId="38" fillId="4" borderId="70" xfId="0" applyFont="1" applyFill="1" applyBorder="1" applyAlignment="1">
      <alignment horizontal="center" vertical="center" wrapText="1"/>
    </xf>
    <xf numFmtId="0" fontId="34" fillId="4" borderId="78" xfId="0" applyFont="1" applyFill="1" applyBorder="1" applyAlignment="1">
      <alignment horizontal="center" vertical="center" wrapText="1"/>
    </xf>
    <xf numFmtId="0" fontId="34" fillId="4" borderId="79" xfId="0" applyFont="1" applyFill="1" applyBorder="1" applyAlignment="1">
      <alignment horizontal="center" vertical="center" wrapText="1"/>
    </xf>
    <xf numFmtId="0" fontId="34" fillId="0" borderId="78" xfId="0" applyFont="1" applyBorder="1" applyAlignment="1">
      <alignment horizontal="left" vertical="center" wrapText="1"/>
    </xf>
    <xf numFmtId="0" fontId="34" fillId="0" borderId="30" xfId="0" applyFont="1" applyBorder="1" applyAlignment="1">
      <alignment horizontal="left" vertical="center" wrapText="1"/>
    </xf>
    <xf numFmtId="0" fontId="34" fillId="0" borderId="29" xfId="0" applyFont="1" applyBorder="1" applyAlignment="1">
      <alignment horizontal="left" vertical="center" wrapText="1"/>
    </xf>
    <xf numFmtId="0" fontId="34" fillId="0" borderId="82" xfId="6" applyFont="1" applyBorder="1" applyAlignment="1" applyProtection="1">
      <alignment horizontal="left" vertical="center" wrapText="1"/>
    </xf>
    <xf numFmtId="0" fontId="34" fillId="0" borderId="81" xfId="6" applyFont="1" applyBorder="1" applyAlignment="1" applyProtection="1">
      <alignment horizontal="left" vertical="center" wrapText="1"/>
    </xf>
    <xf numFmtId="0" fontId="34" fillId="0" borderId="80" xfId="6" applyFont="1" applyBorder="1" applyAlignment="1" applyProtection="1">
      <alignment horizontal="left" vertical="center" wrapText="1"/>
    </xf>
    <xf numFmtId="0" fontId="34" fillId="4" borderId="61" xfId="0" applyFont="1" applyFill="1" applyBorder="1" applyAlignment="1">
      <alignment horizontal="center" vertical="center" wrapText="1"/>
    </xf>
    <xf numFmtId="0" fontId="34" fillId="4" borderId="92" xfId="0" applyFont="1" applyFill="1" applyBorder="1" applyAlignment="1">
      <alignment horizontal="center" vertical="center" wrapText="1"/>
    </xf>
    <xf numFmtId="49" fontId="34" fillId="0" borderId="91" xfId="6" applyNumberFormat="1" applyFont="1" applyBorder="1" applyAlignment="1" applyProtection="1">
      <alignment horizontal="left" vertical="center" wrapText="1"/>
    </xf>
    <xf numFmtId="49" fontId="34" fillId="0" borderId="60" xfId="6" applyNumberFormat="1" applyFont="1" applyBorder="1" applyAlignment="1" applyProtection="1">
      <alignment horizontal="left" vertical="center" wrapText="1"/>
    </xf>
    <xf numFmtId="49" fontId="34" fillId="0" borderId="59" xfId="6" applyNumberFormat="1" applyFont="1" applyBorder="1" applyAlignment="1" applyProtection="1">
      <alignment horizontal="left" vertical="center" wrapText="1"/>
    </xf>
    <xf numFmtId="0" fontId="34" fillId="4" borderId="68" xfId="0" applyFont="1" applyFill="1" applyBorder="1" applyAlignment="1">
      <alignment horizontal="center" vertical="center" wrapText="1"/>
    </xf>
    <xf numFmtId="0" fontId="34" fillId="4" borderId="69" xfId="0" applyFont="1" applyFill="1" applyBorder="1" applyAlignment="1">
      <alignment horizontal="center" vertical="center" wrapText="1"/>
    </xf>
    <xf numFmtId="0" fontId="34" fillId="0" borderId="68" xfId="6" applyFont="1" applyBorder="1" applyAlignment="1" applyProtection="1">
      <alignment horizontal="left" vertical="center" wrapText="1"/>
    </xf>
    <xf numFmtId="0" fontId="34" fillId="0" borderId="67" xfId="6" applyFont="1" applyBorder="1" applyAlignment="1" applyProtection="1">
      <alignment horizontal="left" vertical="center" wrapText="1"/>
    </xf>
    <xf numFmtId="0" fontId="34" fillId="0" borderId="66" xfId="6" applyFont="1" applyBorder="1" applyAlignment="1" applyProtection="1">
      <alignment horizontal="left" vertical="center" wrapText="1"/>
    </xf>
    <xf numFmtId="0" fontId="28" fillId="0" borderId="38"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34" xfId="0" applyFont="1" applyBorder="1" applyAlignment="1">
      <alignment horizontal="left" vertical="center" wrapText="1"/>
    </xf>
    <xf numFmtId="0" fontId="28" fillId="0" borderId="33" xfId="0" applyFont="1" applyBorder="1" applyAlignment="1">
      <alignment horizontal="left" vertical="center" wrapText="1"/>
    </xf>
    <xf numFmtId="0" fontId="28" fillId="0" borderId="32" xfId="0" applyFont="1" applyBorder="1" applyAlignment="1">
      <alignment horizontal="left" vertical="center" wrapText="1"/>
    </xf>
    <xf numFmtId="0" fontId="30" fillId="0" borderId="38"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39" xfId="0" applyFont="1" applyBorder="1" applyAlignment="1">
      <alignment horizontal="center" vertical="center" wrapText="1"/>
    </xf>
    <xf numFmtId="14" fontId="44" fillId="0" borderId="100" xfId="0" applyNumberFormat="1" applyFont="1" applyBorder="1" applyAlignment="1">
      <alignment horizontal="center" vertical="center"/>
    </xf>
    <xf numFmtId="0" fontId="44" fillId="0" borderId="99" xfId="0" applyFont="1" applyBorder="1" applyAlignment="1">
      <alignment horizontal="center" vertical="center"/>
    </xf>
    <xf numFmtId="0" fontId="41" fillId="4" borderId="17" xfId="0" applyFont="1" applyFill="1" applyBorder="1" applyAlignment="1">
      <alignment horizontal="right" vertical="center"/>
    </xf>
    <xf numFmtId="0" fontId="41" fillId="4" borderId="22" xfId="0" applyFont="1" applyFill="1" applyBorder="1" applyAlignment="1">
      <alignment horizontal="right" vertical="center"/>
    </xf>
    <xf numFmtId="0" fontId="43" fillId="4" borderId="23" xfId="0" applyFont="1" applyFill="1" applyBorder="1" applyAlignment="1">
      <alignment horizontal="center" vertical="center"/>
    </xf>
    <xf numFmtId="0" fontId="43" fillId="4" borderId="0" xfId="0" applyFont="1" applyFill="1" applyAlignment="1">
      <alignment horizontal="center" vertical="center"/>
    </xf>
    <xf numFmtId="0" fontId="43" fillId="4" borderId="25" xfId="0" applyFont="1" applyFill="1" applyBorder="1" applyAlignment="1">
      <alignment horizontal="center" vertical="center"/>
    </xf>
    <xf numFmtId="0" fontId="38" fillId="4" borderId="53" xfId="0" applyFont="1" applyFill="1" applyBorder="1" applyAlignment="1">
      <alignment horizontal="center" vertical="center" wrapText="1"/>
    </xf>
    <xf numFmtId="0" fontId="38" fillId="4" borderId="10" xfId="0" applyFont="1" applyFill="1" applyBorder="1" applyAlignment="1">
      <alignment horizontal="center" vertical="center" wrapText="1"/>
    </xf>
    <xf numFmtId="0" fontId="38" fillId="4" borderId="1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38" fillId="4" borderId="7" xfId="0" applyFont="1" applyFill="1" applyBorder="1" applyAlignment="1">
      <alignment horizontal="center" vertical="center" wrapText="1"/>
    </xf>
    <xf numFmtId="0" fontId="38" fillId="4" borderId="93" xfId="0" applyFont="1" applyFill="1" applyBorder="1" applyAlignment="1">
      <alignment horizontal="center" vertical="center" wrapText="1"/>
    </xf>
    <xf numFmtId="0" fontId="38" fillId="4" borderId="41" xfId="0" applyFont="1" applyFill="1" applyBorder="1" applyAlignment="1">
      <alignment horizontal="center" vertical="center" wrapText="1"/>
    </xf>
    <xf numFmtId="0" fontId="38" fillId="4" borderId="40" xfId="0" applyFont="1" applyFill="1" applyBorder="1" applyAlignment="1">
      <alignment horizontal="center" vertical="center" wrapText="1"/>
    </xf>
    <xf numFmtId="0" fontId="34" fillId="4" borderId="64" xfId="0" applyFont="1" applyFill="1" applyBorder="1" applyAlignment="1">
      <alignment horizontal="center" vertical="center" wrapText="1"/>
    </xf>
    <xf numFmtId="0" fontId="34" fillId="4" borderId="96" xfId="0" applyFont="1" applyFill="1" applyBorder="1" applyAlignment="1">
      <alignment horizontal="center" vertical="center" wrapText="1"/>
    </xf>
    <xf numFmtId="0" fontId="34" fillId="4" borderId="94" xfId="0" applyFont="1" applyFill="1" applyBorder="1" applyAlignment="1">
      <alignment horizontal="center" vertical="center" wrapText="1"/>
    </xf>
    <xf numFmtId="0" fontId="29" fillId="4" borderId="98" xfId="0" applyFont="1" applyFill="1" applyBorder="1" applyAlignment="1">
      <alignment horizontal="center" vertical="center" wrapText="1"/>
    </xf>
    <xf numFmtId="0" fontId="29" fillId="4" borderId="70"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23" xfId="0" applyFont="1" applyFill="1" applyBorder="1" applyAlignment="1">
      <alignment horizontal="center" vertical="center" wrapText="1"/>
    </xf>
    <xf numFmtId="0" fontId="31" fillId="4" borderId="16" xfId="0" applyFont="1" applyFill="1" applyBorder="1" applyAlignment="1">
      <alignment horizontal="center" vertical="center" wrapText="1"/>
    </xf>
    <xf numFmtId="0" fontId="31" fillId="4" borderId="17" xfId="0" applyFont="1" applyFill="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35" xfId="0" applyFont="1" applyBorder="1" applyAlignment="1">
      <alignment horizontal="left" vertical="center" wrapText="1"/>
    </xf>
    <xf numFmtId="0" fontId="28" fillId="0" borderId="45"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46" xfId="0" applyFont="1" applyBorder="1" applyAlignment="1">
      <alignment horizontal="center" vertical="center" wrapText="1"/>
    </xf>
    <xf numFmtId="0" fontId="34" fillId="4" borderId="34" xfId="0" applyFont="1" applyFill="1" applyBorder="1" applyAlignment="1">
      <alignment horizontal="center" vertical="center" wrapText="1"/>
    </xf>
    <xf numFmtId="0" fontId="34" fillId="4" borderId="33" xfId="0" applyFont="1" applyFill="1" applyBorder="1" applyAlignment="1">
      <alignment horizontal="center" vertical="center" wrapText="1"/>
    </xf>
    <xf numFmtId="0" fontId="34" fillId="4" borderId="42" xfId="0" applyFont="1" applyFill="1" applyBorder="1" applyAlignment="1">
      <alignment horizontal="center" vertical="center" wrapText="1"/>
    </xf>
    <xf numFmtId="0" fontId="34" fillId="0" borderId="54" xfId="0" applyFont="1" applyBorder="1" applyAlignment="1">
      <alignment horizontal="left" vertical="center" wrapText="1"/>
    </xf>
    <xf numFmtId="0" fontId="34" fillId="0" borderId="27" xfId="0" applyFont="1" applyBorder="1" applyAlignment="1">
      <alignment horizontal="left" vertical="center" wrapText="1"/>
    </xf>
    <xf numFmtId="0" fontId="34" fillId="0" borderId="26" xfId="0" applyFont="1" applyBorder="1" applyAlignment="1">
      <alignment horizontal="left" vertical="center" wrapText="1"/>
    </xf>
    <xf numFmtId="0" fontId="34" fillId="4" borderId="1" xfId="0"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3" xfId="0" applyFont="1" applyFill="1" applyBorder="1" applyAlignment="1">
      <alignment horizontal="center" vertical="center" wrapText="1"/>
    </xf>
    <xf numFmtId="0" fontId="34" fillId="0" borderId="55" xfId="0" applyFont="1" applyBorder="1" applyAlignment="1">
      <alignment horizontal="left" vertical="center" wrapText="1"/>
    </xf>
    <xf numFmtId="0" fontId="28" fillId="4" borderId="1"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36" fillId="4" borderId="52" xfId="0" applyFont="1" applyFill="1" applyBorder="1" applyAlignment="1">
      <alignment horizontal="left" vertical="center"/>
    </xf>
    <xf numFmtId="0" fontId="36" fillId="4" borderId="51" xfId="0" applyFont="1" applyFill="1" applyBorder="1" applyAlignment="1">
      <alignment horizontal="left" vertical="center"/>
    </xf>
    <xf numFmtId="0" fontId="36" fillId="4" borderId="50" xfId="0" applyFont="1" applyFill="1" applyBorder="1" applyAlignment="1">
      <alignment horizontal="left" vertical="center"/>
    </xf>
    <xf numFmtId="0" fontId="28" fillId="0" borderId="0" xfId="0" applyFont="1" applyAlignment="1">
      <alignment horizontal="center" vertical="center"/>
    </xf>
    <xf numFmtId="0" fontId="28" fillId="0" borderId="25" xfId="0" applyFont="1" applyBorder="1" applyAlignment="1">
      <alignment horizontal="center" vertical="center"/>
    </xf>
    <xf numFmtId="0" fontId="28" fillId="0" borderId="17" xfId="0" applyFont="1" applyBorder="1" applyAlignment="1">
      <alignment horizontal="center" vertical="center"/>
    </xf>
    <xf numFmtId="0" fontId="28" fillId="0" borderId="22" xfId="0" applyFont="1" applyBorder="1" applyAlignment="1">
      <alignment horizontal="center" vertical="center"/>
    </xf>
    <xf numFmtId="180" fontId="34" fillId="0" borderId="54" xfId="0" applyNumberFormat="1" applyFont="1" applyBorder="1" applyAlignment="1">
      <alignment horizontal="left" vertical="center" wrapText="1"/>
    </xf>
    <xf numFmtId="180" fontId="34" fillId="0" borderId="27" xfId="0" applyNumberFormat="1" applyFont="1" applyBorder="1" applyAlignment="1">
      <alignment horizontal="left" vertical="center" wrapText="1"/>
    </xf>
    <xf numFmtId="180" fontId="34" fillId="0" borderId="26" xfId="0" applyNumberFormat="1" applyFont="1" applyBorder="1" applyAlignment="1">
      <alignment horizontal="left" vertical="center" wrapText="1"/>
    </xf>
    <xf numFmtId="0" fontId="25" fillId="4" borderId="16" xfId="0" applyFont="1" applyFill="1" applyBorder="1" applyAlignment="1">
      <alignment horizontal="left" vertical="center"/>
    </xf>
    <xf numFmtId="0" fontId="25" fillId="4" borderId="17" xfId="0" applyFont="1" applyFill="1" applyBorder="1" applyAlignment="1">
      <alignment horizontal="left" vertical="center"/>
    </xf>
    <xf numFmtId="0" fontId="25" fillId="4" borderId="22" xfId="0" applyFont="1" applyFill="1" applyBorder="1" applyAlignment="1">
      <alignment horizontal="left" vertical="center"/>
    </xf>
    <xf numFmtId="0" fontId="27" fillId="4" borderId="31" xfId="0" applyFont="1" applyFill="1" applyBorder="1" applyAlignment="1">
      <alignment horizontal="left" vertical="center" wrapText="1" indent="1"/>
    </xf>
    <xf numFmtId="0" fontId="27" fillId="4" borderId="30" xfId="0" applyFont="1" applyFill="1" applyBorder="1" applyAlignment="1">
      <alignment horizontal="left" vertical="center" wrapText="1" indent="1"/>
    </xf>
    <xf numFmtId="0" fontId="27" fillId="4" borderId="29" xfId="0" applyFont="1" applyFill="1" applyBorder="1" applyAlignment="1">
      <alignment horizontal="left" vertical="center" wrapText="1" indent="1"/>
    </xf>
    <xf numFmtId="0" fontId="25" fillId="4" borderId="28" xfId="0" applyFont="1" applyFill="1" applyBorder="1" applyAlignment="1">
      <alignment horizontal="left" vertical="center"/>
    </xf>
    <xf numFmtId="0" fontId="25" fillId="4" borderId="27" xfId="0" applyFont="1" applyFill="1" applyBorder="1" applyAlignment="1">
      <alignment horizontal="left" vertical="center"/>
    </xf>
    <xf numFmtId="0" fontId="25" fillId="4" borderId="26" xfId="0" applyFont="1" applyFill="1" applyBorder="1" applyAlignment="1">
      <alignment horizontal="left" vertical="center"/>
    </xf>
    <xf numFmtId="0" fontId="25" fillId="4" borderId="23" xfId="0" applyFont="1" applyFill="1" applyBorder="1" applyAlignment="1">
      <alignment horizontal="left" vertical="center"/>
    </xf>
    <xf numFmtId="0" fontId="25" fillId="4" borderId="0" xfId="0" applyFont="1" applyFill="1" applyAlignment="1">
      <alignment horizontal="left" vertical="center"/>
    </xf>
    <xf numFmtId="0" fontId="25" fillId="4" borderId="25" xfId="0" applyFont="1" applyFill="1" applyBorder="1" applyAlignment="1">
      <alignment horizontal="left" vertical="center"/>
    </xf>
    <xf numFmtId="0" fontId="31" fillId="4" borderId="41" xfId="0" applyFont="1" applyFill="1" applyBorder="1" applyAlignment="1">
      <alignment horizontal="center" vertical="center" wrapText="1"/>
    </xf>
    <xf numFmtId="0" fontId="31" fillId="4" borderId="40" xfId="0" applyFont="1" applyFill="1" applyBorder="1" applyAlignment="1">
      <alignment horizontal="center" vertical="center" wrapText="1"/>
    </xf>
    <xf numFmtId="0" fontId="31" fillId="4" borderId="48" xfId="0" applyFont="1" applyFill="1" applyBorder="1" applyAlignment="1">
      <alignment horizontal="center" vertical="center" wrapText="1"/>
    </xf>
    <xf numFmtId="0" fontId="31" fillId="4" borderId="47" xfId="0" applyFont="1" applyFill="1" applyBorder="1" applyAlignment="1">
      <alignment horizontal="center" vertical="center" wrapText="1"/>
    </xf>
    <xf numFmtId="0" fontId="28" fillId="6" borderId="34" xfId="0" applyFont="1" applyFill="1" applyBorder="1" applyAlignment="1">
      <alignment horizontal="center" vertical="center" wrapText="1"/>
    </xf>
    <xf numFmtId="0" fontId="28" fillId="6" borderId="33" xfId="0" applyFont="1" applyFill="1" applyBorder="1" applyAlignment="1">
      <alignment horizontal="center" vertical="center" wrapText="1"/>
    </xf>
    <xf numFmtId="0" fontId="28" fillId="6" borderId="42" xfId="0" applyFont="1" applyFill="1" applyBorder="1" applyAlignment="1">
      <alignment horizontal="center" vertical="center" wrapText="1"/>
    </xf>
    <xf numFmtId="0" fontId="29" fillId="4" borderId="18" xfId="0" applyFont="1" applyFill="1" applyBorder="1" applyAlignment="1">
      <alignment horizontal="center" vertical="center" wrapText="1"/>
    </xf>
    <xf numFmtId="0" fontId="28" fillId="0" borderId="45" xfId="0" applyFont="1" applyBorder="1" applyAlignment="1">
      <alignment horizontal="left" vertical="center" wrapText="1"/>
    </xf>
    <xf numFmtId="0" fontId="28" fillId="0" borderId="44" xfId="0" applyFont="1" applyBorder="1" applyAlignment="1">
      <alignment horizontal="left" vertical="center" wrapText="1"/>
    </xf>
    <xf numFmtId="0" fontId="28" fillId="0" borderId="43" xfId="0" applyFont="1" applyBorder="1" applyAlignment="1">
      <alignment horizontal="left" vertical="center" wrapText="1"/>
    </xf>
    <xf numFmtId="0" fontId="28" fillId="0" borderId="34"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0" xfId="0" applyFont="1" applyAlignment="1">
      <alignment horizontal="left" vertical="center" wrapText="1"/>
    </xf>
    <xf numFmtId="0" fontId="28" fillId="0" borderId="7" xfId="0" applyFont="1" applyBorder="1" applyAlignment="1">
      <alignment horizontal="left" vertical="center" wrapText="1"/>
    </xf>
    <xf numFmtId="0" fontId="28" fillId="0" borderId="17" xfId="0" applyFont="1" applyBorder="1" applyAlignment="1">
      <alignment horizontal="left" vertical="center" wrapText="1"/>
    </xf>
    <xf numFmtId="0" fontId="28" fillId="0" borderId="18" xfId="0" applyFont="1" applyBorder="1" applyAlignment="1">
      <alignment horizontal="left" vertical="center" wrapText="1"/>
    </xf>
    <xf numFmtId="0" fontId="39" fillId="4" borderId="34" xfId="10" applyFont="1" applyFill="1" applyBorder="1" applyAlignment="1">
      <alignment horizontal="center" vertical="center" wrapText="1"/>
    </xf>
    <xf numFmtId="0" fontId="39" fillId="4" borderId="42" xfId="10" applyFont="1" applyFill="1" applyBorder="1" applyAlignment="1">
      <alignment horizontal="center" vertical="center" wrapText="1"/>
    </xf>
    <xf numFmtId="180" fontId="34" fillId="0" borderId="118" xfId="10" applyNumberFormat="1" applyFont="1" applyBorder="1" applyAlignment="1">
      <alignment horizontal="left" vertical="center" wrapText="1"/>
    </xf>
    <xf numFmtId="180" fontId="34" fillId="0" borderId="119" xfId="10" applyNumberFormat="1" applyFont="1" applyBorder="1" applyAlignment="1">
      <alignment horizontal="left" vertical="center" wrapText="1"/>
    </xf>
    <xf numFmtId="180" fontId="34" fillId="0" borderId="121" xfId="10" applyNumberFormat="1" applyFont="1" applyBorder="1" applyAlignment="1">
      <alignment horizontal="left" vertical="center" wrapText="1"/>
    </xf>
    <xf numFmtId="0" fontId="80" fillId="4" borderId="9" xfId="10" applyFont="1" applyFill="1" applyBorder="1" applyAlignment="1">
      <alignment horizontal="center" vertical="center" wrapText="1"/>
    </xf>
    <xf numFmtId="0" fontId="80" fillId="4" borderId="15" xfId="10" applyFont="1" applyFill="1" applyBorder="1" applyAlignment="1">
      <alignment horizontal="center" vertical="center"/>
    </xf>
    <xf numFmtId="0" fontId="80" fillId="4" borderId="23" xfId="10" applyFont="1" applyFill="1" applyBorder="1" applyAlignment="1">
      <alignment horizontal="center" vertical="center" wrapText="1"/>
    </xf>
    <xf numFmtId="0" fontId="80" fillId="4" borderId="25" xfId="10" applyFont="1" applyFill="1" applyBorder="1" applyAlignment="1">
      <alignment horizontal="center" vertical="center"/>
    </xf>
    <xf numFmtId="0" fontId="80" fillId="4" borderId="23" xfId="10" applyFont="1" applyFill="1" applyBorder="1" applyAlignment="1">
      <alignment horizontal="center" vertical="center"/>
    </xf>
    <xf numFmtId="0" fontId="80" fillId="4" borderId="16" xfId="10" applyFont="1" applyFill="1" applyBorder="1" applyAlignment="1">
      <alignment horizontal="center" vertical="center"/>
    </xf>
    <xf numFmtId="0" fontId="80" fillId="4" borderId="22" xfId="10" applyFont="1" applyFill="1" applyBorder="1" applyAlignment="1">
      <alignment horizontal="center" vertical="center"/>
    </xf>
    <xf numFmtId="0" fontId="31" fillId="4" borderId="44" xfId="10" applyFont="1" applyFill="1" applyBorder="1" applyAlignment="1">
      <alignment horizontal="center" vertical="center" wrapText="1"/>
    </xf>
    <xf numFmtId="0" fontId="31" fillId="4" borderId="46" xfId="10" applyFont="1" applyFill="1" applyBorder="1" applyAlignment="1">
      <alignment horizontal="center" vertical="center" wrapText="1"/>
    </xf>
    <xf numFmtId="0" fontId="34" fillId="0" borderId="58" xfId="10" applyFont="1" applyBorder="1" applyAlignment="1">
      <alignment horizontal="left" vertical="center" wrapText="1"/>
    </xf>
    <xf numFmtId="0" fontId="34" fillId="0" borderId="57" xfId="10" applyFont="1" applyBorder="1" applyAlignment="1">
      <alignment horizontal="left" vertical="center" wrapText="1"/>
    </xf>
    <xf numFmtId="0" fontId="34" fillId="0" borderId="56" xfId="10" applyFont="1" applyBorder="1" applyAlignment="1">
      <alignment horizontal="left" vertical="center" wrapText="1"/>
    </xf>
    <xf numFmtId="0" fontId="31" fillId="4" borderId="116" xfId="10" applyFont="1" applyFill="1" applyBorder="1" applyAlignment="1">
      <alignment horizontal="center" vertical="center" wrapText="1"/>
    </xf>
    <xf numFmtId="0" fontId="31" fillId="4" borderId="48" xfId="10" applyFont="1" applyFill="1" applyBorder="1" applyAlignment="1">
      <alignment horizontal="center" vertical="center" wrapText="1"/>
    </xf>
    <xf numFmtId="0" fontId="31" fillId="4" borderId="47" xfId="10" applyFont="1" applyFill="1" applyBorder="1" applyAlignment="1">
      <alignment horizontal="center" vertical="center" wrapText="1"/>
    </xf>
    <xf numFmtId="0" fontId="31" fillId="4" borderId="24" xfId="10" applyFont="1" applyFill="1" applyBorder="1" applyAlignment="1">
      <alignment horizontal="center" vertical="center" wrapText="1"/>
    </xf>
    <xf numFmtId="0" fontId="31" fillId="4" borderId="5" xfId="10" applyFont="1" applyFill="1" applyBorder="1" applyAlignment="1">
      <alignment horizontal="center" vertical="center" wrapText="1"/>
    </xf>
    <xf numFmtId="0" fontId="31" fillId="4" borderId="6" xfId="10" applyFont="1" applyFill="1" applyBorder="1" applyAlignment="1">
      <alignment horizontal="center" vertical="center" wrapText="1"/>
    </xf>
    <xf numFmtId="0" fontId="34" fillId="0" borderId="45" xfId="10" applyFont="1" applyBorder="1" applyAlignment="1">
      <alignment horizontal="left" vertical="center" wrapText="1"/>
    </xf>
    <xf numFmtId="0" fontId="34" fillId="0" borderId="44" xfId="10" applyFont="1" applyBorder="1" applyAlignment="1">
      <alignment horizontal="left" vertical="center" wrapText="1"/>
    </xf>
    <xf numFmtId="0" fontId="34" fillId="0" borderId="43" xfId="10" applyFont="1" applyBorder="1" applyAlignment="1">
      <alignment horizontal="left" vertical="center" wrapText="1"/>
    </xf>
    <xf numFmtId="0" fontId="34" fillId="0" borderId="117" xfId="10" applyFont="1" applyBorder="1" applyAlignment="1">
      <alignment horizontal="left" vertical="center" wrapText="1"/>
    </xf>
    <xf numFmtId="0" fontId="34" fillId="0" borderId="30" xfId="10" applyFont="1" applyBorder="1" applyAlignment="1">
      <alignment horizontal="left" vertical="center" wrapText="1"/>
    </xf>
    <xf numFmtId="0" fontId="34" fillId="0" borderId="29" xfId="10" applyFont="1" applyBorder="1" applyAlignment="1">
      <alignment horizontal="left" vertical="center" wrapText="1"/>
    </xf>
    <xf numFmtId="0" fontId="31" fillId="4" borderId="33" xfId="10" applyFont="1" applyFill="1" applyBorder="1" applyAlignment="1">
      <alignment horizontal="center" vertical="center" wrapText="1"/>
    </xf>
    <xf numFmtId="0" fontId="31" fillId="4" borderId="42" xfId="10" applyFont="1" applyFill="1" applyBorder="1" applyAlignment="1">
      <alignment horizontal="center" vertical="center" wrapText="1"/>
    </xf>
    <xf numFmtId="0" fontId="34" fillId="0" borderId="54" xfId="10" applyFont="1" applyBorder="1" applyAlignment="1">
      <alignment horizontal="left" vertical="center" wrapText="1"/>
    </xf>
    <xf numFmtId="0" fontId="34" fillId="0" borderId="27" xfId="10" applyFont="1" applyBorder="1" applyAlignment="1">
      <alignment horizontal="left" vertical="center" wrapText="1"/>
    </xf>
    <xf numFmtId="0" fontId="34" fillId="0" borderId="26" xfId="10" applyFont="1" applyBorder="1" applyAlignment="1">
      <alignment horizontal="left" vertical="center" wrapText="1"/>
    </xf>
    <xf numFmtId="0" fontId="34" fillId="0" borderId="118" xfId="10" applyFont="1" applyBorder="1" applyAlignment="1">
      <alignment horizontal="left" vertical="center" wrapText="1"/>
    </xf>
    <xf numFmtId="0" fontId="34" fillId="0" borderId="119" xfId="10" applyFont="1" applyBorder="1" applyAlignment="1">
      <alignment horizontal="left" vertical="center" wrapText="1"/>
    </xf>
    <xf numFmtId="0" fontId="34" fillId="0" borderId="120" xfId="10" applyFont="1" applyBorder="1" applyAlignment="1">
      <alignment horizontal="left" vertical="center" wrapText="1"/>
    </xf>
    <xf numFmtId="14" fontId="44" fillId="6" borderId="100" xfId="16" applyNumberFormat="1" applyFont="1" applyFill="1" applyBorder="1" applyAlignment="1">
      <alignment horizontal="center" vertical="center"/>
    </xf>
    <xf numFmtId="0" fontId="44" fillId="6" borderId="99" xfId="16" applyFont="1" applyFill="1" applyBorder="1" applyAlignment="1">
      <alignment horizontal="center" vertical="center"/>
    </xf>
    <xf numFmtId="0" fontId="7" fillId="4" borderId="0" xfId="0" applyFont="1" applyFill="1" applyAlignment="1" applyProtection="1">
      <alignment horizontal="center" vertical="center" shrinkToFit="1"/>
      <protection locked="0"/>
    </xf>
    <xf numFmtId="0" fontId="5" fillId="0" borderId="0" xfId="2" applyFont="1" applyAlignment="1" applyProtection="1">
      <alignment horizontal="left" vertical="top" wrapText="1"/>
      <protection locked="0"/>
    </xf>
    <xf numFmtId="0" fontId="3" fillId="4" borderId="0" xfId="1" applyFont="1" applyFill="1" applyAlignment="1">
      <alignment horizontal="left" vertical="center"/>
    </xf>
    <xf numFmtId="0" fontId="6" fillId="4" borderId="0" xfId="2" applyFont="1" applyFill="1" applyAlignment="1">
      <alignment horizontal="center" vertical="center"/>
    </xf>
    <xf numFmtId="0" fontId="3" fillId="4" borderId="0" xfId="2" applyFont="1" applyFill="1" applyAlignment="1">
      <alignment horizontal="center" vertical="center"/>
    </xf>
    <xf numFmtId="0" fontId="5" fillId="4" borderId="0" xfId="1" applyFont="1" applyFill="1" applyAlignment="1" applyProtection="1">
      <alignment horizontal="left" vertical="center"/>
      <protection locked="0"/>
    </xf>
    <xf numFmtId="0" fontId="5" fillId="4" borderId="1" xfId="2" applyFont="1" applyFill="1" applyBorder="1" applyAlignment="1">
      <alignment horizontal="left" vertical="top" wrapText="1"/>
    </xf>
    <xf numFmtId="0" fontId="5" fillId="4" borderId="2" xfId="2" applyFont="1" applyFill="1" applyBorder="1" applyAlignment="1">
      <alignment horizontal="left" vertical="top" wrapText="1"/>
    </xf>
    <xf numFmtId="0" fontId="5" fillId="4" borderId="3" xfId="2" applyFont="1" applyFill="1" applyBorder="1" applyAlignment="1">
      <alignment horizontal="left" vertical="top" wrapText="1"/>
    </xf>
    <xf numFmtId="0" fontId="5" fillId="4" borderId="8" xfId="2" applyFont="1" applyFill="1" applyBorder="1" applyAlignment="1">
      <alignment horizontal="left" vertical="top" wrapText="1"/>
    </xf>
    <xf numFmtId="0" fontId="5" fillId="4" borderId="0" xfId="2" applyFont="1" applyFill="1" applyAlignment="1">
      <alignment horizontal="left" vertical="top" wrapText="1"/>
    </xf>
    <xf numFmtId="0" fontId="5" fillId="4" borderId="7" xfId="2" applyFont="1" applyFill="1" applyBorder="1" applyAlignment="1">
      <alignment horizontal="left" vertical="top" wrapText="1"/>
    </xf>
    <xf numFmtId="0" fontId="5" fillId="4" borderId="4" xfId="2" applyFont="1" applyFill="1" applyBorder="1" applyAlignment="1">
      <alignment horizontal="left" vertical="top" wrapText="1"/>
    </xf>
    <xf numFmtId="0" fontId="5" fillId="4" borderId="5" xfId="2" applyFont="1" applyFill="1" applyBorder="1" applyAlignment="1">
      <alignment horizontal="left" vertical="top" wrapText="1"/>
    </xf>
    <xf numFmtId="0" fontId="5" fillId="4" borderId="6" xfId="2" applyFont="1" applyFill="1" applyBorder="1" applyAlignment="1">
      <alignment horizontal="left" vertical="top" wrapText="1"/>
    </xf>
    <xf numFmtId="0" fontId="5" fillId="4" borderId="8" xfId="2" applyFont="1" applyFill="1" applyBorder="1" applyAlignment="1">
      <alignment horizontal="center" vertical="center"/>
    </xf>
    <xf numFmtId="0" fontId="5" fillId="4" borderId="0" xfId="2" applyFont="1" applyFill="1" applyAlignment="1">
      <alignment horizontal="center" vertical="center"/>
    </xf>
    <xf numFmtId="0" fontId="5" fillId="4" borderId="7" xfId="2" applyFont="1" applyFill="1" applyBorder="1" applyAlignment="1">
      <alignment horizontal="center" vertical="center"/>
    </xf>
    <xf numFmtId="0" fontId="5" fillId="4" borderId="4" xfId="2" applyFont="1" applyFill="1" applyBorder="1" applyAlignment="1">
      <alignment horizontal="center" vertical="center"/>
    </xf>
    <xf numFmtId="0" fontId="5" fillId="4" borderId="5" xfId="2" applyFont="1" applyFill="1" applyBorder="1" applyAlignment="1">
      <alignment horizontal="center" vertical="center"/>
    </xf>
    <xf numFmtId="0" fontId="5" fillId="4" borderId="6" xfId="2" applyFont="1" applyFill="1" applyBorder="1" applyAlignment="1">
      <alignment horizontal="center" vertical="center"/>
    </xf>
    <xf numFmtId="0" fontId="5" fillId="0" borderId="0" xfId="2" applyFont="1" applyAlignment="1" applyProtection="1">
      <alignment horizontal="left" vertical="center" shrinkToFit="1"/>
      <protection locked="0"/>
    </xf>
    <xf numFmtId="0" fontId="5" fillId="4" borderId="0" xfId="2" applyFont="1" applyFill="1" applyAlignment="1">
      <alignment horizontal="left" vertical="center" wrapText="1"/>
    </xf>
    <xf numFmtId="0" fontId="5" fillId="4" borderId="1" xfId="2" applyFont="1" applyFill="1" applyBorder="1" applyAlignment="1">
      <alignment horizontal="left" vertical="center"/>
    </xf>
    <xf numFmtId="0" fontId="5" fillId="4" borderId="2" xfId="2" applyFont="1" applyFill="1" applyBorder="1" applyAlignment="1">
      <alignment horizontal="left" vertical="center"/>
    </xf>
    <xf numFmtId="0" fontId="5" fillId="4" borderId="3" xfId="2" applyFont="1" applyFill="1" applyBorder="1" applyAlignment="1">
      <alignment horizontal="left" vertical="center"/>
    </xf>
    <xf numFmtId="0" fontId="5" fillId="4" borderId="4" xfId="2" applyFont="1" applyFill="1" applyBorder="1" applyAlignment="1">
      <alignment horizontal="left" vertical="center"/>
    </xf>
    <xf numFmtId="0" fontId="5" fillId="4" borderId="5" xfId="2" applyFont="1" applyFill="1" applyBorder="1" applyAlignment="1">
      <alignment horizontal="left" vertical="center"/>
    </xf>
    <xf numFmtId="0" fontId="5" fillId="4" borderId="6" xfId="2" applyFont="1" applyFill="1" applyBorder="1" applyAlignment="1">
      <alignment horizontal="left" vertical="center"/>
    </xf>
    <xf numFmtId="0" fontId="5" fillId="4" borderId="1" xfId="2" applyFont="1" applyFill="1" applyBorder="1" applyAlignment="1">
      <alignment horizontal="center" vertical="center"/>
    </xf>
    <xf numFmtId="0" fontId="5" fillId="4" borderId="2" xfId="2" applyFont="1" applyFill="1" applyBorder="1" applyAlignment="1">
      <alignment horizontal="center" vertical="center"/>
    </xf>
    <xf numFmtId="0" fontId="5" fillId="4" borderId="3" xfId="2" applyFont="1" applyFill="1" applyBorder="1" applyAlignment="1">
      <alignment horizontal="center" vertical="center"/>
    </xf>
    <xf numFmtId="49" fontId="5" fillId="4" borderId="124" xfId="2" quotePrefix="1" applyNumberFormat="1" applyFont="1" applyFill="1" applyBorder="1" applyAlignment="1">
      <alignment horizontal="center" vertical="center"/>
    </xf>
    <xf numFmtId="49" fontId="5" fillId="4" borderId="6" xfId="2" quotePrefix="1" applyNumberFormat="1" applyFont="1" applyFill="1" applyBorder="1" applyAlignment="1">
      <alignment horizontal="center" vertical="center"/>
    </xf>
    <xf numFmtId="0" fontId="5" fillId="4" borderId="124" xfId="2" applyFont="1" applyFill="1" applyBorder="1" applyAlignment="1">
      <alignment horizontal="center" vertical="center"/>
    </xf>
    <xf numFmtId="0" fontId="5" fillId="4" borderId="125" xfId="2" applyFont="1" applyFill="1" applyBorder="1" applyAlignment="1">
      <alignment horizontal="center" vertical="center"/>
    </xf>
    <xf numFmtId="0" fontId="5" fillId="4" borderId="0" xfId="2" applyFont="1" applyFill="1" applyAlignment="1">
      <alignment horizontal="center" vertical="center" wrapText="1"/>
    </xf>
    <xf numFmtId="0" fontId="5" fillId="0" borderId="0" xfId="2" applyFont="1" applyAlignment="1">
      <alignment horizontal="left" vertical="center" wrapText="1"/>
    </xf>
    <xf numFmtId="0" fontId="7" fillId="4" borderId="0" xfId="1" applyFont="1" applyFill="1" applyAlignment="1">
      <alignment horizontal="left" vertical="center"/>
    </xf>
    <xf numFmtId="0" fontId="7" fillId="0" borderId="0" xfId="1" applyFont="1" applyAlignment="1" applyProtection="1">
      <alignment horizontal="left" vertical="center" shrinkToFit="1"/>
      <protection locked="0"/>
    </xf>
    <xf numFmtId="0" fontId="7" fillId="4" borderId="0" xfId="2" applyFont="1" applyFill="1" applyAlignment="1">
      <alignment horizontal="center" vertical="center"/>
    </xf>
    <xf numFmtId="0" fontId="9" fillId="4" borderId="0" xfId="2" applyFont="1" applyFill="1" applyAlignment="1">
      <alignment horizontal="left" vertical="center"/>
    </xf>
    <xf numFmtId="0" fontId="7" fillId="4" borderId="2" xfId="2" applyFont="1" applyFill="1" applyBorder="1" applyAlignment="1">
      <alignment horizontal="left" vertical="center"/>
    </xf>
    <xf numFmtId="0" fontId="7" fillId="4" borderId="0" xfId="2" applyFont="1" applyFill="1" applyAlignment="1">
      <alignment horizontal="left" vertical="center"/>
    </xf>
    <xf numFmtId="0" fontId="7" fillId="0" borderId="0" xfId="1" applyFont="1" applyAlignment="1" applyProtection="1">
      <alignment horizontal="left" vertical="center"/>
      <protection locked="0"/>
    </xf>
    <xf numFmtId="0" fontId="7" fillId="6" borderId="0" xfId="2" applyFont="1" applyFill="1" applyAlignment="1" applyProtection="1">
      <alignment horizontal="center" vertical="center"/>
      <protection locked="0"/>
    </xf>
    <xf numFmtId="0" fontId="7" fillId="6" borderId="0" xfId="2" applyFont="1" applyFill="1" applyAlignment="1" applyProtection="1">
      <alignment horizontal="center" vertical="center" shrinkToFit="1"/>
      <protection locked="0"/>
    </xf>
    <xf numFmtId="0" fontId="7" fillId="4" borderId="0" xfId="1" applyFont="1" applyFill="1" applyAlignment="1">
      <alignment vertical="center"/>
    </xf>
    <xf numFmtId="0" fontId="7" fillId="4" borderId="0" xfId="2" applyFont="1" applyFill="1" applyAlignment="1" applyProtection="1">
      <alignment horizontal="left" vertical="center"/>
      <protection locked="0"/>
    </xf>
    <xf numFmtId="0" fontId="7" fillId="0" borderId="0" xfId="2" applyFont="1" applyAlignment="1" applyProtection="1">
      <alignment horizontal="center" vertical="center" shrinkToFit="1"/>
      <protection locked="0"/>
    </xf>
    <xf numFmtId="0" fontId="7" fillId="0" borderId="0" xfId="2" applyFont="1" applyAlignment="1" applyProtection="1">
      <alignment horizontal="left" vertical="top" shrinkToFit="1"/>
      <protection locked="0"/>
    </xf>
    <xf numFmtId="0" fontId="7" fillId="0" borderId="5" xfId="2" applyFont="1" applyBorder="1" applyAlignment="1" applyProtection="1">
      <alignment horizontal="left" vertical="top" shrinkToFit="1"/>
      <protection locked="0"/>
    </xf>
    <xf numFmtId="0" fontId="7" fillId="0" borderId="0" xfId="2" applyFont="1" applyAlignment="1" applyProtection="1">
      <alignment horizontal="left" vertical="top" wrapText="1"/>
      <protection locked="0"/>
    </xf>
    <xf numFmtId="0" fontId="7" fillId="0" borderId="5" xfId="2" applyFont="1" applyBorder="1" applyAlignment="1" applyProtection="1">
      <alignment horizontal="left" vertical="top" wrapText="1"/>
      <protection locked="0"/>
    </xf>
    <xf numFmtId="0" fontId="7" fillId="4" borderId="5" xfId="2" applyFont="1" applyFill="1" applyBorder="1" applyAlignment="1">
      <alignment horizontal="left" vertical="center"/>
    </xf>
    <xf numFmtId="0" fontId="7" fillId="6" borderId="5" xfId="2" applyFont="1" applyFill="1" applyBorder="1" applyAlignment="1" applyProtection="1">
      <alignment horizontal="center" vertical="center"/>
      <protection locked="0"/>
    </xf>
    <xf numFmtId="0" fontId="7" fillId="0" borderId="5" xfId="2" applyFont="1" applyBorder="1" applyAlignment="1" applyProtection="1">
      <alignment horizontal="center" vertical="top" wrapText="1"/>
      <protection locked="0"/>
    </xf>
    <xf numFmtId="0" fontId="7" fillId="0" borderId="2" xfId="2" applyFont="1" applyBorder="1" applyAlignment="1" applyProtection="1">
      <alignment horizontal="center" vertical="top" wrapText="1"/>
      <protection locked="0"/>
    </xf>
    <xf numFmtId="0" fontId="7" fillId="4" borderId="5" xfId="1" applyFont="1" applyFill="1" applyBorder="1" applyAlignment="1">
      <alignment horizontal="left" vertical="center"/>
    </xf>
    <xf numFmtId="0" fontId="7" fillId="0" borderId="5" xfId="1" applyFont="1" applyBorder="1" applyAlignment="1" applyProtection="1">
      <alignment horizontal="center" vertical="center" shrinkToFit="1"/>
      <protection locked="0"/>
    </xf>
    <xf numFmtId="0" fontId="7" fillId="4" borderId="5" xfId="2" applyFont="1" applyFill="1" applyBorder="1" applyAlignment="1">
      <alignment horizontal="center" vertical="center"/>
    </xf>
    <xf numFmtId="0" fontId="7" fillId="6" borderId="5" xfId="1" applyFont="1" applyFill="1" applyBorder="1" applyAlignment="1" applyProtection="1">
      <alignment horizontal="center" vertical="center"/>
      <protection locked="0"/>
    </xf>
    <xf numFmtId="176" fontId="7" fillId="0" borderId="5" xfId="1" applyNumberFormat="1" applyFont="1" applyBorder="1" applyAlignment="1" applyProtection="1">
      <alignment horizontal="right" vertical="center"/>
      <protection locked="0"/>
    </xf>
    <xf numFmtId="0" fontId="7" fillId="6" borderId="5" xfId="2" applyFont="1" applyFill="1" applyBorder="1" applyAlignment="1" applyProtection="1">
      <alignment horizontal="left" vertical="center"/>
      <protection locked="0"/>
    </xf>
    <xf numFmtId="177" fontId="7" fillId="0" borderId="0" xfId="1" applyNumberFormat="1" applyFont="1" applyAlignment="1" applyProtection="1">
      <alignment horizontal="center" vertical="center"/>
      <protection locked="0"/>
    </xf>
    <xf numFmtId="0" fontId="7" fillId="0" borderId="5" xfId="2" applyFont="1" applyBorder="1" applyAlignment="1" applyProtection="1">
      <alignment horizontal="center" vertical="center"/>
      <protection locked="0"/>
    </xf>
    <xf numFmtId="0" fontId="7" fillId="0" borderId="33" xfId="2" applyFont="1" applyBorder="1" applyAlignment="1" applyProtection="1">
      <alignment horizontal="center" vertical="center" shrinkToFit="1"/>
      <protection locked="0"/>
    </xf>
    <xf numFmtId="0" fontId="7" fillId="0" borderId="5" xfId="1" applyFont="1" applyBorder="1" applyAlignment="1" applyProtection="1">
      <alignment horizontal="left" vertical="center" shrinkToFit="1"/>
      <protection locked="0"/>
    </xf>
    <xf numFmtId="0" fontId="7" fillId="4" borderId="2" xfId="1" applyFont="1" applyFill="1" applyBorder="1" applyAlignment="1">
      <alignment horizontal="left" vertical="center"/>
    </xf>
    <xf numFmtId="0" fontId="7" fillId="0" borderId="2" xfId="1" applyFont="1" applyBorder="1" applyAlignment="1" applyProtection="1">
      <alignment horizontal="left" vertical="center" shrinkToFit="1"/>
      <protection locked="0"/>
    </xf>
    <xf numFmtId="0" fontId="7" fillId="0" borderId="0" xfId="1" applyFont="1" applyAlignment="1">
      <alignment horizontal="center" vertical="center"/>
    </xf>
    <xf numFmtId="0" fontId="7" fillId="0" borderId="0" xfId="2" applyFont="1" applyAlignment="1" applyProtection="1">
      <alignment horizontal="center" vertical="center"/>
      <protection locked="0"/>
    </xf>
    <xf numFmtId="0" fontId="10" fillId="0" borderId="0" xfId="2" applyFont="1" applyAlignment="1">
      <alignment horizontal="center" vertical="center"/>
    </xf>
    <xf numFmtId="0" fontId="7" fillId="4" borderId="0" xfId="2" applyFont="1" applyFill="1" applyAlignment="1" applyProtection="1">
      <alignment horizontal="center" vertical="center"/>
      <protection locked="0"/>
    </xf>
    <xf numFmtId="0" fontId="7" fillId="0" borderId="0" xfId="2" applyFont="1" applyAlignment="1" applyProtection="1">
      <alignment horizontal="left" vertical="center" shrinkToFit="1"/>
      <protection locked="0"/>
    </xf>
    <xf numFmtId="0" fontId="7" fillId="0" borderId="5" xfId="2" applyFont="1" applyBorder="1" applyAlignment="1" applyProtection="1">
      <alignment horizontal="left" vertical="center" shrinkToFit="1"/>
      <protection locked="0"/>
    </xf>
    <xf numFmtId="20" fontId="7" fillId="0" borderId="2" xfId="1" applyNumberFormat="1" applyFont="1" applyBorder="1" applyAlignment="1">
      <alignment horizontal="center" vertical="center"/>
    </xf>
    <xf numFmtId="0" fontId="7" fillId="0" borderId="0" xfId="1" applyFont="1" applyAlignment="1">
      <alignment horizontal="left" vertical="center"/>
    </xf>
    <xf numFmtId="0" fontId="7" fillId="0" borderId="5" xfId="1" applyFont="1" applyBorder="1" applyAlignment="1">
      <alignment horizontal="left" vertical="center"/>
    </xf>
    <xf numFmtId="0" fontId="7" fillId="0" borderId="5" xfId="1" applyFont="1" applyBorder="1" applyAlignment="1" applyProtection="1">
      <alignment vertical="center" shrinkToFit="1"/>
      <protection locked="0"/>
    </xf>
    <xf numFmtId="0" fontId="7" fillId="0" borderId="5" xfId="2" applyFont="1" applyBorder="1" applyAlignment="1" applyProtection="1">
      <alignment vertical="center" shrinkToFit="1"/>
      <protection locked="0"/>
    </xf>
    <xf numFmtId="0" fontId="9" fillId="4" borderId="0" xfId="2" applyFont="1" applyFill="1" applyAlignment="1">
      <alignment horizontal="left"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1" applyFont="1" applyAlignment="1">
      <alignment horizontal="left" vertical="center"/>
    </xf>
    <xf numFmtId="0" fontId="3" fillId="0" borderId="0" xfId="2" applyFont="1" applyAlignment="1">
      <alignment horizontal="left" vertical="center" shrinkToFit="1"/>
    </xf>
    <xf numFmtId="0" fontId="3" fillId="0" borderId="0" xfId="1" applyFont="1" applyAlignment="1">
      <alignment horizontal="left" vertical="center" shrinkToFit="1"/>
    </xf>
    <xf numFmtId="0" fontId="3" fillId="0" borderId="8" xfId="1" applyFont="1" applyBorder="1" applyAlignment="1">
      <alignment horizontal="left" vertical="center"/>
    </xf>
    <xf numFmtId="0" fontId="3" fillId="0" borderId="7" xfId="1" applyFont="1" applyBorder="1" applyAlignment="1">
      <alignment horizontal="left" vertical="center"/>
    </xf>
    <xf numFmtId="0" fontId="3" fillId="0" borderId="8" xfId="2" applyFont="1" applyBorder="1" applyAlignment="1">
      <alignment horizontal="left" vertical="center"/>
    </xf>
    <xf numFmtId="0" fontId="3" fillId="0" borderId="7" xfId="2" applyFont="1" applyBorder="1" applyAlignment="1">
      <alignment horizontal="left" vertical="center"/>
    </xf>
    <xf numFmtId="0" fontId="3" fillId="0" borderId="2" xfId="2" applyFont="1" applyBorder="1" applyAlignment="1">
      <alignment horizontal="left" vertical="center"/>
    </xf>
    <xf numFmtId="0" fontId="3" fillId="0" borderId="0" xfId="2" applyFont="1" applyAlignment="1" applyProtection="1">
      <alignment horizontal="left" vertical="center"/>
      <protection locked="0"/>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4" xfId="2" applyFont="1" applyBorder="1" applyAlignment="1">
      <alignment horizontal="left" vertical="center"/>
    </xf>
    <xf numFmtId="0" fontId="3" fillId="0" borderId="5" xfId="2" applyFont="1" applyBorder="1" applyAlignment="1">
      <alignment horizontal="left" vertical="center"/>
    </xf>
    <xf numFmtId="0" fontId="3" fillId="0" borderId="6" xfId="2" applyFont="1" applyBorder="1" applyAlignment="1">
      <alignment horizontal="left" vertical="center"/>
    </xf>
    <xf numFmtId="0" fontId="3" fillId="0" borderId="0" xfId="1" applyFont="1" applyAlignment="1">
      <alignment horizontal="left" vertical="center" wrapText="1"/>
    </xf>
    <xf numFmtId="0" fontId="3" fillId="0" borderId="4" xfId="1" applyFont="1" applyBorder="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10" fillId="0" borderId="0" xfId="9" applyAlignment="1">
      <alignment horizontal="left" vertical="top" shrinkToFit="1"/>
    </xf>
    <xf numFmtId="0" fontId="49" fillId="4" borderId="0" xfId="8" applyFont="1" applyFill="1" applyAlignment="1">
      <alignment horizontal="center" vertical="center"/>
    </xf>
    <xf numFmtId="0" fontId="10" fillId="0" borderId="0" xfId="9" applyAlignment="1">
      <alignment horizontal="left" vertical="top" wrapText="1"/>
    </xf>
    <xf numFmtId="0" fontId="11" fillId="0" borderId="0" xfId="8" applyFont="1" applyAlignment="1">
      <alignment horizontal="center" vertical="center" shrinkToFit="1"/>
    </xf>
    <xf numFmtId="0" fontId="11" fillId="4" borderId="0" xfId="8" applyFont="1" applyFill="1" applyAlignment="1">
      <alignment horizontal="left" vertical="center" wrapText="1"/>
    </xf>
    <xf numFmtId="0" fontId="5" fillId="6" borderId="0" xfId="2" applyFont="1" applyFill="1" applyAlignment="1">
      <alignment horizontal="center" vertical="center"/>
    </xf>
    <xf numFmtId="0" fontId="82" fillId="0" borderId="10" xfId="10" applyFont="1" applyBorder="1" applyAlignment="1">
      <alignment horizontal="center" vertical="center"/>
    </xf>
    <xf numFmtId="0" fontId="7" fillId="2" borderId="0" xfId="2" applyFont="1" applyFill="1" applyAlignment="1" applyProtection="1">
      <alignment horizontal="left" vertical="top" wrapText="1"/>
      <protection locked="0"/>
    </xf>
    <xf numFmtId="0" fontId="7" fillId="2" borderId="5" xfId="2" applyFont="1" applyFill="1" applyBorder="1" applyAlignment="1" applyProtection="1">
      <alignment horizontal="left" vertical="top" wrapText="1"/>
      <protection locked="0"/>
    </xf>
    <xf numFmtId="0" fontId="7" fillId="2" borderId="5" xfId="2" applyFont="1" applyFill="1" applyBorder="1" applyAlignment="1" applyProtection="1">
      <alignment horizontal="center" vertical="center"/>
      <protection locked="0"/>
    </xf>
    <xf numFmtId="0" fontId="7" fillId="2" borderId="5" xfId="1" applyFont="1" applyFill="1" applyBorder="1" applyAlignment="1" applyProtection="1">
      <alignment horizontal="center" vertical="center" shrinkToFit="1"/>
      <protection locked="0"/>
    </xf>
    <xf numFmtId="0" fontId="7" fillId="4" borderId="5" xfId="2" applyFont="1" applyFill="1" applyBorder="1" applyAlignment="1" applyProtection="1">
      <alignment horizontal="center" vertical="center" shrinkToFit="1"/>
      <protection locked="0"/>
    </xf>
    <xf numFmtId="0" fontId="7" fillId="2" borderId="5" xfId="2" applyFont="1" applyFill="1" applyBorder="1" applyAlignment="1" applyProtection="1">
      <alignment horizontal="left" vertical="center" shrinkToFit="1"/>
      <protection locked="0"/>
    </xf>
    <xf numFmtId="0" fontId="7" fillId="2" borderId="5" xfId="1" applyFont="1" applyFill="1" applyBorder="1" applyAlignment="1" applyProtection="1">
      <alignment horizontal="center" vertical="center"/>
      <protection locked="0"/>
    </xf>
    <xf numFmtId="176" fontId="7" fillId="2" borderId="5" xfId="1" applyNumberFormat="1" applyFont="1" applyFill="1" applyBorder="1" applyAlignment="1" applyProtection="1">
      <alignment horizontal="right" vertical="center"/>
      <protection locked="0"/>
    </xf>
    <xf numFmtId="0" fontId="7" fillId="2" borderId="5" xfId="2" applyFont="1" applyFill="1" applyBorder="1" applyAlignment="1" applyProtection="1">
      <alignment horizontal="center" vertical="center" shrinkToFit="1"/>
      <protection locked="0"/>
    </xf>
    <xf numFmtId="0" fontId="7" fillId="4" borderId="5" xfId="2" applyFont="1" applyFill="1" applyBorder="1" applyAlignment="1" applyProtection="1">
      <alignment horizontal="left" vertical="center"/>
      <protection locked="0"/>
    </xf>
    <xf numFmtId="177" fontId="7" fillId="2" borderId="0" xfId="1" applyNumberFormat="1" applyFont="1" applyFill="1" applyAlignment="1" applyProtection="1">
      <alignment horizontal="center" vertical="center"/>
      <protection locked="0"/>
    </xf>
    <xf numFmtId="0" fontId="7" fillId="4" borderId="0" xfId="1" applyFont="1" applyFill="1" applyAlignment="1">
      <alignment horizontal="center" vertical="center"/>
    </xf>
    <xf numFmtId="0" fontId="7" fillId="2" borderId="0" xfId="2" applyFont="1" applyFill="1" applyAlignment="1" applyProtection="1">
      <alignment horizontal="center" vertical="center" shrinkToFit="1"/>
      <protection locked="0"/>
    </xf>
    <xf numFmtId="0" fontId="7" fillId="2" borderId="0" xfId="1" applyFont="1" applyFill="1" applyAlignment="1" applyProtection="1">
      <alignment horizontal="left" vertical="center" shrinkToFit="1"/>
      <protection locked="0"/>
    </xf>
    <xf numFmtId="0" fontId="7" fillId="2" borderId="5" xfId="1" applyFont="1" applyFill="1" applyBorder="1" applyAlignment="1" applyProtection="1">
      <alignment horizontal="left" vertical="center" shrinkToFit="1"/>
      <protection locked="0"/>
    </xf>
    <xf numFmtId="0" fontId="7" fillId="0" borderId="0" xfId="2" applyFont="1" applyAlignment="1">
      <alignment horizontal="center" vertical="center"/>
    </xf>
    <xf numFmtId="0" fontId="7" fillId="0" borderId="0" xfId="2" applyFont="1" applyAlignment="1">
      <alignment horizontal="left" vertical="center"/>
    </xf>
    <xf numFmtId="0" fontId="7" fillId="0" borderId="5" xfId="2" applyFont="1" applyBorder="1" applyAlignment="1" applyProtection="1">
      <alignment horizontal="left" vertical="center"/>
      <protection locked="0"/>
    </xf>
    <xf numFmtId="0" fontId="7" fillId="0" borderId="5" xfId="2" applyFont="1" applyBorder="1" applyAlignment="1">
      <alignment horizontal="left" vertical="center"/>
    </xf>
    <xf numFmtId="0" fontId="7" fillId="0" borderId="0" xfId="2" applyFont="1" applyAlignment="1" applyProtection="1">
      <alignment horizontal="left" vertical="center"/>
      <protection locked="0"/>
    </xf>
    <xf numFmtId="176" fontId="7" fillId="2" borderId="5" xfId="2" applyNumberFormat="1" applyFont="1" applyFill="1" applyBorder="1" applyAlignment="1" applyProtection="1">
      <alignment horizontal="center" vertical="center"/>
      <protection locked="0"/>
    </xf>
    <xf numFmtId="0" fontId="10" fillId="0" borderId="0" xfId="2" applyFont="1" applyAlignment="1">
      <alignment horizontal="left" vertical="center"/>
    </xf>
    <xf numFmtId="0" fontId="7" fillId="2" borderId="0" xfId="2" applyFont="1" applyFill="1" applyAlignment="1" applyProtection="1">
      <alignment horizontal="left" vertical="center" shrinkToFit="1"/>
      <protection locked="0"/>
    </xf>
    <xf numFmtId="0" fontId="3" fillId="4" borderId="0" xfId="2" applyFont="1" applyFill="1" applyAlignment="1">
      <alignment horizontal="left" vertical="center"/>
    </xf>
    <xf numFmtId="178" fontId="7" fillId="4" borderId="5" xfId="1" applyNumberFormat="1" applyFont="1" applyFill="1" applyBorder="1" applyAlignment="1" applyProtection="1">
      <alignment horizontal="right" vertical="center" shrinkToFit="1"/>
      <protection locked="0"/>
    </xf>
    <xf numFmtId="0" fontId="10" fillId="4" borderId="5" xfId="2" applyFont="1" applyFill="1" applyBorder="1" applyAlignment="1">
      <alignment horizontal="center" vertical="center"/>
    </xf>
    <xf numFmtId="178" fontId="7" fillId="4" borderId="5" xfId="1" applyNumberFormat="1" applyFont="1" applyFill="1" applyBorder="1" applyAlignment="1" applyProtection="1">
      <alignment horizontal="right" vertical="center"/>
      <protection locked="0"/>
    </xf>
    <xf numFmtId="0" fontId="9" fillId="0" borderId="0" xfId="2" applyFont="1" applyAlignment="1">
      <alignment horizontal="left" vertical="center"/>
    </xf>
    <xf numFmtId="176" fontId="7" fillId="2" borderId="5" xfId="1" applyNumberFormat="1" applyFont="1" applyFill="1" applyBorder="1" applyAlignment="1" applyProtection="1">
      <alignment horizontal="center" vertical="center" shrinkToFit="1"/>
      <protection locked="0"/>
    </xf>
    <xf numFmtId="0" fontId="18" fillId="0" borderId="0" xfId="1" applyFont="1" applyAlignment="1">
      <alignment horizontal="left" vertical="center"/>
    </xf>
    <xf numFmtId="0" fontId="7" fillId="2" borderId="5" xfId="1" applyFont="1" applyFill="1" applyBorder="1" applyAlignment="1" applyProtection="1">
      <alignment horizontal="left" vertical="center"/>
      <protection locked="0"/>
    </xf>
    <xf numFmtId="0" fontId="7" fillId="2" borderId="0" xfId="1" applyFont="1" applyFill="1" applyAlignment="1" applyProtection="1">
      <alignment horizontal="left" vertical="center"/>
      <protection locked="0"/>
    </xf>
    <xf numFmtId="0" fontId="7" fillId="2" borderId="5" xfId="2" applyFont="1" applyFill="1" applyBorder="1" applyAlignment="1">
      <alignment horizontal="left" vertical="center"/>
    </xf>
    <xf numFmtId="0" fontId="7" fillId="0" borderId="0" xfId="2" applyFont="1" applyAlignment="1" applyProtection="1">
      <alignment horizontal="distributed" vertical="center"/>
      <protection locked="0"/>
    </xf>
    <xf numFmtId="0" fontId="12" fillId="0" borderId="0" xfId="2" applyFont="1" applyAlignment="1">
      <alignment horizontal="left" vertical="center" shrinkToFit="1"/>
    </xf>
    <xf numFmtId="0" fontId="12" fillId="0" borderId="5" xfId="1" applyFont="1" applyBorder="1" applyAlignment="1">
      <alignment horizontal="left" vertical="center"/>
    </xf>
    <xf numFmtId="176" fontId="7" fillId="2" borderId="5" xfId="2" applyNumberFormat="1" applyFont="1" applyFill="1" applyBorder="1" applyAlignment="1" applyProtection="1">
      <alignment horizontal="center" vertical="center" shrinkToFit="1"/>
      <protection locked="0"/>
    </xf>
    <xf numFmtId="0" fontId="7" fillId="0" borderId="5" xfId="2" applyFont="1" applyBorder="1" applyAlignment="1">
      <alignment horizontal="center" vertical="center"/>
    </xf>
    <xf numFmtId="0" fontId="7" fillId="2" borderId="5" xfId="2" applyFont="1" applyFill="1" applyBorder="1" applyAlignment="1" applyProtection="1">
      <alignment horizontal="left" vertical="center"/>
      <protection locked="0"/>
    </xf>
    <xf numFmtId="176" fontId="7" fillId="2" borderId="5" xfId="1" applyNumberFormat="1" applyFont="1" applyFill="1" applyBorder="1" applyAlignment="1" applyProtection="1">
      <alignment horizontal="center" vertical="center"/>
      <protection locked="0"/>
    </xf>
    <xf numFmtId="0" fontId="7" fillId="2" borderId="0" xfId="2" applyFont="1" applyFill="1" applyAlignment="1" applyProtection="1">
      <alignment horizontal="left" vertical="center"/>
      <protection locked="0"/>
    </xf>
    <xf numFmtId="0" fontId="12" fillId="0" borderId="0" xfId="2" applyFont="1" applyAlignment="1" applyProtection="1">
      <alignment horizontal="left" vertical="center"/>
      <protection locked="0"/>
    </xf>
  </cellXfs>
  <cellStyles count="17">
    <cellStyle name="ハイパーリンク" xfId="6" builtinId="8"/>
    <cellStyle name="ハイパーリンク 2" xfId="11" xr:uid="{DE9CC77F-6540-4158-9BCD-C32BFB6DB82B}"/>
    <cellStyle name="ハイパーリンク 3" xfId="12" xr:uid="{0EA7C676-3B63-445B-A214-DE3615867E92}"/>
    <cellStyle name="ハイパーリンク 4" xfId="13" xr:uid="{35EA7947-5571-4894-808E-55651062E05D}"/>
    <cellStyle name="通貨 2" xfId="15" xr:uid="{23D17088-1AAC-44D9-9C04-ED3420FCA4D7}"/>
    <cellStyle name="標準" xfId="0" builtinId="0"/>
    <cellStyle name="標準 2" xfId="3" xr:uid="{83DC3AF4-01BF-45A4-BE92-99B7E4FD05A4}"/>
    <cellStyle name="標準 2 2" xfId="4" xr:uid="{3CD3309B-CCB1-436B-BD19-70A586787E69}"/>
    <cellStyle name="標準 3" xfId="7" xr:uid="{88774F6C-2A92-477F-AAB9-0B14794A40B1}"/>
    <cellStyle name="標準 4" xfId="2" xr:uid="{CEB01C0C-3577-4295-A982-0B099BB669D0}"/>
    <cellStyle name="標準 4 2" xfId="10" xr:uid="{0B63DA6C-9607-461F-A760-97372820B99C}"/>
    <cellStyle name="標準 4 3" xfId="14" xr:uid="{1FB8DCE6-BB4B-41C0-A980-482179D35941}"/>
    <cellStyle name="標準 5" xfId="16" xr:uid="{14E3D10C-32FB-4B04-95D6-85F0E209DFE1}"/>
    <cellStyle name="標準 9" xfId="5" xr:uid="{19231061-54C9-4900-BF38-A8C3B423B49A}"/>
    <cellStyle name="標準_F0002_己斐上の家" xfId="8" xr:uid="{191E611E-9409-475A-9E07-BF4A191C0783}"/>
    <cellStyle name="標準_KHPE0001" xfId="1" xr:uid="{B58B90CE-D53E-4163-B018-8A78700D9826}"/>
    <cellStyle name="標準_都市居住評価ｾﾝﾀｰ申請書" xfId="9" xr:uid="{EC2369E6-7153-4B15-A010-02B81F372CEC}"/>
  </cellStyles>
  <dxfs count="4">
    <dxf>
      <font>
        <strike val="0"/>
        <color theme="0"/>
        <name val="ＭＳ Ｐゴシック"/>
        <family val="3"/>
        <charset val="128"/>
        <scheme val="none"/>
      </font>
      <fill>
        <patternFill patternType="solid">
          <fgColor indexed="64"/>
          <bgColor theme="0"/>
        </patternFill>
      </fill>
    </dxf>
    <dxf>
      <font>
        <strike val="0"/>
        <color theme="0"/>
        <name val="ＭＳ Ｐゴシック"/>
        <family val="3"/>
        <charset val="128"/>
        <scheme val="none"/>
      </font>
      <fill>
        <patternFill patternType="solid">
          <fgColor indexed="64"/>
          <bgColor theme="0"/>
        </patternFill>
      </fill>
    </dxf>
    <dxf>
      <font>
        <strike val="0"/>
        <color theme="0"/>
        <name val="ＭＳ Ｐゴシック"/>
        <family val="3"/>
        <charset val="128"/>
        <scheme val="none"/>
      </font>
      <fill>
        <patternFill patternType="solid">
          <fgColor indexed="64"/>
          <bgColor theme="0"/>
        </patternFill>
      </fill>
    </dxf>
    <dxf>
      <font>
        <color rgb="FF00B050"/>
      </font>
      <fill>
        <patternFill>
          <bgColor theme="9" tint="0.39994506668294322"/>
        </patternFill>
      </fill>
    </dxf>
  </dxfs>
  <tableStyles count="0" defaultTableStyle="TableStyleMedium2" defaultPivotStyle="PivotStyleLight16"/>
  <colors>
    <mruColors>
      <color rgb="FF0000FF"/>
      <color rgb="FFCC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hyperlink" Target="https://www.post.japanpost.jp/service/letterpack/" TargetMode="External"/></Relationships>
</file>

<file path=xl/drawings/drawing1.xml><?xml version="1.0" encoding="utf-8"?>
<xdr:wsDr xmlns:xdr="http://schemas.openxmlformats.org/drawingml/2006/spreadsheetDrawing" xmlns:a="http://schemas.openxmlformats.org/drawingml/2006/main">
  <xdr:twoCellAnchor>
    <xdr:from>
      <xdr:col>29</xdr:col>
      <xdr:colOff>123824</xdr:colOff>
      <xdr:row>2</xdr:row>
      <xdr:rowOff>47625</xdr:rowOff>
    </xdr:from>
    <xdr:to>
      <xdr:col>42</xdr:col>
      <xdr:colOff>200025</xdr:colOff>
      <xdr:row>8</xdr:row>
      <xdr:rowOff>28575</xdr:rowOff>
    </xdr:to>
    <xdr:sp macro="" textlink="">
      <xdr:nvSpPr>
        <xdr:cNvPr id="3" name="テキスト ボックス 2">
          <a:extLst>
            <a:ext uri="{FF2B5EF4-FFF2-40B4-BE49-F238E27FC236}">
              <a16:creationId xmlns:a16="http://schemas.microsoft.com/office/drawing/2014/main" id="{D50BB8C9-2F11-4565-BF68-14A550D54B94}"/>
            </a:ext>
          </a:extLst>
        </xdr:cNvPr>
        <xdr:cNvSpPr txBox="1"/>
      </xdr:nvSpPr>
      <xdr:spPr>
        <a:xfrm>
          <a:off x="7667624" y="428625"/>
          <a:ext cx="8991601" cy="1123950"/>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↑電子申請で電子交付を希望しないの場合は</a:t>
          </a:r>
          <a:r>
            <a:rPr kumimoji="1" lang="en-US" altLang="ja-JP" sz="2000" b="1">
              <a:solidFill>
                <a:srgbClr val="FF0000"/>
              </a:solidFill>
            </a:rPr>
            <a:t>【</a:t>
          </a:r>
          <a:r>
            <a:rPr kumimoji="1" lang="ja-JP" altLang="en-US" sz="2000" b="1">
              <a:solidFill>
                <a:srgbClr val="FF0000"/>
              </a:solidFill>
            </a:rPr>
            <a:t>紙交付</a:t>
          </a:r>
          <a:r>
            <a:rPr kumimoji="1" lang="en-US" altLang="ja-JP" sz="2000" b="1">
              <a:solidFill>
                <a:srgbClr val="FF0000"/>
              </a:solidFill>
            </a:rPr>
            <a:t>】</a:t>
          </a:r>
          <a:r>
            <a:rPr kumimoji="1" lang="ja-JP" altLang="en-US" sz="2000" b="1">
              <a:solidFill>
                <a:srgbClr val="FF0000"/>
              </a:solidFill>
            </a:rPr>
            <a:t>を選択してください。</a:t>
          </a:r>
          <a:endParaRPr kumimoji="1" lang="en-US" altLang="ja-JP" sz="2000" b="1">
            <a:solidFill>
              <a:srgbClr val="FF0000"/>
            </a:solidFill>
          </a:endParaRPr>
        </a:p>
        <a:p>
          <a:pPr algn="l"/>
          <a:r>
            <a:rPr kumimoji="1" lang="ja-JP" altLang="en-US" sz="2000" b="1">
              <a:solidFill>
                <a:srgbClr val="FF0000"/>
              </a:solidFill>
            </a:rPr>
            <a:t>　紙面での印刷の場合は有料となります。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31</xdr:col>
      <xdr:colOff>142875</xdr:colOff>
      <xdr:row>8</xdr:row>
      <xdr:rowOff>57150</xdr:rowOff>
    </xdr:from>
    <xdr:to>
      <xdr:col>45</xdr:col>
      <xdr:colOff>180975</xdr:colOff>
      <xdr:row>15</xdr:row>
      <xdr:rowOff>209550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343650" y="1962150"/>
          <a:ext cx="2838450" cy="1819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複数住戸の評価を申請する場合</a:t>
          </a:r>
          <a:r>
            <a:rPr kumimoji="1" lang="ja-JP" altLang="en-US" sz="1100"/>
            <a:t>や、</a:t>
          </a:r>
          <a:r>
            <a:rPr kumimoji="1" lang="en-US" altLang="ja-JP" sz="1100" b="1"/>
            <a:t>ZEH</a:t>
          </a:r>
          <a:r>
            <a:rPr kumimoji="1" lang="ja-JP" altLang="en-US" sz="1100" b="1"/>
            <a:t>マークの表示を希望する場合</a:t>
          </a:r>
          <a:r>
            <a:rPr kumimoji="1" lang="ja-JP" altLang="en-US" sz="1100"/>
            <a:t>、</a:t>
          </a:r>
          <a:endParaRPr kumimoji="1" lang="en-US" altLang="ja-JP" sz="1100"/>
        </a:p>
        <a:p>
          <a:r>
            <a:rPr kumimoji="1" lang="ja-JP" altLang="en-US" sz="1100"/>
            <a:t>この第五面を</a:t>
          </a:r>
          <a:endParaRPr kumimoji="1" lang="en-US" altLang="ja-JP" sz="1100"/>
        </a:p>
        <a:p>
          <a:r>
            <a:rPr kumimoji="1" lang="ja-JP" altLang="en-US" sz="1100" b="1"/>
            <a:t>「住棟一次エネルギー消費量計算書」</a:t>
          </a:r>
          <a:r>
            <a:rPr kumimoji="1" lang="ja-JP" altLang="en-US" sz="1100"/>
            <a:t>に代えることが可能です。</a:t>
          </a:r>
        </a:p>
      </xdr:txBody>
    </xdr:sp>
    <xdr:clientData/>
  </xdr:twoCellAnchor>
  <xdr:twoCellAnchor>
    <xdr:from>
      <xdr:col>34</xdr:col>
      <xdr:colOff>161925</xdr:colOff>
      <xdr:row>34</xdr:row>
      <xdr:rowOff>190500</xdr:rowOff>
    </xdr:from>
    <xdr:to>
      <xdr:col>63</xdr:col>
      <xdr:colOff>142875</xdr:colOff>
      <xdr:row>56</xdr:row>
      <xdr:rowOff>171450</xdr:rowOff>
    </xdr:to>
    <xdr:sp macro="" textlink="">
      <xdr:nvSpPr>
        <xdr:cNvPr id="3" name="Textbox 18">
          <a:extLst>
            <a:ext uri="{FF2B5EF4-FFF2-40B4-BE49-F238E27FC236}">
              <a16:creationId xmlns:a16="http://schemas.microsoft.com/office/drawing/2014/main" id="{B644D952-DD1A-E38A-6441-691D0A9CCA11}"/>
            </a:ext>
          </a:extLst>
        </xdr:cNvPr>
        <xdr:cNvSpPr txBox="1">
          <a:spLocks/>
        </xdr:cNvSpPr>
      </xdr:nvSpPr>
      <xdr:spPr>
        <a:xfrm>
          <a:off x="6962775" y="8048625"/>
          <a:ext cx="5781675" cy="5219700"/>
        </a:xfrm>
        <a:prstGeom prst="rect">
          <a:avLst/>
        </a:prstGeom>
        <a:solidFill>
          <a:schemeClr val="bg1"/>
        </a:solidFill>
        <a:ln w="9525">
          <a:solidFill>
            <a:srgbClr val="000000"/>
          </a:solidFill>
          <a:prstDash val="solid"/>
        </a:ln>
      </xdr:spPr>
      <xdr:txBody>
        <a:bodyPr wrap="square" lIns="0" tIns="0" rIns="0" bIns="0" rtlCol="0">
          <a:noAutofit/>
        </a:bodyPr>
        <a:lstStyle/>
        <a:p>
          <a:pPr marL="407670">
            <a:spcBef>
              <a:spcPts val="200"/>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360" marR="73660" indent="153670">
            <a:lnSpc>
              <a:spcPct val="111000"/>
            </a:lnSpc>
            <a:spcBef>
              <a:spcPts val="125"/>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1970">
            <a:lnSpc>
              <a:spcPts val="1155"/>
            </a:lnSpc>
          </a:pPr>
          <a:r>
            <a:rPr lang="ja-JP" sz="1100">
              <a:solidFill>
                <a:schemeClr val="tx1"/>
              </a:solidFill>
              <a:effectLst/>
              <a:latin typeface="+mn-lt"/>
              <a:ea typeface="+mn-ea"/>
              <a:cs typeface="+mn-cs"/>
            </a:rPr>
            <a:t>【二次エネルギー消費量に関する項目】</a:t>
          </a:r>
        </a:p>
        <a:p>
          <a:pPr marL="494030">
            <a:spcBef>
              <a:spcPts val="125"/>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4030">
            <a:spcBef>
              <a:spcPts val="140"/>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4030" marR="2188210">
            <a:lnSpc>
              <a:spcPct val="110000"/>
            </a:lnSpc>
            <a:spcBef>
              <a:spcPts val="12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3535">
            <a:spcBef>
              <a:spcPts val="10"/>
            </a:spcBef>
            <a:spcAft>
              <a:spcPts val="0"/>
            </a:spcAft>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54660" marR="170180" indent="-114300">
            <a:lnSpc>
              <a:spcPct val="110000"/>
            </a:lnSpc>
            <a:spcBef>
              <a:spcPts val="125"/>
            </a:spcBef>
            <a:spcAft>
              <a:spcPts val="0"/>
            </a:spcAft>
          </a:pPr>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プログラムとは、国土技術政策総合研究所及び国立研究開発法人建築研究所が公開している｢エネルギー消費性能計算プログラム（住宅版）｣をいいます。</a:t>
          </a:r>
        </a:p>
        <a:p>
          <a:pPr>
            <a:spcBef>
              <a:spcPts val="135"/>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340360"/>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参考資料の目安光熱費に関する項目について</a:t>
          </a:r>
        </a:p>
        <a:p>
          <a:pPr marL="340360" marR="172085">
            <a:lnSpc>
              <a:spcPct val="111000"/>
            </a:lnSpc>
            <a:spcBef>
              <a:spcPts val="125"/>
            </a:spcBef>
            <a:spcAft>
              <a:spcPts val="0"/>
            </a:spcAft>
          </a:pPr>
          <a:r>
            <a:rPr lang="ja-JP" sz="1100">
              <a:solidFill>
                <a:schemeClr val="tx1"/>
              </a:solidFill>
              <a:effectLst/>
              <a:latin typeface="+mn-lt"/>
              <a:ea typeface="+mn-ea"/>
              <a:cs typeface="+mn-cs"/>
            </a:rPr>
            <a:t>目安光熱費の基となる設計二次エネルギー消費量は、一定の使用条件（居住人数、エアコン等の使用 時間、外気温度等）を設定した上で国の機関が公開している「エネルギー消費性能計算プログラム（住</a:t>
          </a:r>
        </a:p>
        <a:p>
          <a:pPr marL="454660" marR="172085" algn="just">
            <a:lnSpc>
              <a:spcPct val="110000"/>
            </a:lnSpc>
            <a:spcAft>
              <a:spcPts val="0"/>
            </a:spcAft>
          </a:pPr>
          <a:r>
            <a:rPr lang="ja-JP" sz="1100">
              <a:solidFill>
                <a:schemeClr val="tx1"/>
              </a:solidFill>
              <a:effectLst/>
              <a:latin typeface="+mn-lt"/>
              <a:ea typeface="+mn-ea"/>
              <a:cs typeface="+mn-cs"/>
            </a:rPr>
            <a:t>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p>
      </xdr:txBody>
    </xdr:sp>
    <xdr:clientData/>
  </xdr:twoCellAnchor>
  <xdr:oneCellAnchor>
    <xdr:from>
      <xdr:col>31</xdr:col>
      <xdr:colOff>190500</xdr:colOff>
      <xdr:row>17</xdr:row>
      <xdr:rowOff>209550</xdr:rowOff>
    </xdr:from>
    <xdr:ext cx="8362950" cy="3333733"/>
    <xdr:sp macro="" textlink="">
      <xdr:nvSpPr>
        <xdr:cNvPr id="4" name="テキスト ボックス 3">
          <a:extLst>
            <a:ext uri="{FF2B5EF4-FFF2-40B4-BE49-F238E27FC236}">
              <a16:creationId xmlns:a16="http://schemas.microsoft.com/office/drawing/2014/main" id="{92CAB0CC-7ED0-4C10-843E-68CFEF3AFBB5}"/>
            </a:ext>
          </a:extLst>
        </xdr:cNvPr>
        <xdr:cNvSpPr txBox="1"/>
      </xdr:nvSpPr>
      <xdr:spPr>
        <a:xfrm>
          <a:off x="6391275" y="4257675"/>
          <a:ext cx="8362950" cy="333373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br>
            <a:rPr lang="ja-JP"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１．この面は、共同住宅等の住戸・複合建築物の住宅部分の住戸の申請がある場合に作成してください。 </a:t>
          </a:r>
        </a:p>
        <a:p>
          <a:r>
            <a:rPr lang="ja-JP" altLang="ja-JP" sz="1100">
              <a:solidFill>
                <a:schemeClr val="tx1"/>
              </a:solidFill>
              <a:effectLst/>
              <a:latin typeface="+mn-lt"/>
              <a:ea typeface="+mn-ea"/>
              <a:cs typeface="+mn-cs"/>
            </a:rPr>
            <a:t>２．この面は、複数の住戸を集約して記載すること等により記載すべき事項の全てが明示された別の書面を</a:t>
          </a:r>
        </a:p>
        <a:p>
          <a:r>
            <a:rPr lang="ja-JP" altLang="ja-JP" sz="1100">
              <a:solidFill>
                <a:schemeClr val="tx1"/>
              </a:solidFill>
              <a:effectLst/>
              <a:latin typeface="+mn-lt"/>
              <a:ea typeface="+mn-ea"/>
              <a:cs typeface="+mn-cs"/>
            </a:rPr>
            <a:t>もって代えることができます。</a:t>
          </a:r>
        </a:p>
        <a:p>
          <a:r>
            <a:rPr lang="ja-JP" altLang="ja-JP" sz="1100">
              <a:solidFill>
                <a:schemeClr val="tx1"/>
              </a:solidFill>
              <a:effectLst/>
              <a:latin typeface="+mn-lt"/>
              <a:ea typeface="+mn-ea"/>
              <a:cs typeface="+mn-cs"/>
            </a:rPr>
            <a:t>３．【１．申請対象となる住戸の部屋番号】評価書に表示される住戸の部屋番号です。申請の対象となる住戸が分かるように記載してください。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一次エネルギー消費量に関する事項】【再エネ設備に関すること】の再エネ設備の容量の表示を希望する場合は、表示内容を記載してください。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６．【６．参考情報に関する事項】評価書の参考情報に記載を希望する、その他省エネルギー性能関連情報</a:t>
          </a:r>
        </a:p>
        <a:p>
          <a:r>
            <a:rPr lang="ja-JP" altLang="ja-JP" sz="1100">
              <a:solidFill>
                <a:schemeClr val="tx1"/>
              </a:solidFill>
              <a:effectLst/>
              <a:latin typeface="+mn-lt"/>
              <a:ea typeface="+mn-ea"/>
              <a:cs typeface="+mn-cs"/>
            </a:rPr>
            <a:t>（第七面）</a:t>
          </a:r>
        </a:p>
        <a:p>
          <a:r>
            <a:rPr lang="ja-JP" altLang="ja-JP" sz="1100">
              <a:solidFill>
                <a:schemeClr val="tx1"/>
              </a:solidFill>
              <a:effectLst/>
              <a:latin typeface="+mn-lt"/>
              <a:ea typeface="+mn-ea"/>
              <a:cs typeface="+mn-cs"/>
            </a:rPr>
            <a:t>や災害対策関連情報及び建築物の販売又は賃貸に関して参考となる情報について記載を希望する場合は、「別紙による」をチェックの上、掲載する情報を記載した別紙を提出してください。</a:t>
          </a:r>
          <a:r>
            <a:rPr lang="ja-JP" altLang="ja-JP">
              <a:effectLst/>
            </a:rPr>
            <a:t> </a:t>
          </a:r>
          <a:endParaRPr lang="ja-JP" altLang="ja-JP" sz="1100">
            <a:solidFill>
              <a:schemeClr val="tx1"/>
            </a:solidFill>
            <a:effectLst/>
            <a:latin typeface="+mn-lt"/>
            <a:ea typeface="+mn-ea"/>
            <a:cs typeface="+mn-cs"/>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31</xdr:col>
      <xdr:colOff>95250</xdr:colOff>
      <xdr:row>28</xdr:row>
      <xdr:rowOff>171449</xdr:rowOff>
    </xdr:from>
    <xdr:to>
      <xdr:col>39</xdr:col>
      <xdr:colOff>571500</xdr:colOff>
      <xdr:row>45</xdr:row>
      <xdr:rowOff>9524</xdr:rowOff>
    </xdr:to>
    <xdr:sp macro="" textlink="">
      <xdr:nvSpPr>
        <xdr:cNvPr id="2" name="Textbox 22">
          <a:extLst>
            <a:ext uri="{FF2B5EF4-FFF2-40B4-BE49-F238E27FC236}">
              <a16:creationId xmlns:a16="http://schemas.microsoft.com/office/drawing/2014/main" id="{DACD8B62-EC87-620C-6F1E-8CDB6427BB2E}"/>
            </a:ext>
          </a:extLst>
        </xdr:cNvPr>
        <xdr:cNvSpPr txBox="1">
          <a:spLocks/>
        </xdr:cNvSpPr>
      </xdr:nvSpPr>
      <xdr:spPr>
        <a:xfrm>
          <a:off x="6781800" y="6838949"/>
          <a:ext cx="5962650" cy="3648075"/>
        </a:xfrm>
        <a:prstGeom prst="rect">
          <a:avLst/>
        </a:prstGeom>
        <a:solidFill>
          <a:schemeClr val="bg1"/>
        </a:solidFill>
        <a:ln w="9525">
          <a:solidFill>
            <a:srgbClr val="000000"/>
          </a:solidFill>
          <a:prstDash val="solid"/>
        </a:ln>
      </xdr:spPr>
      <xdr:txBody>
        <a:bodyPr wrap="square" lIns="0" tIns="0" rIns="0" bIns="0" rtlCol="0">
          <a:noAutofit/>
        </a:bodyPr>
        <a:lstStyle/>
        <a:p>
          <a:pPr marL="407670">
            <a:spcBef>
              <a:spcPts val="200"/>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360" marR="178435" indent="153670">
            <a:lnSpc>
              <a:spcPct val="110000"/>
            </a:lnSpc>
            <a:spcBef>
              <a:spcPts val="125"/>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1970">
            <a:spcBef>
              <a:spcPts val="5"/>
            </a:spcBef>
            <a:spcAft>
              <a:spcPts val="0"/>
            </a:spcAft>
          </a:pPr>
          <a:r>
            <a:rPr lang="ja-JP" sz="1100">
              <a:solidFill>
                <a:schemeClr val="tx1"/>
              </a:solidFill>
              <a:effectLst/>
              <a:latin typeface="+mn-lt"/>
              <a:ea typeface="+mn-ea"/>
              <a:cs typeface="+mn-cs"/>
            </a:rPr>
            <a:t>【二次エネルギー消費量に関する項目】</a:t>
          </a:r>
        </a:p>
        <a:p>
          <a:pPr marL="494030">
            <a:spcBef>
              <a:spcPts val="140"/>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4030">
            <a:spcBef>
              <a:spcPts val="125"/>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4030" marR="1950085">
            <a:lnSpc>
              <a:spcPct val="111000"/>
            </a:lnSpc>
            <a:spcBef>
              <a:spcPts val="12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3535">
            <a:lnSpc>
              <a:spcPts val="1155"/>
            </a:lnSpc>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a:spcBef>
              <a:spcPts val="265"/>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340360"/>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a:t>
          </a:r>
        </a:p>
        <a:p>
          <a:pPr marL="454660">
            <a:spcBef>
              <a:spcPts val="125"/>
            </a:spcBef>
            <a:spcAft>
              <a:spcPts val="0"/>
            </a:spcAft>
          </a:pPr>
          <a:r>
            <a:rPr lang="ja-JP" sz="1100">
              <a:solidFill>
                <a:schemeClr val="tx1"/>
              </a:solidFill>
              <a:effectLst/>
              <a:latin typeface="+mn-lt"/>
              <a:ea typeface="+mn-ea"/>
              <a:cs typeface="+mn-cs"/>
            </a:rPr>
            <a:t>｢エネルギー消費性能計算プログラム（住宅版）｣をいいます。</a:t>
          </a:r>
        </a:p>
      </xdr:txBody>
    </xdr:sp>
    <xdr:clientData/>
  </xdr:twoCellAnchor>
  <xdr:oneCellAnchor>
    <xdr:from>
      <xdr:col>31</xdr:col>
      <xdr:colOff>66675</xdr:colOff>
      <xdr:row>8</xdr:row>
      <xdr:rowOff>57150</xdr:rowOff>
    </xdr:from>
    <xdr:ext cx="8362950" cy="4578048"/>
    <xdr:sp macro="" textlink="">
      <xdr:nvSpPr>
        <xdr:cNvPr id="4" name="テキスト ボックス 3">
          <a:extLst>
            <a:ext uri="{FF2B5EF4-FFF2-40B4-BE49-F238E27FC236}">
              <a16:creationId xmlns:a16="http://schemas.microsoft.com/office/drawing/2014/main" id="{27D2BA7E-6E7A-403D-9077-9AFAB81B953A}"/>
            </a:ext>
          </a:extLst>
        </xdr:cNvPr>
        <xdr:cNvSpPr txBox="1"/>
      </xdr:nvSpPr>
      <xdr:spPr>
        <a:xfrm>
          <a:off x="6753225" y="1962150"/>
          <a:ext cx="8362950" cy="4578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u="sng">
              <a:solidFill>
                <a:schemeClr val="tx1"/>
              </a:solidFill>
              <a:effectLst/>
              <a:latin typeface="+mn-lt"/>
              <a:ea typeface="+mn-ea"/>
              <a:cs typeface="+mn-cs"/>
            </a:rPr>
            <a:t>(</a:t>
          </a:r>
          <a:r>
            <a:rPr lang="ja-JP" altLang="ja-JP" sz="1100" u="sng">
              <a:solidFill>
                <a:schemeClr val="tx1"/>
              </a:solidFill>
              <a:effectLst/>
              <a:latin typeface="+mn-lt"/>
              <a:ea typeface="+mn-ea"/>
              <a:cs typeface="+mn-cs"/>
            </a:rPr>
            <a:t>注意</a:t>
          </a:r>
          <a:r>
            <a:rPr lang="en-US" altLang="ja-JP" sz="1100" u="sng">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 この面は、共同住宅等の住棟、複合建築物の住宅部分全体を申請する場合に作成してください。 </a:t>
          </a:r>
        </a:p>
        <a:p>
          <a:r>
            <a:rPr lang="ja-JP" altLang="ja-JP" sz="1100">
              <a:solidFill>
                <a:schemeClr val="tx1"/>
              </a:solidFill>
              <a:effectLst/>
              <a:latin typeface="+mn-lt"/>
              <a:ea typeface="+mn-ea"/>
              <a:cs typeface="+mn-cs"/>
            </a:rPr>
            <a:t>２．【１．申請対象となる建築物の部分の名称】評価書に表示される名称です。申請の対象となる建築物の</a:t>
          </a:r>
        </a:p>
        <a:p>
          <a:r>
            <a:rPr lang="ja-JP" altLang="ja-JP" sz="1100">
              <a:solidFill>
                <a:schemeClr val="tx1"/>
              </a:solidFill>
              <a:effectLst/>
              <a:latin typeface="+mn-lt"/>
              <a:ea typeface="+mn-ea"/>
              <a:cs typeface="+mn-cs"/>
            </a:rPr>
            <a:t>部分が分かるように記載してください。</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３．【２．申請対象となる建築物の部分の用途】申請対象となる用途をできるだけ具体的に記載してくださ</a:t>
          </a:r>
        </a:p>
        <a:p>
          <a:r>
            <a:rPr lang="ja-JP" altLang="ja-JP" sz="1100">
              <a:solidFill>
                <a:schemeClr val="tx1"/>
              </a:solidFill>
              <a:effectLst/>
              <a:latin typeface="+mn-lt"/>
              <a:ea typeface="+mn-ea"/>
              <a:cs typeface="+mn-cs"/>
            </a:rPr>
            <a:t>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５．【４</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一次エネルギー消費量に関する事項】【再エネ設備に関すること】の再エネ設備の容量の表示を希望する場合は、表示内容を記載してください。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６</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【５．｢ＺＥＨ－Ｍマーク｣に関する事項】においていずれかの表示を選択する場合、【３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の、【断熱性能（外皮性能）】は性能基準又は誘導仕様基準、【一次エネルギー消費量】は共用部分が存する場合は性能基準、共用部分が存しない場合は性能基準又は誘導仕様基準を選択できます。なお、共用部分が存する場合は【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評価手法に関する事項】【共同住宅等の共用部分】にて共用部分を評価対象とする必要があります。</a:t>
          </a:r>
        </a:p>
        <a:p>
          <a:r>
            <a:rPr lang="ja-JP" altLang="ja-JP" sz="1100">
              <a:solidFill>
                <a:schemeClr val="tx1"/>
              </a:solidFill>
              <a:effectLst/>
              <a:latin typeface="+mn-lt"/>
              <a:ea typeface="+mn-ea"/>
              <a:cs typeface="+mn-cs"/>
            </a:rPr>
            <a:t>７．【５．｢ＺＥＨ－Ｍマーク｣に関する事項】において、一次エネルギー消費量の評価手法に誘導仕様基準を採用した場合は、ＺＥＨ－Ｍ Ｏｒｉｅｎｔｅｄ以外のマークは選択できません。</a:t>
          </a:r>
        </a:p>
        <a:p>
          <a:r>
            <a:rPr lang="ja-JP" altLang="ja-JP" sz="1100">
              <a:solidFill>
                <a:schemeClr val="tx1"/>
              </a:solidFill>
              <a:effectLst/>
              <a:latin typeface="+mn-lt"/>
              <a:ea typeface="+mn-ea"/>
              <a:cs typeface="+mn-cs"/>
            </a:rPr>
            <a:t>８．【６．参考情報に関する事項】評価書の参考情報に記載を希望する、その他省エネルギー性能関連情報</a:t>
          </a:r>
        </a:p>
        <a:p>
          <a:r>
            <a:rPr lang="ja-JP" altLang="ja-JP" sz="1100">
              <a:solidFill>
                <a:schemeClr val="tx1"/>
              </a:solidFill>
              <a:effectLst/>
              <a:latin typeface="+mn-lt"/>
              <a:ea typeface="+mn-ea"/>
              <a:cs typeface="+mn-cs"/>
            </a:rPr>
            <a:t>や災害対策関連情報及び建築物の販売又は賃貸に関して参考となる情報がある場合は「別紙による」をチェックのうえ、掲載する情報を記載した別紙を提出してください。</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32</xdr:col>
      <xdr:colOff>152400</xdr:colOff>
      <xdr:row>15</xdr:row>
      <xdr:rowOff>9525</xdr:rowOff>
    </xdr:from>
    <xdr:to>
      <xdr:col>68</xdr:col>
      <xdr:colOff>96931</xdr:colOff>
      <xdr:row>25</xdr:row>
      <xdr:rowOff>104775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553200" y="3581400"/>
          <a:ext cx="7145431" cy="22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effectLst/>
              <a:latin typeface="+mn-lt"/>
              <a:ea typeface="+mn-ea"/>
              <a:cs typeface="+mn-cs"/>
            </a:rPr>
            <a:t>申請の対象とする範囲が「建物用途」で</a:t>
          </a:r>
          <a:endParaRPr kumimoji="1" lang="en-US" altLang="ja-JP" sz="1100" b="1">
            <a:solidFill>
              <a:sysClr val="windowText" lastClr="000000"/>
            </a:solidFill>
            <a:effectLst/>
            <a:latin typeface="+mn-lt"/>
            <a:ea typeface="+mn-ea"/>
            <a:cs typeface="+mn-cs"/>
          </a:endParaRPr>
        </a:p>
        <a:p>
          <a:r>
            <a:rPr kumimoji="1" lang="ja-JP" altLang="ja-JP"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ZEB</a:t>
          </a:r>
          <a:r>
            <a:rPr kumimoji="1" lang="ja-JP" altLang="ja-JP" sz="1100" b="1">
              <a:solidFill>
                <a:sysClr val="windowText" lastClr="000000"/>
              </a:solidFill>
              <a:effectLst/>
              <a:latin typeface="+mn-lt"/>
              <a:ea typeface="+mn-ea"/>
              <a:cs typeface="+mn-cs"/>
            </a:rPr>
            <a:t>マーク」</a:t>
          </a:r>
          <a:r>
            <a:rPr kumimoji="1" lang="ja-JP" altLang="en-US" sz="1100" b="1">
              <a:solidFill>
                <a:sysClr val="windowText" lastClr="000000"/>
              </a:solidFill>
              <a:effectLst/>
              <a:latin typeface="+mn-lt"/>
              <a:ea typeface="+mn-ea"/>
              <a:cs typeface="+mn-cs"/>
            </a:rPr>
            <a:t>の表示を希望する場合は、以下をお願いします。</a:t>
          </a:r>
          <a:endParaRPr kumimoji="1" lang="en-US" altLang="ja-JP" sz="1100" b="1">
            <a:solidFill>
              <a:sysClr val="windowText" lastClr="000000"/>
            </a:solidFill>
            <a:effectLst/>
            <a:latin typeface="+mn-lt"/>
            <a:ea typeface="+mn-ea"/>
            <a:cs typeface="+mn-cs"/>
          </a:endParaRPr>
        </a:p>
        <a:p>
          <a:pPr marL="171450" indent="-171450">
            <a:buFont typeface="Wingdings" panose="05000000000000000000" pitchFamily="2" charset="2"/>
            <a:buChar char="l"/>
          </a:pPr>
          <a:r>
            <a:rPr kumimoji="1" lang="ja-JP" altLang="en-US" sz="1100"/>
            <a:t>「</a:t>
          </a:r>
          <a:r>
            <a:rPr kumimoji="1" lang="en-US" altLang="ja-JP" sz="1100"/>
            <a:t>ZEB Oriented </a:t>
          </a:r>
          <a:r>
            <a:rPr kumimoji="1" lang="ja-JP" altLang="en-US" sz="1100"/>
            <a:t>及び 建物用途の</a:t>
          </a:r>
          <a:r>
            <a:rPr kumimoji="1" lang="en-US" altLang="ja-JP" sz="1100"/>
            <a:t>ZEB</a:t>
          </a:r>
          <a:r>
            <a:rPr kumimoji="1" lang="ja-JP" altLang="en-US" sz="1100"/>
            <a:t>計算書」の作成・提出</a:t>
          </a:r>
          <a:endParaRPr kumimoji="1" lang="en-US" altLang="ja-JP" sz="1100"/>
        </a:p>
        <a:p>
          <a:pPr marL="171450" indent="-171450">
            <a:buFont typeface="Wingdings" panose="05000000000000000000" pitchFamily="2" charset="2"/>
            <a:buChar char="l"/>
          </a:pPr>
          <a:endParaRPr kumimoji="1" lang="en-US" altLang="ja-JP" sz="1100"/>
        </a:p>
        <a:p>
          <a:pPr marL="0" indent="0">
            <a:buFont typeface="Wingdings" panose="05000000000000000000" pitchFamily="2" charset="2"/>
            <a:buNone/>
          </a:pPr>
          <a:r>
            <a:rPr kumimoji="1" lang="ja-JP" altLang="en-US" sz="1100" b="1"/>
            <a:t>また以下の書類の提出をお願いします。</a:t>
          </a:r>
          <a:endParaRPr kumimoji="1" lang="en-US" altLang="ja-JP" sz="1100" b="1"/>
        </a:p>
        <a:p>
          <a:pPr marL="228600" indent="-228600">
            <a:buFont typeface="+mj-ea"/>
            <a:buAutoNum type="circleNumDbPlain"/>
          </a:pPr>
          <a:r>
            <a:rPr kumimoji="1" lang="ja-JP" altLang="en-US" sz="1100" b="1"/>
            <a:t>非住宅部分全体</a:t>
          </a:r>
          <a:r>
            <a:rPr kumimoji="1" lang="ja-JP" altLang="en-US" sz="1100"/>
            <a:t>の再生可能エネルギー（太陽光発電設備）を</a:t>
          </a:r>
          <a:r>
            <a:rPr kumimoji="1" lang="ja-JP" altLang="en-US" sz="1100" b="1"/>
            <a:t>除いた</a:t>
          </a:r>
          <a:r>
            <a:rPr kumimoji="1" lang="ja-JP" altLang="en-US" sz="1100"/>
            <a:t>計算書</a:t>
          </a:r>
          <a:endParaRPr kumimoji="1" lang="en-US" altLang="ja-JP" sz="1100"/>
        </a:p>
        <a:p>
          <a:pPr marL="228600" indent="-228600">
            <a:buFont typeface="+mj-ea"/>
            <a:buAutoNum type="circleNumDbPlain"/>
          </a:pPr>
          <a:r>
            <a:rPr kumimoji="1" lang="ja-JP" altLang="en-US" sz="1100" b="1"/>
            <a:t>「建物用途」部分</a:t>
          </a:r>
          <a:r>
            <a:rPr kumimoji="1" lang="ja-JP" altLang="en-US" sz="1100"/>
            <a:t>の再生可能エネルギー（太陽光発電設備）を</a:t>
          </a:r>
          <a:r>
            <a:rPr kumimoji="1" lang="ja-JP" altLang="en-US" sz="1100" b="1"/>
            <a:t>除いた</a:t>
          </a:r>
          <a:r>
            <a:rPr kumimoji="1" lang="ja-JP" altLang="en-US" sz="1100"/>
            <a:t>計算書</a:t>
          </a:r>
          <a:endParaRPr kumimoji="1" lang="en-US" altLang="ja-JP" sz="1100"/>
        </a:p>
        <a:p>
          <a:pPr marL="228600" indent="-228600">
            <a:buFont typeface="+mj-ea"/>
            <a:buAutoNum type="circleNumDbPlain"/>
          </a:pPr>
          <a:r>
            <a:rPr kumimoji="1" lang="ja-JP" altLang="en-US" sz="1100" b="1"/>
            <a:t>「建物用途」部分</a:t>
          </a:r>
          <a:r>
            <a:rPr kumimoji="1" lang="ja-JP" altLang="en-US" sz="1100"/>
            <a:t>の再生可能エネルギー（太陽光発電設備）を</a:t>
          </a:r>
          <a:r>
            <a:rPr kumimoji="1" lang="ja-JP" altLang="en-US" sz="1100" b="1"/>
            <a:t>含めた</a:t>
          </a:r>
          <a:r>
            <a:rPr kumimoji="1" lang="ja-JP" altLang="en-US" sz="1100"/>
            <a:t>計算書</a:t>
          </a:r>
          <a:endParaRPr kumimoji="1" lang="en-US" altLang="ja-JP" sz="1100"/>
        </a:p>
        <a:p>
          <a:pPr marL="228600" indent="-228600">
            <a:buFont typeface="游明朝" panose="02020400000000000000" pitchFamily="18" charset="-128"/>
            <a:buChar char="※"/>
          </a:pPr>
          <a:r>
            <a:rPr kumimoji="1" lang="ja-JP" altLang="ja-JP" sz="1100">
              <a:solidFill>
                <a:srgbClr val="FF0000"/>
              </a:solidFill>
              <a:effectLst/>
              <a:latin typeface="+mn-lt"/>
              <a:ea typeface="+mn-ea"/>
              <a:cs typeface="+mn-cs"/>
            </a:rPr>
            <a:t>売電を行っていない場合、</a:t>
          </a:r>
          <a:r>
            <a:rPr kumimoji="1" lang="ja-JP" altLang="en-US" sz="1100">
              <a:solidFill>
                <a:srgbClr val="FF0000"/>
              </a:solidFill>
              <a:effectLst/>
              <a:latin typeface="+mn-lt"/>
              <a:ea typeface="+mn-ea"/>
              <a:cs typeface="+mn-cs"/>
            </a:rPr>
            <a:t>②は</a:t>
          </a:r>
          <a:r>
            <a:rPr kumimoji="1" lang="ja-JP" altLang="ja-JP" sz="1100">
              <a:solidFill>
                <a:srgbClr val="FF0000"/>
              </a:solidFill>
              <a:effectLst/>
              <a:latin typeface="+mn-lt"/>
              <a:ea typeface="+mn-ea"/>
              <a:cs typeface="+mn-cs"/>
            </a:rPr>
            <a:t>不要</a:t>
          </a:r>
          <a:endParaRPr lang="ja-JP" altLang="ja-JP" sz="1100">
            <a:solidFill>
              <a:srgbClr val="FF0000"/>
            </a:solidFill>
            <a:effectLst/>
          </a:endParaRPr>
        </a:p>
      </xdr:txBody>
    </xdr:sp>
    <xdr:clientData/>
  </xdr:twoCellAnchor>
  <xdr:twoCellAnchor>
    <xdr:from>
      <xdr:col>33</xdr:col>
      <xdr:colOff>114300</xdr:colOff>
      <xdr:row>2</xdr:row>
      <xdr:rowOff>9525</xdr:rowOff>
    </xdr:from>
    <xdr:to>
      <xdr:col>55</xdr:col>
      <xdr:colOff>6899</xdr:colOff>
      <xdr:row>6</xdr:row>
      <xdr:rowOff>190500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bwMode="auto">
        <a:xfrm>
          <a:off x="6715125" y="485775"/>
          <a:ext cx="4293149"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標準入力法で計算を行う場合において、</a:t>
          </a:r>
          <a:r>
            <a:rPr kumimoji="1" lang="en-US" altLang="ja-JP" sz="1100" b="1"/>
            <a:t>【</a:t>
          </a:r>
          <a:r>
            <a:rPr kumimoji="1" lang="ja-JP" altLang="en-US" sz="1100" b="1"/>
            <a:t>５．断熱性能（</a:t>
          </a:r>
          <a:r>
            <a:rPr kumimoji="1" lang="en-US" altLang="ja-JP" sz="1100" b="1"/>
            <a:t>BPI</a:t>
          </a:r>
          <a:r>
            <a:rPr kumimoji="1" lang="ja-JP" altLang="en-US" sz="1100" b="1"/>
            <a:t>）に関する事項</a:t>
          </a:r>
          <a:r>
            <a:rPr kumimoji="1" lang="en-US" altLang="ja-JP" sz="1100" b="1"/>
            <a:t>】</a:t>
          </a:r>
          <a:r>
            <a:rPr kumimoji="1" lang="ja-JP" altLang="en-US" sz="1100" b="1"/>
            <a:t>で、</a:t>
          </a:r>
          <a:r>
            <a:rPr kumimoji="1" lang="en-US" altLang="ja-JP" sz="1100" b="1"/>
            <a:t>BPI</a:t>
          </a:r>
          <a:r>
            <a:rPr kumimoji="1" lang="ja-JP" altLang="en-US" sz="1100" b="1"/>
            <a:t>値及び判定の表示を希望しない場合は、</a:t>
          </a:r>
          <a:r>
            <a:rPr kumimoji="1" lang="ja-JP" altLang="en-US" sz="1100" b="1">
              <a:solidFill>
                <a:srgbClr val="0000FF"/>
              </a:solidFill>
            </a:rPr>
            <a:t>建築研究所の計算結果は「一次エネルギー消費量のみ」を選択</a:t>
          </a:r>
          <a:r>
            <a:rPr kumimoji="1" lang="ja-JP" altLang="en-US" sz="1100"/>
            <a:t>してダウンロードしたものをご提出下さい。</a:t>
          </a:r>
        </a:p>
      </xdr:txBody>
    </xdr:sp>
    <xdr:clientData/>
  </xdr:twoCellAnchor>
  <xdr:oneCellAnchor>
    <xdr:from>
      <xdr:col>32</xdr:col>
      <xdr:colOff>171450</xdr:colOff>
      <xdr:row>27</xdr:row>
      <xdr:rowOff>38100</xdr:rowOff>
    </xdr:from>
    <xdr:ext cx="8362950" cy="4578048"/>
    <xdr:sp macro="" textlink="">
      <xdr:nvSpPr>
        <xdr:cNvPr id="4" name="テキスト ボックス 3">
          <a:extLst>
            <a:ext uri="{FF2B5EF4-FFF2-40B4-BE49-F238E27FC236}">
              <a16:creationId xmlns:a16="http://schemas.microsoft.com/office/drawing/2014/main" id="{730D65EE-0EB7-4105-BE3D-299D68880445}"/>
            </a:ext>
          </a:extLst>
        </xdr:cNvPr>
        <xdr:cNvSpPr txBox="1"/>
      </xdr:nvSpPr>
      <xdr:spPr>
        <a:xfrm>
          <a:off x="6572250" y="6229350"/>
          <a:ext cx="8362950" cy="4578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 この面は、非住宅建築物全体、非住宅の部分、複合建築物の非住宅部分全体、フロア、テナント、建物用途、その他の部分を申請する場合に作成してください。</a:t>
          </a:r>
        </a:p>
        <a:p>
          <a:r>
            <a:rPr lang="ja-JP" altLang="ja-JP" sz="1100">
              <a:solidFill>
                <a:schemeClr val="tx1"/>
              </a:solidFill>
              <a:effectLst/>
              <a:latin typeface="+mn-lt"/>
              <a:ea typeface="+mn-ea"/>
              <a:cs typeface="+mn-cs"/>
            </a:rPr>
            <a:t>２．【１．申請対象となる建築物の部分の名称】評価書に表示される名称です。申請の対象となる建築物の部分が分かるように記載してください。</a:t>
          </a:r>
        </a:p>
        <a:p>
          <a:r>
            <a:rPr lang="ja-JP" altLang="ja-JP" sz="1100">
              <a:solidFill>
                <a:schemeClr val="tx1"/>
              </a:solidFill>
              <a:effectLst/>
              <a:latin typeface="+mn-lt"/>
              <a:ea typeface="+mn-ea"/>
              <a:cs typeface="+mn-cs"/>
            </a:rPr>
            <a:t>３．【２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１．申請対象となる建築物の部分の用途】申請対象となる用途をできるだけ具体的に記載してください。また、申請対象となる用途が複数ある場合は、主要用途をできるだけ具体的に記載してくださ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一次エネルギー消費性能に関する事項】【再エネ設備に関すること】の再エネ設備の容量の表示を希望する場合は、表示内容を記載してください。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６</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【６．「ＺＥＢマーク」に関する事項】において、申請の対象とする範囲が、フロア、テナント及びその他の部分の場合は、「ＺＥＢ」マークの表示はできません。</a:t>
          </a:r>
        </a:p>
        <a:p>
          <a:r>
            <a:rPr lang="ja-JP" altLang="ja-JP" sz="1100">
              <a:solidFill>
                <a:schemeClr val="tx1"/>
              </a:solidFill>
              <a:effectLst/>
              <a:latin typeface="+mn-lt"/>
              <a:ea typeface="+mn-ea"/>
              <a:cs typeface="+mn-cs"/>
            </a:rPr>
            <a:t>７．【７．ＺＥＢ Ｏｒｉｅｎｔｅｄの場合に申告する事項】｢建築物全体（非住宅部分）の延べ面積が</a:t>
          </a:r>
        </a:p>
        <a:p>
          <a:r>
            <a:rPr lang="en-US" altLang="ja-JP" sz="1100">
              <a:solidFill>
                <a:schemeClr val="tx1"/>
              </a:solidFill>
              <a:effectLst/>
              <a:latin typeface="+mn-lt"/>
              <a:ea typeface="+mn-ea"/>
              <a:cs typeface="+mn-cs"/>
            </a:rPr>
            <a:t>10,000 </a:t>
          </a:r>
          <a:r>
            <a:rPr lang="ja-JP" altLang="ja-JP" sz="1100">
              <a:solidFill>
                <a:schemeClr val="tx1"/>
              </a:solidFill>
              <a:effectLst/>
              <a:latin typeface="+mn-lt"/>
              <a:ea typeface="+mn-ea"/>
              <a:cs typeface="+mn-cs"/>
            </a:rPr>
            <a:t>㎡以上であること｣かつ｢未評価技術（公益社団法人空気調和・衛生工学会において</a:t>
          </a:r>
        </a:p>
        <a:p>
          <a:r>
            <a:rPr lang="ja-JP" altLang="ja-JP" sz="1100">
              <a:solidFill>
                <a:schemeClr val="tx1"/>
              </a:solidFill>
              <a:effectLst/>
              <a:latin typeface="+mn-lt"/>
              <a:ea typeface="+mn-ea"/>
              <a:cs typeface="+mn-cs"/>
            </a:rPr>
            <a:t>省エネルギー効果が高いと見込まれ、公表されたものが対象）を導入すること」の要件を満たし、</a:t>
          </a:r>
        </a:p>
        <a:p>
          <a:r>
            <a:rPr lang="ja-JP" altLang="ja-JP" sz="1100">
              <a:solidFill>
                <a:schemeClr val="tx1"/>
              </a:solidFill>
              <a:effectLst/>
              <a:latin typeface="+mn-lt"/>
              <a:ea typeface="+mn-ea"/>
              <a:cs typeface="+mn-cs"/>
            </a:rPr>
            <a:t>一次エネルギー消費量水準に適合する場合に申告してください。</a:t>
          </a:r>
        </a:p>
        <a:p>
          <a:r>
            <a:rPr lang="ja-JP" altLang="ja-JP" sz="1100">
              <a:solidFill>
                <a:schemeClr val="tx1"/>
              </a:solidFill>
              <a:effectLst/>
              <a:latin typeface="+mn-lt"/>
              <a:ea typeface="+mn-ea"/>
              <a:cs typeface="+mn-cs"/>
            </a:rPr>
            <a:t>８．【８．参考情報に関する事項】評価書の参考情報に記載を希望する、その他省エネルギー性能関連情報</a:t>
          </a:r>
        </a:p>
        <a:p>
          <a:r>
            <a:rPr lang="ja-JP" altLang="ja-JP" sz="1100">
              <a:solidFill>
                <a:schemeClr val="tx1"/>
              </a:solidFill>
              <a:effectLst/>
              <a:latin typeface="+mn-lt"/>
              <a:ea typeface="+mn-ea"/>
              <a:cs typeface="+mn-cs"/>
            </a:rPr>
            <a:t>や災害対策関連情報及び建築物の販売又は賃貸に関して参考となる情報について記載を希望する場合は、「別紙による」をチェックの上、掲載する情報を記載した別紙を提出してください。</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31</xdr:col>
      <xdr:colOff>466725</xdr:colOff>
      <xdr:row>17</xdr:row>
      <xdr:rowOff>57149</xdr:rowOff>
    </xdr:from>
    <xdr:to>
      <xdr:col>36</xdr:col>
      <xdr:colOff>38100</xdr:colOff>
      <xdr:row>23</xdr:row>
      <xdr:rowOff>123824</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bwMode="auto">
        <a:xfrm>
          <a:off x="7153275" y="3933824"/>
          <a:ext cx="3000375" cy="149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標準入力法で計算を行う場合において、</a:t>
          </a:r>
          <a:r>
            <a:rPr kumimoji="1" lang="en-US" altLang="ja-JP" sz="1100" b="1"/>
            <a:t>【</a:t>
          </a:r>
          <a:r>
            <a:rPr kumimoji="1" lang="ja-JP" altLang="en-US" sz="1100" b="1"/>
            <a:t>４．断熱性能（</a:t>
          </a:r>
          <a:r>
            <a:rPr kumimoji="1" lang="en-US" altLang="ja-JP" sz="1100" b="1"/>
            <a:t>BPI</a:t>
          </a:r>
          <a:r>
            <a:rPr kumimoji="1" lang="ja-JP" altLang="en-US" sz="1100" b="1"/>
            <a:t>）に関する事項</a:t>
          </a:r>
          <a:r>
            <a:rPr kumimoji="1" lang="en-US" altLang="ja-JP" sz="1100" b="1"/>
            <a:t>】</a:t>
          </a:r>
          <a:r>
            <a:rPr kumimoji="1" lang="ja-JP" altLang="en-US" sz="1100" b="1"/>
            <a:t>で、</a:t>
          </a:r>
          <a:r>
            <a:rPr kumimoji="1" lang="en-US" altLang="ja-JP" sz="1100" b="1"/>
            <a:t>BPI</a:t>
          </a:r>
          <a:r>
            <a:rPr kumimoji="1" lang="ja-JP" altLang="en-US" sz="1100" b="1"/>
            <a:t>値及び判定の表示を希望しない場合は、</a:t>
          </a:r>
          <a:r>
            <a:rPr kumimoji="1" lang="ja-JP" altLang="en-US" sz="1100" b="1">
              <a:solidFill>
                <a:srgbClr val="0000FF"/>
              </a:solidFill>
            </a:rPr>
            <a:t>建築研究所の計算結果は「一次エネルギー消費量のみ」を選択</a:t>
          </a:r>
          <a:r>
            <a:rPr kumimoji="1" lang="ja-JP" altLang="en-US" sz="1100"/>
            <a:t>してダウンロードしたものをご提出下さい。</a:t>
          </a:r>
        </a:p>
      </xdr:txBody>
    </xdr:sp>
    <xdr:clientData/>
  </xdr:twoCellAnchor>
  <xdr:twoCellAnchor>
    <xdr:from>
      <xdr:col>31</xdr:col>
      <xdr:colOff>504825</xdr:colOff>
      <xdr:row>38</xdr:row>
      <xdr:rowOff>133350</xdr:rowOff>
    </xdr:from>
    <xdr:to>
      <xdr:col>40</xdr:col>
      <xdr:colOff>171450</xdr:colOff>
      <xdr:row>52</xdr:row>
      <xdr:rowOff>57150</xdr:rowOff>
    </xdr:to>
    <xdr:sp macro="" textlink="">
      <xdr:nvSpPr>
        <xdr:cNvPr id="3" name="Textbox 28">
          <a:extLst>
            <a:ext uri="{FF2B5EF4-FFF2-40B4-BE49-F238E27FC236}">
              <a16:creationId xmlns:a16="http://schemas.microsoft.com/office/drawing/2014/main" id="{FB3AD273-27AE-816D-4869-102F460EE4D8}"/>
            </a:ext>
          </a:extLst>
        </xdr:cNvPr>
        <xdr:cNvSpPr txBox="1">
          <a:spLocks/>
        </xdr:cNvSpPr>
      </xdr:nvSpPr>
      <xdr:spPr>
        <a:xfrm>
          <a:off x="7191375" y="8772525"/>
          <a:ext cx="5838825" cy="3257550"/>
        </a:xfrm>
        <a:prstGeom prst="rect">
          <a:avLst/>
        </a:prstGeom>
        <a:solidFill>
          <a:schemeClr val="bg1"/>
        </a:solidFill>
        <a:ln w="9525">
          <a:solidFill>
            <a:srgbClr val="000000"/>
          </a:solidFill>
          <a:prstDash val="solid"/>
        </a:ln>
      </xdr:spPr>
      <xdr:txBody>
        <a:bodyPr wrap="square" lIns="0" tIns="0" rIns="0" bIns="0" rtlCol="0">
          <a:noAutofit/>
        </a:bodyPr>
        <a:lstStyle/>
        <a:p>
          <a:pPr marL="408305">
            <a:spcBef>
              <a:spcPts val="205"/>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995" marR="73025" indent="153670">
            <a:lnSpc>
              <a:spcPct val="110000"/>
            </a:lnSpc>
            <a:spcBef>
              <a:spcPts val="125"/>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2605">
            <a:spcBef>
              <a:spcPts val="10"/>
            </a:spcBef>
            <a:spcAft>
              <a:spcPts val="0"/>
            </a:spcAft>
          </a:pPr>
          <a:r>
            <a:rPr lang="ja-JP" sz="1100">
              <a:solidFill>
                <a:schemeClr val="tx1"/>
              </a:solidFill>
              <a:effectLst/>
              <a:latin typeface="+mn-lt"/>
              <a:ea typeface="+mn-ea"/>
              <a:cs typeface="+mn-cs"/>
            </a:rPr>
            <a:t>【二次エネルギー消費量に関する項目】</a:t>
          </a:r>
        </a:p>
        <a:p>
          <a:pPr marL="495300">
            <a:spcBef>
              <a:spcPts val="125"/>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5300">
            <a:spcBef>
              <a:spcPts val="130"/>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5300" marR="2187575">
            <a:lnSpc>
              <a:spcPct val="110000"/>
            </a:lnSpc>
            <a:spcBef>
              <a:spcPts val="13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4170">
            <a:lnSpc>
              <a:spcPts val="1165"/>
            </a:lnSpc>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a:spcBef>
              <a:spcPts val="265"/>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455295" marR="169545" indent="-114300">
            <a:lnSpc>
              <a:spcPct val="110000"/>
            </a:lnSpc>
            <a:spcAft>
              <a:spcPts val="0"/>
            </a:spcAft>
          </a:pPr>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プログラムとは、国土技術政策総合研究所及び国立研究開発法人建築研究所が公開している｢エネルギー消費性能計算プログラム（住宅版）｣をいいます。</a:t>
          </a:r>
        </a:p>
      </xdr:txBody>
    </xdr:sp>
    <xdr:clientData/>
  </xdr:twoCellAnchor>
  <xdr:oneCellAnchor>
    <xdr:from>
      <xdr:col>31</xdr:col>
      <xdr:colOff>476250</xdr:colOff>
      <xdr:row>25</xdr:row>
      <xdr:rowOff>47625</xdr:rowOff>
    </xdr:from>
    <xdr:ext cx="8362950" cy="2689326"/>
    <xdr:sp macro="" textlink="">
      <xdr:nvSpPr>
        <xdr:cNvPr id="4" name="テキスト ボックス 3">
          <a:extLst>
            <a:ext uri="{FF2B5EF4-FFF2-40B4-BE49-F238E27FC236}">
              <a16:creationId xmlns:a16="http://schemas.microsoft.com/office/drawing/2014/main" id="{B19A04A1-6423-4DCE-A545-2A761FC0EDF1}"/>
            </a:ext>
          </a:extLst>
        </xdr:cNvPr>
        <xdr:cNvSpPr txBox="1"/>
      </xdr:nvSpPr>
      <xdr:spPr>
        <a:xfrm>
          <a:off x="7162800" y="5829300"/>
          <a:ext cx="8362950" cy="26893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１．この面は、複合建築物全体を申請する場合に作成してください。</a:t>
          </a:r>
        </a:p>
        <a:p>
          <a:r>
            <a:rPr lang="ja-JP" altLang="ja-JP" sz="1100">
              <a:solidFill>
                <a:schemeClr val="tx1"/>
              </a:solidFill>
              <a:effectLst/>
              <a:latin typeface="+mn-lt"/>
              <a:ea typeface="+mn-ea"/>
              <a:cs typeface="+mn-cs"/>
            </a:rPr>
            <a:t>２．【１－１．申請対象となる建築物の用途】申請対象となる用途をできるだけ具体的に記載してくださ</a:t>
          </a:r>
        </a:p>
        <a:p>
          <a:r>
            <a:rPr lang="ja-JP" altLang="ja-JP" sz="1100">
              <a:solidFill>
                <a:schemeClr val="tx1"/>
              </a:solidFill>
              <a:effectLst/>
              <a:latin typeface="+mn-lt"/>
              <a:ea typeface="+mn-ea"/>
              <a:cs typeface="+mn-cs"/>
            </a:rPr>
            <a:t>い。また、申請対象となる用途が複数ある場合は、主要用途をできるだけ具体的に記載してください。 ３</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a:t>
          </a:r>
        </a:p>
        <a:p>
          <a:r>
            <a:rPr lang="ja-JP" altLang="ja-JP" sz="1100">
              <a:solidFill>
                <a:schemeClr val="tx1"/>
              </a:solidFill>
              <a:effectLst/>
              <a:latin typeface="+mn-lt"/>
              <a:ea typeface="+mn-ea"/>
              <a:cs typeface="+mn-cs"/>
            </a:rPr>
            <a:t>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一次エネルギー消費性能に関する事項】【再エネ設備に関すること】の再エネ設備の容量の表示を希望する場合は、表示内容を記載してください。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５．【５．参考情報に関する事項】評価書の参考情報に記載を希望する、その他省エネルギー性能関連情報や災害対策関連情報及び建築物の販売又は賃貸に関して参考となる情報について記載を希望する場合 は、「別紙による」をチェックの上、掲載する情報を記載した別紙を提出してください。</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38</xdr:col>
      <xdr:colOff>85725</xdr:colOff>
      <xdr:row>7</xdr:row>
      <xdr:rowOff>0</xdr:rowOff>
    </xdr:from>
    <xdr:ext cx="6343650" cy="2245102"/>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7324725" y="1133475"/>
          <a:ext cx="6343650" cy="2245102"/>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t>・委任状は必ず、委任者（建築主等）本人の意思に基づいて作成ください。</a:t>
          </a:r>
          <a:endParaRPr kumimoji="1" lang="en-US" altLang="ja-JP" sz="2000"/>
        </a:p>
        <a:p>
          <a:endParaRPr kumimoji="1" lang="en-US" altLang="ja-JP" sz="2000"/>
        </a:p>
        <a:p>
          <a:r>
            <a:rPr kumimoji="1" lang="ja-JP" altLang="en-US" sz="2000"/>
            <a:t>・委任状の記載事項に関して、委任先（代理者）及び委任者（建築主等）の間で生じたトラブルについて、弊社はその責を負わないことをご了承ください。</a:t>
          </a:r>
          <a:endParaRPr kumimoji="1" lang="en-US" altLang="ja-JP" sz="2000"/>
        </a:p>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30</xdr:col>
      <xdr:colOff>180975</xdr:colOff>
      <xdr:row>5</xdr:row>
      <xdr:rowOff>238125</xdr:rowOff>
    </xdr:from>
    <xdr:to>
      <xdr:col>32</xdr:col>
      <xdr:colOff>95250</xdr:colOff>
      <xdr:row>13</xdr:row>
      <xdr:rowOff>228600</xdr:rowOff>
    </xdr:to>
    <xdr:sp macro="" textlink="">
      <xdr:nvSpPr>
        <xdr:cNvPr id="2" name="吹き出し: 線 1">
          <a:extLst>
            <a:ext uri="{FF2B5EF4-FFF2-40B4-BE49-F238E27FC236}">
              <a16:creationId xmlns:a16="http://schemas.microsoft.com/office/drawing/2014/main" id="{00000000-0008-0000-0100-000002000000}"/>
            </a:ext>
          </a:extLst>
        </xdr:cNvPr>
        <xdr:cNvSpPr/>
      </xdr:nvSpPr>
      <xdr:spPr bwMode="auto">
        <a:xfrm>
          <a:off x="14401800" y="1581150"/>
          <a:ext cx="1285875" cy="1733550"/>
        </a:xfrm>
        <a:prstGeom prst="borderCallout1">
          <a:avLst>
            <a:gd name="adj1" fmla="val 21628"/>
            <a:gd name="adj2" fmla="val -1491"/>
            <a:gd name="adj3" fmla="val -26567"/>
            <a:gd name="adj4" fmla="val -57819"/>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p>
        <a:p>
          <a:pPr algn="l"/>
          <a:endParaRPr kumimoji="0" lang="en-US" altLang="ja-JP" sz="1100" b="1" i="0" u="none" strike="noStrike">
            <a:solidFill>
              <a:srgbClr val="FF0000"/>
            </a:solidFill>
            <a:effectLst/>
            <a:latin typeface="+mn-lt"/>
            <a:ea typeface="+mn-ea"/>
            <a:cs typeface="+mn-cs"/>
          </a:endParaRPr>
        </a:p>
        <a:p>
          <a:pPr algn="l"/>
          <a:r>
            <a:rPr kumimoji="0" lang="en-US" altLang="ja-JP" sz="1100" b="1" i="0" u="none" strike="noStrike">
              <a:solidFill>
                <a:srgbClr val="FF0000"/>
              </a:solidFill>
              <a:effectLst/>
              <a:latin typeface="+mn-lt"/>
              <a:ea typeface="+mn-ea"/>
              <a:cs typeface="+mn-cs"/>
            </a:rPr>
            <a:t>CTRL+;</a:t>
          </a:r>
          <a:r>
            <a:rPr kumimoji="0" lang="ja-JP" altLang="en-US" sz="1100" b="1" i="0" u="none" strike="noStrike">
              <a:solidFill>
                <a:srgbClr val="FF0000"/>
              </a:solidFill>
              <a:effectLst/>
              <a:latin typeface="+mn-lt"/>
              <a:ea typeface="+mn-ea"/>
              <a:cs typeface="+mn-cs"/>
            </a:rPr>
            <a:t>で本日の日付が入ります。</a:t>
          </a:r>
          <a:endParaRPr kumimoji="1" lang="ja-JP" altLang="en-US" sz="1100" b="1">
            <a:solidFill>
              <a:srgbClr val="FF0000"/>
            </a:solidFill>
          </a:endParaRPr>
        </a:p>
      </xdr:txBody>
    </xdr:sp>
    <xdr:clientData/>
  </xdr:twoCellAnchor>
  <xdr:twoCellAnchor>
    <xdr:from>
      <xdr:col>29</xdr:col>
      <xdr:colOff>95250</xdr:colOff>
      <xdr:row>6</xdr:row>
      <xdr:rowOff>152400</xdr:rowOff>
    </xdr:from>
    <xdr:to>
      <xdr:col>30</xdr:col>
      <xdr:colOff>142875</xdr:colOff>
      <xdr:row>7</xdr:row>
      <xdr:rowOff>142875</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flipV="1">
          <a:off x="13630275" y="1733550"/>
          <a:ext cx="733425" cy="304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247650</xdr:colOff>
      <xdr:row>0</xdr:row>
      <xdr:rowOff>161925</xdr:rowOff>
    </xdr:from>
    <xdr:to>
      <xdr:col>24</xdr:col>
      <xdr:colOff>352425</xdr:colOff>
      <xdr:row>13</xdr:row>
      <xdr:rowOff>57151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47675" y="161925"/>
          <a:ext cx="10525125" cy="302895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en-US" altLang="ja-JP" sz="4000">
              <a:solidFill>
                <a:srgbClr val="FF0000"/>
              </a:solidFill>
            </a:rPr>
            <a:t>【</a:t>
          </a:r>
          <a:r>
            <a:rPr kumimoji="1" lang="ja-JP" altLang="en-US" sz="4000">
              <a:solidFill>
                <a:srgbClr val="FF0000"/>
              </a:solidFill>
            </a:rPr>
            <a:t>システムを使用する方の情報</a:t>
          </a:r>
          <a:r>
            <a:rPr kumimoji="1" lang="en-US" altLang="ja-JP" sz="4000">
              <a:solidFill>
                <a:srgbClr val="FF0000"/>
              </a:solidFill>
            </a:rPr>
            <a:t>】</a:t>
          </a:r>
        </a:p>
        <a:p>
          <a:pPr algn="l">
            <a:lnSpc>
              <a:spcPts val="4800"/>
            </a:lnSpc>
          </a:pPr>
          <a:r>
            <a:rPr kumimoji="1" lang="ja-JP" altLang="en-US" sz="4000">
              <a:solidFill>
                <a:srgbClr val="FF0000"/>
              </a:solidFill>
            </a:rPr>
            <a:t>のみ記入してください。</a:t>
          </a:r>
          <a:endParaRPr kumimoji="1" lang="en-US" altLang="ja-JP" sz="4000">
            <a:solidFill>
              <a:srgbClr val="FF0000"/>
            </a:solidFill>
          </a:endParaRPr>
        </a:p>
        <a:p>
          <a:pPr algn="l">
            <a:lnSpc>
              <a:spcPts val="4800"/>
            </a:lnSpc>
          </a:pPr>
          <a:r>
            <a:rPr kumimoji="1" lang="ja-JP" altLang="en-US" sz="4000">
              <a:solidFill>
                <a:srgbClr val="FFC000"/>
              </a:solidFill>
            </a:rPr>
            <a:t>電子申請でない場合は記入不要です。</a:t>
          </a:r>
        </a:p>
      </xdr:txBody>
    </xdr:sp>
    <xdr:clientData/>
  </xdr:twoCellAnchor>
  <xdr:oneCellAnchor>
    <xdr:from>
      <xdr:col>28</xdr:col>
      <xdr:colOff>57150</xdr:colOff>
      <xdr:row>18</xdr:row>
      <xdr:rowOff>190500</xdr:rowOff>
    </xdr:from>
    <xdr:ext cx="4086225" cy="167640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2906375" y="4524375"/>
          <a:ext cx="4086225" cy="16764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rPr>
            <a:t>（注）ゲストについて</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ゲストでない場合、アップロードのみが可能となっております。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ゲストになるとダイレクトクラウドボックスのフォルダにアクセスして、アップロードされた図面等を確認することができます。</a:t>
          </a:r>
        </a:p>
        <a:p>
          <a:endParaRPr kumimoji="1" lang="ja-JP" altLang="en-US" sz="1100" b="1">
            <a:solidFill>
              <a:srgbClr val="FF0000"/>
            </a:solidFill>
          </a:endParaRPr>
        </a:p>
        <a:p>
          <a:r>
            <a:rPr kumimoji="1" lang="ja-JP" altLang="en-US" sz="1100" b="1">
              <a:solidFill>
                <a:srgbClr val="FF0000"/>
              </a:solidFill>
            </a:rPr>
            <a:t>ゲストになるためには、パスワード登録が必要となります。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25</xdr:col>
      <xdr:colOff>447675</xdr:colOff>
      <xdr:row>7</xdr:row>
      <xdr:rowOff>190500</xdr:rowOff>
    </xdr:from>
    <xdr:to>
      <xdr:col>30</xdr:col>
      <xdr:colOff>57150</xdr:colOff>
      <xdr:row>14</xdr:row>
      <xdr:rowOff>161925</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bwMode="auto">
        <a:xfrm>
          <a:off x="17592675" y="1857375"/>
          <a:ext cx="3038475" cy="1638300"/>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30</xdr:col>
      <xdr:colOff>161925</xdr:colOff>
      <xdr:row>0</xdr:row>
      <xdr:rowOff>85725</xdr:rowOff>
    </xdr:from>
    <xdr:to>
      <xdr:col>32</xdr:col>
      <xdr:colOff>76200</xdr:colOff>
      <xdr:row>7</xdr:row>
      <xdr:rowOff>180975</xdr:rowOff>
    </xdr:to>
    <xdr:sp macro="" textlink="">
      <xdr:nvSpPr>
        <xdr:cNvPr id="3" name="吹き出し: 線 2">
          <a:extLst>
            <a:ext uri="{FF2B5EF4-FFF2-40B4-BE49-F238E27FC236}">
              <a16:creationId xmlns:a16="http://schemas.microsoft.com/office/drawing/2014/main" id="{00000000-0008-0000-0200-000003000000}"/>
            </a:ext>
          </a:extLst>
        </xdr:cNvPr>
        <xdr:cNvSpPr/>
      </xdr:nvSpPr>
      <xdr:spPr bwMode="auto">
        <a:xfrm>
          <a:off x="20735925" y="85725"/>
          <a:ext cx="1285875" cy="1762125"/>
        </a:xfrm>
        <a:prstGeom prst="borderCallout1">
          <a:avLst>
            <a:gd name="adj1" fmla="val 21628"/>
            <a:gd name="adj2" fmla="val -1491"/>
            <a:gd name="adj3" fmla="val 10323"/>
            <a:gd name="adj4" fmla="val -11115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54428</xdr:colOff>
      <xdr:row>12</xdr:row>
      <xdr:rowOff>95249</xdr:rowOff>
    </xdr:from>
    <xdr:ext cx="6177643" cy="423182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3797753" y="3714749"/>
          <a:ext cx="6177643" cy="4231822"/>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4900"/>
            </a:lnSpc>
          </a:pPr>
          <a:r>
            <a:rPr kumimoji="1" lang="ja-JP" altLang="en-US" sz="2000" b="1">
              <a:solidFill>
                <a:srgbClr val="FF0000"/>
              </a:solidFill>
            </a:rPr>
            <a:t>郵送方法は</a:t>
          </a:r>
          <a:r>
            <a:rPr kumimoji="1" lang="en-US" altLang="ja-JP" sz="2400" b="1">
              <a:solidFill>
                <a:srgbClr val="FF0000"/>
              </a:solidFill>
            </a:rPr>
            <a:t>【</a:t>
          </a:r>
          <a:r>
            <a:rPr kumimoji="1" lang="ja-JP" altLang="en-US" sz="2400" b="1">
              <a:solidFill>
                <a:srgbClr val="FF0000"/>
              </a:solidFill>
            </a:rPr>
            <a:t>レターパックライト</a:t>
          </a:r>
          <a:r>
            <a:rPr kumimoji="1" lang="en-US" altLang="ja-JP" sz="2400" b="1">
              <a:solidFill>
                <a:srgbClr val="FF0000"/>
              </a:solidFill>
            </a:rPr>
            <a:t>】</a:t>
          </a:r>
          <a:r>
            <a:rPr kumimoji="1" lang="ja-JP" altLang="en-US" sz="2000" b="1">
              <a:solidFill>
                <a:srgbClr val="FF0000"/>
              </a:solidFill>
            </a:rPr>
            <a:t>を使用します。</a:t>
          </a:r>
          <a:endParaRPr kumimoji="1" lang="en-US" altLang="ja-JP" sz="2000" b="1">
            <a:solidFill>
              <a:srgbClr val="FF0000"/>
            </a:solidFill>
          </a:endParaRPr>
        </a:p>
        <a:p>
          <a:pPr algn="l">
            <a:lnSpc>
              <a:spcPts val="4900"/>
            </a:lnSpc>
          </a:pPr>
          <a:r>
            <a:rPr kumimoji="1" lang="ja-JP" altLang="en-US" sz="2000" b="1">
              <a:solidFill>
                <a:srgbClr val="FF0000"/>
              </a:solidFill>
            </a:rPr>
            <a:t>その他の方法をご希望の方は、ご相談ください。</a:t>
          </a:r>
          <a:endParaRPr kumimoji="1" lang="en-US" altLang="ja-JP" sz="2000" b="1">
            <a:solidFill>
              <a:srgbClr val="FF0000"/>
            </a:solidFill>
          </a:endParaRPr>
        </a:p>
        <a:p>
          <a:pPr algn="l">
            <a:lnSpc>
              <a:spcPts val="4900"/>
            </a:lnSpc>
          </a:pPr>
          <a:r>
            <a:rPr kumimoji="1" lang="ja-JP" altLang="en-US" sz="2000" b="1">
              <a:solidFill>
                <a:srgbClr val="FF0000"/>
              </a:solidFill>
            </a:rPr>
            <a:t>レターパックについて下記</a:t>
          </a:r>
          <a:r>
            <a:rPr kumimoji="1" lang="en-US" altLang="ja-JP" sz="2000" b="1">
              <a:solidFill>
                <a:srgbClr val="FF0000"/>
              </a:solidFill>
            </a:rPr>
            <a:t>URL</a:t>
          </a:r>
          <a:r>
            <a:rPr kumimoji="1" lang="ja-JP" altLang="en-US" sz="2000" b="1">
              <a:solidFill>
                <a:srgbClr val="FF0000"/>
              </a:solidFill>
            </a:rPr>
            <a:t>参照ください。</a:t>
          </a:r>
          <a:endParaRPr kumimoji="1" lang="en-US" altLang="ja-JP" sz="2000" b="1">
            <a:solidFill>
              <a:srgbClr val="FF0000"/>
            </a:solidFill>
          </a:endParaRPr>
        </a:p>
        <a:p>
          <a:pPr algn="l">
            <a:lnSpc>
              <a:spcPts val="4900"/>
            </a:lnSpc>
          </a:pPr>
          <a:r>
            <a:rPr kumimoji="1" lang="ja-JP" altLang="en-US" sz="2000" b="1">
              <a:solidFill>
                <a:srgbClr val="FF0000"/>
              </a:solidFill>
            </a:rPr>
            <a:t>（クリックするとリンクします。）</a:t>
          </a:r>
          <a:endParaRPr kumimoji="1" lang="en-US" altLang="ja-JP" sz="2000" b="1">
            <a:solidFill>
              <a:srgbClr val="FF0000"/>
            </a:solidFill>
          </a:endParaRPr>
        </a:p>
        <a:p>
          <a:pPr algn="l">
            <a:lnSpc>
              <a:spcPts val="4900"/>
            </a:lnSpc>
          </a:pPr>
          <a:endParaRPr kumimoji="1" lang="en-US" altLang="ja-JP" sz="2000" b="1">
            <a:solidFill>
              <a:schemeClr val="tx2">
                <a:lumMod val="60000"/>
                <a:lumOff val="40000"/>
              </a:schemeClr>
            </a:solidFill>
          </a:endParaRPr>
        </a:p>
        <a:p>
          <a:pPr algn="l">
            <a:lnSpc>
              <a:spcPts val="4900"/>
            </a:lnSpc>
          </a:pPr>
          <a:r>
            <a:rPr kumimoji="1" lang="en-US" altLang="ja-JP" sz="2000">
              <a:solidFill>
                <a:srgbClr val="FFC000"/>
              </a:solidFill>
            </a:rPr>
            <a:t>https://www.post.japanpost.jp/service/letterpack/</a:t>
          </a:r>
        </a:p>
        <a:p>
          <a:pPr algn="l">
            <a:lnSpc>
              <a:spcPts val="4900"/>
            </a:lnSpc>
          </a:pPr>
          <a:endParaRPr kumimoji="1" lang="ja-JP" altLang="en-US" sz="2000">
            <a:solidFill>
              <a:srgbClr val="FFC000"/>
            </a:solidFill>
          </a:endParaRPr>
        </a:p>
      </xdr:txBody>
    </xdr:sp>
    <xdr:clientData/>
  </xdr:oneCellAnchor>
  <xdr:twoCellAnchor>
    <xdr:from>
      <xdr:col>6</xdr:col>
      <xdr:colOff>503463</xdr:colOff>
      <xdr:row>0</xdr:row>
      <xdr:rowOff>68036</xdr:rowOff>
    </xdr:from>
    <xdr:to>
      <xdr:col>24</xdr:col>
      <xdr:colOff>136071</xdr:colOff>
      <xdr:row>5</xdr:row>
      <xdr:rowOff>381001</xdr:rowOff>
    </xdr:to>
    <xdr:sp macro="" textlink="">
      <xdr:nvSpPr>
        <xdr:cNvPr id="3" name="テキスト ボックス 2">
          <a:extLst>
            <a:ext uri="{FF2B5EF4-FFF2-40B4-BE49-F238E27FC236}">
              <a16:creationId xmlns:a16="http://schemas.microsoft.com/office/drawing/2014/main" id="{2F8573B2-47B1-4B6A-B2C3-2543EA6320BA}"/>
            </a:ext>
          </a:extLst>
        </xdr:cNvPr>
        <xdr:cNvSpPr txBox="1"/>
      </xdr:nvSpPr>
      <xdr:spPr>
        <a:xfrm>
          <a:off x="4748892" y="68036"/>
          <a:ext cx="8694965" cy="115660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電子申請の場合、令和７年</a:t>
          </a:r>
          <a:r>
            <a:rPr kumimoji="1" lang="en-US" altLang="ja-JP" sz="2000" b="1">
              <a:solidFill>
                <a:srgbClr val="FF0000"/>
              </a:solidFill>
            </a:rPr>
            <a:t>9</a:t>
          </a:r>
          <a:r>
            <a:rPr kumimoji="1" lang="ja-JP" altLang="en-US" sz="2000" b="1">
              <a:solidFill>
                <a:srgbClr val="FF0000"/>
              </a:solidFill>
            </a:rPr>
            <a:t>月１日交付分より、原則電子交付となります。</a:t>
          </a:r>
          <a:endParaRPr kumimoji="1" lang="en-US" altLang="ja-JP" sz="2000" b="1">
            <a:solidFill>
              <a:srgbClr val="FF0000"/>
            </a:solidFill>
          </a:endParaRPr>
        </a:p>
        <a:p>
          <a:pPr algn="l"/>
          <a:r>
            <a:rPr kumimoji="1" lang="ja-JP" altLang="en-US" sz="2000" b="1">
              <a:solidFill>
                <a:srgbClr val="FF0000"/>
              </a:solidFill>
            </a:rPr>
            <a:t>（紙面での交付の場合、有料（</a:t>
          </a:r>
          <a:r>
            <a:rPr kumimoji="1" lang="en-US" altLang="ja-JP" sz="2000" b="1">
              <a:solidFill>
                <a:srgbClr val="FF0000"/>
              </a:solidFill>
            </a:rPr>
            <a:t>2,200</a:t>
          </a:r>
          <a:r>
            <a:rPr kumimoji="1" lang="ja-JP" altLang="en-US" sz="2000" b="1">
              <a:solidFill>
                <a:srgbClr val="FF0000"/>
              </a:solidFill>
            </a:rPr>
            <a:t>円）となります。）</a:t>
          </a:r>
          <a:endParaRPr kumimoji="1" lang="en-US" altLang="ja-JP" sz="2000" b="1">
            <a:solidFill>
              <a:srgbClr val="FF0000"/>
            </a:solidFill>
          </a:endParaRPr>
        </a:p>
        <a:p>
          <a:pPr algn="l"/>
          <a:r>
            <a:rPr kumimoji="1" lang="ja-JP" altLang="en-US" sz="2000" b="1">
              <a:solidFill>
                <a:srgbClr val="FF0000"/>
              </a:solidFill>
            </a:rPr>
            <a:t>ご理解、ご協力の程、宜しくお願いいたします。</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31</xdr:col>
      <xdr:colOff>238125</xdr:colOff>
      <xdr:row>1</xdr:row>
      <xdr:rowOff>0</xdr:rowOff>
    </xdr:from>
    <xdr:ext cx="8362950" cy="564514"/>
    <xdr:sp macro="" textlink="">
      <xdr:nvSpPr>
        <xdr:cNvPr id="2" name="テキスト ボックス 1">
          <a:extLst>
            <a:ext uri="{FF2B5EF4-FFF2-40B4-BE49-F238E27FC236}">
              <a16:creationId xmlns:a16="http://schemas.microsoft.com/office/drawing/2014/main" id="{AC03F82D-38CF-49FD-A5C4-F73E6557178E}"/>
            </a:ext>
          </a:extLst>
        </xdr:cNvPr>
        <xdr:cNvSpPr txBox="1"/>
      </xdr:nvSpPr>
      <xdr:spPr>
        <a:xfrm>
          <a:off x="6438900" y="238125"/>
          <a:ext cx="8362950" cy="56451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１．申請者が法人である場合には、代表者の氏名を併せて記載してください。</a:t>
          </a:r>
        </a:p>
      </xdr:txBody>
    </xdr:sp>
    <xdr:clientData/>
  </xdr:oneCellAnchor>
  <xdr:twoCellAnchor>
    <xdr:from>
      <xdr:col>35</xdr:col>
      <xdr:colOff>171450</xdr:colOff>
      <xdr:row>3</xdr:row>
      <xdr:rowOff>180975</xdr:rowOff>
    </xdr:from>
    <xdr:to>
      <xdr:col>37</xdr:col>
      <xdr:colOff>85725</xdr:colOff>
      <xdr:row>11</xdr:row>
      <xdr:rowOff>114300</xdr:rowOff>
    </xdr:to>
    <xdr:sp macro="" textlink="">
      <xdr:nvSpPr>
        <xdr:cNvPr id="3" name="吹き出し: 線 2">
          <a:extLst>
            <a:ext uri="{FF2B5EF4-FFF2-40B4-BE49-F238E27FC236}">
              <a16:creationId xmlns:a16="http://schemas.microsoft.com/office/drawing/2014/main" id="{CD44C53A-26E3-4870-A7FE-DAC33478D841}"/>
            </a:ext>
          </a:extLst>
        </xdr:cNvPr>
        <xdr:cNvSpPr/>
      </xdr:nvSpPr>
      <xdr:spPr bwMode="auto">
        <a:xfrm>
          <a:off x="9115425" y="895350"/>
          <a:ext cx="1285875" cy="1838325"/>
        </a:xfrm>
        <a:prstGeom prst="borderCallout1">
          <a:avLst>
            <a:gd name="adj1" fmla="val 21628"/>
            <a:gd name="adj2" fmla="val -1491"/>
            <a:gd name="adj3" fmla="val 32085"/>
            <a:gd name="adj4" fmla="val -55596"/>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32</xdr:col>
      <xdr:colOff>361950</xdr:colOff>
      <xdr:row>12</xdr:row>
      <xdr:rowOff>76200</xdr:rowOff>
    </xdr:from>
    <xdr:to>
      <xdr:col>36</xdr:col>
      <xdr:colOff>371475</xdr:colOff>
      <xdr:row>13</xdr:row>
      <xdr:rowOff>190500</xdr:rowOff>
    </xdr:to>
    <xdr:sp macro="" textlink="">
      <xdr:nvSpPr>
        <xdr:cNvPr id="4" name="吹き出し: 四角形 3">
          <a:extLst>
            <a:ext uri="{FF2B5EF4-FFF2-40B4-BE49-F238E27FC236}">
              <a16:creationId xmlns:a16="http://schemas.microsoft.com/office/drawing/2014/main" id="{F4132257-D5EE-4868-90CE-F81F2B40BD99}"/>
            </a:ext>
          </a:extLst>
        </xdr:cNvPr>
        <xdr:cNvSpPr/>
      </xdr:nvSpPr>
      <xdr:spPr bwMode="auto">
        <a:xfrm>
          <a:off x="7248525" y="2933700"/>
          <a:ext cx="2752725" cy="352425"/>
        </a:xfrm>
        <a:prstGeom prst="wedgeRectCallout">
          <a:avLst>
            <a:gd name="adj1" fmla="val -83672"/>
            <a:gd name="adj2" fmla="val -42595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37</xdr:col>
      <xdr:colOff>495300</xdr:colOff>
      <xdr:row>4</xdr:row>
      <xdr:rowOff>0</xdr:rowOff>
    </xdr:from>
    <xdr:to>
      <xdr:col>42</xdr:col>
      <xdr:colOff>104775</xdr:colOff>
      <xdr:row>11</xdr:row>
      <xdr:rowOff>38100</xdr:rowOff>
    </xdr:to>
    <xdr:sp macro="" textlink="">
      <xdr:nvSpPr>
        <xdr:cNvPr id="5" name="吹き出し: 四角形 4">
          <a:extLst>
            <a:ext uri="{FF2B5EF4-FFF2-40B4-BE49-F238E27FC236}">
              <a16:creationId xmlns:a16="http://schemas.microsoft.com/office/drawing/2014/main" id="{0C67020D-3588-4B0F-9B0E-8479B873A677}"/>
            </a:ext>
          </a:extLst>
        </xdr:cNvPr>
        <xdr:cNvSpPr/>
      </xdr:nvSpPr>
      <xdr:spPr bwMode="auto">
        <a:xfrm>
          <a:off x="10810875" y="9525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31</xdr:col>
      <xdr:colOff>657225</xdr:colOff>
      <xdr:row>0</xdr:row>
      <xdr:rowOff>57150</xdr:rowOff>
    </xdr:from>
    <xdr:ext cx="8362950" cy="1272784"/>
    <xdr:sp macro="" textlink="">
      <xdr:nvSpPr>
        <xdr:cNvPr id="2" name="テキスト ボックス 1">
          <a:extLst>
            <a:ext uri="{FF2B5EF4-FFF2-40B4-BE49-F238E27FC236}">
              <a16:creationId xmlns:a16="http://schemas.microsoft.com/office/drawing/2014/main" id="{66E08697-7712-4195-8942-D7A81DDFAC87}"/>
            </a:ext>
          </a:extLst>
        </xdr:cNvPr>
        <xdr:cNvSpPr txBox="1"/>
      </xdr:nvSpPr>
      <xdr:spPr>
        <a:xfrm>
          <a:off x="6858000" y="57150"/>
          <a:ext cx="8362950" cy="12727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（注意）　　　　　　　　　　　　　　　　　　　　　　　　　　　　　　　　　　　　　　</a:t>
          </a:r>
        </a:p>
        <a:p>
          <a:pPr lvl="0"/>
          <a:r>
            <a:rPr lang="ja-JP" altLang="ja-JP" sz="1100">
              <a:solidFill>
                <a:schemeClr val="tx1"/>
              </a:solidFill>
              <a:effectLst/>
              <a:latin typeface="+mn-lt"/>
              <a:ea typeface="+mn-ea"/>
              <a:cs typeface="+mn-cs"/>
            </a:rPr>
            <a:t>申請者が法人である場合には、代表者の氏名を併せて記載してください。</a:t>
          </a:r>
        </a:p>
        <a:p>
          <a:r>
            <a:rPr lang="ja-JP" altLang="ja-JP" sz="1100">
              <a:solidFill>
                <a:schemeClr val="tx1"/>
              </a:solidFill>
              <a:effectLst/>
              <a:latin typeface="+mn-lt"/>
              <a:ea typeface="+mn-ea"/>
              <a:cs typeface="+mn-cs"/>
            </a:rPr>
            <a:t>２．本様式第一面に加えて別記様式第</a:t>
          </a:r>
          <a:r>
            <a:rPr lang="en-US" altLang="ja-JP" sz="1100">
              <a:solidFill>
                <a:schemeClr val="tx1"/>
              </a:solidFill>
              <a:effectLst/>
              <a:latin typeface="+mn-lt"/>
              <a:ea typeface="+mn-ea"/>
              <a:cs typeface="+mn-cs"/>
            </a:rPr>
            <a:t>26</a:t>
          </a:r>
          <a:r>
            <a:rPr lang="ja-JP" altLang="ja-JP" sz="1100">
              <a:solidFill>
                <a:schemeClr val="tx1"/>
              </a:solidFill>
              <a:effectLst/>
              <a:latin typeface="+mn-lt"/>
              <a:ea typeface="+mn-ea"/>
              <a:cs typeface="+mn-cs"/>
            </a:rPr>
            <a:t>号の第二面以降を添付してください。</a:t>
          </a:r>
        </a:p>
        <a:p>
          <a:r>
            <a:rPr lang="ja-JP" altLang="ja-JP" sz="1100">
              <a:solidFill>
                <a:schemeClr val="tx1"/>
              </a:solidFill>
              <a:effectLst/>
              <a:latin typeface="+mn-lt"/>
              <a:ea typeface="+mn-ea"/>
              <a:cs typeface="+mn-cs"/>
            </a:rPr>
            <a:t>３．次の変更内容の場合は第三面までの提出とすることができます。第二面の申請者等の概要、第三面の【１．建築物の名称】、【２．不動産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】、【３．建築物の所在地】、【９．建築物の新築竣工時期】、【</a:t>
          </a:r>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．申請対象部分の改修の竣工時】</a:t>
          </a:r>
        </a:p>
      </xdr:txBody>
    </xdr:sp>
    <xdr:clientData/>
  </xdr:oneCellAnchor>
  <xdr:twoCellAnchor>
    <xdr:from>
      <xdr:col>32</xdr:col>
      <xdr:colOff>190500</xdr:colOff>
      <xdr:row>13</xdr:row>
      <xdr:rowOff>219075</xdr:rowOff>
    </xdr:from>
    <xdr:to>
      <xdr:col>36</xdr:col>
      <xdr:colOff>200025</xdr:colOff>
      <xdr:row>15</xdr:row>
      <xdr:rowOff>95250</xdr:rowOff>
    </xdr:to>
    <xdr:sp macro="" textlink="">
      <xdr:nvSpPr>
        <xdr:cNvPr id="3" name="吹き出し: 四角形 2">
          <a:extLst>
            <a:ext uri="{FF2B5EF4-FFF2-40B4-BE49-F238E27FC236}">
              <a16:creationId xmlns:a16="http://schemas.microsoft.com/office/drawing/2014/main" id="{32E367DA-3AE5-450F-ACF7-511980F6AD97}"/>
            </a:ext>
          </a:extLst>
        </xdr:cNvPr>
        <xdr:cNvSpPr/>
      </xdr:nvSpPr>
      <xdr:spPr bwMode="auto">
        <a:xfrm>
          <a:off x="7077075" y="3314700"/>
          <a:ext cx="2752725" cy="352425"/>
        </a:xfrm>
        <a:prstGeom prst="wedgeRectCallout">
          <a:avLst>
            <a:gd name="adj1" fmla="val -77790"/>
            <a:gd name="adj2" fmla="val -493518"/>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35</xdr:col>
      <xdr:colOff>504825</xdr:colOff>
      <xdr:row>5</xdr:row>
      <xdr:rowOff>219075</xdr:rowOff>
    </xdr:from>
    <xdr:to>
      <xdr:col>37</xdr:col>
      <xdr:colOff>419100</xdr:colOff>
      <xdr:row>13</xdr:row>
      <xdr:rowOff>152400</xdr:rowOff>
    </xdr:to>
    <xdr:sp macro="" textlink="">
      <xdr:nvSpPr>
        <xdr:cNvPr id="4" name="吹き出し: 線 3">
          <a:extLst>
            <a:ext uri="{FF2B5EF4-FFF2-40B4-BE49-F238E27FC236}">
              <a16:creationId xmlns:a16="http://schemas.microsoft.com/office/drawing/2014/main" id="{8B1146D3-AB1D-4F66-AFC4-2FAB2151DB1F}"/>
            </a:ext>
          </a:extLst>
        </xdr:cNvPr>
        <xdr:cNvSpPr/>
      </xdr:nvSpPr>
      <xdr:spPr bwMode="auto">
        <a:xfrm>
          <a:off x="9448800" y="1409700"/>
          <a:ext cx="1285875" cy="1838325"/>
        </a:xfrm>
        <a:prstGeom prst="borderCallout1">
          <a:avLst>
            <a:gd name="adj1" fmla="val 21628"/>
            <a:gd name="adj2" fmla="val -1491"/>
            <a:gd name="adj3" fmla="val 9805"/>
            <a:gd name="adj4" fmla="val -79300"/>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39</xdr:col>
      <xdr:colOff>447675</xdr:colOff>
      <xdr:row>6</xdr:row>
      <xdr:rowOff>66675</xdr:rowOff>
    </xdr:from>
    <xdr:to>
      <xdr:col>44</xdr:col>
      <xdr:colOff>57150</xdr:colOff>
      <xdr:row>13</xdr:row>
      <xdr:rowOff>104775</xdr:rowOff>
    </xdr:to>
    <xdr:sp macro="" textlink="">
      <xdr:nvSpPr>
        <xdr:cNvPr id="5" name="吹き出し: 四角形 4">
          <a:extLst>
            <a:ext uri="{FF2B5EF4-FFF2-40B4-BE49-F238E27FC236}">
              <a16:creationId xmlns:a16="http://schemas.microsoft.com/office/drawing/2014/main" id="{BFD2C9F9-AB2D-472B-8958-7D0A62279EEA}"/>
            </a:ext>
          </a:extLst>
        </xdr:cNvPr>
        <xdr:cNvSpPr/>
      </xdr:nvSpPr>
      <xdr:spPr bwMode="auto">
        <a:xfrm>
          <a:off x="12134850" y="14954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30</xdr:col>
      <xdr:colOff>314325</xdr:colOff>
      <xdr:row>2</xdr:row>
      <xdr:rowOff>171449</xdr:rowOff>
    </xdr:from>
    <xdr:ext cx="8362950" cy="4514184"/>
    <xdr:sp macro="" textlink="">
      <xdr:nvSpPr>
        <xdr:cNvPr id="2" name="テキスト ボックス 1">
          <a:extLst>
            <a:ext uri="{FF2B5EF4-FFF2-40B4-BE49-F238E27FC236}">
              <a16:creationId xmlns:a16="http://schemas.microsoft.com/office/drawing/2014/main" id="{C6F0A5CC-576A-656F-515B-8BB9A459BE30}"/>
            </a:ext>
          </a:extLst>
        </xdr:cNvPr>
        <xdr:cNvSpPr txBox="1"/>
      </xdr:nvSpPr>
      <xdr:spPr>
        <a:xfrm>
          <a:off x="6315075" y="590549"/>
          <a:ext cx="8362950" cy="45141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（注意）                  </a:t>
          </a:r>
        </a:p>
        <a:p>
          <a:r>
            <a:rPr kumimoji="1" lang="ja-JP" altLang="en-US" sz="1100"/>
            <a:t>１．</a:t>
          </a:r>
          <a:r>
            <a:rPr kumimoji="1" lang="en-US" altLang="ja-JP" sz="1100"/>
            <a:t>【</a:t>
          </a:r>
          <a:r>
            <a:rPr kumimoji="1" lang="ja-JP" altLang="en-US" sz="1100"/>
            <a:t>３．建築主</a:t>
          </a:r>
          <a:r>
            <a:rPr kumimoji="1" lang="en-US" altLang="ja-JP" sz="1100"/>
            <a:t>】</a:t>
          </a:r>
          <a:r>
            <a:rPr kumimoji="1" lang="ja-JP" altLang="en-US" sz="1100"/>
            <a:t>既存建築物の場合、所有者等とします。</a:t>
          </a:r>
        </a:p>
        <a:p>
          <a:r>
            <a:rPr kumimoji="1" lang="ja-JP" altLang="en-US" sz="1100"/>
            <a:t>また、「建築主と申請物件の利用関係」における用語の定義は次のとおりです。</a:t>
          </a:r>
        </a:p>
        <a:p>
          <a:r>
            <a:rPr kumimoji="1" lang="ja-JP" altLang="en-US" sz="1100"/>
            <a:t>①自己所有物件（持ち家、自社ビル等）</a:t>
          </a:r>
        </a:p>
        <a:p>
          <a:r>
            <a:rPr kumimoji="1" lang="ja-JP" altLang="en-US" sz="1100"/>
            <a:t>申請の対象とする範囲の過半以上を建築主が居住する目的又は自社の事務所等として使用する（予定の）もの。</a:t>
          </a:r>
        </a:p>
        <a:p>
          <a:r>
            <a:rPr kumimoji="1" lang="ja-JP" altLang="en-US" sz="1100"/>
            <a:t>②賃貸物件（賃貸住宅、賃貸オフィス等）</a:t>
          </a:r>
        </a:p>
        <a:p>
          <a:r>
            <a:rPr kumimoji="1" lang="ja-JP" altLang="en-US" sz="1100"/>
            <a:t>申請の対象とする範囲の過半以上を建築主又は建築主より委託された会社等が、賃貸借の契約に基づき他人に貸し出す（予定の）もの。</a:t>
          </a:r>
        </a:p>
        <a:p>
          <a:r>
            <a:rPr kumimoji="1" lang="ja-JP" altLang="en-US" sz="1100"/>
            <a:t>③給与住宅（社宅、公務員住宅等）</a:t>
          </a:r>
        </a:p>
        <a:p>
          <a:r>
            <a:rPr kumimoji="1" lang="ja-JP" altLang="en-US" sz="1100"/>
            <a:t>申請の対象とする範囲の過半以上を建築主（会社又は団体等）が所有又は管理して、その職員を職務の都合上又は給与の一部として居住させる（予定の）もの。この場合家賃の支払いの有無を問わな い。</a:t>
          </a:r>
        </a:p>
        <a:p>
          <a:r>
            <a:rPr kumimoji="1" lang="ja-JP" altLang="en-US" sz="1100"/>
            <a:t>④分譲物件（分譲住宅、分譲オフィス等）</a:t>
          </a:r>
        </a:p>
        <a:p>
          <a:r>
            <a:rPr kumimoji="1" lang="ja-JP" altLang="en-US" sz="1100"/>
            <a:t>申請の対象とする範囲の過半以上を販売する（予定の）もの。</a:t>
          </a:r>
        </a:p>
        <a:p>
          <a:r>
            <a:rPr kumimoji="1" lang="ja-JP" altLang="en-US" sz="1100"/>
            <a:t>⑤その他</a:t>
          </a:r>
        </a:p>
        <a:p>
          <a:r>
            <a:rPr kumimoji="1" lang="ja-JP" altLang="en-US" sz="1100"/>
            <a:t>上記以外のもの。                            </a:t>
          </a:r>
        </a:p>
        <a:p>
          <a:r>
            <a:rPr kumimoji="1" lang="ja-JP" altLang="en-US" sz="1100"/>
            <a:t>２．</a:t>
          </a:r>
          <a:r>
            <a:rPr kumimoji="1" lang="en-US" altLang="ja-JP" sz="1100"/>
            <a:t>【</a:t>
          </a:r>
          <a:r>
            <a:rPr kumimoji="1" lang="ja-JP" altLang="en-US" sz="1100"/>
            <a:t>４．設計者</a:t>
          </a:r>
          <a:r>
            <a:rPr kumimoji="1" lang="en-US" altLang="ja-JP" sz="1100"/>
            <a:t>】</a:t>
          </a:r>
          <a:r>
            <a:rPr kumimoji="1" lang="ja-JP" altLang="en-US" sz="1100"/>
            <a:t>既存建築物の場合、申請に係る設計内容等に責任を負うことができる者とします。</a:t>
          </a:r>
        </a:p>
        <a:p>
          <a:br>
            <a:rPr kumimoji="1" lang="ja-JP" altLang="en-US" sz="1100"/>
          </a:br>
          <a:r>
            <a:rPr kumimoji="1" lang="ja-JP" altLang="en-US" sz="1100"/>
            <a:t>なお、資格欄については、資格を持っていない場合は記載不要です。 ３．申請者が２以上のときは、別紙に必要な事項を記載してください。</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30</xdr:col>
      <xdr:colOff>352425</xdr:colOff>
      <xdr:row>1</xdr:row>
      <xdr:rowOff>0</xdr:rowOff>
    </xdr:from>
    <xdr:to>
      <xdr:col>35</xdr:col>
      <xdr:colOff>628650</xdr:colOff>
      <xdr:row>8</xdr:row>
      <xdr:rowOff>38100</xdr:rowOff>
    </xdr:to>
    <xdr:sp macro="" textlink="">
      <xdr:nvSpPr>
        <xdr:cNvPr id="2" name="吹き出し: 四角形 1">
          <a:extLst>
            <a:ext uri="{FF2B5EF4-FFF2-40B4-BE49-F238E27FC236}">
              <a16:creationId xmlns:a16="http://schemas.microsoft.com/office/drawing/2014/main" id="{00000000-0008-0000-0800-000002000000}"/>
            </a:ext>
          </a:extLst>
        </xdr:cNvPr>
        <xdr:cNvSpPr/>
      </xdr:nvSpPr>
      <xdr:spPr bwMode="auto">
        <a:xfrm>
          <a:off x="6353175" y="238125"/>
          <a:ext cx="370522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30</xdr:col>
      <xdr:colOff>238125</xdr:colOff>
      <xdr:row>14</xdr:row>
      <xdr:rowOff>123825</xdr:rowOff>
    </xdr:from>
    <xdr:to>
      <xdr:col>37</xdr:col>
      <xdr:colOff>423022</xdr:colOff>
      <xdr:row>24</xdr:row>
      <xdr:rowOff>68073</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238875" y="3457575"/>
          <a:ext cx="4985497" cy="23254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【11.</a:t>
          </a:r>
          <a:r>
            <a:rPr kumimoji="1" lang="ja-JP" altLang="en-US" sz="1100" b="1"/>
            <a:t>申請の対象とする範囲</a:t>
          </a:r>
          <a:r>
            <a:rPr kumimoji="1" lang="en-US" altLang="ja-JP" sz="1100" b="1"/>
            <a:t>】</a:t>
          </a:r>
          <a:r>
            <a:rPr kumimoji="1" lang="ja-JP" altLang="en-US" sz="1100"/>
            <a:t>とは、</a:t>
          </a:r>
          <a:r>
            <a:rPr kumimoji="1" lang="ja-JP" altLang="en-US" sz="1100" b="1"/>
            <a:t>評価を希望する範囲</a:t>
          </a:r>
          <a:r>
            <a:rPr kumimoji="1" lang="ja-JP" altLang="en-US" sz="1100"/>
            <a:t>や部分を指します。</a:t>
          </a:r>
          <a:endParaRPr kumimoji="1" lang="en-US" altLang="ja-JP" sz="1100"/>
        </a:p>
        <a:p>
          <a:r>
            <a:rPr kumimoji="1" lang="ja-JP" altLang="en-US" sz="1100">
              <a:solidFill>
                <a:srgbClr val="0000FF"/>
              </a:solidFill>
            </a:rPr>
            <a:t>ここでチェックを入れた範囲により、各申請書を作成する必要があります</a:t>
          </a:r>
          <a:r>
            <a:rPr kumimoji="1" lang="ja-JP" altLang="en-US" sz="1100"/>
            <a:t>。</a:t>
          </a:r>
          <a:endParaRPr kumimoji="1" lang="en-US" altLang="ja-JP" sz="1100"/>
        </a:p>
        <a:p>
          <a:endParaRPr kumimoji="1" lang="en-US" altLang="ja-JP" sz="1100"/>
        </a:p>
        <a:p>
          <a:r>
            <a:rPr kumimoji="1" lang="ja-JP" altLang="en-US" sz="1100"/>
            <a:t>共同住宅等と、その住棟に存する住戸の両方の評価を希望する場合は、</a:t>
          </a:r>
          <a:endParaRPr kumimoji="1" lang="en-US" altLang="ja-JP" sz="1100"/>
        </a:p>
        <a:p>
          <a:pPr marL="171450" indent="-171450">
            <a:buFont typeface="Wingdings" panose="05000000000000000000" pitchFamily="2" charset="2"/>
            <a:buChar char="l"/>
          </a:pPr>
          <a:r>
            <a:rPr kumimoji="1" lang="ja-JP" altLang="en-US" sz="1100"/>
            <a:t>住戸（共同住宅等・複合建築物の住戸部分の場合）</a:t>
          </a:r>
          <a:endParaRPr kumimoji="1" lang="en-US" altLang="ja-JP" sz="1100"/>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l"/>
            <a:tabLst/>
            <a:defRPr/>
          </a:pPr>
          <a:r>
            <a:rPr kumimoji="1" lang="ja-JP" altLang="ja-JP" sz="1100">
              <a:solidFill>
                <a:schemeClr val="dk1"/>
              </a:solidFill>
              <a:effectLst/>
              <a:latin typeface="+mn-lt"/>
              <a:ea typeface="+mn-ea"/>
              <a:cs typeface="+mn-cs"/>
            </a:rPr>
            <a:t>共同住宅等の住棟</a:t>
          </a:r>
          <a:endParaRPr kumimoji="1" lang="en-US" altLang="ja-JP" sz="1100"/>
        </a:p>
        <a:p>
          <a:r>
            <a:rPr kumimoji="1" lang="ja-JP" altLang="en-US" sz="1100"/>
            <a:t>の２つにチェックを入れ、申請書第五面と第六面を作成します。</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「建物用途」とは非住宅の省エネ法上の</a:t>
          </a:r>
          <a:r>
            <a:rPr lang="en-US" altLang="ja-JP">
              <a:effectLst/>
            </a:rPr>
            <a:t>8</a:t>
          </a:r>
          <a:r>
            <a:rPr lang="ja-JP" altLang="en-US">
              <a:effectLst/>
            </a:rPr>
            <a:t>用途を指し、</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その用途ごとに評価を希望する場合にチェックを入れて下さい。</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rgbClr val="0000FF"/>
              </a:solidFill>
              <a:effectLst/>
            </a:rPr>
            <a:t>建築物（非住宅建築物全体）又は複合建築物の部分（非住宅部分全体）</a:t>
          </a:r>
          <a:r>
            <a:rPr lang="ja-JP" altLang="en-US" b="1">
              <a:solidFill>
                <a:srgbClr val="0000FF"/>
              </a:solidFill>
              <a:effectLst/>
            </a:rPr>
            <a:t>のみ</a:t>
          </a:r>
          <a:r>
            <a:rPr lang="ja-JP" altLang="en-US">
              <a:solidFill>
                <a:srgbClr val="0000FF"/>
              </a:solidFill>
              <a:effectLst/>
            </a:rPr>
            <a:t>を</a:t>
          </a:r>
          <a:endParaRPr lang="en-US" altLang="ja-JP">
            <a:solidFill>
              <a:srgbClr val="0000FF"/>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rgbClr val="0000FF"/>
              </a:solidFill>
              <a:effectLst/>
            </a:rPr>
            <a:t>希望する場合はチェックは不要です</a:t>
          </a:r>
          <a:endParaRPr lang="ja-JP" altLang="ja-JP">
            <a:solidFill>
              <a:srgbClr val="0000FF"/>
            </a:solidFill>
            <a:effectLst/>
          </a:endParaRPr>
        </a:p>
        <a:p>
          <a:endParaRPr kumimoji="1" lang="ja-JP" altLang="en-US" sz="1100"/>
        </a:p>
      </xdr:txBody>
    </xdr:sp>
    <xdr:clientData/>
  </xdr:twoCellAnchor>
  <xdr:oneCellAnchor>
    <xdr:from>
      <xdr:col>30</xdr:col>
      <xdr:colOff>228600</xdr:colOff>
      <xdr:row>27</xdr:row>
      <xdr:rowOff>161925</xdr:rowOff>
    </xdr:from>
    <xdr:ext cx="8362950" cy="8763809"/>
    <xdr:sp macro="" textlink="">
      <xdr:nvSpPr>
        <xdr:cNvPr id="4" name="テキスト ボックス 3">
          <a:extLst>
            <a:ext uri="{FF2B5EF4-FFF2-40B4-BE49-F238E27FC236}">
              <a16:creationId xmlns:a16="http://schemas.microsoft.com/office/drawing/2014/main" id="{DE468448-75D5-40A8-8B17-EAA328BCBA45}"/>
            </a:ext>
          </a:extLst>
        </xdr:cNvPr>
        <xdr:cNvSpPr txBox="1"/>
      </xdr:nvSpPr>
      <xdr:spPr>
        <a:xfrm>
          <a:off x="6229350" y="6591300"/>
          <a:ext cx="8362950" cy="876380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（注意）</a:t>
          </a:r>
        </a:p>
        <a:p>
          <a:r>
            <a:rPr lang="ja-JP" altLang="ja-JP" sz="1100">
              <a:solidFill>
                <a:schemeClr val="tx1"/>
              </a:solidFill>
              <a:effectLst/>
              <a:latin typeface="+mn-lt"/>
              <a:ea typeface="+mn-ea"/>
              <a:cs typeface="+mn-cs"/>
            </a:rPr>
            <a:t>１．</a:t>
          </a:r>
          <a:r>
            <a:rPr lang="en-US" altLang="ja-JP" sz="1100">
              <a:solidFill>
                <a:schemeClr val="tx1"/>
              </a:solidFill>
              <a:effectLst/>
              <a:latin typeface="+mn-lt"/>
              <a:ea typeface="+mn-ea"/>
              <a:cs typeface="+mn-cs"/>
            </a:rPr>
            <a:t>① </a:t>
          </a:r>
          <a:r>
            <a:rPr lang="ja-JP" altLang="ja-JP" sz="1100">
              <a:solidFill>
                <a:schemeClr val="tx1"/>
              </a:solidFill>
              <a:effectLst/>
              <a:latin typeface="+mn-lt"/>
              <a:ea typeface="+mn-ea"/>
              <a:cs typeface="+mn-cs"/>
            </a:rPr>
            <a:t>この様式で用いる用語は、別に定める場合を除き、建築物エネルギー消費性能基準等を定める省令</a:t>
          </a:r>
        </a:p>
        <a:p>
          <a:r>
            <a:rPr lang="ja-JP" altLang="ja-JP" sz="1100">
              <a:solidFill>
                <a:schemeClr val="tx1"/>
              </a:solidFill>
              <a:effectLst/>
              <a:latin typeface="+mn-lt"/>
              <a:ea typeface="+mn-ea"/>
              <a:cs typeface="+mn-cs"/>
            </a:rPr>
            <a:t>（平成</a:t>
          </a:r>
          <a:r>
            <a:rPr lang="en-US" altLang="ja-JP" sz="1100">
              <a:solidFill>
                <a:schemeClr val="tx1"/>
              </a:solidFill>
              <a:effectLst/>
              <a:latin typeface="+mn-lt"/>
              <a:ea typeface="+mn-ea"/>
              <a:cs typeface="+mn-cs"/>
            </a:rPr>
            <a:t>28</a:t>
          </a:r>
          <a:r>
            <a:rPr lang="ja-JP" altLang="ja-JP" sz="1100">
              <a:solidFill>
                <a:schemeClr val="tx1"/>
              </a:solidFill>
              <a:effectLst/>
              <a:latin typeface="+mn-lt"/>
              <a:ea typeface="+mn-ea"/>
              <a:cs typeface="+mn-cs"/>
            </a:rPr>
            <a:t>年経済産業省令・国土交通省令第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号）で定める用語の定義に準じます。（各面共通）</a:t>
          </a:r>
        </a:p>
        <a:p>
          <a:r>
            <a:rPr lang="en-US" altLang="ja-JP" sz="1100">
              <a:solidFill>
                <a:schemeClr val="tx1"/>
              </a:solidFill>
              <a:effectLst/>
              <a:latin typeface="+mn-lt"/>
              <a:ea typeface="+mn-ea"/>
              <a:cs typeface="+mn-cs"/>
            </a:rPr>
            <a:t>② </a:t>
          </a:r>
          <a:r>
            <a:rPr lang="ja-JP" altLang="ja-JP" sz="1100">
              <a:solidFill>
                <a:schemeClr val="tx1"/>
              </a:solidFill>
              <a:effectLst/>
              <a:latin typeface="+mn-lt"/>
              <a:ea typeface="+mn-ea"/>
              <a:cs typeface="+mn-cs"/>
            </a:rPr>
            <a:t>この様式で用いる用語の定義は、次のとおりです。</a:t>
          </a:r>
        </a:p>
        <a:p>
          <a:pPr lvl="0"/>
          <a:r>
            <a:rPr lang="ja-JP" altLang="ja-JP" sz="1100">
              <a:solidFill>
                <a:schemeClr val="tx1"/>
              </a:solidFill>
              <a:effectLst/>
              <a:latin typeface="+mn-lt"/>
              <a:ea typeface="+mn-ea"/>
              <a:cs typeface="+mn-cs"/>
            </a:rPr>
            <a:t>一戸建ての住宅</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建築基準法施行規則（昭和</a:t>
          </a:r>
          <a:r>
            <a:rPr lang="en-US" altLang="ja-JP" sz="1100">
              <a:solidFill>
                <a:schemeClr val="tx1"/>
              </a:solidFill>
              <a:effectLst/>
              <a:latin typeface="+mn-lt"/>
              <a:ea typeface="+mn-ea"/>
              <a:cs typeface="+mn-cs"/>
            </a:rPr>
            <a:t>25</a:t>
          </a:r>
          <a:r>
            <a:rPr lang="ja-JP" altLang="ja-JP" sz="1100">
              <a:solidFill>
                <a:schemeClr val="tx1"/>
              </a:solidFill>
              <a:effectLst/>
              <a:latin typeface="+mn-lt"/>
              <a:ea typeface="+mn-ea"/>
              <a:cs typeface="+mn-cs"/>
            </a:rPr>
            <a:t>年建設省令第</a:t>
          </a:r>
          <a:r>
            <a:rPr lang="en-US" altLang="ja-JP" sz="1100">
              <a:solidFill>
                <a:schemeClr val="tx1"/>
              </a:solidFill>
              <a:effectLst/>
              <a:latin typeface="+mn-lt"/>
              <a:ea typeface="+mn-ea"/>
              <a:cs typeface="+mn-cs"/>
            </a:rPr>
            <a:t>40</a:t>
          </a:r>
          <a:r>
            <a:rPr lang="ja-JP" altLang="ja-JP" sz="1100">
              <a:solidFill>
                <a:schemeClr val="tx1"/>
              </a:solidFill>
              <a:effectLst/>
              <a:latin typeface="+mn-lt"/>
              <a:ea typeface="+mn-ea"/>
              <a:cs typeface="+mn-cs"/>
            </a:rPr>
            <a:t>号）別紙の表の用途の区分における「一戸建ての住宅」</a:t>
          </a:r>
        </a:p>
        <a:p>
          <a:pPr lvl="0"/>
          <a:r>
            <a:rPr lang="ja-JP" altLang="ja-JP" sz="1100">
              <a:solidFill>
                <a:schemeClr val="tx1"/>
              </a:solidFill>
              <a:effectLst/>
              <a:latin typeface="+mn-lt"/>
              <a:ea typeface="+mn-ea"/>
              <a:cs typeface="+mn-cs"/>
            </a:rPr>
            <a:t>共同住宅等の住棟 住宅のみの建築物全体（一戸建ての住宅を除く）</a:t>
          </a:r>
        </a:p>
        <a:p>
          <a:pPr lvl="0"/>
          <a:r>
            <a:rPr lang="ja-JP" altLang="ja-JP" sz="1100">
              <a:solidFill>
                <a:schemeClr val="tx1"/>
              </a:solidFill>
              <a:effectLst/>
              <a:latin typeface="+mn-lt"/>
              <a:ea typeface="+mn-ea"/>
              <a:cs typeface="+mn-cs"/>
            </a:rPr>
            <a:t>複合建築物</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住宅及び非住宅で構成された建築物（店舗等併用住宅を含む）。評価対象単位は「建物」という。</a:t>
          </a:r>
        </a:p>
        <a:p>
          <a:pPr lvl="0"/>
          <a:r>
            <a:rPr lang="ja-JP" altLang="ja-JP" sz="1100">
              <a:solidFill>
                <a:schemeClr val="tx1"/>
              </a:solidFill>
              <a:effectLst/>
              <a:latin typeface="+mn-lt"/>
              <a:ea typeface="+mn-ea"/>
              <a:cs typeface="+mn-cs"/>
            </a:rPr>
            <a:t>建築物全体（非住宅建築物の全体・複合建築物の全体） 非住宅の建築物全体及び複合建築物全体。評価対象単位は「建物」という。</a:t>
          </a:r>
        </a:p>
        <a:p>
          <a:pPr lvl="0"/>
          <a:r>
            <a:rPr lang="ja-JP" altLang="ja-JP" sz="1100">
              <a:solidFill>
                <a:schemeClr val="tx1"/>
              </a:solidFill>
              <a:effectLst/>
              <a:latin typeface="+mn-lt"/>
              <a:ea typeface="+mn-ea"/>
              <a:cs typeface="+mn-cs"/>
            </a:rPr>
            <a:t>住戸</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「共同住宅等（下宿、寄宿舎を除く）における単位住戸」、「複合建築物における単位住戸」及び「店舗等併用住宅における単位住戸」</a:t>
          </a:r>
        </a:p>
        <a:p>
          <a:pPr lvl="0"/>
          <a:r>
            <a:rPr lang="ja-JP" altLang="ja-JP" sz="1100">
              <a:solidFill>
                <a:schemeClr val="tx1"/>
              </a:solidFill>
              <a:effectLst/>
              <a:latin typeface="+mn-lt"/>
              <a:ea typeface="+mn-ea"/>
              <a:cs typeface="+mn-cs"/>
            </a:rPr>
            <a:t>店舗等併用住宅</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建築基準法施行規則（昭和</a:t>
          </a:r>
          <a:r>
            <a:rPr lang="en-US" altLang="ja-JP" sz="1100">
              <a:solidFill>
                <a:schemeClr val="tx1"/>
              </a:solidFill>
              <a:effectLst/>
              <a:latin typeface="+mn-lt"/>
              <a:ea typeface="+mn-ea"/>
              <a:cs typeface="+mn-cs"/>
            </a:rPr>
            <a:t>25</a:t>
          </a:r>
          <a:r>
            <a:rPr lang="ja-JP" altLang="ja-JP" sz="1100">
              <a:solidFill>
                <a:schemeClr val="tx1"/>
              </a:solidFill>
              <a:effectLst/>
              <a:latin typeface="+mn-lt"/>
              <a:ea typeface="+mn-ea"/>
              <a:cs typeface="+mn-cs"/>
            </a:rPr>
            <a:t>年建設省令第</a:t>
          </a:r>
          <a:r>
            <a:rPr lang="en-US" altLang="ja-JP" sz="1100">
              <a:solidFill>
                <a:schemeClr val="tx1"/>
              </a:solidFill>
              <a:effectLst/>
              <a:latin typeface="+mn-lt"/>
              <a:ea typeface="+mn-ea"/>
              <a:cs typeface="+mn-cs"/>
            </a:rPr>
            <a:t>40</a:t>
          </a:r>
          <a:r>
            <a:rPr lang="ja-JP" altLang="ja-JP" sz="1100">
              <a:solidFill>
                <a:schemeClr val="tx1"/>
              </a:solidFill>
              <a:effectLst/>
              <a:latin typeface="+mn-lt"/>
              <a:ea typeface="+mn-ea"/>
              <a:cs typeface="+mn-cs"/>
            </a:rPr>
            <a:t>号）別紙の表の用途の区分における「住宅で事務所、店舗その他これらに類する用途を兼ねるもの」</a:t>
          </a:r>
        </a:p>
        <a:p>
          <a:pPr lvl="0"/>
          <a:r>
            <a:rPr lang="ja-JP" altLang="ja-JP" sz="1100">
              <a:solidFill>
                <a:schemeClr val="tx1"/>
              </a:solidFill>
              <a:effectLst/>
              <a:latin typeface="+mn-lt"/>
              <a:ea typeface="+mn-ea"/>
              <a:cs typeface="+mn-cs"/>
            </a:rPr>
            <a:t>フロア</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非住宅の任意の階</a:t>
          </a:r>
        </a:p>
        <a:p>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pPr lvl="0"/>
          <a:r>
            <a:rPr lang="ja-JP" altLang="ja-JP" sz="1100">
              <a:solidFill>
                <a:schemeClr val="tx1"/>
              </a:solidFill>
              <a:effectLst/>
              <a:latin typeface="+mn-lt"/>
              <a:ea typeface="+mn-ea"/>
              <a:cs typeface="+mn-cs"/>
            </a:rPr>
            <a:t>テナント</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任意の店舗部分</a:t>
          </a:r>
        </a:p>
        <a:p>
          <a:pPr lvl="0"/>
          <a:r>
            <a:rPr lang="ja-JP" altLang="ja-JP" sz="1100">
              <a:solidFill>
                <a:schemeClr val="tx1"/>
              </a:solidFill>
              <a:effectLst/>
              <a:latin typeface="+mn-lt"/>
              <a:ea typeface="+mn-ea"/>
              <a:cs typeface="+mn-cs"/>
            </a:rPr>
            <a:t>建物用途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非住宅のみの建築物全体及び複合建築物の非住宅部分全体のうち単一の用途</a:t>
          </a:r>
        </a:p>
        <a:p>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）の部分 </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基準省令第</a:t>
          </a:r>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条第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項第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号イに定める各用途をいう。</a:t>
          </a:r>
        </a:p>
        <a:p>
          <a:pPr lvl="0"/>
          <a:r>
            <a:rPr lang="ja-JP" altLang="ja-JP" sz="1100">
              <a:solidFill>
                <a:schemeClr val="tx1"/>
              </a:solidFill>
              <a:effectLst/>
              <a:latin typeface="+mn-lt"/>
              <a:ea typeface="+mn-ea"/>
              <a:cs typeface="+mn-cs"/>
            </a:rPr>
            <a:t>その他部分</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「複合建築物の住宅部分全体（複合建築物（店舗等併用住宅を含む。）で単位住戸が一つの場合を除く。）」、「複合建築物の非住宅部分全体」及びその他の評価対象単位に該当しない任意の部分</a:t>
          </a:r>
        </a:p>
        <a:p>
          <a:r>
            <a:rPr lang="ja-JP" altLang="ja-JP" sz="1100">
              <a:solidFill>
                <a:schemeClr val="tx1"/>
              </a:solidFill>
              <a:effectLst/>
              <a:latin typeface="+mn-lt"/>
              <a:ea typeface="+mn-ea"/>
              <a:cs typeface="+mn-cs"/>
            </a:rPr>
            <a:t>２．【１．建築物の名称】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a:t>
          </a:r>
        </a:p>
        <a:p>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ガイドライン（令和</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年</a:t>
          </a:r>
          <a:r>
            <a:rPr lang="en-US" altLang="ja-JP" sz="1100">
              <a:solidFill>
                <a:schemeClr val="tx1"/>
              </a:solidFill>
              <a:effectLst/>
              <a:latin typeface="+mn-lt"/>
              <a:ea typeface="+mn-ea"/>
              <a:cs typeface="+mn-cs"/>
            </a:rPr>
            <a:t>3</a:t>
          </a:r>
          <a:r>
            <a:rPr lang="ja-JP" altLang="ja-JP" sz="1100">
              <a:solidFill>
                <a:schemeClr val="tx1"/>
              </a:solidFill>
              <a:effectLst/>
              <a:latin typeface="+mn-lt"/>
              <a:ea typeface="+mn-ea"/>
              <a:cs typeface="+mn-cs"/>
            </a:rPr>
            <a:t>月</a:t>
          </a:r>
          <a:r>
            <a:rPr lang="en-US" altLang="ja-JP" sz="1100">
              <a:solidFill>
                <a:schemeClr val="tx1"/>
              </a:solidFill>
              <a:effectLst/>
              <a:latin typeface="+mn-lt"/>
              <a:ea typeface="+mn-ea"/>
              <a:cs typeface="+mn-cs"/>
            </a:rPr>
            <a:t>31</a:t>
          </a:r>
          <a:r>
            <a:rPr lang="ja-JP" altLang="ja-JP" sz="1100">
              <a:solidFill>
                <a:schemeClr val="tx1"/>
              </a:solidFill>
              <a:effectLst/>
              <a:latin typeface="+mn-lt"/>
              <a:ea typeface="+mn-ea"/>
              <a:cs typeface="+mn-cs"/>
            </a:rPr>
            <a:t>日 国土交通省 不動産・建設経済局）に定めるルールに基づいて構成された番号（不動産番号</a:t>
          </a:r>
          <a:r>
            <a:rPr lang="en-US" altLang="ja-JP" sz="1100">
              <a:solidFill>
                <a:schemeClr val="tx1"/>
              </a:solidFill>
              <a:effectLst/>
              <a:latin typeface="+mn-lt"/>
              <a:ea typeface="+mn-ea"/>
              <a:cs typeface="+mn-cs"/>
            </a:rPr>
            <a:t>13</a:t>
          </a:r>
          <a:r>
            <a:rPr lang="ja-JP" altLang="ja-JP" sz="1100">
              <a:solidFill>
                <a:schemeClr val="tx1"/>
              </a:solidFill>
              <a:effectLst/>
              <a:latin typeface="+mn-lt"/>
              <a:ea typeface="+mn-ea"/>
              <a:cs typeface="+mn-cs"/>
            </a:rPr>
            <a:t>桁</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特定コード</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桁）となります。</a:t>
          </a:r>
        </a:p>
        <a:p>
          <a:r>
            <a:rPr lang="ja-JP" altLang="ja-JP" sz="1100">
              <a:solidFill>
                <a:schemeClr val="tx1"/>
              </a:solidFill>
              <a:effectLst/>
              <a:latin typeface="+mn-lt"/>
              <a:ea typeface="+mn-ea"/>
              <a:cs typeface="+mn-cs"/>
            </a:rPr>
            <a:t>４．【２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】申請が複数となる場合（共同住宅等で複数の住戸がある場合など）、申請対象の不動産</a:t>
          </a:r>
        </a:p>
        <a:p>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を集約して記載した別の書面をもって代えることができます。</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５．【８．建築物の新築竣工時期（計画中の場合は予定時期）】暦は西暦とし年月日を記載してください。</a:t>
          </a:r>
        </a:p>
        <a:p>
          <a:r>
            <a:rPr lang="ja-JP" altLang="ja-JP" sz="1100">
              <a:solidFill>
                <a:schemeClr val="tx1"/>
              </a:solidFill>
              <a:effectLst/>
              <a:latin typeface="+mn-lt"/>
              <a:ea typeface="+mn-ea"/>
              <a:cs typeface="+mn-cs"/>
            </a:rPr>
            <a:t>改修する場合も記載が必要です。なお、日付は上旬、中旬、下旬とすることも可能です。</a:t>
          </a:r>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６．【９．申請対象部分の改修の竣工時期】申請対象部分を改修する場合に記載してください。</a:t>
          </a:r>
        </a:p>
        <a:p>
          <a:r>
            <a:rPr lang="ja-JP" altLang="ja-JP" sz="1100">
              <a:solidFill>
                <a:schemeClr val="tx1"/>
              </a:solidFill>
              <a:effectLst/>
              <a:latin typeface="+mn-lt"/>
              <a:ea typeface="+mn-ea"/>
              <a:cs typeface="+mn-cs"/>
            </a:rPr>
            <a:t>７．【９．申請対象部分の改修の竣工時期】西暦で年月日を記載してください。なお、日付は上旬、中旬、</a:t>
          </a:r>
        </a:p>
        <a:p>
          <a:r>
            <a:rPr lang="ja-JP" altLang="ja-JP" sz="1100">
              <a:solidFill>
                <a:schemeClr val="tx1"/>
              </a:solidFill>
              <a:effectLst/>
              <a:latin typeface="+mn-lt"/>
              <a:ea typeface="+mn-ea"/>
              <a:cs typeface="+mn-cs"/>
            </a:rPr>
            <a:t>下旬とすることも可能です。</a:t>
          </a:r>
        </a:p>
        <a:p>
          <a:r>
            <a:rPr lang="ja-JP" altLang="ja-JP" sz="1100">
              <a:solidFill>
                <a:schemeClr val="tx1"/>
              </a:solidFill>
              <a:effectLst/>
              <a:latin typeface="+mn-lt"/>
              <a:ea typeface="+mn-ea"/>
              <a:cs typeface="+mn-cs"/>
            </a:rPr>
            <a:t>８．【</a:t>
          </a:r>
          <a:r>
            <a:rPr lang="en-US" altLang="ja-JP" sz="1100">
              <a:solidFill>
                <a:schemeClr val="tx1"/>
              </a:solidFill>
              <a:effectLst/>
              <a:latin typeface="+mn-lt"/>
              <a:ea typeface="+mn-ea"/>
              <a:cs typeface="+mn-cs"/>
            </a:rPr>
            <a:t>11</a:t>
          </a:r>
          <a:r>
            <a:rPr lang="ja-JP" altLang="ja-JP" sz="1100">
              <a:solidFill>
                <a:schemeClr val="tx1"/>
              </a:solidFill>
              <a:effectLst/>
              <a:latin typeface="+mn-lt"/>
              <a:ea typeface="+mn-ea"/>
              <a:cs typeface="+mn-cs"/>
            </a:rPr>
            <a:t>．申請の対象とする範囲】申請範囲により、該当するチェックボックス全てに「</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」マークを入れてください。チェックに応じた枚数の評価書が交付されます。また、評価書が複数交付される場合、第五面及び第七面は申請単位ごとに作成してください。</a:t>
          </a:r>
        </a:p>
        <a:p>
          <a:r>
            <a:rPr lang="ja-JP" altLang="ja-JP" sz="1100">
              <a:solidFill>
                <a:schemeClr val="tx1"/>
              </a:solidFill>
              <a:effectLst/>
              <a:latin typeface="+mn-lt"/>
              <a:ea typeface="+mn-ea"/>
              <a:cs typeface="+mn-cs"/>
            </a:rPr>
            <a:t>９．【</a:t>
          </a:r>
          <a:r>
            <a:rPr lang="en-US" altLang="ja-JP" sz="1100">
              <a:solidFill>
                <a:schemeClr val="tx1"/>
              </a:solidFill>
              <a:effectLst/>
              <a:latin typeface="+mn-lt"/>
              <a:ea typeface="+mn-ea"/>
              <a:cs typeface="+mn-cs"/>
            </a:rPr>
            <a:t>11</a:t>
          </a:r>
          <a:r>
            <a:rPr lang="ja-JP" altLang="ja-JP" sz="1100">
              <a:solidFill>
                <a:schemeClr val="tx1"/>
              </a:solidFill>
              <a:effectLst/>
              <a:latin typeface="+mn-lt"/>
              <a:ea typeface="+mn-ea"/>
              <a:cs typeface="+mn-cs"/>
            </a:rPr>
            <a:t>．申請の対象とする範囲】「フロア」「テナント」「その他部分」の括弧については、それぞれが申請の単位において二以上である場合等により記入できない場合は、行を追加する等による記載を可能とします。</a:t>
          </a:r>
        </a:p>
        <a:p>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．備考】必要に応じて、プレート等の交付についての依頼の有無を記載できます。</a:t>
          </a:r>
          <a:endParaRPr kumimoji="1" lang="ja-JP" altLang="en-US" sz="1100"/>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30</xdr:col>
      <xdr:colOff>389659</xdr:colOff>
      <xdr:row>7</xdr:row>
      <xdr:rowOff>103909</xdr:rowOff>
    </xdr:from>
    <xdr:to>
      <xdr:col>33</xdr:col>
      <xdr:colOff>424296</xdr:colOff>
      <xdr:row>12</xdr:row>
      <xdr:rowOff>129886</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364432" y="1801091"/>
          <a:ext cx="2086841"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en-US" altLang="ja-JP" sz="1100" b="1"/>
            <a:t>ZEH</a:t>
          </a:r>
          <a:r>
            <a:rPr kumimoji="1" lang="ja-JP" altLang="en-US" sz="1100" b="1"/>
            <a:t>マーク」の表示を希望する場合は、「省エネ性能判定計算書」の提出をお願いします</a:t>
          </a:r>
          <a:r>
            <a:rPr kumimoji="1" lang="ja-JP" altLang="en-US" sz="1100"/>
            <a:t>。</a:t>
          </a:r>
        </a:p>
      </xdr:txBody>
    </xdr:sp>
    <xdr:clientData/>
  </xdr:twoCellAnchor>
  <xdr:oneCellAnchor>
    <xdr:from>
      <xdr:col>30</xdr:col>
      <xdr:colOff>295275</xdr:colOff>
      <xdr:row>14</xdr:row>
      <xdr:rowOff>28575</xdr:rowOff>
    </xdr:from>
    <xdr:ext cx="8362950" cy="4341958"/>
    <xdr:sp macro="" textlink="">
      <xdr:nvSpPr>
        <xdr:cNvPr id="3" name="テキスト ボックス 2">
          <a:extLst>
            <a:ext uri="{FF2B5EF4-FFF2-40B4-BE49-F238E27FC236}">
              <a16:creationId xmlns:a16="http://schemas.microsoft.com/office/drawing/2014/main" id="{778819D7-D4BA-4BD8-9545-6C5025D3FC1E}"/>
            </a:ext>
          </a:extLst>
        </xdr:cNvPr>
        <xdr:cNvSpPr txBox="1"/>
      </xdr:nvSpPr>
      <xdr:spPr>
        <a:xfrm>
          <a:off x="6296025" y="3362325"/>
          <a:ext cx="8362950" cy="434195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 この面は、一戸建ての住宅 又は 店舗等併用住宅の住戸の申請をする場合に作成してください。</a:t>
          </a:r>
        </a:p>
        <a:p>
          <a:r>
            <a:rPr lang="ja-JP" altLang="ja-JP" sz="1100">
              <a:solidFill>
                <a:schemeClr val="tx1"/>
              </a:solidFill>
              <a:effectLst/>
              <a:latin typeface="+mn-lt"/>
              <a:ea typeface="+mn-ea"/>
              <a:cs typeface="+mn-cs"/>
            </a:rPr>
            <a:t>２</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一次エネルギー消費量に関する事項】【再エネ設備に関すること】の再エネ設備の容量の表示を希望する場合は、表示内容を記載してください。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４．【４．「ＺＥＨマーク」に関する事項】において、一次エネルギー消費量の評価手法に誘導仕様基準を</a:t>
          </a:r>
        </a:p>
        <a:p>
          <a:r>
            <a:rPr lang="ja-JP" altLang="ja-JP" sz="1100">
              <a:solidFill>
                <a:schemeClr val="tx1"/>
              </a:solidFill>
              <a:effectLst/>
              <a:latin typeface="+mn-lt"/>
              <a:ea typeface="+mn-ea"/>
              <a:cs typeface="+mn-cs"/>
            </a:rPr>
            <a:t>採用した場合は、『ＺＥＨ』及びＮｅａｒｌｙ ＺＥＨ の選択はできません。 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【５．ＺＥＨ Ｏｒｉｅｎｔｅｄの場合に申告する事項】</a:t>
          </a:r>
        </a:p>
        <a:p>
          <a:r>
            <a:rPr lang="ja-JP" altLang="ja-JP" sz="1100">
              <a:solidFill>
                <a:schemeClr val="tx1"/>
              </a:solidFill>
              <a:effectLst/>
              <a:latin typeface="+mn-lt"/>
              <a:ea typeface="+mn-ea"/>
              <a:cs typeface="+mn-cs"/>
            </a:rPr>
            <a:t>都市部狭小地（</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）及び多雪地域（</a:t>
          </a:r>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）に該当する場合で、外皮基準及び一次エネルギー消費量水</a:t>
          </a:r>
        </a:p>
        <a:p>
          <a:r>
            <a:rPr lang="ja-JP" altLang="ja-JP" sz="1100">
              <a:solidFill>
                <a:schemeClr val="tx1"/>
              </a:solidFill>
              <a:effectLst/>
              <a:latin typeface="+mn-lt"/>
              <a:ea typeface="+mn-ea"/>
              <a:cs typeface="+mn-cs"/>
            </a:rPr>
            <a:t>準に適合する場合に申告してください。</a:t>
          </a:r>
        </a:p>
        <a:p>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「北側斜線制限の対象となる用途地域等（第一種及び第二種低層住居専用地域、第一種及び第</a:t>
          </a:r>
        </a:p>
        <a:p>
          <a:r>
            <a:rPr lang="ja-JP" altLang="ja-JP" sz="1100">
              <a:solidFill>
                <a:schemeClr val="tx1"/>
              </a:solidFill>
              <a:effectLst/>
              <a:latin typeface="+mn-lt"/>
              <a:ea typeface="+mn-ea"/>
              <a:cs typeface="+mn-cs"/>
            </a:rPr>
            <a:t>二種中高層住居専用地域並びに地方自治体の条例において北側斜線規制が定められている地域）」であって、敷地面積が </a:t>
          </a:r>
          <a:r>
            <a:rPr lang="en-US" altLang="ja-JP" sz="1100">
              <a:solidFill>
                <a:schemeClr val="tx1"/>
              </a:solidFill>
              <a:effectLst/>
              <a:latin typeface="+mn-lt"/>
              <a:ea typeface="+mn-ea"/>
              <a:cs typeface="+mn-cs"/>
            </a:rPr>
            <a:t>85 </a:t>
          </a:r>
          <a:r>
            <a:rPr lang="ja-JP" altLang="ja-JP" sz="1100">
              <a:solidFill>
                <a:schemeClr val="tx1"/>
              </a:solidFill>
              <a:effectLst/>
              <a:latin typeface="+mn-lt"/>
              <a:ea typeface="+mn-ea"/>
              <a:cs typeface="+mn-cs"/>
            </a:rPr>
            <a:t>㎡未満で、かつ平屋建て以外の住宅。</a:t>
          </a:r>
        </a:p>
        <a:p>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建築基準法で規定する垂直積雪量が </a:t>
          </a:r>
          <a:r>
            <a:rPr lang="en-US" altLang="ja-JP" sz="1100">
              <a:solidFill>
                <a:schemeClr val="tx1"/>
              </a:solidFill>
              <a:effectLst/>
              <a:latin typeface="+mn-lt"/>
              <a:ea typeface="+mn-ea"/>
              <a:cs typeface="+mn-cs"/>
            </a:rPr>
            <a:t>100cm </a:t>
          </a:r>
          <a:r>
            <a:rPr lang="ja-JP" altLang="ja-JP" sz="1100">
              <a:solidFill>
                <a:schemeClr val="tx1"/>
              </a:solidFill>
              <a:effectLst/>
              <a:latin typeface="+mn-lt"/>
              <a:ea typeface="+mn-ea"/>
              <a:cs typeface="+mn-cs"/>
            </a:rPr>
            <a:t>以上に該当する地域。</a:t>
          </a:r>
        </a:p>
        <a:p>
          <a:r>
            <a:rPr lang="ja-JP" altLang="ja-JP" sz="1100">
              <a:solidFill>
                <a:schemeClr val="tx1"/>
              </a:solidFill>
              <a:effectLst/>
              <a:latin typeface="+mn-lt"/>
              <a:ea typeface="+mn-ea"/>
              <a:cs typeface="+mn-cs"/>
            </a:rPr>
            <a:t>６．【６．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a:t>
          </a:r>
        </a:p>
      </xdr:txBody>
    </xdr:sp>
    <xdr:clientData/>
  </xdr:oneCellAnchor>
  <xdr:twoCellAnchor>
    <xdr:from>
      <xdr:col>30</xdr:col>
      <xdr:colOff>400050</xdr:colOff>
      <xdr:row>34</xdr:row>
      <xdr:rowOff>228600</xdr:rowOff>
    </xdr:from>
    <xdr:to>
      <xdr:col>39</xdr:col>
      <xdr:colOff>9525</xdr:colOff>
      <xdr:row>58</xdr:row>
      <xdr:rowOff>95250</xdr:rowOff>
    </xdr:to>
    <xdr:sp macro="" textlink="">
      <xdr:nvSpPr>
        <xdr:cNvPr id="5" name="Textbox 12">
          <a:extLst>
            <a:ext uri="{FF2B5EF4-FFF2-40B4-BE49-F238E27FC236}">
              <a16:creationId xmlns:a16="http://schemas.microsoft.com/office/drawing/2014/main" id="{98D3BD19-A58F-E68C-8BE4-B9BE030ED74A}"/>
            </a:ext>
          </a:extLst>
        </xdr:cNvPr>
        <xdr:cNvSpPr txBox="1">
          <a:spLocks/>
        </xdr:cNvSpPr>
      </xdr:nvSpPr>
      <xdr:spPr>
        <a:xfrm>
          <a:off x="6400800" y="8086725"/>
          <a:ext cx="5781675" cy="5343525"/>
        </a:xfrm>
        <a:prstGeom prst="rect">
          <a:avLst/>
        </a:prstGeom>
        <a:solidFill>
          <a:schemeClr val="bg1"/>
        </a:solidFill>
        <a:ln w="9525">
          <a:solidFill>
            <a:srgbClr val="000000"/>
          </a:solidFill>
          <a:prstDash val="solid"/>
        </a:ln>
      </xdr:spPr>
      <xdr:txBody>
        <a:bodyPr wrap="square" lIns="0" tIns="0" rIns="0" bIns="0" rtlCol="0">
          <a:noAutofit/>
        </a:bodyPr>
        <a:lstStyle/>
        <a:p>
          <a:pPr marL="408305">
            <a:spcBef>
              <a:spcPts val="190"/>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995" marR="73025" indent="153670">
            <a:lnSpc>
              <a:spcPct val="110000"/>
            </a:lnSpc>
            <a:spcBef>
              <a:spcPts val="140"/>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2605">
            <a:lnSpc>
              <a:spcPts val="1165"/>
            </a:lnSpc>
          </a:pPr>
          <a:r>
            <a:rPr lang="ja-JP" sz="1100">
              <a:solidFill>
                <a:schemeClr val="tx1"/>
              </a:solidFill>
              <a:effectLst/>
              <a:latin typeface="+mn-lt"/>
              <a:ea typeface="+mn-ea"/>
              <a:cs typeface="+mn-cs"/>
            </a:rPr>
            <a:t>【二次エネルギー消費量に関する項目】</a:t>
          </a:r>
        </a:p>
        <a:p>
          <a:pPr marL="494665">
            <a:spcBef>
              <a:spcPts val="135"/>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4665">
            <a:spcBef>
              <a:spcPts val="130"/>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4665" marR="2187575">
            <a:lnSpc>
              <a:spcPct val="111000"/>
            </a:lnSpc>
            <a:spcBef>
              <a:spcPts val="12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4170">
            <a:lnSpc>
              <a:spcPts val="1155"/>
            </a:lnSpc>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55295" marR="169545" indent="-114300">
            <a:lnSpc>
              <a:spcPct val="111000"/>
            </a:lnSpc>
            <a:spcBef>
              <a:spcPts val="125"/>
            </a:spcBef>
            <a:spcAft>
              <a:spcPts val="0"/>
            </a:spcAft>
          </a:pPr>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プログラムとは、国土技術政策総合研究所及び国立研究開発法人建築研究所が公開している｢エネルギー消費性能計算プログラム（住宅版）｣をいいます。</a:t>
          </a:r>
        </a:p>
        <a:p>
          <a:pPr>
            <a:spcBef>
              <a:spcPts val="110"/>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340995"/>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参考資料の目安光熱費に関する項目について</a:t>
          </a:r>
        </a:p>
        <a:p>
          <a:pPr marL="340995" marR="171450">
            <a:lnSpc>
              <a:spcPct val="110000"/>
            </a:lnSpc>
            <a:spcBef>
              <a:spcPts val="135"/>
            </a:spcBef>
            <a:spcAft>
              <a:spcPts val="0"/>
            </a:spcAft>
          </a:pPr>
          <a:r>
            <a:rPr lang="ja-JP" sz="1100">
              <a:solidFill>
                <a:schemeClr val="tx1"/>
              </a:solidFill>
              <a:effectLst/>
              <a:latin typeface="+mn-lt"/>
              <a:ea typeface="+mn-ea"/>
              <a:cs typeface="+mn-cs"/>
            </a:rPr>
            <a:t>目安光熱費の基となる設計二次エネルギー消費量は、一定の使用条件（居住人数、エアコン等の使用 時間、外気温度等）を設定した上で国の機関が公開している「エネルギー消費性能計算プログラム（住</a:t>
          </a:r>
        </a:p>
        <a:p>
          <a:pPr marL="455295" marR="171450" algn="just">
            <a:lnSpc>
              <a:spcPct val="110000"/>
            </a:lnSpc>
            <a:spcAft>
              <a:spcPts val="0"/>
            </a:spcAft>
          </a:pPr>
          <a:r>
            <a:rPr lang="ja-JP" sz="1100">
              <a:solidFill>
                <a:schemeClr val="tx1"/>
              </a:solidFill>
              <a:effectLst/>
              <a:latin typeface="+mn-lt"/>
              <a:ea typeface="+mn-ea"/>
              <a:cs typeface="+mn-cs"/>
            </a:rPr>
            <a:t>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ED062-A6D6-4FF4-BACC-9DD2B55948D4}">
  <sheetPr codeName="Sheet1">
    <tabColor rgb="FFFF0000"/>
  </sheetPr>
  <dimension ref="A1:AM58"/>
  <sheetViews>
    <sheetView tabSelected="1" view="pageBreakPreview" zoomScaleNormal="100" zoomScaleSheetLayoutView="100" workbookViewId="0"/>
  </sheetViews>
  <sheetFormatPr defaultRowHeight="13.5"/>
  <cols>
    <col min="1" max="27" width="3" style="186" customWidth="1"/>
    <col min="28" max="256" width="9" style="186"/>
    <col min="257" max="283" width="3" style="186" customWidth="1"/>
    <col min="284" max="512" width="9" style="186"/>
    <col min="513" max="539" width="3" style="186" customWidth="1"/>
    <col min="540" max="768" width="9" style="186"/>
    <col min="769" max="795" width="3" style="186" customWidth="1"/>
    <col min="796" max="1024" width="9" style="186"/>
    <col min="1025" max="1051" width="3" style="186" customWidth="1"/>
    <col min="1052" max="1280" width="9" style="186"/>
    <col min="1281" max="1307" width="3" style="186" customWidth="1"/>
    <col min="1308" max="1536" width="9" style="186"/>
    <col min="1537" max="1563" width="3" style="186" customWidth="1"/>
    <col min="1564" max="1792" width="9" style="186"/>
    <col min="1793" max="1819" width="3" style="186" customWidth="1"/>
    <col min="1820" max="2048" width="9" style="186"/>
    <col min="2049" max="2075" width="3" style="186" customWidth="1"/>
    <col min="2076" max="2304" width="9" style="186"/>
    <col min="2305" max="2331" width="3" style="186" customWidth="1"/>
    <col min="2332" max="2560" width="9" style="186"/>
    <col min="2561" max="2587" width="3" style="186" customWidth="1"/>
    <col min="2588" max="2816" width="9" style="186"/>
    <col min="2817" max="2843" width="3" style="186" customWidth="1"/>
    <col min="2844" max="3072" width="9" style="186"/>
    <col min="3073" max="3099" width="3" style="186" customWidth="1"/>
    <col min="3100" max="3328" width="9" style="186"/>
    <col min="3329" max="3355" width="3" style="186" customWidth="1"/>
    <col min="3356" max="3584" width="9" style="186"/>
    <col min="3585" max="3611" width="3" style="186" customWidth="1"/>
    <col min="3612" max="3840" width="9" style="186"/>
    <col min="3841" max="3867" width="3" style="186" customWidth="1"/>
    <col min="3868" max="4096" width="9" style="186"/>
    <col min="4097" max="4123" width="3" style="186" customWidth="1"/>
    <col min="4124" max="4352" width="9" style="186"/>
    <col min="4353" max="4379" width="3" style="186" customWidth="1"/>
    <col min="4380" max="4608" width="9" style="186"/>
    <col min="4609" max="4635" width="3" style="186" customWidth="1"/>
    <col min="4636" max="4864" width="9" style="186"/>
    <col min="4865" max="4891" width="3" style="186" customWidth="1"/>
    <col min="4892" max="5120" width="9" style="186"/>
    <col min="5121" max="5147" width="3" style="186" customWidth="1"/>
    <col min="5148" max="5376" width="9" style="186"/>
    <col min="5377" max="5403" width="3" style="186" customWidth="1"/>
    <col min="5404" max="5632" width="9" style="186"/>
    <col min="5633" max="5659" width="3" style="186" customWidth="1"/>
    <col min="5660" max="5888" width="9" style="186"/>
    <col min="5889" max="5915" width="3" style="186" customWidth="1"/>
    <col min="5916" max="6144" width="9" style="186"/>
    <col min="6145" max="6171" width="3" style="186" customWidth="1"/>
    <col min="6172" max="6400" width="9" style="186"/>
    <col min="6401" max="6427" width="3" style="186" customWidth="1"/>
    <col min="6428" max="6656" width="9" style="186"/>
    <col min="6657" max="6683" width="3" style="186" customWidth="1"/>
    <col min="6684" max="6912" width="9" style="186"/>
    <col min="6913" max="6939" width="3" style="186" customWidth="1"/>
    <col min="6940" max="7168" width="9" style="186"/>
    <col min="7169" max="7195" width="3" style="186" customWidth="1"/>
    <col min="7196" max="7424" width="9" style="186"/>
    <col min="7425" max="7451" width="3" style="186" customWidth="1"/>
    <col min="7452" max="7680" width="9" style="186"/>
    <col min="7681" max="7707" width="3" style="186" customWidth="1"/>
    <col min="7708" max="7936" width="9" style="186"/>
    <col min="7937" max="7963" width="3" style="186" customWidth="1"/>
    <col min="7964" max="8192" width="9" style="186"/>
    <col min="8193" max="8219" width="3" style="186" customWidth="1"/>
    <col min="8220" max="8448" width="9" style="186"/>
    <col min="8449" max="8475" width="3" style="186" customWidth="1"/>
    <col min="8476" max="8704" width="9" style="186"/>
    <col min="8705" max="8731" width="3" style="186" customWidth="1"/>
    <col min="8732" max="8960" width="9" style="186"/>
    <col min="8961" max="8987" width="3" style="186" customWidth="1"/>
    <col min="8988" max="9216" width="9" style="186"/>
    <col min="9217" max="9243" width="3" style="186" customWidth="1"/>
    <col min="9244" max="9472" width="9" style="186"/>
    <col min="9473" max="9499" width="3" style="186" customWidth="1"/>
    <col min="9500" max="9728" width="9" style="186"/>
    <col min="9729" max="9755" width="3" style="186" customWidth="1"/>
    <col min="9756" max="9984" width="9" style="186"/>
    <col min="9985" max="10011" width="3" style="186" customWidth="1"/>
    <col min="10012" max="10240" width="9" style="186"/>
    <col min="10241" max="10267" width="3" style="186" customWidth="1"/>
    <col min="10268" max="10496" width="9" style="186"/>
    <col min="10497" max="10523" width="3" style="186" customWidth="1"/>
    <col min="10524" max="10752" width="9" style="186"/>
    <col min="10753" max="10779" width="3" style="186" customWidth="1"/>
    <col min="10780" max="11008" width="9" style="186"/>
    <col min="11009" max="11035" width="3" style="186" customWidth="1"/>
    <col min="11036" max="11264" width="9" style="186"/>
    <col min="11265" max="11291" width="3" style="186" customWidth="1"/>
    <col min="11292" max="11520" width="9" style="186"/>
    <col min="11521" max="11547" width="3" style="186" customWidth="1"/>
    <col min="11548" max="11776" width="9" style="186"/>
    <col min="11777" max="11803" width="3" style="186" customWidth="1"/>
    <col min="11804" max="12032" width="9" style="186"/>
    <col min="12033" max="12059" width="3" style="186" customWidth="1"/>
    <col min="12060" max="12288" width="9" style="186"/>
    <col min="12289" max="12315" width="3" style="186" customWidth="1"/>
    <col min="12316" max="12544" width="9" style="186"/>
    <col min="12545" max="12571" width="3" style="186" customWidth="1"/>
    <col min="12572" max="12800" width="9" style="186"/>
    <col min="12801" max="12827" width="3" style="186" customWidth="1"/>
    <col min="12828" max="13056" width="9" style="186"/>
    <col min="13057" max="13083" width="3" style="186" customWidth="1"/>
    <col min="13084" max="13312" width="9" style="186"/>
    <col min="13313" max="13339" width="3" style="186" customWidth="1"/>
    <col min="13340" max="13568" width="9" style="186"/>
    <col min="13569" max="13595" width="3" style="186" customWidth="1"/>
    <col min="13596" max="13824" width="9" style="186"/>
    <col min="13825" max="13851" width="3" style="186" customWidth="1"/>
    <col min="13852" max="14080" width="9" style="186"/>
    <col min="14081" max="14107" width="3" style="186" customWidth="1"/>
    <col min="14108" max="14336" width="9" style="186"/>
    <col min="14337" max="14363" width="3" style="186" customWidth="1"/>
    <col min="14364" max="14592" width="9" style="186"/>
    <col min="14593" max="14619" width="3" style="186" customWidth="1"/>
    <col min="14620" max="14848" width="9" style="186"/>
    <col min="14849" max="14875" width="3" style="186" customWidth="1"/>
    <col min="14876" max="15104" width="9" style="186"/>
    <col min="15105" max="15131" width="3" style="186" customWidth="1"/>
    <col min="15132" max="15360" width="9" style="186"/>
    <col min="15361" max="15387" width="3" style="186" customWidth="1"/>
    <col min="15388" max="15616" width="9" style="186"/>
    <col min="15617" max="15643" width="3" style="186" customWidth="1"/>
    <col min="15644" max="15872" width="9" style="186"/>
    <col min="15873" max="15899" width="3" style="186" customWidth="1"/>
    <col min="15900" max="16128" width="9" style="186"/>
    <col min="16129" max="16155" width="3" style="186" customWidth="1"/>
    <col min="16156" max="16384" width="9" style="186"/>
  </cols>
  <sheetData>
    <row r="1" spans="1:39" ht="15" customHeight="1" thickBot="1">
      <c r="A1" s="185"/>
    </row>
    <row r="2" spans="1:39" ht="15" customHeight="1" thickBot="1">
      <c r="AC2" s="187" t="s">
        <v>899</v>
      </c>
      <c r="AD2" s="187" t="s">
        <v>898</v>
      </c>
    </row>
    <row r="3" spans="1:39" ht="15" customHeight="1">
      <c r="A3" s="300" t="s">
        <v>598</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row>
    <row r="4" spans="1:39" ht="15" customHeight="1">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row>
    <row r="5" spans="1:39" ht="15" customHeight="1">
      <c r="A5" s="300"/>
      <c r="B5" s="300"/>
      <c r="C5" s="300"/>
      <c r="D5" s="300"/>
      <c r="E5" s="300"/>
      <c r="F5" s="300"/>
      <c r="G5" s="300"/>
      <c r="H5" s="300"/>
      <c r="I5" s="300"/>
      <c r="J5" s="300"/>
      <c r="K5" s="300"/>
      <c r="L5" s="300"/>
      <c r="M5" s="300"/>
      <c r="N5" s="300"/>
      <c r="O5" s="300"/>
      <c r="P5" s="300"/>
      <c r="Q5" s="300"/>
      <c r="R5" s="300"/>
      <c r="S5" s="300"/>
      <c r="T5" s="300"/>
      <c r="U5" s="300"/>
      <c r="V5" s="300"/>
      <c r="W5" s="300"/>
      <c r="X5" s="300"/>
      <c r="Y5" s="300"/>
      <c r="Z5" s="300"/>
      <c r="AA5" s="300"/>
    </row>
    <row r="6" spans="1:39" ht="15" customHeight="1">
      <c r="A6" s="300"/>
      <c r="B6" s="300"/>
      <c r="C6" s="300"/>
      <c r="D6" s="300"/>
      <c r="E6" s="300"/>
      <c r="F6" s="300"/>
      <c r="G6" s="300"/>
      <c r="H6" s="300"/>
      <c r="I6" s="300"/>
      <c r="J6" s="300"/>
      <c r="K6" s="300"/>
      <c r="L6" s="300"/>
      <c r="M6" s="300"/>
      <c r="N6" s="300"/>
      <c r="O6" s="300"/>
      <c r="P6" s="300"/>
      <c r="Q6" s="300"/>
      <c r="R6" s="300"/>
      <c r="S6" s="300"/>
      <c r="T6" s="300"/>
      <c r="U6" s="300"/>
      <c r="V6" s="300"/>
      <c r="W6" s="300"/>
      <c r="X6" s="300"/>
      <c r="Y6" s="300"/>
      <c r="Z6" s="300"/>
      <c r="AA6" s="300"/>
    </row>
    <row r="7" spans="1:39" ht="15" customHeight="1">
      <c r="A7" s="188"/>
      <c r="B7" s="188"/>
      <c r="C7" s="188"/>
      <c r="D7" s="188"/>
      <c r="E7" s="188"/>
      <c r="F7" s="188"/>
      <c r="G7" s="188"/>
      <c r="H7" s="188"/>
      <c r="I7" s="188"/>
      <c r="J7" s="301" t="s">
        <v>914</v>
      </c>
      <c r="K7" s="302"/>
      <c r="L7" s="302"/>
      <c r="M7" s="302"/>
      <c r="N7" s="302"/>
      <c r="O7" s="302"/>
      <c r="P7" s="302"/>
      <c r="Q7" s="302"/>
      <c r="R7" s="302"/>
      <c r="S7" s="188"/>
      <c r="T7" s="188"/>
      <c r="U7" s="188"/>
      <c r="V7" s="188"/>
      <c r="W7" s="188"/>
      <c r="X7" s="188"/>
      <c r="Y7" s="188"/>
      <c r="Z7" s="188"/>
      <c r="AA7" s="188"/>
    </row>
    <row r="8" spans="1:39" ht="15" customHeight="1"/>
    <row r="9" spans="1:39" ht="15" customHeight="1">
      <c r="A9" s="303" t="s">
        <v>884</v>
      </c>
      <c r="B9" s="303"/>
      <c r="C9" s="303"/>
      <c r="D9" s="303"/>
      <c r="E9" s="303"/>
      <c r="F9" s="303"/>
      <c r="G9" s="303"/>
      <c r="H9" s="303"/>
      <c r="I9" s="303"/>
      <c r="J9" s="303"/>
      <c r="K9" s="303"/>
      <c r="L9" s="303"/>
      <c r="M9" s="303"/>
      <c r="N9" s="303"/>
      <c r="O9" s="303"/>
      <c r="P9" s="303"/>
      <c r="Q9" s="303"/>
      <c r="R9" s="303"/>
      <c r="S9" s="303"/>
      <c r="T9" s="303"/>
      <c r="U9" s="303"/>
      <c r="V9" s="303"/>
      <c r="W9" s="303"/>
      <c r="X9" s="303"/>
      <c r="Y9" s="303"/>
      <c r="Z9" s="303"/>
      <c r="AA9" s="303"/>
    </row>
    <row r="10" spans="1:39" ht="15" customHeight="1">
      <c r="A10" s="303"/>
      <c r="B10" s="303"/>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row>
    <row r="11" spans="1:39" ht="15" customHeight="1">
      <c r="A11" s="303"/>
      <c r="B11" s="303"/>
      <c r="C11" s="303"/>
      <c r="D11" s="303"/>
      <c r="E11" s="303"/>
      <c r="F11" s="303"/>
      <c r="G11" s="303"/>
      <c r="H11" s="303"/>
      <c r="I11" s="303"/>
      <c r="J11" s="303"/>
      <c r="K11" s="303"/>
      <c r="L11" s="303"/>
      <c r="M11" s="303"/>
      <c r="N11" s="303"/>
      <c r="O11" s="303"/>
      <c r="P11" s="303"/>
      <c r="Q11" s="303"/>
      <c r="R11" s="303"/>
      <c r="S11" s="303"/>
      <c r="T11" s="303"/>
      <c r="U11" s="303"/>
      <c r="V11" s="303"/>
      <c r="W11" s="303"/>
      <c r="X11" s="303"/>
      <c r="Y11" s="303"/>
      <c r="Z11" s="303"/>
      <c r="AA11" s="303"/>
    </row>
    <row r="12" spans="1:39" ht="15" customHeight="1">
      <c r="A12" s="303"/>
      <c r="B12" s="303"/>
      <c r="C12" s="303"/>
      <c r="D12" s="303"/>
      <c r="E12" s="303"/>
      <c r="F12" s="303"/>
      <c r="G12" s="303"/>
      <c r="H12" s="303"/>
      <c r="I12" s="303"/>
      <c r="J12" s="303"/>
      <c r="K12" s="303"/>
      <c r="L12" s="303"/>
      <c r="M12" s="303"/>
      <c r="N12" s="303"/>
      <c r="O12" s="303"/>
      <c r="P12" s="303"/>
      <c r="Q12" s="303"/>
      <c r="R12" s="303"/>
      <c r="S12" s="303"/>
      <c r="T12" s="303"/>
      <c r="U12" s="303"/>
      <c r="V12" s="303"/>
      <c r="W12" s="303"/>
      <c r="X12" s="303"/>
      <c r="Y12" s="303"/>
      <c r="Z12" s="303"/>
      <c r="AA12" s="303"/>
    </row>
    <row r="13" spans="1:39" ht="15" customHeight="1">
      <c r="A13" s="303"/>
      <c r="B13" s="303"/>
      <c r="C13" s="303"/>
      <c r="D13" s="303"/>
      <c r="E13" s="303"/>
      <c r="F13" s="303"/>
      <c r="G13" s="303"/>
      <c r="H13" s="303"/>
      <c r="I13" s="303"/>
      <c r="J13" s="303"/>
      <c r="K13" s="303"/>
      <c r="L13" s="303"/>
      <c r="M13" s="303"/>
      <c r="N13" s="303"/>
      <c r="O13" s="303"/>
      <c r="P13" s="303"/>
      <c r="Q13" s="303"/>
      <c r="R13" s="303"/>
      <c r="S13" s="303"/>
      <c r="T13" s="303"/>
      <c r="U13" s="303"/>
      <c r="V13" s="303"/>
      <c r="W13" s="303"/>
      <c r="X13" s="303"/>
      <c r="Y13" s="303"/>
      <c r="Z13" s="303"/>
      <c r="AA13" s="303"/>
    </row>
    <row r="14" spans="1:39" ht="15" customHeight="1">
      <c r="A14" s="303"/>
      <c r="B14" s="303"/>
      <c r="C14" s="303"/>
      <c r="D14" s="303"/>
      <c r="E14" s="303"/>
      <c r="F14" s="303"/>
      <c r="G14" s="303"/>
      <c r="H14" s="303"/>
      <c r="I14" s="303"/>
      <c r="J14" s="303"/>
      <c r="K14" s="303"/>
      <c r="L14" s="303"/>
      <c r="M14" s="303"/>
      <c r="N14" s="303"/>
      <c r="O14" s="303"/>
      <c r="P14" s="303"/>
      <c r="Q14" s="303"/>
      <c r="R14" s="303"/>
      <c r="S14" s="303"/>
      <c r="T14" s="303"/>
      <c r="U14" s="303"/>
      <c r="V14" s="303"/>
      <c r="W14" s="303"/>
      <c r="X14" s="303"/>
      <c r="Y14" s="303"/>
      <c r="Z14" s="303"/>
      <c r="AA14" s="303"/>
    </row>
    <row r="15" spans="1:39" ht="15" customHeight="1">
      <c r="A15" s="303"/>
      <c r="B15" s="303"/>
      <c r="C15" s="303"/>
      <c r="D15" s="303"/>
      <c r="E15" s="303"/>
      <c r="F15" s="303"/>
      <c r="G15" s="303"/>
      <c r="H15" s="303"/>
      <c r="I15" s="303"/>
      <c r="J15" s="303"/>
      <c r="K15" s="303"/>
      <c r="L15" s="303"/>
      <c r="M15" s="303"/>
      <c r="N15" s="303"/>
      <c r="O15" s="303"/>
      <c r="P15" s="303"/>
      <c r="Q15" s="303"/>
      <c r="R15" s="303"/>
      <c r="S15" s="303"/>
      <c r="T15" s="303"/>
      <c r="U15" s="303"/>
      <c r="V15" s="303"/>
      <c r="W15" s="303"/>
      <c r="X15" s="303"/>
      <c r="Y15" s="303"/>
      <c r="Z15" s="303"/>
      <c r="AA15" s="303"/>
    </row>
    <row r="16" spans="1:39" ht="15" customHeight="1">
      <c r="A16" s="303"/>
      <c r="B16" s="303"/>
      <c r="C16" s="303"/>
      <c r="D16" s="303"/>
      <c r="E16" s="303"/>
      <c r="F16" s="303"/>
      <c r="G16" s="303"/>
      <c r="H16" s="303"/>
      <c r="I16" s="303"/>
      <c r="J16" s="303"/>
      <c r="K16" s="303"/>
      <c r="L16" s="303"/>
      <c r="M16" s="303"/>
      <c r="N16" s="303"/>
      <c r="O16" s="303"/>
      <c r="P16" s="303"/>
      <c r="Q16" s="303"/>
      <c r="R16" s="303"/>
      <c r="S16" s="303"/>
      <c r="T16" s="303"/>
      <c r="U16" s="303"/>
      <c r="V16" s="303"/>
      <c r="W16" s="303"/>
      <c r="X16" s="303"/>
      <c r="Y16" s="303"/>
      <c r="Z16" s="303"/>
      <c r="AA16" s="303"/>
      <c r="AC16" s="189"/>
      <c r="AD16" s="189"/>
      <c r="AE16" s="189"/>
      <c r="AF16" s="189"/>
      <c r="AG16" s="189"/>
      <c r="AH16" s="189"/>
      <c r="AI16" s="189"/>
      <c r="AJ16" s="189"/>
      <c r="AK16" s="189"/>
      <c r="AL16" s="189"/>
      <c r="AM16" s="189"/>
    </row>
    <row r="17" spans="1:39" ht="15" customHeight="1">
      <c r="A17" s="303"/>
      <c r="B17" s="303"/>
      <c r="C17" s="303"/>
      <c r="D17" s="303"/>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C17" s="189"/>
      <c r="AD17" s="189"/>
      <c r="AE17" s="189"/>
      <c r="AF17" s="189"/>
      <c r="AG17" s="189"/>
      <c r="AH17" s="189"/>
      <c r="AI17" s="189"/>
      <c r="AJ17" s="189"/>
      <c r="AK17" s="189"/>
      <c r="AL17" s="189"/>
      <c r="AM17" s="189"/>
    </row>
    <row r="18" spans="1:39" ht="15" customHeight="1">
      <c r="A18" s="303"/>
      <c r="B18" s="303"/>
      <c r="C18" s="303"/>
      <c r="D18" s="303"/>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C18" s="189"/>
      <c r="AD18" s="189"/>
      <c r="AE18" s="189"/>
      <c r="AF18" s="189"/>
      <c r="AG18" s="189"/>
      <c r="AH18" s="189"/>
      <c r="AI18" s="189"/>
      <c r="AJ18" s="189"/>
      <c r="AK18" s="189"/>
      <c r="AL18" s="189"/>
      <c r="AM18" s="189"/>
    </row>
    <row r="19" spans="1:39" ht="15" customHeight="1">
      <c r="A19" s="303"/>
      <c r="B19" s="303"/>
      <c r="C19" s="303"/>
      <c r="D19" s="303"/>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C19" s="189"/>
      <c r="AD19" s="189"/>
      <c r="AE19" s="189"/>
      <c r="AF19" s="189"/>
      <c r="AG19" s="189"/>
      <c r="AH19" s="189"/>
      <c r="AI19" s="189"/>
      <c r="AJ19" s="189"/>
      <c r="AK19" s="189"/>
      <c r="AL19" s="189"/>
      <c r="AM19" s="189"/>
    </row>
    <row r="20" spans="1:39" ht="15" customHeight="1">
      <c r="A20" s="303"/>
      <c r="B20" s="303"/>
      <c r="C20" s="303"/>
      <c r="D20" s="303"/>
      <c r="E20" s="303"/>
      <c r="F20" s="303"/>
      <c r="G20" s="303"/>
      <c r="H20" s="303"/>
      <c r="I20" s="303"/>
      <c r="J20" s="303"/>
      <c r="K20" s="303"/>
      <c r="L20" s="303"/>
      <c r="M20" s="303"/>
      <c r="N20" s="303"/>
      <c r="O20" s="303"/>
      <c r="P20" s="303"/>
      <c r="Q20" s="303"/>
      <c r="R20" s="303"/>
      <c r="S20" s="303"/>
      <c r="T20" s="303"/>
      <c r="U20" s="303"/>
      <c r="V20" s="303"/>
      <c r="W20" s="303"/>
      <c r="X20" s="303"/>
      <c r="Y20" s="303"/>
      <c r="Z20" s="303"/>
      <c r="AA20" s="303"/>
      <c r="AC20" s="189"/>
      <c r="AD20" s="189"/>
      <c r="AE20" s="189"/>
      <c r="AF20" s="189"/>
      <c r="AG20" s="189"/>
      <c r="AH20" s="189"/>
      <c r="AI20" s="189"/>
      <c r="AJ20" s="189"/>
      <c r="AK20" s="189"/>
      <c r="AL20" s="189"/>
      <c r="AM20" s="189"/>
    </row>
    <row r="21" spans="1:39" ht="15" customHeight="1">
      <c r="A21" s="303"/>
      <c r="B21" s="303"/>
      <c r="C21" s="303"/>
      <c r="D21" s="303"/>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C21" s="189"/>
      <c r="AD21" s="189"/>
      <c r="AE21" s="189"/>
      <c r="AF21" s="189"/>
      <c r="AG21" s="189"/>
      <c r="AH21" s="189"/>
      <c r="AI21" s="189"/>
      <c r="AJ21" s="189"/>
      <c r="AK21" s="189"/>
      <c r="AL21" s="189"/>
      <c r="AM21" s="189"/>
    </row>
    <row r="22" spans="1:39" ht="15" customHeight="1">
      <c r="A22" s="303"/>
      <c r="B22" s="303"/>
      <c r="C22" s="303"/>
      <c r="D22" s="303"/>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C22" s="189"/>
      <c r="AD22" s="189"/>
      <c r="AE22" s="189"/>
      <c r="AF22" s="189"/>
      <c r="AG22" s="189"/>
      <c r="AH22" s="189"/>
      <c r="AI22" s="189"/>
      <c r="AJ22" s="189"/>
      <c r="AK22" s="189"/>
      <c r="AL22" s="189"/>
      <c r="AM22" s="189"/>
    </row>
    <row r="23" spans="1:39" ht="15" customHeight="1">
      <c r="A23" s="303"/>
      <c r="B23" s="303"/>
      <c r="C23" s="303"/>
      <c r="D23" s="303"/>
      <c r="E23" s="303"/>
      <c r="F23" s="303"/>
      <c r="G23" s="303"/>
      <c r="H23" s="303"/>
      <c r="I23" s="303"/>
      <c r="J23" s="303"/>
      <c r="K23" s="303"/>
      <c r="L23" s="303"/>
      <c r="M23" s="303"/>
      <c r="N23" s="303"/>
      <c r="O23" s="303"/>
      <c r="P23" s="303"/>
      <c r="Q23" s="303"/>
      <c r="R23" s="303"/>
      <c r="S23" s="303"/>
      <c r="T23" s="303"/>
      <c r="U23" s="303"/>
      <c r="V23" s="303"/>
      <c r="W23" s="303"/>
      <c r="X23" s="303"/>
      <c r="Y23" s="303"/>
      <c r="Z23" s="303"/>
      <c r="AA23" s="303"/>
      <c r="AC23" s="189"/>
      <c r="AD23" s="189"/>
      <c r="AE23" s="189"/>
      <c r="AF23" s="189"/>
      <c r="AG23" s="189"/>
      <c r="AH23" s="189"/>
      <c r="AI23" s="189"/>
      <c r="AJ23" s="189"/>
      <c r="AK23" s="189"/>
      <c r="AL23" s="189"/>
      <c r="AM23" s="189"/>
    </row>
    <row r="24" spans="1:39" ht="15" customHeight="1">
      <c r="A24" s="303"/>
      <c r="B24" s="303"/>
      <c r="C24" s="303"/>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C24" s="189"/>
      <c r="AD24" s="189"/>
      <c r="AE24" s="189"/>
      <c r="AF24" s="189"/>
      <c r="AG24" s="189"/>
      <c r="AH24" s="189"/>
      <c r="AI24" s="189"/>
      <c r="AJ24" s="189"/>
      <c r="AK24" s="189"/>
      <c r="AL24" s="189"/>
      <c r="AM24" s="189"/>
    </row>
    <row r="25" spans="1:39" ht="15" customHeight="1">
      <c r="A25" s="303"/>
      <c r="B25" s="303"/>
      <c r="C25" s="303"/>
      <c r="D25" s="303"/>
      <c r="E25" s="303"/>
      <c r="F25" s="303"/>
      <c r="G25" s="303"/>
      <c r="H25" s="303"/>
      <c r="I25" s="303"/>
      <c r="J25" s="303"/>
      <c r="K25" s="303"/>
      <c r="L25" s="303"/>
      <c r="M25" s="303"/>
      <c r="N25" s="303"/>
      <c r="O25" s="303"/>
      <c r="P25" s="303"/>
      <c r="Q25" s="303"/>
      <c r="R25" s="303"/>
      <c r="S25" s="303"/>
      <c r="T25" s="303"/>
      <c r="U25" s="303"/>
      <c r="V25" s="303"/>
      <c r="W25" s="303"/>
      <c r="X25" s="303"/>
      <c r="Y25" s="303"/>
      <c r="Z25" s="303"/>
      <c r="AA25" s="303"/>
      <c r="AC25" s="189"/>
      <c r="AD25" s="189"/>
      <c r="AE25" s="189"/>
      <c r="AF25" s="189"/>
      <c r="AG25" s="189"/>
      <c r="AH25" s="189"/>
      <c r="AI25" s="189"/>
      <c r="AJ25" s="189"/>
      <c r="AK25" s="189"/>
      <c r="AL25" s="189"/>
      <c r="AM25" s="189"/>
    </row>
    <row r="26" spans="1:39" ht="15" customHeight="1">
      <c r="A26" s="303"/>
      <c r="B26" s="303"/>
      <c r="C26" s="303"/>
      <c r="D26" s="303"/>
      <c r="E26" s="303"/>
      <c r="F26" s="303"/>
      <c r="G26" s="303"/>
      <c r="H26" s="303"/>
      <c r="I26" s="303"/>
      <c r="J26" s="303"/>
      <c r="K26" s="303"/>
      <c r="L26" s="303"/>
      <c r="M26" s="303"/>
      <c r="N26" s="303"/>
      <c r="O26" s="303"/>
      <c r="P26" s="303"/>
      <c r="Q26" s="303"/>
      <c r="R26" s="303"/>
      <c r="S26" s="303"/>
      <c r="T26" s="303"/>
      <c r="U26" s="303"/>
      <c r="V26" s="303"/>
      <c r="W26" s="303"/>
      <c r="X26" s="303"/>
      <c r="Y26" s="303"/>
      <c r="Z26" s="303"/>
      <c r="AA26" s="303"/>
    </row>
    <row r="27" spans="1:39" ht="15" customHeight="1">
      <c r="A27" s="303"/>
      <c r="B27" s="303"/>
      <c r="C27" s="303"/>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row>
    <row r="28" spans="1:39" ht="15" customHeight="1">
      <c r="A28" s="303"/>
      <c r="B28" s="303"/>
      <c r="C28" s="303"/>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303"/>
    </row>
    <row r="29" spans="1:39" ht="15" customHeight="1">
      <c r="A29" s="303"/>
      <c r="B29" s="303"/>
      <c r="C29" s="303"/>
      <c r="D29" s="303"/>
      <c r="E29" s="303"/>
      <c r="F29" s="303"/>
      <c r="G29" s="303"/>
      <c r="H29" s="303"/>
      <c r="I29" s="303"/>
      <c r="J29" s="303"/>
      <c r="K29" s="303"/>
      <c r="L29" s="303"/>
      <c r="M29" s="303"/>
      <c r="N29" s="303"/>
      <c r="O29" s="303"/>
      <c r="P29" s="303"/>
      <c r="Q29" s="303"/>
      <c r="R29" s="303"/>
      <c r="S29" s="303"/>
      <c r="T29" s="303"/>
      <c r="U29" s="303"/>
      <c r="V29" s="303"/>
      <c r="W29" s="303"/>
      <c r="X29" s="303"/>
      <c r="Y29" s="303"/>
      <c r="Z29" s="303"/>
      <c r="AA29" s="303"/>
      <c r="AC29" s="190"/>
    </row>
    <row r="30" spans="1:39" ht="15" customHeight="1">
      <c r="A30" s="303"/>
      <c r="B30" s="303"/>
      <c r="C30" s="303"/>
      <c r="D30" s="303"/>
      <c r="E30" s="303"/>
      <c r="F30" s="303"/>
      <c r="G30" s="303"/>
      <c r="H30" s="303"/>
      <c r="I30" s="303"/>
      <c r="J30" s="303"/>
      <c r="K30" s="303"/>
      <c r="L30" s="303"/>
      <c r="M30" s="303"/>
      <c r="N30" s="303"/>
      <c r="O30" s="303"/>
      <c r="P30" s="303"/>
      <c r="Q30" s="303"/>
      <c r="R30" s="303"/>
      <c r="S30" s="303"/>
      <c r="T30" s="303"/>
      <c r="U30" s="303"/>
      <c r="V30" s="303"/>
      <c r="W30" s="303"/>
      <c r="X30" s="303"/>
      <c r="Y30" s="303"/>
      <c r="Z30" s="303"/>
      <c r="AA30" s="303"/>
      <c r="AC30" s="304"/>
      <c r="AD30" s="304"/>
      <c r="AE30" s="304"/>
      <c r="AF30" s="304"/>
      <c r="AG30" s="304"/>
      <c r="AH30" s="304"/>
      <c r="AI30" s="304"/>
      <c r="AJ30" s="304"/>
    </row>
    <row r="31" spans="1:39" ht="15" customHeight="1">
      <c r="A31" s="303"/>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row>
    <row r="32" spans="1:39" ht="15" customHeight="1">
      <c r="A32" s="303"/>
      <c r="B32" s="303"/>
      <c r="C32" s="303"/>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row>
    <row r="33" spans="1:27" ht="15" customHeight="1">
      <c r="A33" s="303"/>
      <c r="B33" s="303"/>
      <c r="C33" s="303"/>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row>
    <row r="34" spans="1:27" ht="15" customHeight="1">
      <c r="A34" s="303"/>
      <c r="B34" s="303"/>
      <c r="C34" s="303"/>
      <c r="D34" s="303"/>
      <c r="E34" s="303"/>
      <c r="F34" s="303"/>
      <c r="G34" s="303"/>
      <c r="H34" s="303"/>
      <c r="I34" s="303"/>
      <c r="J34" s="303"/>
      <c r="K34" s="303"/>
      <c r="L34" s="303"/>
      <c r="M34" s="303"/>
      <c r="N34" s="303"/>
      <c r="O34" s="303"/>
      <c r="P34" s="303"/>
      <c r="Q34" s="303"/>
      <c r="R34" s="303"/>
      <c r="S34" s="303"/>
      <c r="T34" s="303"/>
      <c r="U34" s="303"/>
      <c r="V34" s="303"/>
      <c r="W34" s="303"/>
      <c r="X34" s="303"/>
      <c r="Y34" s="303"/>
      <c r="Z34" s="303"/>
      <c r="AA34" s="303"/>
    </row>
    <row r="35" spans="1:27" ht="20.25" customHeight="1">
      <c r="A35" s="311" t="s">
        <v>526</v>
      </c>
      <c r="B35" s="311"/>
      <c r="C35" s="311"/>
      <c r="D35" s="311"/>
      <c r="E35" s="311"/>
      <c r="F35" s="311"/>
      <c r="G35" s="311"/>
      <c r="H35" s="311"/>
      <c r="I35" s="311"/>
      <c r="J35" s="311"/>
      <c r="K35" s="311"/>
      <c r="L35" s="311"/>
      <c r="M35" s="312" t="s">
        <v>527</v>
      </c>
      <c r="N35" s="312"/>
      <c r="O35" s="312"/>
      <c r="P35" s="312"/>
      <c r="Q35" s="312"/>
      <c r="R35" s="312"/>
      <c r="S35" s="312"/>
      <c r="T35" s="312"/>
      <c r="U35" s="312"/>
      <c r="V35" s="312"/>
      <c r="W35" s="312"/>
      <c r="X35" s="312"/>
      <c r="Y35" s="312"/>
      <c r="Z35" s="312"/>
      <c r="AA35" s="312"/>
    </row>
    <row r="36" spans="1:27" ht="20.25" customHeight="1">
      <c r="A36" s="318" t="s">
        <v>724</v>
      </c>
      <c r="B36" s="318"/>
      <c r="C36" s="318"/>
      <c r="D36" s="318"/>
      <c r="E36" s="318"/>
      <c r="F36" s="318"/>
      <c r="G36" s="318"/>
      <c r="H36" s="318"/>
      <c r="I36" s="318"/>
      <c r="J36" s="318"/>
      <c r="K36" s="318"/>
      <c r="L36" s="318"/>
      <c r="M36" s="318"/>
      <c r="N36" s="318"/>
      <c r="O36" s="318"/>
      <c r="P36" s="318"/>
      <c r="Q36" s="318"/>
      <c r="R36" s="318"/>
      <c r="S36" s="318"/>
      <c r="T36" s="318"/>
      <c r="U36" s="318"/>
      <c r="V36" s="318"/>
      <c r="W36" s="318"/>
      <c r="X36" s="318"/>
      <c r="Y36" s="318"/>
      <c r="Z36" s="318"/>
      <c r="AA36" s="318"/>
    </row>
    <row r="37" spans="1:27" ht="15" customHeight="1">
      <c r="A37" s="318"/>
      <c r="B37" s="318"/>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row>
    <row r="38" spans="1:27" ht="18.75">
      <c r="A38" s="319" t="s">
        <v>528</v>
      </c>
      <c r="B38" s="319"/>
      <c r="C38" s="319"/>
      <c r="D38" s="319"/>
      <c r="E38" s="319"/>
      <c r="F38" s="319"/>
      <c r="G38" s="319"/>
      <c r="H38" s="319"/>
      <c r="I38" s="319"/>
      <c r="J38" s="319"/>
      <c r="K38" s="319"/>
      <c r="L38" s="319"/>
      <c r="M38" s="319"/>
      <c r="N38" s="319"/>
      <c r="O38" s="319"/>
      <c r="P38" s="319"/>
      <c r="Q38" s="319"/>
      <c r="R38" s="319"/>
      <c r="S38" s="319"/>
      <c r="T38" s="319"/>
      <c r="U38" s="319"/>
      <c r="V38" s="319"/>
      <c r="W38" s="319"/>
      <c r="X38" s="319"/>
      <c r="Y38" s="319"/>
      <c r="Z38" s="319"/>
      <c r="AA38" s="319"/>
    </row>
    <row r="39" spans="1:27" ht="15" customHeight="1">
      <c r="A39" s="191"/>
      <c r="B39" s="191"/>
      <c r="C39" s="191"/>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row>
    <row r="40" spans="1:27" ht="15" customHeight="1">
      <c r="A40" s="191"/>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row>
    <row r="41" spans="1:27" ht="30">
      <c r="A41" s="191"/>
      <c r="B41" s="320" t="s">
        <v>529</v>
      </c>
      <c r="C41" s="320"/>
      <c r="D41" s="320"/>
      <c r="E41" s="320"/>
      <c r="F41" s="191"/>
      <c r="H41" s="321" t="s">
        <v>530</v>
      </c>
      <c r="I41" s="321"/>
      <c r="J41" s="321"/>
      <c r="K41" s="321"/>
      <c r="L41" s="321"/>
      <c r="M41" s="321"/>
      <c r="N41" s="321"/>
      <c r="O41" s="321"/>
      <c r="P41" s="321"/>
      <c r="Q41" s="321"/>
      <c r="R41" s="321"/>
      <c r="S41" s="321"/>
      <c r="T41" s="321"/>
      <c r="Y41" s="191"/>
      <c r="Z41" s="191"/>
      <c r="AA41" s="191"/>
    </row>
    <row r="42" spans="1:27" ht="15" customHeight="1">
      <c r="A42" s="191"/>
      <c r="B42" s="191"/>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row>
    <row r="43" spans="1:27" ht="21">
      <c r="A43" s="191"/>
      <c r="C43" s="317" t="s">
        <v>531</v>
      </c>
      <c r="D43" s="317"/>
      <c r="E43" s="317"/>
      <c r="F43" s="192"/>
      <c r="G43" s="192"/>
      <c r="I43" s="292"/>
      <c r="J43" s="292"/>
      <c r="K43" s="292"/>
      <c r="L43" s="292"/>
      <c r="M43" s="292"/>
      <c r="N43" s="292"/>
      <c r="O43" s="292"/>
      <c r="P43" s="292"/>
      <c r="Q43" s="192"/>
      <c r="Z43" s="191"/>
      <c r="AA43" s="191"/>
    </row>
    <row r="44" spans="1:27" ht="15" customHeight="1">
      <c r="A44" s="191"/>
      <c r="B44" s="191"/>
      <c r="C44" s="191"/>
      <c r="D44" s="191"/>
      <c r="E44" s="191"/>
      <c r="F44" s="191"/>
      <c r="G44" s="191"/>
      <c r="H44" s="191"/>
      <c r="I44" s="191"/>
      <c r="J44" s="191"/>
      <c r="S44" s="191"/>
      <c r="T44" s="191"/>
      <c r="U44" s="191"/>
      <c r="V44" s="191"/>
      <c r="W44" s="191"/>
      <c r="X44" s="191"/>
      <c r="Y44" s="191"/>
      <c r="Z44" s="191"/>
      <c r="AA44" s="191"/>
    </row>
    <row r="45" spans="1:27" ht="21" customHeight="1">
      <c r="A45" s="191"/>
      <c r="B45" s="192"/>
      <c r="C45" s="192"/>
      <c r="D45" s="192"/>
      <c r="E45" s="192"/>
      <c r="F45" s="192"/>
      <c r="G45" s="192"/>
      <c r="H45" s="192"/>
      <c r="I45" s="192"/>
      <c r="J45" s="192"/>
      <c r="K45" s="192"/>
      <c r="L45" s="192"/>
      <c r="M45" s="192"/>
      <c r="N45" s="192"/>
      <c r="T45" s="191"/>
      <c r="U45" s="191"/>
      <c r="V45" s="191"/>
      <c r="W45" s="191"/>
      <c r="X45" s="191"/>
      <c r="Y45" s="191"/>
      <c r="Z45" s="191"/>
      <c r="AA45" s="191"/>
    </row>
    <row r="46" spans="1:27" ht="15" customHeight="1">
      <c r="A46" s="191"/>
      <c r="B46" s="191"/>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row>
    <row r="47" spans="1:27" ht="15" customHeight="1">
      <c r="A47" s="191"/>
      <c r="B47" s="191"/>
      <c r="C47" s="191"/>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row>
    <row r="48" spans="1:27" ht="15" customHeight="1" thickBot="1"/>
    <row r="49" spans="1:27" ht="15" customHeight="1">
      <c r="A49" s="305" t="s">
        <v>532</v>
      </c>
      <c r="B49" s="306"/>
      <c r="C49" s="306"/>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07"/>
    </row>
    <row r="50" spans="1:27" ht="15" customHeight="1">
      <c r="A50" s="308"/>
      <c r="B50" s="309"/>
      <c r="C50" s="309"/>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10"/>
    </row>
    <row r="51" spans="1:27" ht="15" customHeight="1">
      <c r="A51" s="308"/>
      <c r="B51" s="309"/>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10"/>
    </row>
    <row r="52" spans="1:27" ht="15" customHeight="1">
      <c r="A52" s="193"/>
      <c r="B52" s="194"/>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5"/>
    </row>
    <row r="53" spans="1:27" ht="20.25" customHeight="1" thickBot="1">
      <c r="A53" s="313" t="s">
        <v>526</v>
      </c>
      <c r="B53" s="314"/>
      <c r="C53" s="314"/>
      <c r="D53" s="314"/>
      <c r="E53" s="314"/>
      <c r="F53" s="314"/>
      <c r="G53" s="314"/>
      <c r="H53" s="314"/>
      <c r="I53" s="314"/>
      <c r="J53" s="314"/>
      <c r="K53" s="314"/>
      <c r="L53" s="314"/>
      <c r="M53" s="315" t="s">
        <v>527</v>
      </c>
      <c r="N53" s="315"/>
      <c r="O53" s="315"/>
      <c r="P53" s="315"/>
      <c r="Q53" s="315"/>
      <c r="R53" s="315"/>
      <c r="S53" s="315"/>
      <c r="T53" s="315"/>
      <c r="U53" s="315"/>
      <c r="V53" s="315"/>
      <c r="W53" s="315"/>
      <c r="X53" s="315"/>
      <c r="Y53" s="315"/>
      <c r="Z53" s="315"/>
      <c r="AA53" s="316"/>
    </row>
    <row r="54" spans="1:27" ht="15" customHeight="1"/>
    <row r="55" spans="1:27" ht="15" customHeight="1"/>
    <row r="56" spans="1:27" ht="15" customHeight="1"/>
    <row r="57" spans="1:27" ht="21">
      <c r="C57" s="317" t="s">
        <v>533</v>
      </c>
      <c r="D57" s="317"/>
      <c r="E57" s="317"/>
      <c r="F57" s="317"/>
      <c r="G57" s="317"/>
      <c r="H57" s="317"/>
    </row>
    <row r="58" spans="1:27" ht="15" customHeight="1"/>
  </sheetData>
  <mergeCells count="15">
    <mergeCell ref="A53:L53"/>
    <mergeCell ref="M53:AA53"/>
    <mergeCell ref="C57:H57"/>
    <mergeCell ref="A36:AA37"/>
    <mergeCell ref="A38:AA38"/>
    <mergeCell ref="B41:E41"/>
    <mergeCell ref="H41:T41"/>
    <mergeCell ref="C43:E43"/>
    <mergeCell ref="A3:AA6"/>
    <mergeCell ref="J7:R7"/>
    <mergeCell ref="A9:AA34"/>
    <mergeCell ref="AC30:AJ30"/>
    <mergeCell ref="A49:AA51"/>
    <mergeCell ref="A35:L35"/>
    <mergeCell ref="M35:AA35"/>
  </mergeCells>
  <phoneticPr fontId="1"/>
  <dataValidations count="3">
    <dataValidation type="list" allowBlank="1" showInputMessage="1" showErrorMessage="1" sqref="WWM983042:WWO983042 KA2:KC2 TW2:TY2 ADS2:ADU2 ANO2:ANQ2 AXK2:AXM2 BHG2:BHI2 BRC2:BRE2 CAY2:CBA2 CKU2:CKW2 CUQ2:CUS2 DEM2:DEO2 DOI2:DOK2 DYE2:DYG2 EIA2:EIC2 ERW2:ERY2 FBS2:FBU2 FLO2:FLQ2 FVK2:FVM2 GFG2:GFI2 GPC2:GPE2 GYY2:GZA2 HIU2:HIW2 HSQ2:HSS2 ICM2:ICO2 IMI2:IMK2 IWE2:IWG2 JGA2:JGC2 JPW2:JPY2 JZS2:JZU2 KJO2:KJQ2 KTK2:KTM2 LDG2:LDI2 LNC2:LNE2 LWY2:LXA2 MGU2:MGW2 MQQ2:MQS2 NAM2:NAO2 NKI2:NKK2 NUE2:NUG2 OEA2:OEC2 ONW2:ONY2 OXS2:OXU2 PHO2:PHQ2 PRK2:PRM2 QBG2:QBI2 QLC2:QLE2 QUY2:QVA2 REU2:REW2 ROQ2:ROS2 RYM2:RYO2 SII2:SIK2 SSE2:SSG2 TCA2:TCC2 TLW2:TLY2 TVS2:TVU2 UFO2:UFQ2 UPK2:UPM2 UZG2:UZI2 VJC2:VJE2 VSY2:VTA2 WCU2:WCW2 WMQ2:WMS2 WWM2:WWO2 AE65538:AG65538 KA65538:KC65538 TW65538:TY65538 ADS65538:ADU65538 ANO65538:ANQ65538 AXK65538:AXM65538 BHG65538:BHI65538 BRC65538:BRE65538 CAY65538:CBA65538 CKU65538:CKW65538 CUQ65538:CUS65538 DEM65538:DEO65538 DOI65538:DOK65538 DYE65538:DYG65538 EIA65538:EIC65538 ERW65538:ERY65538 FBS65538:FBU65538 FLO65538:FLQ65538 FVK65538:FVM65538 GFG65538:GFI65538 GPC65538:GPE65538 GYY65538:GZA65538 HIU65538:HIW65538 HSQ65538:HSS65538 ICM65538:ICO65538 IMI65538:IMK65538 IWE65538:IWG65538 JGA65538:JGC65538 JPW65538:JPY65538 JZS65538:JZU65538 KJO65538:KJQ65538 KTK65538:KTM65538 LDG65538:LDI65538 LNC65538:LNE65538 LWY65538:LXA65538 MGU65538:MGW65538 MQQ65538:MQS65538 NAM65538:NAO65538 NKI65538:NKK65538 NUE65538:NUG65538 OEA65538:OEC65538 ONW65538:ONY65538 OXS65538:OXU65538 PHO65538:PHQ65538 PRK65538:PRM65538 QBG65538:QBI65538 QLC65538:QLE65538 QUY65538:QVA65538 REU65538:REW65538 ROQ65538:ROS65538 RYM65538:RYO65538 SII65538:SIK65538 SSE65538:SSG65538 TCA65538:TCC65538 TLW65538:TLY65538 TVS65538:TVU65538 UFO65538:UFQ65538 UPK65538:UPM65538 UZG65538:UZI65538 VJC65538:VJE65538 VSY65538:VTA65538 WCU65538:WCW65538 WMQ65538:WMS65538 WWM65538:WWO65538 AE131074:AG131074 KA131074:KC131074 TW131074:TY131074 ADS131074:ADU131074 ANO131074:ANQ131074 AXK131074:AXM131074 BHG131074:BHI131074 BRC131074:BRE131074 CAY131074:CBA131074 CKU131074:CKW131074 CUQ131074:CUS131074 DEM131074:DEO131074 DOI131074:DOK131074 DYE131074:DYG131074 EIA131074:EIC131074 ERW131074:ERY131074 FBS131074:FBU131074 FLO131074:FLQ131074 FVK131074:FVM131074 GFG131074:GFI131074 GPC131074:GPE131074 GYY131074:GZA131074 HIU131074:HIW131074 HSQ131074:HSS131074 ICM131074:ICO131074 IMI131074:IMK131074 IWE131074:IWG131074 JGA131074:JGC131074 JPW131074:JPY131074 JZS131074:JZU131074 KJO131074:KJQ131074 KTK131074:KTM131074 LDG131074:LDI131074 LNC131074:LNE131074 LWY131074:LXA131074 MGU131074:MGW131074 MQQ131074:MQS131074 NAM131074:NAO131074 NKI131074:NKK131074 NUE131074:NUG131074 OEA131074:OEC131074 ONW131074:ONY131074 OXS131074:OXU131074 PHO131074:PHQ131074 PRK131074:PRM131074 QBG131074:QBI131074 QLC131074:QLE131074 QUY131074:QVA131074 REU131074:REW131074 ROQ131074:ROS131074 RYM131074:RYO131074 SII131074:SIK131074 SSE131074:SSG131074 TCA131074:TCC131074 TLW131074:TLY131074 TVS131074:TVU131074 UFO131074:UFQ131074 UPK131074:UPM131074 UZG131074:UZI131074 VJC131074:VJE131074 VSY131074:VTA131074 WCU131074:WCW131074 WMQ131074:WMS131074 WWM131074:WWO131074 AE196610:AG196610 KA196610:KC196610 TW196610:TY196610 ADS196610:ADU196610 ANO196610:ANQ196610 AXK196610:AXM196610 BHG196610:BHI196610 BRC196610:BRE196610 CAY196610:CBA196610 CKU196610:CKW196610 CUQ196610:CUS196610 DEM196610:DEO196610 DOI196610:DOK196610 DYE196610:DYG196610 EIA196610:EIC196610 ERW196610:ERY196610 FBS196610:FBU196610 FLO196610:FLQ196610 FVK196610:FVM196610 GFG196610:GFI196610 GPC196610:GPE196610 GYY196610:GZA196610 HIU196610:HIW196610 HSQ196610:HSS196610 ICM196610:ICO196610 IMI196610:IMK196610 IWE196610:IWG196610 JGA196610:JGC196610 JPW196610:JPY196610 JZS196610:JZU196610 KJO196610:KJQ196610 KTK196610:KTM196610 LDG196610:LDI196610 LNC196610:LNE196610 LWY196610:LXA196610 MGU196610:MGW196610 MQQ196610:MQS196610 NAM196610:NAO196610 NKI196610:NKK196610 NUE196610:NUG196610 OEA196610:OEC196610 ONW196610:ONY196610 OXS196610:OXU196610 PHO196610:PHQ196610 PRK196610:PRM196610 QBG196610:QBI196610 QLC196610:QLE196610 QUY196610:QVA196610 REU196610:REW196610 ROQ196610:ROS196610 RYM196610:RYO196610 SII196610:SIK196610 SSE196610:SSG196610 TCA196610:TCC196610 TLW196610:TLY196610 TVS196610:TVU196610 UFO196610:UFQ196610 UPK196610:UPM196610 UZG196610:UZI196610 VJC196610:VJE196610 VSY196610:VTA196610 WCU196610:WCW196610 WMQ196610:WMS196610 WWM196610:WWO196610 AE262146:AG262146 KA262146:KC262146 TW262146:TY262146 ADS262146:ADU262146 ANO262146:ANQ262146 AXK262146:AXM262146 BHG262146:BHI262146 BRC262146:BRE262146 CAY262146:CBA262146 CKU262146:CKW262146 CUQ262146:CUS262146 DEM262146:DEO262146 DOI262146:DOK262146 DYE262146:DYG262146 EIA262146:EIC262146 ERW262146:ERY262146 FBS262146:FBU262146 FLO262146:FLQ262146 FVK262146:FVM262146 GFG262146:GFI262146 GPC262146:GPE262146 GYY262146:GZA262146 HIU262146:HIW262146 HSQ262146:HSS262146 ICM262146:ICO262146 IMI262146:IMK262146 IWE262146:IWG262146 JGA262146:JGC262146 JPW262146:JPY262146 JZS262146:JZU262146 KJO262146:KJQ262146 KTK262146:KTM262146 LDG262146:LDI262146 LNC262146:LNE262146 LWY262146:LXA262146 MGU262146:MGW262146 MQQ262146:MQS262146 NAM262146:NAO262146 NKI262146:NKK262146 NUE262146:NUG262146 OEA262146:OEC262146 ONW262146:ONY262146 OXS262146:OXU262146 PHO262146:PHQ262146 PRK262146:PRM262146 QBG262146:QBI262146 QLC262146:QLE262146 QUY262146:QVA262146 REU262146:REW262146 ROQ262146:ROS262146 RYM262146:RYO262146 SII262146:SIK262146 SSE262146:SSG262146 TCA262146:TCC262146 TLW262146:TLY262146 TVS262146:TVU262146 UFO262146:UFQ262146 UPK262146:UPM262146 UZG262146:UZI262146 VJC262146:VJE262146 VSY262146:VTA262146 WCU262146:WCW262146 WMQ262146:WMS262146 WWM262146:WWO262146 AE327682:AG327682 KA327682:KC327682 TW327682:TY327682 ADS327682:ADU327682 ANO327682:ANQ327682 AXK327682:AXM327682 BHG327682:BHI327682 BRC327682:BRE327682 CAY327682:CBA327682 CKU327682:CKW327682 CUQ327682:CUS327682 DEM327682:DEO327682 DOI327682:DOK327682 DYE327682:DYG327682 EIA327682:EIC327682 ERW327682:ERY327682 FBS327682:FBU327682 FLO327682:FLQ327682 FVK327682:FVM327682 GFG327682:GFI327682 GPC327682:GPE327682 GYY327682:GZA327682 HIU327682:HIW327682 HSQ327682:HSS327682 ICM327682:ICO327682 IMI327682:IMK327682 IWE327682:IWG327682 JGA327682:JGC327682 JPW327682:JPY327682 JZS327682:JZU327682 KJO327682:KJQ327682 KTK327682:KTM327682 LDG327682:LDI327682 LNC327682:LNE327682 LWY327682:LXA327682 MGU327682:MGW327682 MQQ327682:MQS327682 NAM327682:NAO327682 NKI327682:NKK327682 NUE327682:NUG327682 OEA327682:OEC327682 ONW327682:ONY327682 OXS327682:OXU327682 PHO327682:PHQ327682 PRK327682:PRM327682 QBG327682:QBI327682 QLC327682:QLE327682 QUY327682:QVA327682 REU327682:REW327682 ROQ327682:ROS327682 RYM327682:RYO327682 SII327682:SIK327682 SSE327682:SSG327682 TCA327682:TCC327682 TLW327682:TLY327682 TVS327682:TVU327682 UFO327682:UFQ327682 UPK327682:UPM327682 UZG327682:UZI327682 VJC327682:VJE327682 VSY327682:VTA327682 WCU327682:WCW327682 WMQ327682:WMS327682 WWM327682:WWO327682 AE393218:AG393218 KA393218:KC393218 TW393218:TY393218 ADS393218:ADU393218 ANO393218:ANQ393218 AXK393218:AXM393218 BHG393218:BHI393218 BRC393218:BRE393218 CAY393218:CBA393218 CKU393218:CKW393218 CUQ393218:CUS393218 DEM393218:DEO393218 DOI393218:DOK393218 DYE393218:DYG393218 EIA393218:EIC393218 ERW393218:ERY393218 FBS393218:FBU393218 FLO393218:FLQ393218 FVK393218:FVM393218 GFG393218:GFI393218 GPC393218:GPE393218 GYY393218:GZA393218 HIU393218:HIW393218 HSQ393218:HSS393218 ICM393218:ICO393218 IMI393218:IMK393218 IWE393218:IWG393218 JGA393218:JGC393218 JPW393218:JPY393218 JZS393218:JZU393218 KJO393218:KJQ393218 KTK393218:KTM393218 LDG393218:LDI393218 LNC393218:LNE393218 LWY393218:LXA393218 MGU393218:MGW393218 MQQ393218:MQS393218 NAM393218:NAO393218 NKI393218:NKK393218 NUE393218:NUG393218 OEA393218:OEC393218 ONW393218:ONY393218 OXS393218:OXU393218 PHO393218:PHQ393218 PRK393218:PRM393218 QBG393218:QBI393218 QLC393218:QLE393218 QUY393218:QVA393218 REU393218:REW393218 ROQ393218:ROS393218 RYM393218:RYO393218 SII393218:SIK393218 SSE393218:SSG393218 TCA393218:TCC393218 TLW393218:TLY393218 TVS393218:TVU393218 UFO393218:UFQ393218 UPK393218:UPM393218 UZG393218:UZI393218 VJC393218:VJE393218 VSY393218:VTA393218 WCU393218:WCW393218 WMQ393218:WMS393218 WWM393218:WWO393218 AE458754:AG458754 KA458754:KC458754 TW458754:TY458754 ADS458754:ADU458754 ANO458754:ANQ458754 AXK458754:AXM458754 BHG458754:BHI458754 BRC458754:BRE458754 CAY458754:CBA458754 CKU458754:CKW458754 CUQ458754:CUS458754 DEM458754:DEO458754 DOI458754:DOK458754 DYE458754:DYG458754 EIA458754:EIC458754 ERW458754:ERY458754 FBS458754:FBU458754 FLO458754:FLQ458754 FVK458754:FVM458754 GFG458754:GFI458754 GPC458754:GPE458754 GYY458754:GZA458754 HIU458754:HIW458754 HSQ458754:HSS458754 ICM458754:ICO458754 IMI458754:IMK458754 IWE458754:IWG458754 JGA458754:JGC458754 JPW458754:JPY458754 JZS458754:JZU458754 KJO458754:KJQ458754 KTK458754:KTM458754 LDG458754:LDI458754 LNC458754:LNE458754 LWY458754:LXA458754 MGU458754:MGW458754 MQQ458754:MQS458754 NAM458754:NAO458754 NKI458754:NKK458754 NUE458754:NUG458754 OEA458754:OEC458754 ONW458754:ONY458754 OXS458754:OXU458754 PHO458754:PHQ458754 PRK458754:PRM458754 QBG458754:QBI458754 QLC458754:QLE458754 QUY458754:QVA458754 REU458754:REW458754 ROQ458754:ROS458754 RYM458754:RYO458754 SII458754:SIK458754 SSE458754:SSG458754 TCA458754:TCC458754 TLW458754:TLY458754 TVS458754:TVU458754 UFO458754:UFQ458754 UPK458754:UPM458754 UZG458754:UZI458754 VJC458754:VJE458754 VSY458754:VTA458754 WCU458754:WCW458754 WMQ458754:WMS458754 WWM458754:WWO458754 AE524290:AG524290 KA524290:KC524290 TW524290:TY524290 ADS524290:ADU524290 ANO524290:ANQ524290 AXK524290:AXM524290 BHG524290:BHI524290 BRC524290:BRE524290 CAY524290:CBA524290 CKU524290:CKW524290 CUQ524290:CUS524290 DEM524290:DEO524290 DOI524290:DOK524290 DYE524290:DYG524290 EIA524290:EIC524290 ERW524290:ERY524290 FBS524290:FBU524290 FLO524290:FLQ524290 FVK524290:FVM524290 GFG524290:GFI524290 GPC524290:GPE524290 GYY524290:GZA524290 HIU524290:HIW524290 HSQ524290:HSS524290 ICM524290:ICO524290 IMI524290:IMK524290 IWE524290:IWG524290 JGA524290:JGC524290 JPW524290:JPY524290 JZS524290:JZU524290 KJO524290:KJQ524290 KTK524290:KTM524290 LDG524290:LDI524290 LNC524290:LNE524290 LWY524290:LXA524290 MGU524290:MGW524290 MQQ524290:MQS524290 NAM524290:NAO524290 NKI524290:NKK524290 NUE524290:NUG524290 OEA524290:OEC524290 ONW524290:ONY524290 OXS524290:OXU524290 PHO524290:PHQ524290 PRK524290:PRM524290 QBG524290:QBI524290 QLC524290:QLE524290 QUY524290:QVA524290 REU524290:REW524290 ROQ524290:ROS524290 RYM524290:RYO524290 SII524290:SIK524290 SSE524290:SSG524290 TCA524290:TCC524290 TLW524290:TLY524290 TVS524290:TVU524290 UFO524290:UFQ524290 UPK524290:UPM524290 UZG524290:UZI524290 VJC524290:VJE524290 VSY524290:VTA524290 WCU524290:WCW524290 WMQ524290:WMS524290 WWM524290:WWO524290 AE589826:AG589826 KA589826:KC589826 TW589826:TY589826 ADS589826:ADU589826 ANO589826:ANQ589826 AXK589826:AXM589826 BHG589826:BHI589826 BRC589826:BRE589826 CAY589826:CBA589826 CKU589826:CKW589826 CUQ589826:CUS589826 DEM589826:DEO589826 DOI589826:DOK589826 DYE589826:DYG589826 EIA589826:EIC589826 ERW589826:ERY589826 FBS589826:FBU589826 FLO589826:FLQ589826 FVK589826:FVM589826 GFG589826:GFI589826 GPC589826:GPE589826 GYY589826:GZA589826 HIU589826:HIW589826 HSQ589826:HSS589826 ICM589826:ICO589826 IMI589826:IMK589826 IWE589826:IWG589826 JGA589826:JGC589826 JPW589826:JPY589826 JZS589826:JZU589826 KJO589826:KJQ589826 KTK589826:KTM589826 LDG589826:LDI589826 LNC589826:LNE589826 LWY589826:LXA589826 MGU589826:MGW589826 MQQ589826:MQS589826 NAM589826:NAO589826 NKI589826:NKK589826 NUE589826:NUG589826 OEA589826:OEC589826 ONW589826:ONY589826 OXS589826:OXU589826 PHO589826:PHQ589826 PRK589826:PRM589826 QBG589826:QBI589826 QLC589826:QLE589826 QUY589826:QVA589826 REU589826:REW589826 ROQ589826:ROS589826 RYM589826:RYO589826 SII589826:SIK589826 SSE589826:SSG589826 TCA589826:TCC589826 TLW589826:TLY589826 TVS589826:TVU589826 UFO589826:UFQ589826 UPK589826:UPM589826 UZG589826:UZI589826 VJC589826:VJE589826 VSY589826:VTA589826 WCU589826:WCW589826 WMQ589826:WMS589826 WWM589826:WWO589826 AE655362:AG655362 KA655362:KC655362 TW655362:TY655362 ADS655362:ADU655362 ANO655362:ANQ655362 AXK655362:AXM655362 BHG655362:BHI655362 BRC655362:BRE655362 CAY655362:CBA655362 CKU655362:CKW655362 CUQ655362:CUS655362 DEM655362:DEO655362 DOI655362:DOK655362 DYE655362:DYG655362 EIA655362:EIC655362 ERW655362:ERY655362 FBS655362:FBU655362 FLO655362:FLQ655362 FVK655362:FVM655362 GFG655362:GFI655362 GPC655362:GPE655362 GYY655362:GZA655362 HIU655362:HIW655362 HSQ655362:HSS655362 ICM655362:ICO655362 IMI655362:IMK655362 IWE655362:IWG655362 JGA655362:JGC655362 JPW655362:JPY655362 JZS655362:JZU655362 KJO655362:KJQ655362 KTK655362:KTM655362 LDG655362:LDI655362 LNC655362:LNE655362 LWY655362:LXA655362 MGU655362:MGW655362 MQQ655362:MQS655362 NAM655362:NAO655362 NKI655362:NKK655362 NUE655362:NUG655362 OEA655362:OEC655362 ONW655362:ONY655362 OXS655362:OXU655362 PHO655362:PHQ655362 PRK655362:PRM655362 QBG655362:QBI655362 QLC655362:QLE655362 QUY655362:QVA655362 REU655362:REW655362 ROQ655362:ROS655362 RYM655362:RYO655362 SII655362:SIK655362 SSE655362:SSG655362 TCA655362:TCC655362 TLW655362:TLY655362 TVS655362:TVU655362 UFO655362:UFQ655362 UPK655362:UPM655362 UZG655362:UZI655362 VJC655362:VJE655362 VSY655362:VTA655362 WCU655362:WCW655362 WMQ655362:WMS655362 WWM655362:WWO655362 AE720898:AG720898 KA720898:KC720898 TW720898:TY720898 ADS720898:ADU720898 ANO720898:ANQ720898 AXK720898:AXM720898 BHG720898:BHI720898 BRC720898:BRE720898 CAY720898:CBA720898 CKU720898:CKW720898 CUQ720898:CUS720898 DEM720898:DEO720898 DOI720898:DOK720898 DYE720898:DYG720898 EIA720898:EIC720898 ERW720898:ERY720898 FBS720898:FBU720898 FLO720898:FLQ720898 FVK720898:FVM720898 GFG720898:GFI720898 GPC720898:GPE720898 GYY720898:GZA720898 HIU720898:HIW720898 HSQ720898:HSS720898 ICM720898:ICO720898 IMI720898:IMK720898 IWE720898:IWG720898 JGA720898:JGC720898 JPW720898:JPY720898 JZS720898:JZU720898 KJO720898:KJQ720898 KTK720898:KTM720898 LDG720898:LDI720898 LNC720898:LNE720898 LWY720898:LXA720898 MGU720898:MGW720898 MQQ720898:MQS720898 NAM720898:NAO720898 NKI720898:NKK720898 NUE720898:NUG720898 OEA720898:OEC720898 ONW720898:ONY720898 OXS720898:OXU720898 PHO720898:PHQ720898 PRK720898:PRM720898 QBG720898:QBI720898 QLC720898:QLE720898 QUY720898:QVA720898 REU720898:REW720898 ROQ720898:ROS720898 RYM720898:RYO720898 SII720898:SIK720898 SSE720898:SSG720898 TCA720898:TCC720898 TLW720898:TLY720898 TVS720898:TVU720898 UFO720898:UFQ720898 UPK720898:UPM720898 UZG720898:UZI720898 VJC720898:VJE720898 VSY720898:VTA720898 WCU720898:WCW720898 WMQ720898:WMS720898 WWM720898:WWO720898 AE786434:AG786434 KA786434:KC786434 TW786434:TY786434 ADS786434:ADU786434 ANO786434:ANQ786434 AXK786434:AXM786434 BHG786434:BHI786434 BRC786434:BRE786434 CAY786434:CBA786434 CKU786434:CKW786434 CUQ786434:CUS786434 DEM786434:DEO786434 DOI786434:DOK786434 DYE786434:DYG786434 EIA786434:EIC786434 ERW786434:ERY786434 FBS786434:FBU786434 FLO786434:FLQ786434 FVK786434:FVM786434 GFG786434:GFI786434 GPC786434:GPE786434 GYY786434:GZA786434 HIU786434:HIW786434 HSQ786434:HSS786434 ICM786434:ICO786434 IMI786434:IMK786434 IWE786434:IWG786434 JGA786434:JGC786434 JPW786434:JPY786434 JZS786434:JZU786434 KJO786434:KJQ786434 KTK786434:KTM786434 LDG786434:LDI786434 LNC786434:LNE786434 LWY786434:LXA786434 MGU786434:MGW786434 MQQ786434:MQS786434 NAM786434:NAO786434 NKI786434:NKK786434 NUE786434:NUG786434 OEA786434:OEC786434 ONW786434:ONY786434 OXS786434:OXU786434 PHO786434:PHQ786434 PRK786434:PRM786434 QBG786434:QBI786434 QLC786434:QLE786434 QUY786434:QVA786434 REU786434:REW786434 ROQ786434:ROS786434 RYM786434:RYO786434 SII786434:SIK786434 SSE786434:SSG786434 TCA786434:TCC786434 TLW786434:TLY786434 TVS786434:TVU786434 UFO786434:UFQ786434 UPK786434:UPM786434 UZG786434:UZI786434 VJC786434:VJE786434 VSY786434:VTA786434 WCU786434:WCW786434 WMQ786434:WMS786434 WWM786434:WWO786434 AE851970:AG851970 KA851970:KC851970 TW851970:TY851970 ADS851970:ADU851970 ANO851970:ANQ851970 AXK851970:AXM851970 BHG851970:BHI851970 BRC851970:BRE851970 CAY851970:CBA851970 CKU851970:CKW851970 CUQ851970:CUS851970 DEM851970:DEO851970 DOI851970:DOK851970 DYE851970:DYG851970 EIA851970:EIC851970 ERW851970:ERY851970 FBS851970:FBU851970 FLO851970:FLQ851970 FVK851970:FVM851970 GFG851970:GFI851970 GPC851970:GPE851970 GYY851970:GZA851970 HIU851970:HIW851970 HSQ851970:HSS851970 ICM851970:ICO851970 IMI851970:IMK851970 IWE851970:IWG851970 JGA851970:JGC851970 JPW851970:JPY851970 JZS851970:JZU851970 KJO851970:KJQ851970 KTK851970:KTM851970 LDG851970:LDI851970 LNC851970:LNE851970 LWY851970:LXA851970 MGU851970:MGW851970 MQQ851970:MQS851970 NAM851970:NAO851970 NKI851970:NKK851970 NUE851970:NUG851970 OEA851970:OEC851970 ONW851970:ONY851970 OXS851970:OXU851970 PHO851970:PHQ851970 PRK851970:PRM851970 QBG851970:QBI851970 QLC851970:QLE851970 QUY851970:QVA851970 REU851970:REW851970 ROQ851970:ROS851970 RYM851970:RYO851970 SII851970:SIK851970 SSE851970:SSG851970 TCA851970:TCC851970 TLW851970:TLY851970 TVS851970:TVU851970 UFO851970:UFQ851970 UPK851970:UPM851970 UZG851970:UZI851970 VJC851970:VJE851970 VSY851970:VTA851970 WCU851970:WCW851970 WMQ851970:WMS851970 WWM851970:WWO851970 AE917506:AG917506 KA917506:KC917506 TW917506:TY917506 ADS917506:ADU917506 ANO917506:ANQ917506 AXK917506:AXM917506 BHG917506:BHI917506 BRC917506:BRE917506 CAY917506:CBA917506 CKU917506:CKW917506 CUQ917506:CUS917506 DEM917506:DEO917506 DOI917506:DOK917506 DYE917506:DYG917506 EIA917506:EIC917506 ERW917506:ERY917506 FBS917506:FBU917506 FLO917506:FLQ917506 FVK917506:FVM917506 GFG917506:GFI917506 GPC917506:GPE917506 GYY917506:GZA917506 HIU917506:HIW917506 HSQ917506:HSS917506 ICM917506:ICO917506 IMI917506:IMK917506 IWE917506:IWG917506 JGA917506:JGC917506 JPW917506:JPY917506 JZS917506:JZU917506 KJO917506:KJQ917506 KTK917506:KTM917506 LDG917506:LDI917506 LNC917506:LNE917506 LWY917506:LXA917506 MGU917506:MGW917506 MQQ917506:MQS917506 NAM917506:NAO917506 NKI917506:NKK917506 NUE917506:NUG917506 OEA917506:OEC917506 ONW917506:ONY917506 OXS917506:OXU917506 PHO917506:PHQ917506 PRK917506:PRM917506 QBG917506:QBI917506 QLC917506:QLE917506 QUY917506:QVA917506 REU917506:REW917506 ROQ917506:ROS917506 RYM917506:RYO917506 SII917506:SIK917506 SSE917506:SSG917506 TCA917506:TCC917506 TLW917506:TLY917506 TVS917506:TVU917506 UFO917506:UFQ917506 UPK917506:UPM917506 UZG917506:UZI917506 VJC917506:VJE917506 VSY917506:VTA917506 WCU917506:WCW917506 WMQ917506:WMS917506 WWM917506:WWO917506 AE983042:AG983042 KA983042:KC983042 TW983042:TY983042 ADS983042:ADU983042 ANO983042:ANQ983042 AXK983042:AXM983042 BHG983042:BHI983042 BRC983042:BRE983042 CAY983042:CBA983042 CKU983042:CKW983042 CUQ983042:CUS983042 DEM983042:DEO983042 DOI983042:DOK983042 DYE983042:DYG983042 EIA983042:EIC983042 ERW983042:ERY983042 FBS983042:FBU983042 FLO983042:FLQ983042 FVK983042:FVM983042 GFG983042:GFI983042 GPC983042:GPE983042 GYY983042:GZA983042 HIU983042:HIW983042 HSQ983042:HSS983042 ICM983042:ICO983042 IMI983042:IMK983042 IWE983042:IWG983042 JGA983042:JGC983042 JPW983042:JPY983042 JZS983042:JZU983042 KJO983042:KJQ983042 KTK983042:KTM983042 LDG983042:LDI983042 LNC983042:LNE983042 LWY983042:LXA983042 MGU983042:MGW983042 MQQ983042:MQS983042 NAM983042:NAO983042 NKI983042:NKK983042 NUE983042:NUG983042 OEA983042:OEC983042 ONW983042:ONY983042 OXS983042:OXU983042 PHO983042:PHQ983042 PRK983042:PRM983042 QBG983042:QBI983042 QLC983042:QLE983042 QUY983042:QVA983042 REU983042:REW983042 ROQ983042:ROS983042 RYM983042:RYO983042 SII983042:SIK983042 SSE983042:SSG983042 TCA983042:TCC983042 TLW983042:TLY983042 TVS983042:TVU983042 UFO983042:UFQ983042 UPK983042:UPM983042 UZG983042:UZI983042 VJC983042:VJE983042 VSY983042:VTA983042 WCU983042:WCW983042 WMQ983042:WMS983042" xr:uid="{1D136B18-1093-411F-8399-C5BF2E379C4C}">
      <formula1>"ダイレクトクラウドボックス,ファイル送信サービス,紙面"</formula1>
    </dataValidation>
    <dataValidation type="list" allowBlank="1" showInputMessage="1" showErrorMessage="1" sqref="WWL983042 JZ2 TV2 ADR2 ANN2 AXJ2 BHF2 BRB2 CAX2 CKT2 CUP2 DEL2 DOH2 DYD2 EHZ2 ERV2 FBR2 FLN2 FVJ2 GFF2 GPB2 GYX2 HIT2 HSP2 ICL2 IMH2 IWD2 JFZ2 JPV2 JZR2 KJN2 KTJ2 LDF2 LNB2 LWX2 MGT2 MQP2 NAL2 NKH2 NUD2 ODZ2 ONV2 OXR2 PHN2 PRJ2 QBF2 QLB2 QUX2 RET2 ROP2 RYL2 SIH2 SSD2 TBZ2 TLV2 TVR2 UFN2 UPJ2 UZF2 VJB2 VSX2 WCT2 WMP2 WWL2 AD65538 JZ65538 TV65538 ADR65538 ANN65538 AXJ65538 BHF65538 BRB65538 CAX65538 CKT65538 CUP65538 DEL65538 DOH65538 DYD65538 EHZ65538 ERV65538 FBR65538 FLN65538 FVJ65538 GFF65538 GPB65538 GYX65538 HIT65538 HSP65538 ICL65538 IMH65538 IWD65538 JFZ65538 JPV65538 JZR65538 KJN65538 KTJ65538 LDF65538 LNB65538 LWX65538 MGT65538 MQP65538 NAL65538 NKH65538 NUD65538 ODZ65538 ONV65538 OXR65538 PHN65538 PRJ65538 QBF65538 QLB65538 QUX65538 RET65538 ROP65538 RYL65538 SIH65538 SSD65538 TBZ65538 TLV65538 TVR65538 UFN65538 UPJ65538 UZF65538 VJB65538 VSX65538 WCT65538 WMP65538 WWL65538 AD131074 JZ131074 TV131074 ADR131074 ANN131074 AXJ131074 BHF131074 BRB131074 CAX131074 CKT131074 CUP131074 DEL131074 DOH131074 DYD131074 EHZ131074 ERV131074 FBR131074 FLN131074 FVJ131074 GFF131074 GPB131074 GYX131074 HIT131074 HSP131074 ICL131074 IMH131074 IWD131074 JFZ131074 JPV131074 JZR131074 KJN131074 KTJ131074 LDF131074 LNB131074 LWX131074 MGT131074 MQP131074 NAL131074 NKH131074 NUD131074 ODZ131074 ONV131074 OXR131074 PHN131074 PRJ131074 QBF131074 QLB131074 QUX131074 RET131074 ROP131074 RYL131074 SIH131074 SSD131074 TBZ131074 TLV131074 TVR131074 UFN131074 UPJ131074 UZF131074 VJB131074 VSX131074 WCT131074 WMP131074 WWL131074 AD196610 JZ196610 TV196610 ADR196610 ANN196610 AXJ196610 BHF196610 BRB196610 CAX196610 CKT196610 CUP196610 DEL196610 DOH196610 DYD196610 EHZ196610 ERV196610 FBR196610 FLN196610 FVJ196610 GFF196610 GPB196610 GYX196610 HIT196610 HSP196610 ICL196610 IMH196610 IWD196610 JFZ196610 JPV196610 JZR196610 KJN196610 KTJ196610 LDF196610 LNB196610 LWX196610 MGT196610 MQP196610 NAL196610 NKH196610 NUD196610 ODZ196610 ONV196610 OXR196610 PHN196610 PRJ196610 QBF196610 QLB196610 QUX196610 RET196610 ROP196610 RYL196610 SIH196610 SSD196610 TBZ196610 TLV196610 TVR196610 UFN196610 UPJ196610 UZF196610 VJB196610 VSX196610 WCT196610 WMP196610 WWL196610 AD262146 JZ262146 TV262146 ADR262146 ANN262146 AXJ262146 BHF262146 BRB262146 CAX262146 CKT262146 CUP262146 DEL262146 DOH262146 DYD262146 EHZ262146 ERV262146 FBR262146 FLN262146 FVJ262146 GFF262146 GPB262146 GYX262146 HIT262146 HSP262146 ICL262146 IMH262146 IWD262146 JFZ262146 JPV262146 JZR262146 KJN262146 KTJ262146 LDF262146 LNB262146 LWX262146 MGT262146 MQP262146 NAL262146 NKH262146 NUD262146 ODZ262146 ONV262146 OXR262146 PHN262146 PRJ262146 QBF262146 QLB262146 QUX262146 RET262146 ROP262146 RYL262146 SIH262146 SSD262146 TBZ262146 TLV262146 TVR262146 UFN262146 UPJ262146 UZF262146 VJB262146 VSX262146 WCT262146 WMP262146 WWL262146 AD327682 JZ327682 TV327682 ADR327682 ANN327682 AXJ327682 BHF327682 BRB327682 CAX327682 CKT327682 CUP327682 DEL327682 DOH327682 DYD327682 EHZ327682 ERV327682 FBR327682 FLN327682 FVJ327682 GFF327682 GPB327682 GYX327682 HIT327682 HSP327682 ICL327682 IMH327682 IWD327682 JFZ327682 JPV327682 JZR327682 KJN327682 KTJ327682 LDF327682 LNB327682 LWX327682 MGT327682 MQP327682 NAL327682 NKH327682 NUD327682 ODZ327682 ONV327682 OXR327682 PHN327682 PRJ327682 QBF327682 QLB327682 QUX327682 RET327682 ROP327682 RYL327682 SIH327682 SSD327682 TBZ327682 TLV327682 TVR327682 UFN327682 UPJ327682 UZF327682 VJB327682 VSX327682 WCT327682 WMP327682 WWL327682 AD393218 JZ393218 TV393218 ADR393218 ANN393218 AXJ393218 BHF393218 BRB393218 CAX393218 CKT393218 CUP393218 DEL393218 DOH393218 DYD393218 EHZ393218 ERV393218 FBR393218 FLN393218 FVJ393218 GFF393218 GPB393218 GYX393218 HIT393218 HSP393218 ICL393218 IMH393218 IWD393218 JFZ393218 JPV393218 JZR393218 KJN393218 KTJ393218 LDF393218 LNB393218 LWX393218 MGT393218 MQP393218 NAL393218 NKH393218 NUD393218 ODZ393218 ONV393218 OXR393218 PHN393218 PRJ393218 QBF393218 QLB393218 QUX393218 RET393218 ROP393218 RYL393218 SIH393218 SSD393218 TBZ393218 TLV393218 TVR393218 UFN393218 UPJ393218 UZF393218 VJB393218 VSX393218 WCT393218 WMP393218 WWL393218 AD458754 JZ458754 TV458754 ADR458754 ANN458754 AXJ458754 BHF458754 BRB458754 CAX458754 CKT458754 CUP458754 DEL458754 DOH458754 DYD458754 EHZ458754 ERV458754 FBR458754 FLN458754 FVJ458754 GFF458754 GPB458754 GYX458754 HIT458754 HSP458754 ICL458754 IMH458754 IWD458754 JFZ458754 JPV458754 JZR458754 KJN458754 KTJ458754 LDF458754 LNB458754 LWX458754 MGT458754 MQP458754 NAL458754 NKH458754 NUD458754 ODZ458754 ONV458754 OXR458754 PHN458754 PRJ458754 QBF458754 QLB458754 QUX458754 RET458754 ROP458754 RYL458754 SIH458754 SSD458754 TBZ458754 TLV458754 TVR458754 UFN458754 UPJ458754 UZF458754 VJB458754 VSX458754 WCT458754 WMP458754 WWL458754 AD524290 JZ524290 TV524290 ADR524290 ANN524290 AXJ524290 BHF524290 BRB524290 CAX524290 CKT524290 CUP524290 DEL524290 DOH524290 DYD524290 EHZ524290 ERV524290 FBR524290 FLN524290 FVJ524290 GFF524290 GPB524290 GYX524290 HIT524290 HSP524290 ICL524290 IMH524290 IWD524290 JFZ524290 JPV524290 JZR524290 KJN524290 KTJ524290 LDF524290 LNB524290 LWX524290 MGT524290 MQP524290 NAL524290 NKH524290 NUD524290 ODZ524290 ONV524290 OXR524290 PHN524290 PRJ524290 QBF524290 QLB524290 QUX524290 RET524290 ROP524290 RYL524290 SIH524290 SSD524290 TBZ524290 TLV524290 TVR524290 UFN524290 UPJ524290 UZF524290 VJB524290 VSX524290 WCT524290 WMP524290 WWL524290 AD589826 JZ589826 TV589826 ADR589826 ANN589826 AXJ589826 BHF589826 BRB589826 CAX589826 CKT589826 CUP589826 DEL589826 DOH589826 DYD589826 EHZ589826 ERV589826 FBR589826 FLN589826 FVJ589826 GFF589826 GPB589826 GYX589826 HIT589826 HSP589826 ICL589826 IMH589826 IWD589826 JFZ589826 JPV589826 JZR589826 KJN589826 KTJ589826 LDF589826 LNB589826 LWX589826 MGT589826 MQP589826 NAL589826 NKH589826 NUD589826 ODZ589826 ONV589826 OXR589826 PHN589826 PRJ589826 QBF589826 QLB589826 QUX589826 RET589826 ROP589826 RYL589826 SIH589826 SSD589826 TBZ589826 TLV589826 TVR589826 UFN589826 UPJ589826 UZF589826 VJB589826 VSX589826 WCT589826 WMP589826 WWL589826 AD655362 JZ655362 TV655362 ADR655362 ANN655362 AXJ655362 BHF655362 BRB655362 CAX655362 CKT655362 CUP655362 DEL655362 DOH655362 DYD655362 EHZ655362 ERV655362 FBR655362 FLN655362 FVJ655362 GFF655362 GPB655362 GYX655362 HIT655362 HSP655362 ICL655362 IMH655362 IWD655362 JFZ655362 JPV655362 JZR655362 KJN655362 KTJ655362 LDF655362 LNB655362 LWX655362 MGT655362 MQP655362 NAL655362 NKH655362 NUD655362 ODZ655362 ONV655362 OXR655362 PHN655362 PRJ655362 QBF655362 QLB655362 QUX655362 RET655362 ROP655362 RYL655362 SIH655362 SSD655362 TBZ655362 TLV655362 TVR655362 UFN655362 UPJ655362 UZF655362 VJB655362 VSX655362 WCT655362 WMP655362 WWL655362 AD720898 JZ720898 TV720898 ADR720898 ANN720898 AXJ720898 BHF720898 BRB720898 CAX720898 CKT720898 CUP720898 DEL720898 DOH720898 DYD720898 EHZ720898 ERV720898 FBR720898 FLN720898 FVJ720898 GFF720898 GPB720898 GYX720898 HIT720898 HSP720898 ICL720898 IMH720898 IWD720898 JFZ720898 JPV720898 JZR720898 KJN720898 KTJ720898 LDF720898 LNB720898 LWX720898 MGT720898 MQP720898 NAL720898 NKH720898 NUD720898 ODZ720898 ONV720898 OXR720898 PHN720898 PRJ720898 QBF720898 QLB720898 QUX720898 RET720898 ROP720898 RYL720898 SIH720898 SSD720898 TBZ720898 TLV720898 TVR720898 UFN720898 UPJ720898 UZF720898 VJB720898 VSX720898 WCT720898 WMP720898 WWL720898 AD786434 JZ786434 TV786434 ADR786434 ANN786434 AXJ786434 BHF786434 BRB786434 CAX786434 CKT786434 CUP786434 DEL786434 DOH786434 DYD786434 EHZ786434 ERV786434 FBR786434 FLN786434 FVJ786434 GFF786434 GPB786434 GYX786434 HIT786434 HSP786434 ICL786434 IMH786434 IWD786434 JFZ786434 JPV786434 JZR786434 KJN786434 KTJ786434 LDF786434 LNB786434 LWX786434 MGT786434 MQP786434 NAL786434 NKH786434 NUD786434 ODZ786434 ONV786434 OXR786434 PHN786434 PRJ786434 QBF786434 QLB786434 QUX786434 RET786434 ROP786434 RYL786434 SIH786434 SSD786434 TBZ786434 TLV786434 TVR786434 UFN786434 UPJ786434 UZF786434 VJB786434 VSX786434 WCT786434 WMP786434 WWL786434 AD851970 JZ851970 TV851970 ADR851970 ANN851970 AXJ851970 BHF851970 BRB851970 CAX851970 CKT851970 CUP851970 DEL851970 DOH851970 DYD851970 EHZ851970 ERV851970 FBR851970 FLN851970 FVJ851970 GFF851970 GPB851970 GYX851970 HIT851970 HSP851970 ICL851970 IMH851970 IWD851970 JFZ851970 JPV851970 JZR851970 KJN851970 KTJ851970 LDF851970 LNB851970 LWX851970 MGT851970 MQP851970 NAL851970 NKH851970 NUD851970 ODZ851970 ONV851970 OXR851970 PHN851970 PRJ851970 QBF851970 QLB851970 QUX851970 RET851970 ROP851970 RYL851970 SIH851970 SSD851970 TBZ851970 TLV851970 TVR851970 UFN851970 UPJ851970 UZF851970 VJB851970 VSX851970 WCT851970 WMP851970 WWL851970 AD917506 JZ917506 TV917506 ADR917506 ANN917506 AXJ917506 BHF917506 BRB917506 CAX917506 CKT917506 CUP917506 DEL917506 DOH917506 DYD917506 EHZ917506 ERV917506 FBR917506 FLN917506 FVJ917506 GFF917506 GPB917506 GYX917506 HIT917506 HSP917506 ICL917506 IMH917506 IWD917506 JFZ917506 JPV917506 JZR917506 KJN917506 KTJ917506 LDF917506 LNB917506 LWX917506 MGT917506 MQP917506 NAL917506 NKH917506 NUD917506 ODZ917506 ONV917506 OXR917506 PHN917506 PRJ917506 QBF917506 QLB917506 QUX917506 RET917506 ROP917506 RYL917506 SIH917506 SSD917506 TBZ917506 TLV917506 TVR917506 UFN917506 UPJ917506 UZF917506 VJB917506 VSX917506 WCT917506 WMP917506 WWL917506 AD983042 JZ983042 TV983042 ADR983042 ANN983042 AXJ983042 BHF983042 BRB983042 CAX983042 CKT983042 CUP983042 DEL983042 DOH983042 DYD983042 EHZ983042 ERV983042 FBR983042 FLN983042 FVJ983042 GFF983042 GPB983042 GYX983042 HIT983042 HSP983042 ICL983042 IMH983042 IWD983042 JFZ983042 JPV983042 JZR983042 KJN983042 KTJ983042 LDF983042 LNB983042 LWX983042 MGT983042 MQP983042 NAL983042 NKH983042 NUD983042 ODZ983042 ONV983042 OXR983042 PHN983042 PRJ983042 QBF983042 QLB983042 QUX983042 RET983042 ROP983042 RYL983042 SIH983042 SSD983042 TBZ983042 TLV983042 TVR983042 UFN983042 UPJ983042 UZF983042 VJB983042 VSX983042 WCT983042 WMP983042" xr:uid="{1B801D1A-F8CA-44B9-8CFB-1FF596007A45}">
      <formula1>"有"</formula1>
    </dataValidation>
    <dataValidation type="list" allowBlank="1" showInputMessage="1" showErrorMessage="1" sqref="AD2" xr:uid="{071C9CB9-0C0D-4587-AAF0-744ED73E5DC4}">
      <formula1>"電子交付,紙交付"</formula1>
    </dataValidation>
  </dataValidations>
  <hyperlinks>
    <hyperlink ref="M35" r:id="rId1" xr:uid="{91DF6E98-213B-41F1-82E6-10BB325A6D49}"/>
    <hyperlink ref="B41" location="第一面!A1" display="申請書" xr:uid="{8693B5F0-A805-480E-AA18-AE84813A5012}"/>
    <hyperlink ref="C43" location="工第一面!A1" display="工事届" xr:uid="{2E466507-928A-4B4A-8CEE-779DE583707A}"/>
    <hyperlink ref="C43:E43" location="委任状!A1" display="委任状" xr:uid="{B8DE974D-1431-473E-8860-D4CFDB29F497}"/>
    <hyperlink ref="C57" location="第一面!A1" display="申請書" xr:uid="{EB5259B7-BE1C-4EE5-83CB-A4E314046734}"/>
    <hyperlink ref="C57:F57" location="建築物データ!A1" display="建築物データ" xr:uid="{C793B490-3978-4EAE-8E0D-CFD1180C4903}"/>
    <hyperlink ref="M53" r:id="rId2" xr:uid="{8A1CBFB6-9A82-40B6-B1EB-B1C242164ADF}"/>
    <hyperlink ref="H41" location="第一面!A1" display="申請書" xr:uid="{2A119441-CA67-4A3C-9800-900EA364C07F}"/>
    <hyperlink ref="H41:T41" location="申込書!A1" display="電子申請システム登録申込書" xr:uid="{93CD03E4-E86F-4F85-A3CB-48605FCDBFAD}"/>
  </hyperlinks>
  <printOptions horizontalCentered="1" verticalCentered="1"/>
  <pageMargins left="0.70866141732283472" right="0.70866141732283472" top="0.74803149606299213" bottom="0.74803149606299213" header="0.31496062992125984" footer="0.31496062992125984"/>
  <pageSetup paperSize="9" scale="97" orientation="portrait" r:id="rId3"/>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CF06E-05BD-4A85-A5A1-ADCA127AF0B3}">
  <sheetPr codeName="Sheet10"/>
  <dimension ref="A1:AF57"/>
  <sheetViews>
    <sheetView view="pageBreakPreview" zoomScaleNormal="100" zoomScaleSheetLayoutView="100" workbookViewId="0">
      <selection activeCell="B6" sqref="B6:AD6"/>
    </sheetView>
  </sheetViews>
  <sheetFormatPr defaultColWidth="2.625" defaultRowHeight="18.75"/>
  <sheetData>
    <row r="1" spans="1:30">
      <c r="A1" s="652" t="s">
        <v>182</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53" t="s">
        <v>417</v>
      </c>
      <c r="B3" s="653"/>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653"/>
      <c r="AD3" s="653"/>
    </row>
    <row r="4" spans="1:30">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row>
    <row r="5" spans="1:30">
      <c r="A5" s="655" t="s">
        <v>871</v>
      </c>
      <c r="B5" s="655"/>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row>
    <row r="6" spans="1:30">
      <c r="A6" s="141"/>
      <c r="B6" s="687"/>
      <c r="C6" s="687"/>
      <c r="D6" s="687"/>
      <c r="E6" s="687"/>
      <c r="F6" s="687"/>
      <c r="G6" s="687"/>
      <c r="H6" s="687"/>
      <c r="I6" s="687"/>
      <c r="J6" s="687"/>
      <c r="K6" s="687"/>
      <c r="L6" s="687"/>
      <c r="M6" s="687"/>
      <c r="N6" s="687"/>
      <c r="O6" s="687"/>
      <c r="P6" s="687"/>
      <c r="Q6" s="687"/>
      <c r="R6" s="687"/>
      <c r="S6" s="687"/>
      <c r="T6" s="687"/>
      <c r="U6" s="687"/>
      <c r="V6" s="687"/>
      <c r="W6" s="687"/>
      <c r="X6" s="687"/>
      <c r="Y6" s="687"/>
      <c r="Z6" s="687"/>
      <c r="AA6" s="687"/>
      <c r="AB6" s="687"/>
      <c r="AC6" s="687"/>
      <c r="AD6" s="687"/>
    </row>
    <row r="7" spans="1:30">
      <c r="A7" s="128"/>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8"/>
    </row>
    <row r="8" spans="1:30">
      <c r="A8" s="650" t="s">
        <v>419</v>
      </c>
      <c r="B8" s="650"/>
      <c r="C8" s="650"/>
      <c r="D8" s="650"/>
      <c r="E8" s="650"/>
      <c r="F8" s="650"/>
      <c r="G8" s="650"/>
      <c r="H8" s="650"/>
      <c r="I8" s="650"/>
      <c r="J8" s="650"/>
      <c r="K8" s="650"/>
      <c r="L8" s="650"/>
      <c r="M8" s="650"/>
      <c r="N8" s="650"/>
      <c r="O8" s="650"/>
      <c r="P8" s="650"/>
      <c r="Q8" s="650"/>
      <c r="R8" s="650"/>
      <c r="S8" s="650"/>
      <c r="T8" s="650"/>
      <c r="U8" s="650"/>
      <c r="V8" s="650"/>
      <c r="W8" s="650"/>
      <c r="X8" s="650"/>
      <c r="Y8" s="650"/>
      <c r="Z8" s="650"/>
      <c r="AA8" s="650"/>
      <c r="AB8" s="650"/>
      <c r="AC8" s="650"/>
      <c r="AD8" s="650"/>
    </row>
    <row r="9" spans="1:30">
      <c r="A9" s="126"/>
      <c r="B9" s="650" t="s">
        <v>872</v>
      </c>
      <c r="C9" s="650"/>
      <c r="D9" s="650"/>
      <c r="E9" s="650"/>
      <c r="F9" s="650"/>
      <c r="G9" s="650"/>
      <c r="H9" s="650"/>
      <c r="I9" s="650"/>
      <c r="J9" s="650"/>
      <c r="K9" s="650"/>
      <c r="L9" s="650"/>
      <c r="M9" s="650"/>
      <c r="N9" s="650"/>
      <c r="O9" s="650"/>
      <c r="P9" s="650"/>
      <c r="Q9" s="650"/>
      <c r="R9" s="650"/>
      <c r="S9" s="650"/>
      <c r="T9" s="650"/>
      <c r="U9" s="650"/>
      <c r="V9" s="650"/>
      <c r="W9" s="650"/>
      <c r="X9" s="650"/>
      <c r="Y9" s="650"/>
      <c r="Z9" s="650"/>
      <c r="AA9" s="650"/>
      <c r="AB9" s="650"/>
      <c r="AC9" s="650"/>
      <c r="AD9" s="650"/>
    </row>
    <row r="10" spans="1:30">
      <c r="A10" s="153"/>
      <c r="B10" s="679"/>
      <c r="C10" s="679"/>
      <c r="D10" s="679"/>
      <c r="E10" s="679"/>
      <c r="F10" s="679"/>
      <c r="G10" s="679"/>
      <c r="H10" s="679"/>
      <c r="I10" s="679"/>
      <c r="J10" s="679"/>
      <c r="K10" s="679"/>
      <c r="L10" s="679"/>
      <c r="M10" s="679"/>
      <c r="N10" s="679"/>
      <c r="O10" s="679"/>
      <c r="P10" s="679"/>
      <c r="Q10" s="679"/>
      <c r="R10" s="679"/>
      <c r="S10" s="679"/>
      <c r="T10" s="679"/>
      <c r="U10" s="679"/>
      <c r="V10" s="679"/>
      <c r="W10" s="679"/>
      <c r="X10" s="679"/>
      <c r="Y10" s="679"/>
      <c r="Z10" s="679"/>
      <c r="AA10" s="679"/>
      <c r="AB10" s="679"/>
      <c r="AC10" s="679"/>
      <c r="AD10" s="679"/>
    </row>
    <row r="11" spans="1:30">
      <c r="A11" s="650" t="s">
        <v>420</v>
      </c>
      <c r="B11" s="650"/>
      <c r="C11" s="650"/>
      <c r="D11" s="650"/>
      <c r="E11" s="650"/>
      <c r="F11" s="650"/>
      <c r="G11" s="650"/>
      <c r="H11" s="650"/>
      <c r="I11" s="650"/>
      <c r="J11" s="650"/>
      <c r="K11" s="650"/>
      <c r="L11" s="650"/>
      <c r="M11" s="650"/>
      <c r="N11" s="650"/>
      <c r="O11" s="650"/>
      <c r="P11" s="650"/>
      <c r="Q11" s="650"/>
      <c r="R11" s="650"/>
      <c r="S11" s="650"/>
      <c r="T11" s="650"/>
      <c r="U11" s="650"/>
      <c r="V11" s="650"/>
      <c r="W11" s="650"/>
      <c r="X11" s="650"/>
      <c r="Y11" s="650"/>
      <c r="Z11" s="650"/>
      <c r="AA11" s="650"/>
      <c r="AB11" s="650"/>
      <c r="AC11" s="650"/>
      <c r="AD11" s="650"/>
    </row>
    <row r="12" spans="1:30">
      <c r="A12" s="126" t="s">
        <v>384</v>
      </c>
      <c r="B12" s="126"/>
      <c r="C12" s="155"/>
      <c r="D12" s="155"/>
      <c r="E12" s="156"/>
      <c r="F12" s="156"/>
      <c r="G12" s="156"/>
      <c r="H12" s="156"/>
      <c r="I12" s="156"/>
      <c r="J12" s="156"/>
      <c r="K12" s="129"/>
      <c r="L12" s="131"/>
      <c r="M12" s="157"/>
      <c r="N12" s="157"/>
      <c r="O12" s="157"/>
      <c r="P12" s="157"/>
      <c r="Q12" s="157"/>
      <c r="R12" s="157"/>
      <c r="S12" s="157"/>
      <c r="T12" s="157"/>
      <c r="U12" s="156"/>
      <c r="V12" s="156"/>
      <c r="W12" s="156"/>
      <c r="X12" s="156"/>
      <c r="Y12" s="156"/>
      <c r="Z12" s="156"/>
      <c r="AA12" s="156"/>
      <c r="AB12" s="129"/>
      <c r="AC12" s="129"/>
      <c r="AD12" s="126"/>
    </row>
    <row r="13" spans="1:30">
      <c r="A13" s="126"/>
      <c r="B13" s="244" t="s">
        <v>22</v>
      </c>
      <c r="C13" s="655" t="s">
        <v>108</v>
      </c>
      <c r="D13" s="655"/>
      <c r="E13" s="655"/>
      <c r="F13" s="655"/>
      <c r="G13" s="655"/>
      <c r="H13" s="655"/>
      <c r="I13" s="655"/>
      <c r="J13" s="655"/>
      <c r="K13" s="655"/>
      <c r="L13" s="655"/>
      <c r="M13" s="655"/>
      <c r="N13" s="655"/>
      <c r="O13" s="655"/>
      <c r="P13" s="655"/>
      <c r="Q13" s="157"/>
      <c r="R13" s="157"/>
      <c r="S13" s="157"/>
      <c r="T13" s="157"/>
      <c r="U13" s="156"/>
      <c r="V13" s="156"/>
      <c r="W13" s="156"/>
      <c r="X13" s="156"/>
      <c r="Y13" s="156"/>
      <c r="Z13" s="156"/>
      <c r="AA13" s="156"/>
      <c r="AB13" s="129"/>
      <c r="AC13" s="129"/>
      <c r="AD13" s="126"/>
    </row>
    <row r="14" spans="1:30">
      <c r="A14" s="126"/>
      <c r="B14" s="244" t="s">
        <v>22</v>
      </c>
      <c r="C14" s="655" t="s">
        <v>109</v>
      </c>
      <c r="D14" s="655"/>
      <c r="E14" s="655"/>
      <c r="F14" s="655"/>
      <c r="G14" s="655"/>
      <c r="H14" s="655"/>
      <c r="I14" s="655"/>
      <c r="J14" s="655"/>
      <c r="K14" s="655"/>
      <c r="L14" s="655"/>
      <c r="M14" s="655"/>
      <c r="N14" s="655"/>
      <c r="O14" s="655"/>
      <c r="P14" s="655"/>
      <c r="Q14" s="150"/>
      <c r="R14" s="150"/>
      <c r="S14" s="150"/>
      <c r="T14" s="136"/>
      <c r="U14" s="156"/>
      <c r="V14" s="156"/>
      <c r="W14" s="156"/>
      <c r="X14" s="156"/>
      <c r="Y14" s="156"/>
      <c r="Z14" s="156"/>
      <c r="AA14" s="156"/>
      <c r="AB14" s="129"/>
      <c r="AC14" s="129"/>
      <c r="AD14" s="126"/>
    </row>
    <row r="15" spans="1:30">
      <c r="A15" s="126"/>
      <c r="B15" s="244" t="s">
        <v>22</v>
      </c>
      <c r="C15" s="129" t="str">
        <f>IF($AF$3="10月1日から誘導仕様基準施行前まで","","誘導仕様基準")</f>
        <v>誘導仕様基準</v>
      </c>
      <c r="D15" s="129"/>
      <c r="E15" s="129"/>
      <c r="F15" s="129"/>
      <c r="G15" s="129"/>
      <c r="H15" s="129"/>
      <c r="I15" s="129"/>
      <c r="J15" s="129"/>
      <c r="K15" s="129"/>
      <c r="L15" s="129"/>
      <c r="M15" s="129"/>
      <c r="N15" s="129"/>
      <c r="O15" s="129"/>
      <c r="P15" s="129"/>
      <c r="Q15" s="150"/>
      <c r="R15" s="150"/>
      <c r="S15" s="150"/>
      <c r="T15" s="136"/>
      <c r="U15" s="156"/>
      <c r="V15" s="156"/>
      <c r="W15" s="156"/>
      <c r="X15" s="156"/>
      <c r="Y15" s="156"/>
      <c r="Z15" s="156"/>
      <c r="AA15" s="156"/>
      <c r="AB15" s="129"/>
      <c r="AC15" s="129"/>
      <c r="AD15" s="126"/>
    </row>
    <row r="16" spans="1:30">
      <c r="A16" s="126"/>
      <c r="B16" s="244" t="s">
        <v>42</v>
      </c>
      <c r="C16" s="134" t="s">
        <v>106</v>
      </c>
      <c r="D16" s="132"/>
      <c r="E16" s="132"/>
      <c r="F16" s="132"/>
      <c r="G16" s="132"/>
      <c r="H16" s="132"/>
      <c r="I16" s="132"/>
      <c r="J16" s="132"/>
      <c r="K16" s="132"/>
      <c r="L16" s="128" t="s">
        <v>30</v>
      </c>
      <c r="M16" s="686"/>
      <c r="N16" s="686"/>
      <c r="O16" s="686"/>
      <c r="P16" s="686"/>
      <c r="Q16" s="686"/>
      <c r="R16" s="686"/>
      <c r="S16" s="686"/>
      <c r="T16" s="686"/>
      <c r="U16" s="156" t="s">
        <v>732</v>
      </c>
      <c r="V16" s="156"/>
      <c r="W16" s="156"/>
      <c r="X16" s="156"/>
      <c r="Y16" s="156"/>
      <c r="Z16" s="156"/>
      <c r="AA16" s="156"/>
      <c r="AB16" s="129"/>
      <c r="AC16" s="129"/>
      <c r="AD16" s="126"/>
    </row>
    <row r="17" spans="1:30">
      <c r="A17" s="126"/>
      <c r="B17" s="132"/>
      <c r="C17" s="132"/>
      <c r="D17" s="132"/>
      <c r="E17" s="132"/>
      <c r="F17" s="132"/>
      <c r="G17" s="132"/>
      <c r="H17" s="132"/>
      <c r="I17" s="132"/>
      <c r="J17" s="132"/>
      <c r="K17" s="132"/>
      <c r="L17" s="128"/>
      <c r="M17" s="132"/>
      <c r="N17" s="132"/>
      <c r="O17" s="132"/>
      <c r="P17" s="132"/>
      <c r="Q17" s="132"/>
      <c r="R17" s="132"/>
      <c r="S17" s="132"/>
      <c r="T17" s="132"/>
      <c r="U17" s="132"/>
      <c r="V17" s="132"/>
      <c r="W17" s="156"/>
      <c r="X17" s="156"/>
      <c r="Y17" s="156"/>
      <c r="Z17" s="156"/>
      <c r="AA17" s="156"/>
      <c r="AB17" s="129"/>
      <c r="AC17" s="129"/>
      <c r="AD17" s="126"/>
    </row>
    <row r="18" spans="1:30">
      <c r="A18" s="126" t="s">
        <v>385</v>
      </c>
      <c r="B18" s="126"/>
      <c r="C18" s="155"/>
      <c r="D18" s="155"/>
      <c r="E18" s="156"/>
      <c r="F18" s="156"/>
      <c r="G18" s="156"/>
      <c r="H18" s="156"/>
      <c r="I18" s="156"/>
      <c r="J18" s="156"/>
      <c r="K18" s="129"/>
      <c r="L18" s="131"/>
      <c r="M18" s="157"/>
      <c r="N18" s="157"/>
      <c r="O18" s="157"/>
      <c r="P18" s="157"/>
      <c r="Q18" s="157"/>
      <c r="R18" s="157"/>
      <c r="S18" s="157"/>
      <c r="T18" s="157"/>
      <c r="U18" s="156"/>
      <c r="V18" s="156"/>
      <c r="W18" s="156"/>
      <c r="X18" s="156"/>
      <c r="Y18" s="156"/>
      <c r="Z18" s="156"/>
      <c r="AA18" s="156"/>
      <c r="AB18" s="129"/>
      <c r="AC18" s="129"/>
      <c r="AD18" s="126"/>
    </row>
    <row r="19" spans="1:30">
      <c r="A19" s="126"/>
      <c r="B19" s="244" t="s">
        <v>22</v>
      </c>
      <c r="C19" s="655" t="s">
        <v>108</v>
      </c>
      <c r="D19" s="655"/>
      <c r="E19" s="655"/>
      <c r="F19" s="655"/>
      <c r="G19" s="655"/>
      <c r="H19" s="655"/>
      <c r="I19" s="655"/>
      <c r="J19" s="655"/>
      <c r="K19" s="655"/>
      <c r="L19" s="655"/>
      <c r="M19" s="655"/>
      <c r="N19" s="655"/>
      <c r="O19" s="655"/>
      <c r="P19" s="655"/>
      <c r="Q19" s="157"/>
      <c r="R19" s="157"/>
      <c r="S19" s="157"/>
      <c r="T19" s="157"/>
      <c r="U19" s="156"/>
      <c r="V19" s="156"/>
      <c r="W19" s="156"/>
      <c r="X19" s="156"/>
      <c r="Y19" s="156"/>
      <c r="Z19" s="156"/>
      <c r="AA19" s="156"/>
      <c r="AB19" s="129"/>
      <c r="AC19" s="129"/>
      <c r="AD19" s="126"/>
    </row>
    <row r="20" spans="1:30">
      <c r="A20" s="126"/>
      <c r="B20" s="244" t="s">
        <v>22</v>
      </c>
      <c r="C20" s="128" t="s">
        <v>735</v>
      </c>
      <c r="D20" s="128"/>
      <c r="E20" s="128"/>
      <c r="F20" s="128"/>
      <c r="G20" s="128"/>
      <c r="H20" s="128"/>
      <c r="I20" s="128"/>
      <c r="J20" s="128"/>
      <c r="K20" s="128"/>
      <c r="L20" s="128"/>
      <c r="M20" s="128"/>
      <c r="N20" s="128"/>
      <c r="O20" s="128"/>
      <c r="P20" s="128"/>
      <c r="Q20" s="150"/>
      <c r="R20" s="150"/>
      <c r="S20" s="150"/>
      <c r="T20" s="136"/>
      <c r="U20" s="156"/>
      <c r="V20" s="156"/>
      <c r="W20" s="156"/>
      <c r="X20" s="156"/>
      <c r="Y20" s="156"/>
      <c r="Z20" s="156"/>
      <c r="AA20" s="156"/>
      <c r="AB20" s="129"/>
      <c r="AC20" s="129"/>
      <c r="AD20" s="126"/>
    </row>
    <row r="21" spans="1:30">
      <c r="A21" s="126"/>
      <c r="B21" s="244" t="s">
        <v>22</v>
      </c>
      <c r="C21" s="129" t="s">
        <v>736</v>
      </c>
      <c r="D21" s="129"/>
      <c r="E21" s="129"/>
      <c r="F21" s="129"/>
      <c r="G21" s="129"/>
      <c r="H21" s="129"/>
      <c r="I21" s="129"/>
      <c r="J21" s="129"/>
      <c r="K21" s="129"/>
      <c r="L21" s="129"/>
      <c r="M21" s="129"/>
      <c r="N21" s="129"/>
      <c r="O21" s="129"/>
      <c r="P21" s="129"/>
      <c r="Q21" s="150"/>
      <c r="R21" s="150"/>
      <c r="S21" s="150"/>
      <c r="T21" s="136"/>
      <c r="U21" s="156"/>
      <c r="V21" s="156"/>
      <c r="W21" s="156"/>
      <c r="X21" s="156"/>
      <c r="Y21" s="156"/>
      <c r="Z21" s="156"/>
      <c r="AA21" s="156"/>
      <c r="AB21" s="129"/>
      <c r="AC21" s="129"/>
      <c r="AD21" s="126"/>
    </row>
    <row r="22" spans="1:30">
      <c r="A22" s="126"/>
      <c r="B22" s="244" t="s">
        <v>42</v>
      </c>
      <c r="C22" s="134" t="s">
        <v>106</v>
      </c>
      <c r="D22" s="132"/>
      <c r="E22" s="132"/>
      <c r="F22" s="132"/>
      <c r="G22" s="132"/>
      <c r="H22" s="132"/>
      <c r="I22" s="132"/>
      <c r="J22" s="132"/>
      <c r="K22" s="132"/>
      <c r="L22" s="128" t="s">
        <v>30</v>
      </c>
      <c r="M22" s="686"/>
      <c r="N22" s="686"/>
      <c r="O22" s="686"/>
      <c r="P22" s="686"/>
      <c r="Q22" s="686"/>
      <c r="R22" s="686"/>
      <c r="S22" s="686"/>
      <c r="T22" s="686"/>
      <c r="U22" s="156" t="s">
        <v>732</v>
      </c>
      <c r="V22" s="156"/>
      <c r="W22" s="156"/>
      <c r="X22" s="156"/>
      <c r="Y22" s="156"/>
      <c r="Z22" s="156"/>
      <c r="AA22" s="156"/>
      <c r="AB22" s="129"/>
      <c r="AC22" s="129"/>
      <c r="AD22" s="126"/>
    </row>
    <row r="23" spans="1:30">
      <c r="A23" s="680" t="s">
        <v>421</v>
      </c>
      <c r="B23" s="680"/>
      <c r="C23" s="680"/>
      <c r="D23" s="680"/>
      <c r="E23" s="680"/>
      <c r="F23" s="680"/>
      <c r="G23" s="680"/>
      <c r="H23" s="680"/>
      <c r="I23" s="680"/>
      <c r="J23" s="680"/>
      <c r="K23" s="680"/>
      <c r="L23" s="680"/>
      <c r="M23" s="680"/>
      <c r="N23" s="680"/>
      <c r="O23" s="680"/>
      <c r="P23" s="680"/>
      <c r="Q23" s="680"/>
      <c r="R23" s="680"/>
      <c r="S23" s="680"/>
      <c r="T23" s="680"/>
      <c r="U23" s="680"/>
      <c r="V23" s="680"/>
      <c r="W23" s="680"/>
      <c r="X23" s="680"/>
      <c r="Y23" s="680"/>
      <c r="Z23" s="680"/>
      <c r="AA23" s="680"/>
      <c r="AB23" s="680"/>
      <c r="AC23" s="680"/>
      <c r="AD23" s="680"/>
    </row>
    <row r="24" spans="1:30">
      <c r="A24" s="127" t="s">
        <v>388</v>
      </c>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row>
    <row r="25" spans="1:30">
      <c r="A25" s="127"/>
      <c r="B25" s="127" t="s">
        <v>389</v>
      </c>
      <c r="C25" s="127"/>
      <c r="D25" s="127"/>
      <c r="E25" s="127"/>
      <c r="F25" s="127"/>
      <c r="G25" s="127"/>
      <c r="H25" s="244" t="s">
        <v>22</v>
      </c>
      <c r="I25" s="127" t="s">
        <v>391</v>
      </c>
      <c r="J25" s="127"/>
      <c r="K25" s="127"/>
      <c r="L25" s="244" t="s">
        <v>22</v>
      </c>
      <c r="M25" s="127" t="s">
        <v>392</v>
      </c>
      <c r="N25" s="127"/>
      <c r="O25" s="127"/>
      <c r="P25" s="127"/>
      <c r="Q25" s="127"/>
      <c r="R25" s="127"/>
      <c r="S25" s="127"/>
      <c r="T25" s="127"/>
      <c r="U25" s="127"/>
      <c r="V25" s="127"/>
      <c r="W25" s="127"/>
      <c r="X25" s="127"/>
      <c r="Y25" s="127"/>
      <c r="Z25" s="127"/>
      <c r="AA25" s="127"/>
      <c r="AB25" s="127"/>
      <c r="AC25" s="127"/>
      <c r="AD25" s="127"/>
    </row>
    <row r="26" spans="1:30">
      <c r="A26" s="127"/>
      <c r="B26" s="127" t="s">
        <v>390</v>
      </c>
      <c r="C26" s="127"/>
      <c r="D26" s="127"/>
      <c r="E26" s="127"/>
      <c r="F26" s="127"/>
      <c r="G26" s="127"/>
      <c r="H26" s="244" t="s">
        <v>22</v>
      </c>
      <c r="I26" s="127" t="s">
        <v>393</v>
      </c>
      <c r="J26" s="127"/>
      <c r="K26" s="127"/>
      <c r="L26" s="127"/>
      <c r="M26" s="127"/>
      <c r="N26" s="127"/>
      <c r="O26" s="244" t="s">
        <v>22</v>
      </c>
      <c r="P26" s="127" t="s">
        <v>913</v>
      </c>
      <c r="Q26" s="127"/>
      <c r="R26" s="127"/>
      <c r="S26" s="127"/>
      <c r="T26" s="127"/>
      <c r="U26" s="127"/>
      <c r="V26" s="127"/>
      <c r="W26" s="127"/>
      <c r="X26" s="127"/>
      <c r="Y26" s="127"/>
      <c r="Z26" s="127"/>
      <c r="AA26" s="127"/>
      <c r="AB26" s="127"/>
      <c r="AC26" s="127"/>
      <c r="AD26" s="127"/>
    </row>
    <row r="27" spans="1:30">
      <c r="A27" s="127"/>
      <c r="B27" s="127"/>
      <c r="C27" s="127"/>
      <c r="D27" s="127"/>
      <c r="E27" s="127"/>
      <c r="F27" s="127"/>
      <c r="G27" s="127"/>
      <c r="H27" s="244" t="s">
        <v>22</v>
      </c>
      <c r="I27" s="127" t="s">
        <v>886</v>
      </c>
      <c r="J27" s="127"/>
      <c r="K27" s="127"/>
      <c r="L27" s="127"/>
      <c r="M27" s="127"/>
      <c r="N27" s="127"/>
      <c r="O27" s="127"/>
      <c r="P27" s="127"/>
      <c r="Q27" s="127"/>
      <c r="R27" s="127"/>
      <c r="S27" s="127"/>
      <c r="T27" s="127"/>
      <c r="U27" s="127"/>
      <c r="V27" s="127"/>
      <c r="W27" s="127"/>
      <c r="X27" s="127"/>
      <c r="Y27" s="127"/>
      <c r="Z27" s="127"/>
      <c r="AA27" s="127"/>
      <c r="AB27" s="127"/>
      <c r="AC27" s="127"/>
      <c r="AD27" s="127"/>
    </row>
    <row r="28" spans="1:30">
      <c r="A28" s="127"/>
      <c r="B28" s="127"/>
      <c r="C28" s="127"/>
      <c r="D28" s="127"/>
      <c r="E28" s="127"/>
      <c r="F28" s="127"/>
      <c r="G28" s="127"/>
      <c r="H28" s="244" t="s">
        <v>22</v>
      </c>
      <c r="I28" s="127" t="s">
        <v>394</v>
      </c>
      <c r="J28" s="127"/>
      <c r="K28" s="127"/>
      <c r="L28" s="682"/>
      <c r="M28" s="682"/>
      <c r="N28" s="682"/>
      <c r="O28" s="682"/>
      <c r="P28" s="682"/>
      <c r="Q28" s="682"/>
      <c r="R28" s="682"/>
      <c r="S28" s="682"/>
      <c r="T28" s="682"/>
      <c r="U28" s="682"/>
      <c r="V28" s="682"/>
      <c r="W28" s="682"/>
      <c r="X28" s="682"/>
      <c r="Y28" s="682"/>
      <c r="Z28" s="127" t="s">
        <v>395</v>
      </c>
      <c r="AA28" s="127" t="s">
        <v>488</v>
      </c>
      <c r="AB28" s="127"/>
      <c r="AC28" s="127"/>
      <c r="AD28" s="127"/>
    </row>
    <row r="29" spans="1:30">
      <c r="A29" s="127"/>
      <c r="B29" s="127" t="s">
        <v>396</v>
      </c>
      <c r="C29" s="127"/>
      <c r="D29" s="127"/>
      <c r="E29" s="127"/>
      <c r="F29" s="127"/>
      <c r="G29" s="127"/>
      <c r="H29" s="127"/>
      <c r="I29" s="127"/>
      <c r="J29" s="127"/>
      <c r="K29" s="244" t="s">
        <v>22</v>
      </c>
      <c r="L29" s="127" t="s">
        <v>398</v>
      </c>
      <c r="M29" s="127"/>
      <c r="N29" s="127"/>
      <c r="O29" s="127"/>
      <c r="P29" s="244" t="s">
        <v>22</v>
      </c>
      <c r="Q29" s="127" t="s">
        <v>399</v>
      </c>
      <c r="R29" s="127"/>
      <c r="S29" s="127"/>
      <c r="T29" s="127"/>
      <c r="U29" s="127"/>
      <c r="V29" s="127"/>
      <c r="W29" s="127"/>
      <c r="X29" s="127"/>
      <c r="Y29" s="127"/>
      <c r="Z29" s="127"/>
      <c r="AA29" s="127"/>
      <c r="AB29" s="127"/>
      <c r="AC29" s="127"/>
      <c r="AD29" s="127"/>
    </row>
    <row r="30" spans="1:30">
      <c r="A30" s="127"/>
      <c r="B30" s="127" t="s">
        <v>397</v>
      </c>
      <c r="C30" s="127"/>
      <c r="D30" s="127"/>
      <c r="E30" s="127"/>
      <c r="F30" s="127"/>
      <c r="G30" s="127"/>
      <c r="H30" s="127"/>
      <c r="I30" s="127"/>
      <c r="J30" s="127"/>
      <c r="K30" s="127"/>
      <c r="L30" s="682"/>
      <c r="M30" s="682"/>
      <c r="N30" s="682"/>
      <c r="O30" s="682"/>
      <c r="P30" s="682"/>
      <c r="Q30" s="682"/>
      <c r="R30" s="682"/>
      <c r="S30" s="682"/>
      <c r="T30" s="682"/>
      <c r="U30" s="682"/>
      <c r="V30" s="682"/>
      <c r="W30" s="682"/>
      <c r="X30" s="682"/>
      <c r="Y30" s="682"/>
      <c r="Z30" s="682"/>
      <c r="AA30" s="682"/>
      <c r="AB30" s="682"/>
      <c r="AC30" s="682"/>
      <c r="AD30" s="127"/>
    </row>
    <row r="31" spans="1:30">
      <c r="A31" s="127"/>
      <c r="B31" s="127"/>
      <c r="C31" s="127" t="s">
        <v>400</v>
      </c>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row>
    <row r="32" spans="1:30">
      <c r="A32" s="127"/>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row>
    <row r="33" spans="1:32">
      <c r="A33" s="127" t="s">
        <v>401</v>
      </c>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row>
    <row r="34" spans="1:32">
      <c r="A34" s="127"/>
      <c r="B34" s="244" t="s">
        <v>22</v>
      </c>
      <c r="C34" s="127" t="s">
        <v>402</v>
      </c>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2">
      <c r="A35" s="127"/>
      <c r="B35" s="244" t="s">
        <v>22</v>
      </c>
      <c r="C35" s="127" t="s">
        <v>403</v>
      </c>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row>
    <row r="36" spans="1:32">
      <c r="A36" s="127"/>
      <c r="B36" s="127"/>
      <c r="C36" s="177" t="s">
        <v>489</v>
      </c>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row>
    <row r="37" spans="1:32">
      <c r="A37" s="127"/>
      <c r="B37" s="127"/>
      <c r="C37" s="127"/>
      <c r="D37" s="177" t="s">
        <v>490</v>
      </c>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row>
    <row r="38" spans="1:32">
      <c r="A38" s="127"/>
      <c r="B38" s="127"/>
      <c r="C38" s="177" t="s">
        <v>491</v>
      </c>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row>
    <row r="39" spans="1:32">
      <c r="A39" s="163" t="s">
        <v>422</v>
      </c>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F39" s="170"/>
    </row>
    <row r="40" spans="1:32">
      <c r="A40" s="127"/>
      <c r="B40" s="244" t="s">
        <v>22</v>
      </c>
      <c r="C40" s="127" t="s">
        <v>406</v>
      </c>
      <c r="D40" s="127"/>
      <c r="E40" s="127"/>
      <c r="F40" s="127"/>
      <c r="G40" s="127"/>
      <c r="H40" s="127"/>
      <c r="I40" s="127"/>
      <c r="J40" s="127"/>
      <c r="K40" s="135"/>
      <c r="L40" s="135"/>
      <c r="M40" s="127"/>
      <c r="N40" s="127"/>
      <c r="O40" s="127"/>
      <c r="P40" s="127"/>
      <c r="Q40" s="127"/>
      <c r="R40" s="127"/>
      <c r="S40" s="127"/>
      <c r="T40" s="127"/>
      <c r="U40" s="127"/>
      <c r="V40" s="127"/>
      <c r="W40" s="127"/>
      <c r="X40" s="127"/>
      <c r="Y40" s="127"/>
      <c r="Z40" s="127"/>
      <c r="AA40" s="127"/>
      <c r="AB40" s="127"/>
      <c r="AC40" s="127"/>
      <c r="AD40" s="127"/>
    </row>
    <row r="41" spans="1:32">
      <c r="A41" s="127"/>
      <c r="B41" s="244" t="s">
        <v>22</v>
      </c>
      <c r="C41" s="127" t="s">
        <v>409</v>
      </c>
      <c r="D41" s="127"/>
      <c r="E41" s="127"/>
      <c r="F41" s="127"/>
      <c r="G41" s="127"/>
      <c r="H41" s="127"/>
      <c r="I41" s="127"/>
      <c r="J41" s="127"/>
      <c r="K41" s="244" t="s">
        <v>22</v>
      </c>
      <c r="L41" s="127" t="s">
        <v>407</v>
      </c>
      <c r="M41" s="127"/>
      <c r="N41" s="127"/>
      <c r="O41" s="127"/>
      <c r="P41" s="127"/>
      <c r="Q41" s="127"/>
      <c r="R41" s="127"/>
      <c r="S41" s="127"/>
      <c r="T41" s="127"/>
      <c r="U41" s="127"/>
      <c r="V41" s="127"/>
      <c r="W41" s="127"/>
      <c r="X41" s="127"/>
      <c r="Y41" s="127"/>
      <c r="Z41" s="127"/>
      <c r="AA41" s="127"/>
      <c r="AB41" s="127"/>
      <c r="AC41" s="127"/>
      <c r="AD41" s="127"/>
    </row>
    <row r="42" spans="1:32">
      <c r="A42" s="147"/>
      <c r="B42" s="245" t="s">
        <v>22</v>
      </c>
      <c r="C42" s="147" t="s">
        <v>423</v>
      </c>
      <c r="D42" s="147"/>
      <c r="E42" s="147"/>
      <c r="F42" s="147"/>
      <c r="G42" s="147"/>
      <c r="H42" s="147"/>
      <c r="I42" s="147"/>
      <c r="J42" s="147"/>
      <c r="K42" s="147"/>
      <c r="L42" s="245" t="s">
        <v>22</v>
      </c>
      <c r="M42" s="147" t="s">
        <v>408</v>
      </c>
      <c r="N42" s="147"/>
      <c r="O42" s="147"/>
      <c r="P42" s="147"/>
      <c r="Q42" s="147"/>
      <c r="R42" s="147"/>
      <c r="S42" s="147"/>
      <c r="T42" s="147"/>
      <c r="U42" s="147"/>
      <c r="V42" s="147"/>
      <c r="W42" s="147"/>
      <c r="X42" s="147"/>
      <c r="Y42" s="147"/>
      <c r="Z42" s="147"/>
      <c r="AA42" s="147"/>
      <c r="AB42" s="147"/>
      <c r="AC42" s="147"/>
      <c r="AD42" s="147"/>
    </row>
    <row r="43" spans="1:32">
      <c r="A43" s="164" t="s">
        <v>492</v>
      </c>
      <c r="B43" s="164"/>
      <c r="C43" s="164"/>
      <c r="D43" s="164"/>
      <c r="E43" s="164"/>
      <c r="F43" s="164"/>
      <c r="G43" s="164"/>
      <c r="H43" s="165"/>
      <c r="I43" s="165"/>
      <c r="J43" s="165"/>
      <c r="K43" s="165"/>
      <c r="L43" s="166"/>
      <c r="M43" s="165"/>
      <c r="N43" s="167"/>
      <c r="O43" s="165"/>
      <c r="P43" s="165"/>
      <c r="Q43" s="165"/>
      <c r="R43" s="165"/>
      <c r="S43" s="165"/>
      <c r="T43" s="165"/>
      <c r="U43" s="166"/>
      <c r="V43" s="165"/>
      <c r="W43" s="165"/>
      <c r="X43" s="165"/>
      <c r="Y43" s="165"/>
      <c r="Z43" s="165"/>
      <c r="AA43" s="165"/>
      <c r="AB43" s="165"/>
      <c r="AC43" s="164"/>
      <c r="AD43" s="164"/>
    </row>
    <row r="44" spans="1:32">
      <c r="A44" s="131"/>
      <c r="B44" s="660" t="s">
        <v>411</v>
      </c>
      <c r="C44" s="660"/>
      <c r="D44" s="660"/>
      <c r="E44" s="660"/>
      <c r="F44" s="660"/>
      <c r="G44" s="660"/>
      <c r="H44" s="660"/>
      <c r="I44" s="660"/>
      <c r="J44" s="660"/>
      <c r="K44" s="660"/>
      <c r="L44" s="660"/>
      <c r="M44" s="660"/>
      <c r="N44" s="660"/>
      <c r="O44" s="660"/>
      <c r="P44" s="660"/>
      <c r="Q44" s="660"/>
      <c r="R44" s="660"/>
      <c r="S44" s="660"/>
      <c r="T44" s="660"/>
      <c r="U44" s="660"/>
      <c r="V44" s="135"/>
      <c r="W44" s="135"/>
      <c r="X44" s="135"/>
      <c r="Y44" s="135"/>
      <c r="Z44" s="135"/>
      <c r="AA44" s="135"/>
      <c r="AB44" s="135"/>
      <c r="AC44" s="135"/>
      <c r="AD44" s="135"/>
    </row>
    <row r="45" spans="1:32">
      <c r="A45" s="127"/>
      <c r="B45" s="244" t="s">
        <v>42</v>
      </c>
      <c r="C45" s="128" t="s">
        <v>138</v>
      </c>
      <c r="D45" s="128"/>
      <c r="E45" s="128"/>
      <c r="F45" s="128"/>
      <c r="G45" s="127"/>
      <c r="H45" s="127"/>
      <c r="I45" s="127"/>
      <c r="J45" s="127"/>
      <c r="K45" s="244" t="s">
        <v>42</v>
      </c>
      <c r="L45" s="128" t="s">
        <v>158</v>
      </c>
      <c r="M45" s="128"/>
      <c r="N45" s="128"/>
      <c r="O45" s="128"/>
      <c r="P45" s="127"/>
      <c r="Q45" s="127"/>
      <c r="R45" s="127"/>
      <c r="S45" s="127"/>
      <c r="T45" s="127"/>
      <c r="U45" s="127"/>
      <c r="V45" s="127"/>
      <c r="W45" s="127"/>
      <c r="X45" s="127"/>
      <c r="Y45" s="127"/>
      <c r="Z45" s="127"/>
      <c r="AA45" s="127"/>
      <c r="AB45" s="127"/>
      <c r="AC45" s="127"/>
      <c r="AD45" s="127"/>
    </row>
    <row r="46" spans="1:32">
      <c r="A46" s="127" t="s">
        <v>893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row>
    <row r="47" spans="1:32">
      <c r="A47" s="127"/>
      <c r="B47" s="127" t="s">
        <v>896</v>
      </c>
      <c r="C47" s="127"/>
      <c r="D47" s="127"/>
      <c r="E47" s="127"/>
      <c r="F47" s="127"/>
      <c r="G47" s="127"/>
      <c r="H47" s="127"/>
      <c r="I47" s="135"/>
      <c r="J47" s="244" t="s">
        <v>42</v>
      </c>
      <c r="K47" s="127" t="s">
        <v>412</v>
      </c>
      <c r="L47" s="127"/>
      <c r="M47" s="127"/>
      <c r="N47" s="135"/>
      <c r="O47" s="244" t="s">
        <v>42</v>
      </c>
      <c r="P47" s="127" t="s">
        <v>413</v>
      </c>
      <c r="Q47" s="127"/>
      <c r="R47" s="127"/>
      <c r="S47" s="127"/>
      <c r="T47" s="127"/>
      <c r="U47" s="127"/>
      <c r="V47" s="127"/>
      <c r="W47" s="127"/>
      <c r="X47" s="127"/>
      <c r="Y47" s="127"/>
      <c r="Z47" s="127"/>
      <c r="AA47" s="127"/>
      <c r="AB47" s="127"/>
      <c r="AC47" s="127"/>
      <c r="AD47" s="127"/>
    </row>
    <row r="48" spans="1:32">
      <c r="A48" s="127"/>
      <c r="B48" s="127" t="s">
        <v>894</v>
      </c>
      <c r="C48" s="127"/>
      <c r="D48" s="127"/>
      <c r="E48" s="127"/>
      <c r="F48" s="127"/>
      <c r="G48" s="127"/>
      <c r="H48" s="127"/>
      <c r="I48" s="135"/>
      <c r="J48" s="244" t="s">
        <v>42</v>
      </c>
      <c r="K48" s="127" t="s">
        <v>895</v>
      </c>
      <c r="L48" s="127"/>
      <c r="M48" s="127"/>
      <c r="N48" s="127"/>
      <c r="O48" s="135"/>
      <c r="P48" s="244" t="s">
        <v>42</v>
      </c>
      <c r="Q48" s="127" t="s">
        <v>414</v>
      </c>
      <c r="R48" s="127"/>
      <c r="S48" s="127"/>
      <c r="T48" s="127"/>
      <c r="U48" s="127"/>
      <c r="V48" s="127"/>
      <c r="W48" s="127"/>
      <c r="X48" s="127"/>
      <c r="Y48" s="127"/>
      <c r="Z48" s="127"/>
      <c r="AA48" s="127"/>
      <c r="AB48" s="127"/>
      <c r="AC48" s="127"/>
      <c r="AD48" s="127"/>
    </row>
    <row r="49" spans="1:30">
      <c r="A49" s="127"/>
      <c r="B49" s="127"/>
      <c r="C49" s="175" t="s">
        <v>484</v>
      </c>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row>
    <row r="50" spans="1:30">
      <c r="A50" s="127"/>
      <c r="B50" s="127"/>
      <c r="C50" s="175" t="s">
        <v>889</v>
      </c>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row>
    <row r="51" spans="1:30">
      <c r="A51" s="127"/>
      <c r="B51" s="127"/>
      <c r="C51" s="127"/>
      <c r="D51" s="175" t="s">
        <v>890</v>
      </c>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row>
    <row r="52" spans="1:30">
      <c r="A52" s="127"/>
      <c r="B52" s="127"/>
      <c r="C52" s="175" t="s">
        <v>888</v>
      </c>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row>
    <row r="53" spans="1:30">
      <c r="A53" s="127"/>
      <c r="B53" s="127"/>
      <c r="C53" s="175" t="s">
        <v>887</v>
      </c>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row>
    <row r="54" spans="1:30">
      <c r="A54" s="168" t="s">
        <v>416</v>
      </c>
      <c r="B54" s="169"/>
      <c r="C54" s="169"/>
      <c r="D54" s="169"/>
      <c r="E54" s="169"/>
      <c r="F54" s="688"/>
      <c r="G54" s="688"/>
      <c r="H54" s="688"/>
      <c r="I54" s="688"/>
      <c r="J54" s="688"/>
      <c r="K54" s="688"/>
      <c r="L54" s="688"/>
      <c r="M54" s="688"/>
      <c r="N54" s="688"/>
      <c r="O54" s="688"/>
      <c r="P54" s="688"/>
      <c r="Q54" s="688"/>
      <c r="R54" s="688"/>
      <c r="S54" s="688"/>
      <c r="T54" s="688"/>
      <c r="U54" s="688"/>
      <c r="V54" s="688"/>
      <c r="W54" s="688"/>
      <c r="X54" s="688"/>
      <c r="Y54" s="688"/>
      <c r="Z54" s="688"/>
      <c r="AA54" s="688"/>
      <c r="AB54" s="688"/>
      <c r="AC54" s="688"/>
      <c r="AD54" s="688"/>
    </row>
    <row r="55" spans="1:30">
      <c r="A55" s="127"/>
      <c r="B55" s="127"/>
      <c r="C55" s="127"/>
      <c r="D55" s="127"/>
      <c r="E55" s="127"/>
      <c r="F55" s="689"/>
      <c r="G55" s="689"/>
      <c r="H55" s="689"/>
      <c r="I55" s="689"/>
      <c r="J55" s="689"/>
      <c r="K55" s="689"/>
      <c r="L55" s="689"/>
      <c r="M55" s="689"/>
      <c r="N55" s="689"/>
      <c r="O55" s="689"/>
      <c r="P55" s="689"/>
      <c r="Q55" s="689"/>
      <c r="R55" s="689"/>
      <c r="S55" s="689"/>
      <c r="T55" s="689"/>
      <c r="U55" s="689"/>
      <c r="V55" s="689"/>
      <c r="W55" s="689"/>
      <c r="X55" s="689"/>
      <c r="Y55" s="689"/>
      <c r="Z55" s="689"/>
      <c r="AA55" s="689"/>
      <c r="AB55" s="689"/>
      <c r="AC55" s="689"/>
      <c r="AD55" s="689"/>
    </row>
    <row r="56" spans="1:30">
      <c r="A56" s="147"/>
      <c r="B56" s="147"/>
      <c r="C56" s="147"/>
      <c r="D56" s="147"/>
      <c r="E56" s="147"/>
      <c r="F56" s="690"/>
      <c r="G56" s="690"/>
      <c r="H56" s="690"/>
      <c r="I56" s="690"/>
      <c r="J56" s="690"/>
      <c r="K56" s="690"/>
      <c r="L56" s="690"/>
      <c r="M56" s="690"/>
      <c r="N56" s="690"/>
      <c r="O56" s="690"/>
      <c r="P56" s="690"/>
      <c r="Q56" s="690"/>
      <c r="R56" s="690"/>
      <c r="S56" s="690"/>
      <c r="T56" s="690"/>
      <c r="U56" s="690"/>
      <c r="V56" s="690"/>
      <c r="W56" s="690"/>
      <c r="X56" s="690"/>
      <c r="Y56" s="690"/>
      <c r="Z56" s="690"/>
      <c r="AA56" s="690"/>
      <c r="AB56" s="690"/>
      <c r="AC56" s="690"/>
      <c r="AD56" s="690"/>
    </row>
    <row r="57" spans="1:30">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row>
  </sheetData>
  <mergeCells count="20">
    <mergeCell ref="A23:AD23"/>
    <mergeCell ref="F54:AD54"/>
    <mergeCell ref="F55:AD55"/>
    <mergeCell ref="F56:AD56"/>
    <mergeCell ref="L30:AC30"/>
    <mergeCell ref="B44:U44"/>
    <mergeCell ref="L28:Y28"/>
    <mergeCell ref="A1:AD1"/>
    <mergeCell ref="A3:AD3"/>
    <mergeCell ref="A5:AD5"/>
    <mergeCell ref="A8:AD8"/>
    <mergeCell ref="B6:AD6"/>
    <mergeCell ref="M16:T16"/>
    <mergeCell ref="C19:P19"/>
    <mergeCell ref="M22:T22"/>
    <mergeCell ref="B9:AD9"/>
    <mergeCell ref="B10:AD10"/>
    <mergeCell ref="A11:AD11"/>
    <mergeCell ref="C13:P13"/>
    <mergeCell ref="C14:P14"/>
  </mergeCells>
  <phoneticPr fontId="1"/>
  <dataValidations count="1">
    <dataValidation type="list" allowBlank="1" showInputMessage="1" showErrorMessage="1" sqref="K45 B45 L25 O26 K29 P29 B34:B35 B40:B42 K41 L42 B19:B22 H25:H28 B13:B16 O47 P48 J47:J48" xr:uid="{61AEED9E-6C00-4D3A-BF95-8D346FBC5B56}">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8" max="29"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8334B-65C4-4B85-81E7-5D7333F76C0C}">
  <sheetPr codeName="Sheet11"/>
  <dimension ref="A1:AF54"/>
  <sheetViews>
    <sheetView view="pageBreakPreview" zoomScaleNormal="100" zoomScaleSheetLayoutView="100" workbookViewId="0">
      <selection activeCell="B6" sqref="B6:AD6"/>
    </sheetView>
  </sheetViews>
  <sheetFormatPr defaultRowHeight="18.75"/>
  <cols>
    <col min="1" max="30" width="2.625" customWidth="1"/>
  </cols>
  <sheetData>
    <row r="1" spans="1:30">
      <c r="A1" s="652" t="s">
        <v>203</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53" t="s">
        <v>424</v>
      </c>
      <c r="B3" s="653"/>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653"/>
      <c r="AD3" s="653"/>
    </row>
    <row r="4" spans="1:30">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row>
    <row r="5" spans="1:30">
      <c r="A5" s="655" t="s">
        <v>425</v>
      </c>
      <c r="B5" s="655"/>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row>
    <row r="6" spans="1:30">
      <c r="A6" s="141"/>
      <c r="B6" s="692"/>
      <c r="C6" s="692"/>
      <c r="D6" s="692"/>
      <c r="E6" s="692"/>
      <c r="F6" s="692"/>
      <c r="G6" s="692"/>
      <c r="H6" s="692"/>
      <c r="I6" s="692"/>
      <c r="J6" s="692"/>
      <c r="K6" s="692"/>
      <c r="L6" s="692"/>
      <c r="M6" s="692"/>
      <c r="N6" s="692"/>
      <c r="O6" s="692"/>
      <c r="P6" s="692"/>
      <c r="Q6" s="692"/>
      <c r="R6" s="692"/>
      <c r="S6" s="692"/>
      <c r="T6" s="692"/>
      <c r="U6" s="692"/>
      <c r="V6" s="692"/>
      <c r="W6" s="692"/>
      <c r="X6" s="692"/>
      <c r="Y6" s="692"/>
      <c r="Z6" s="692"/>
      <c r="AA6" s="692"/>
      <c r="AB6" s="692"/>
      <c r="AC6" s="692"/>
      <c r="AD6" s="692"/>
    </row>
    <row r="7" spans="1:30">
      <c r="A7" s="128"/>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8"/>
    </row>
    <row r="8" spans="1:30">
      <c r="A8" s="650" t="s">
        <v>419</v>
      </c>
      <c r="B8" s="650"/>
      <c r="C8" s="650"/>
      <c r="D8" s="650"/>
      <c r="E8" s="650"/>
      <c r="F8" s="650"/>
      <c r="G8" s="650"/>
      <c r="H8" s="650"/>
      <c r="I8" s="650"/>
      <c r="J8" s="650"/>
      <c r="K8" s="650"/>
      <c r="L8" s="650"/>
      <c r="M8" s="650"/>
      <c r="N8" s="650"/>
      <c r="O8" s="650"/>
      <c r="P8" s="650"/>
      <c r="Q8" s="650"/>
      <c r="R8" s="650"/>
      <c r="S8" s="650"/>
      <c r="T8" s="650"/>
      <c r="U8" s="650"/>
      <c r="V8" s="650"/>
      <c r="W8" s="650"/>
      <c r="X8" s="650"/>
      <c r="Y8" s="650"/>
      <c r="Z8" s="650"/>
      <c r="AA8" s="650"/>
      <c r="AB8" s="650"/>
      <c r="AC8" s="650"/>
      <c r="AD8" s="650"/>
    </row>
    <row r="9" spans="1:30">
      <c r="A9" s="126"/>
      <c r="B9" s="650" t="s">
        <v>872</v>
      </c>
      <c r="C9" s="650"/>
      <c r="D9" s="650"/>
      <c r="E9" s="650"/>
      <c r="F9" s="650"/>
      <c r="G9" s="650"/>
      <c r="H9" s="650"/>
      <c r="I9" s="650"/>
      <c r="J9" s="650"/>
      <c r="K9" s="650"/>
      <c r="L9" s="650"/>
      <c r="M9" s="650"/>
      <c r="N9" s="650"/>
      <c r="O9" s="650"/>
      <c r="P9" s="650"/>
      <c r="Q9" s="650"/>
      <c r="R9" s="650"/>
      <c r="S9" s="650"/>
      <c r="T9" s="650"/>
      <c r="U9" s="650"/>
      <c r="V9" s="650"/>
      <c r="W9" s="650"/>
      <c r="X9" s="650"/>
      <c r="Y9" s="650"/>
      <c r="Z9" s="650"/>
      <c r="AA9" s="650"/>
      <c r="AB9" s="650"/>
      <c r="AC9" s="650"/>
      <c r="AD9" s="650"/>
    </row>
    <row r="10" spans="1:30">
      <c r="A10" s="153"/>
      <c r="B10" s="691"/>
      <c r="C10" s="691"/>
      <c r="D10" s="691"/>
      <c r="E10" s="691"/>
      <c r="F10" s="691"/>
      <c r="G10" s="691"/>
      <c r="H10" s="691"/>
      <c r="I10" s="691"/>
      <c r="J10" s="691"/>
      <c r="K10" s="691"/>
      <c r="L10" s="691"/>
      <c r="M10" s="691"/>
      <c r="N10" s="691"/>
      <c r="O10" s="691"/>
      <c r="P10" s="691"/>
      <c r="Q10" s="691"/>
      <c r="R10" s="691"/>
      <c r="S10" s="691"/>
      <c r="T10" s="691"/>
      <c r="U10" s="691"/>
      <c r="V10" s="691"/>
      <c r="W10" s="691"/>
      <c r="X10" s="691"/>
      <c r="Y10" s="691"/>
      <c r="Z10" s="691"/>
      <c r="AA10" s="691"/>
      <c r="AB10" s="691"/>
      <c r="AC10" s="691"/>
      <c r="AD10" s="691"/>
    </row>
    <row r="11" spans="1:30">
      <c r="A11" s="650" t="s">
        <v>420</v>
      </c>
      <c r="B11" s="650"/>
      <c r="C11" s="650"/>
      <c r="D11" s="650"/>
      <c r="E11" s="650"/>
      <c r="F11" s="650"/>
      <c r="G11" s="650"/>
      <c r="H11" s="650"/>
      <c r="I11" s="650"/>
      <c r="J11" s="650"/>
      <c r="K11" s="650"/>
      <c r="L11" s="650"/>
      <c r="M11" s="650"/>
      <c r="N11" s="650"/>
      <c r="O11" s="650"/>
      <c r="P11" s="650"/>
      <c r="Q11" s="650"/>
      <c r="R11" s="650"/>
      <c r="S11" s="650"/>
      <c r="T11" s="650"/>
      <c r="U11" s="650"/>
      <c r="V11" s="650"/>
      <c r="W11" s="650"/>
      <c r="X11" s="650"/>
      <c r="Y11" s="650"/>
      <c r="Z11" s="650"/>
      <c r="AA11" s="650"/>
      <c r="AB11" s="650"/>
      <c r="AC11" s="650"/>
      <c r="AD11" s="650"/>
    </row>
    <row r="12" spans="1:30">
      <c r="A12" s="126" t="s">
        <v>384</v>
      </c>
      <c r="B12" s="126"/>
      <c r="C12" s="155"/>
      <c r="D12" s="155"/>
      <c r="E12" s="156"/>
      <c r="F12" s="156"/>
      <c r="G12" s="156"/>
      <c r="H12" s="156"/>
      <c r="I12" s="156"/>
      <c r="J12" s="156"/>
      <c r="K12" s="129"/>
      <c r="L12" s="131"/>
      <c r="M12" s="157"/>
      <c r="N12" s="157"/>
      <c r="O12" s="157"/>
      <c r="P12" s="157"/>
      <c r="Q12" s="157"/>
      <c r="R12" s="157"/>
      <c r="S12" s="157"/>
      <c r="T12" s="157"/>
      <c r="U12" s="156"/>
      <c r="V12" s="156"/>
      <c r="W12" s="156"/>
      <c r="X12" s="156"/>
      <c r="Y12" s="156"/>
      <c r="Z12" s="156"/>
      <c r="AA12" s="156"/>
      <c r="AB12" s="129"/>
      <c r="AC12" s="129"/>
      <c r="AD12" s="126"/>
    </row>
    <row r="13" spans="1:30">
      <c r="A13" s="126"/>
      <c r="B13" s="244" t="s">
        <v>22</v>
      </c>
      <c r="C13" s="655" t="s">
        <v>108</v>
      </c>
      <c r="D13" s="655"/>
      <c r="E13" s="655"/>
      <c r="F13" s="655"/>
      <c r="G13" s="655"/>
      <c r="H13" s="655"/>
      <c r="I13" s="655"/>
      <c r="J13" s="655"/>
      <c r="K13" s="655"/>
      <c r="L13" s="655"/>
      <c r="M13" s="655"/>
      <c r="N13" s="655"/>
      <c r="O13" s="655"/>
      <c r="P13" s="655"/>
      <c r="Q13" s="157"/>
      <c r="R13" s="157"/>
      <c r="S13" s="157"/>
      <c r="T13" s="157"/>
      <c r="U13" s="156"/>
      <c r="V13" s="156"/>
      <c r="W13" s="156"/>
      <c r="X13" s="156"/>
      <c r="Y13" s="156"/>
      <c r="Z13" s="156"/>
      <c r="AA13" s="156"/>
      <c r="AB13" s="129"/>
      <c r="AC13" s="129"/>
      <c r="AD13" s="126"/>
    </row>
    <row r="14" spans="1:30">
      <c r="A14" s="126"/>
      <c r="B14" s="244" t="s">
        <v>22</v>
      </c>
      <c r="C14" s="655" t="s">
        <v>109</v>
      </c>
      <c r="D14" s="655"/>
      <c r="E14" s="655"/>
      <c r="F14" s="655"/>
      <c r="G14" s="655"/>
      <c r="H14" s="655"/>
      <c r="I14" s="655"/>
      <c r="J14" s="655"/>
      <c r="K14" s="655"/>
      <c r="L14" s="655"/>
      <c r="M14" s="655"/>
      <c r="N14" s="655"/>
      <c r="O14" s="655"/>
      <c r="P14" s="655"/>
      <c r="Q14" s="150"/>
      <c r="R14" s="150"/>
      <c r="S14" s="150"/>
      <c r="T14" s="136"/>
      <c r="U14" s="156"/>
      <c r="V14" s="156"/>
      <c r="W14" s="156"/>
      <c r="X14" s="156"/>
      <c r="Y14" s="156"/>
      <c r="Z14" s="156"/>
      <c r="AA14" s="156"/>
      <c r="AB14" s="129"/>
      <c r="AC14" s="129"/>
      <c r="AD14" s="126"/>
    </row>
    <row r="15" spans="1:30">
      <c r="A15" s="126"/>
      <c r="B15" s="244" t="s">
        <v>22</v>
      </c>
      <c r="C15" s="129" t="str">
        <f>IF($AF$3="10月1日から誘導仕様基準施行前まで","","誘導仕様基準")</f>
        <v>誘導仕様基準</v>
      </c>
      <c r="D15" s="129"/>
      <c r="E15" s="129"/>
      <c r="F15" s="129"/>
      <c r="G15" s="129"/>
      <c r="H15" s="129"/>
      <c r="I15" s="129"/>
      <c r="J15" s="129"/>
      <c r="K15" s="129"/>
      <c r="L15" s="129"/>
      <c r="M15" s="129"/>
      <c r="N15" s="129"/>
      <c r="O15" s="129"/>
      <c r="P15" s="129"/>
      <c r="Q15" s="150"/>
      <c r="R15" s="150"/>
      <c r="S15" s="150"/>
      <c r="T15" s="136"/>
      <c r="U15" s="156"/>
      <c r="V15" s="156"/>
      <c r="W15" s="156"/>
      <c r="X15" s="156"/>
      <c r="Y15" s="156"/>
      <c r="Z15" s="156"/>
      <c r="AA15" s="156"/>
      <c r="AB15" s="129"/>
      <c r="AC15" s="129"/>
      <c r="AD15" s="126"/>
    </row>
    <row r="16" spans="1:30">
      <c r="A16" s="126"/>
      <c r="B16" s="244" t="s">
        <v>42</v>
      </c>
      <c r="C16" s="134" t="s">
        <v>106</v>
      </c>
      <c r="D16" s="132"/>
      <c r="E16" s="132"/>
      <c r="F16" s="132"/>
      <c r="G16" s="132"/>
      <c r="H16" s="132"/>
      <c r="I16" s="132"/>
      <c r="J16" s="132"/>
      <c r="K16" s="132"/>
      <c r="L16" s="128" t="s">
        <v>30</v>
      </c>
      <c r="M16" s="686"/>
      <c r="N16" s="686"/>
      <c r="O16" s="686"/>
      <c r="P16" s="686"/>
      <c r="Q16" s="686"/>
      <c r="R16" s="686"/>
      <c r="S16" s="686"/>
      <c r="T16" s="686"/>
      <c r="U16" s="156" t="s">
        <v>732</v>
      </c>
      <c r="V16" s="156"/>
      <c r="W16" s="156"/>
      <c r="X16" s="156"/>
      <c r="Y16" s="156"/>
      <c r="Z16" s="156"/>
      <c r="AA16" s="156"/>
      <c r="AB16" s="129"/>
      <c r="AC16" s="129"/>
      <c r="AD16" s="126"/>
    </row>
    <row r="17" spans="1:30">
      <c r="A17" s="126"/>
      <c r="B17" s="132"/>
      <c r="C17" s="132"/>
      <c r="D17" s="132"/>
      <c r="E17" s="132"/>
      <c r="F17" s="132"/>
      <c r="G17" s="132"/>
      <c r="H17" s="132"/>
      <c r="I17" s="132"/>
      <c r="J17" s="132"/>
      <c r="K17" s="132"/>
      <c r="L17" s="128"/>
      <c r="M17" s="132"/>
      <c r="N17" s="132"/>
      <c r="O17" s="132"/>
      <c r="P17" s="132"/>
      <c r="Q17" s="132"/>
      <c r="R17" s="132"/>
      <c r="S17" s="132"/>
      <c r="T17" s="132"/>
      <c r="U17" s="132"/>
      <c r="V17" s="132"/>
      <c r="W17" s="156"/>
      <c r="X17" s="156"/>
      <c r="Y17" s="156"/>
      <c r="Z17" s="156"/>
      <c r="AA17" s="156"/>
      <c r="AB17" s="129"/>
      <c r="AC17" s="129"/>
      <c r="AD17" s="126"/>
    </row>
    <row r="18" spans="1:30">
      <c r="A18" s="126" t="s">
        <v>385</v>
      </c>
      <c r="B18" s="126"/>
      <c r="C18" s="155"/>
      <c r="D18" s="155"/>
      <c r="E18" s="156"/>
      <c r="F18" s="156"/>
      <c r="G18" s="156"/>
      <c r="H18" s="156"/>
      <c r="I18" s="156"/>
      <c r="J18" s="156"/>
      <c r="K18" s="129"/>
      <c r="L18" s="131"/>
      <c r="M18" s="157"/>
      <c r="N18" s="157"/>
      <c r="O18" s="157"/>
      <c r="P18" s="157"/>
      <c r="Q18" s="157"/>
      <c r="R18" s="157"/>
      <c r="S18" s="157"/>
      <c r="T18" s="157"/>
      <c r="U18" s="156"/>
      <c r="V18" s="156"/>
      <c r="W18" s="156"/>
      <c r="X18" s="156"/>
      <c r="Y18" s="156"/>
      <c r="Z18" s="156"/>
      <c r="AA18" s="156"/>
      <c r="AB18" s="129"/>
      <c r="AC18" s="129"/>
      <c r="AD18" s="126"/>
    </row>
    <row r="19" spans="1:30">
      <c r="A19" s="126"/>
      <c r="B19" s="244" t="s">
        <v>22</v>
      </c>
      <c r="C19" s="655" t="s">
        <v>108</v>
      </c>
      <c r="D19" s="655"/>
      <c r="E19" s="655"/>
      <c r="F19" s="655"/>
      <c r="G19" s="655"/>
      <c r="H19" s="655"/>
      <c r="I19" s="655"/>
      <c r="J19" s="655"/>
      <c r="K19" s="655"/>
      <c r="L19" s="655"/>
      <c r="M19" s="655"/>
      <c r="N19" s="655"/>
      <c r="O19" s="655"/>
      <c r="P19" s="655"/>
      <c r="Q19" s="157"/>
      <c r="R19" s="157"/>
      <c r="S19" s="157"/>
      <c r="T19" s="157"/>
      <c r="U19" s="156"/>
      <c r="V19" s="156"/>
      <c r="W19" s="156"/>
      <c r="X19" s="156"/>
      <c r="Y19" s="156"/>
      <c r="Z19" s="156"/>
      <c r="AA19" s="156"/>
      <c r="AB19" s="129"/>
      <c r="AC19" s="129"/>
      <c r="AD19" s="126"/>
    </row>
    <row r="20" spans="1:30">
      <c r="A20" s="126"/>
      <c r="B20" s="244" t="s">
        <v>22</v>
      </c>
      <c r="C20" s="128" t="s">
        <v>735</v>
      </c>
      <c r="D20" s="128"/>
      <c r="E20" s="128"/>
      <c r="F20" s="128"/>
      <c r="G20" s="128"/>
      <c r="H20" s="128"/>
      <c r="I20" s="128"/>
      <c r="J20" s="128"/>
      <c r="K20" s="128"/>
      <c r="L20" s="128"/>
      <c r="M20" s="128"/>
      <c r="N20" s="128"/>
      <c r="O20" s="128"/>
      <c r="P20" s="128"/>
      <c r="Q20" s="150"/>
      <c r="R20" s="150"/>
      <c r="S20" s="150"/>
      <c r="T20" s="136"/>
      <c r="U20" s="156"/>
      <c r="V20" s="156"/>
      <c r="W20" s="156"/>
      <c r="X20" s="156"/>
      <c r="Y20" s="156"/>
      <c r="Z20" s="156"/>
      <c r="AA20" s="156"/>
      <c r="AB20" s="129"/>
      <c r="AC20" s="129"/>
      <c r="AD20" s="126"/>
    </row>
    <row r="21" spans="1:30">
      <c r="A21" s="126"/>
      <c r="B21" s="244" t="s">
        <v>22</v>
      </c>
      <c r="C21" s="129" t="s">
        <v>734</v>
      </c>
      <c r="D21" s="129"/>
      <c r="E21" s="129"/>
      <c r="F21" s="129"/>
      <c r="G21" s="129"/>
      <c r="H21" s="129"/>
      <c r="I21" s="129"/>
      <c r="J21" s="129"/>
      <c r="K21" s="129"/>
      <c r="L21" s="129"/>
      <c r="M21" s="129"/>
      <c r="N21" s="129"/>
      <c r="O21" s="129"/>
      <c r="P21" s="129"/>
      <c r="Q21" s="150"/>
      <c r="R21" s="150"/>
      <c r="S21" s="150"/>
      <c r="T21" s="136"/>
      <c r="U21" s="156"/>
      <c r="V21" s="156"/>
      <c r="W21" s="156"/>
      <c r="X21" s="156"/>
      <c r="Y21" s="156"/>
      <c r="Z21" s="156"/>
      <c r="AA21" s="156"/>
      <c r="AB21" s="129"/>
      <c r="AC21" s="129"/>
      <c r="AD21" s="126"/>
    </row>
    <row r="22" spans="1:30">
      <c r="A22" s="126"/>
      <c r="B22" s="244" t="s">
        <v>42</v>
      </c>
      <c r="C22" s="134" t="s">
        <v>106</v>
      </c>
      <c r="D22" s="132"/>
      <c r="E22" s="132"/>
      <c r="F22" s="132"/>
      <c r="G22" s="132"/>
      <c r="H22" s="132"/>
      <c r="I22" s="132"/>
      <c r="J22" s="132"/>
      <c r="K22" s="132"/>
      <c r="L22" s="128" t="s">
        <v>30</v>
      </c>
      <c r="M22" s="686"/>
      <c r="N22" s="686"/>
      <c r="O22" s="686"/>
      <c r="P22" s="686"/>
      <c r="Q22" s="686"/>
      <c r="R22" s="686"/>
      <c r="S22" s="686"/>
      <c r="T22" s="686"/>
      <c r="U22" s="156" t="s">
        <v>732</v>
      </c>
      <c r="V22" s="156"/>
      <c r="W22" s="156"/>
      <c r="X22" s="156"/>
      <c r="Y22" s="156"/>
      <c r="Z22" s="156"/>
      <c r="AA22" s="156"/>
      <c r="AB22" s="129"/>
      <c r="AC22" s="129"/>
      <c r="AD22" s="126"/>
    </row>
    <row r="23" spans="1:30">
      <c r="A23" s="126" t="s">
        <v>426</v>
      </c>
      <c r="B23" s="134"/>
      <c r="C23" s="134"/>
      <c r="D23" s="132"/>
      <c r="E23" s="132"/>
      <c r="F23" s="132"/>
      <c r="G23" s="132"/>
      <c r="H23" s="132"/>
      <c r="I23" s="132"/>
      <c r="J23" s="132"/>
      <c r="K23" s="132"/>
      <c r="L23" s="128"/>
      <c r="M23" s="134"/>
      <c r="N23" s="134"/>
      <c r="O23" s="134"/>
      <c r="P23" s="134"/>
      <c r="Q23" s="134"/>
      <c r="R23" s="134"/>
      <c r="S23" s="134"/>
      <c r="T23" s="134"/>
      <c r="U23" s="156"/>
      <c r="V23" s="156"/>
      <c r="W23" s="156"/>
      <c r="X23" s="156"/>
      <c r="Y23" s="156"/>
      <c r="Z23" s="156"/>
      <c r="AA23" s="156"/>
      <c r="AB23" s="129"/>
      <c r="AC23" s="129"/>
      <c r="AD23" s="126"/>
    </row>
    <row r="24" spans="1:30">
      <c r="A24" s="126"/>
      <c r="B24" s="244" t="s">
        <v>42</v>
      </c>
      <c r="C24" s="134" t="s">
        <v>427</v>
      </c>
      <c r="D24" s="132"/>
      <c r="E24" s="132"/>
      <c r="F24" s="132"/>
      <c r="G24" s="132"/>
      <c r="H24" s="244" t="s">
        <v>42</v>
      </c>
      <c r="I24" s="134" t="s">
        <v>428</v>
      </c>
      <c r="J24" s="132"/>
      <c r="K24" s="132"/>
      <c r="L24" s="128"/>
      <c r="M24" s="134"/>
      <c r="N24" s="134"/>
      <c r="O24" s="134"/>
      <c r="P24" s="134"/>
      <c r="Q24" s="134"/>
      <c r="R24" s="134"/>
      <c r="S24" s="134"/>
      <c r="T24" s="134"/>
      <c r="U24" s="156"/>
      <c r="V24" s="156"/>
      <c r="W24" s="156"/>
      <c r="X24" s="156"/>
      <c r="Y24" s="156"/>
      <c r="Z24" s="156"/>
      <c r="AA24" s="156"/>
      <c r="AB24" s="129"/>
      <c r="AC24" s="129"/>
      <c r="AD24" s="126"/>
    </row>
    <row r="25" spans="1:30">
      <c r="A25" s="126"/>
      <c r="B25" s="177" t="s">
        <v>493</v>
      </c>
      <c r="C25" s="134"/>
      <c r="D25" s="132"/>
      <c r="E25" s="132"/>
      <c r="F25" s="132"/>
      <c r="G25" s="132"/>
      <c r="H25" s="132"/>
      <c r="I25" s="132"/>
      <c r="J25" s="132"/>
      <c r="K25" s="132"/>
      <c r="L25" s="128"/>
      <c r="M25" s="134"/>
      <c r="N25" s="134"/>
      <c r="O25" s="134"/>
      <c r="P25" s="134"/>
      <c r="Q25" s="134"/>
      <c r="R25" s="134"/>
      <c r="S25" s="134"/>
      <c r="T25" s="134"/>
      <c r="U25" s="156"/>
      <c r="V25" s="156"/>
      <c r="W25" s="156"/>
      <c r="X25" s="156"/>
      <c r="Y25" s="156"/>
      <c r="Z25" s="156"/>
      <c r="AA25" s="156"/>
      <c r="AB25" s="129"/>
      <c r="AC25" s="129"/>
      <c r="AD25" s="126"/>
    </row>
    <row r="26" spans="1:30">
      <c r="A26" s="126"/>
      <c r="B26" s="177" t="s">
        <v>494</v>
      </c>
      <c r="C26" s="134"/>
      <c r="D26" s="132"/>
      <c r="E26" s="132"/>
      <c r="F26" s="132"/>
      <c r="G26" s="132"/>
      <c r="H26" s="132"/>
      <c r="I26" s="132"/>
      <c r="J26" s="132"/>
      <c r="K26" s="132"/>
      <c r="L26" s="128"/>
      <c r="M26" s="134"/>
      <c r="N26" s="134"/>
      <c r="O26" s="134"/>
      <c r="P26" s="134"/>
      <c r="Q26" s="134"/>
      <c r="R26" s="134"/>
      <c r="S26" s="134"/>
      <c r="T26" s="134"/>
      <c r="U26" s="156"/>
      <c r="V26" s="156"/>
      <c r="W26" s="156"/>
      <c r="X26" s="156"/>
      <c r="Y26" s="156"/>
      <c r="Z26" s="156"/>
      <c r="AA26" s="156"/>
      <c r="AB26" s="129"/>
      <c r="AC26" s="129"/>
      <c r="AD26" s="126"/>
    </row>
    <row r="27" spans="1:30">
      <c r="A27" s="126"/>
      <c r="B27" s="134"/>
      <c r="C27" s="158" t="s">
        <v>495</v>
      </c>
      <c r="D27" s="132"/>
      <c r="E27" s="132"/>
      <c r="F27" s="132"/>
      <c r="G27" s="132"/>
      <c r="H27" s="132"/>
      <c r="I27" s="132"/>
      <c r="J27" s="132"/>
      <c r="K27" s="132"/>
      <c r="L27" s="128"/>
      <c r="M27" s="134"/>
      <c r="N27" s="134"/>
      <c r="O27" s="134"/>
      <c r="P27" s="134"/>
      <c r="Q27" s="134"/>
      <c r="R27" s="134"/>
      <c r="S27" s="134"/>
      <c r="T27" s="134"/>
      <c r="U27" s="156"/>
      <c r="V27" s="156"/>
      <c r="W27" s="156"/>
      <c r="X27" s="156"/>
      <c r="Y27" s="156"/>
      <c r="Z27" s="156"/>
      <c r="AA27" s="156"/>
      <c r="AB27" s="129"/>
      <c r="AC27" s="129"/>
      <c r="AD27" s="126"/>
    </row>
    <row r="28" spans="1:30">
      <c r="A28" s="680" t="s">
        <v>421</v>
      </c>
      <c r="B28" s="680"/>
      <c r="C28" s="680"/>
      <c r="D28" s="680"/>
      <c r="E28" s="680"/>
      <c r="F28" s="680"/>
      <c r="G28" s="680"/>
      <c r="H28" s="680"/>
      <c r="I28" s="680"/>
      <c r="J28" s="680"/>
      <c r="K28" s="680"/>
      <c r="L28" s="680"/>
      <c r="M28" s="680"/>
      <c r="N28" s="680"/>
      <c r="O28" s="680"/>
      <c r="P28" s="680"/>
      <c r="Q28" s="680"/>
      <c r="R28" s="680"/>
      <c r="S28" s="680"/>
      <c r="T28" s="680"/>
      <c r="U28" s="680"/>
      <c r="V28" s="680"/>
      <c r="W28" s="680"/>
      <c r="X28" s="680"/>
      <c r="Y28" s="680"/>
      <c r="Z28" s="680"/>
      <c r="AA28" s="680"/>
      <c r="AB28" s="680"/>
      <c r="AC28" s="680"/>
      <c r="AD28" s="680"/>
    </row>
    <row r="29" spans="1:30">
      <c r="A29" s="127" t="s">
        <v>388</v>
      </c>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row>
    <row r="30" spans="1:30">
      <c r="A30" s="127"/>
      <c r="B30" s="127" t="s">
        <v>389</v>
      </c>
      <c r="C30" s="127"/>
      <c r="D30" s="127"/>
      <c r="E30" s="127"/>
      <c r="F30" s="127"/>
      <c r="G30" s="127"/>
      <c r="H30" s="244" t="s">
        <v>22</v>
      </c>
      <c r="I30" s="127" t="s">
        <v>391</v>
      </c>
      <c r="J30" s="127"/>
      <c r="K30" s="127"/>
      <c r="L30" s="244" t="s">
        <v>22</v>
      </c>
      <c r="M30" s="127" t="s">
        <v>392</v>
      </c>
      <c r="N30" s="127"/>
      <c r="O30" s="127"/>
      <c r="P30" s="127"/>
      <c r="Q30" s="127"/>
      <c r="R30" s="127"/>
      <c r="S30" s="127"/>
      <c r="T30" s="127"/>
      <c r="U30" s="127"/>
      <c r="V30" s="127"/>
      <c r="W30" s="127"/>
      <c r="X30" s="127"/>
      <c r="Y30" s="127"/>
      <c r="Z30" s="127"/>
      <c r="AA30" s="127"/>
      <c r="AB30" s="127"/>
      <c r="AC30" s="127"/>
      <c r="AD30" s="127"/>
    </row>
    <row r="31" spans="1:30">
      <c r="A31" s="127"/>
      <c r="B31" s="127" t="s">
        <v>390</v>
      </c>
      <c r="C31" s="127"/>
      <c r="D31" s="127"/>
      <c r="E31" s="127"/>
      <c r="F31" s="127"/>
      <c r="G31" s="127"/>
      <c r="H31" s="244" t="s">
        <v>22</v>
      </c>
      <c r="I31" s="127" t="s">
        <v>393</v>
      </c>
      <c r="J31" s="127"/>
      <c r="K31" s="127"/>
      <c r="L31" s="127"/>
      <c r="M31" s="127"/>
      <c r="N31" s="127"/>
      <c r="O31" s="244" t="s">
        <v>22</v>
      </c>
      <c r="P31" s="127" t="s">
        <v>913</v>
      </c>
      <c r="Q31" s="127"/>
      <c r="R31" s="127"/>
      <c r="S31" s="127"/>
      <c r="T31" s="127"/>
      <c r="U31" s="127"/>
      <c r="V31" s="127"/>
      <c r="W31" s="127"/>
      <c r="X31" s="127"/>
      <c r="Y31" s="127"/>
      <c r="Z31" s="127"/>
      <c r="AA31" s="127"/>
      <c r="AB31" s="127"/>
      <c r="AC31" s="127"/>
      <c r="AD31" s="127"/>
    </row>
    <row r="32" spans="1:30">
      <c r="A32" s="127"/>
      <c r="B32" s="127"/>
      <c r="C32" s="127"/>
      <c r="D32" s="127"/>
      <c r="E32" s="127"/>
      <c r="F32" s="127"/>
      <c r="G32" s="127"/>
      <c r="H32" s="271" t="s">
        <v>42</v>
      </c>
      <c r="I32" s="272" t="s">
        <v>891</v>
      </c>
      <c r="J32" s="127"/>
      <c r="K32" s="127"/>
      <c r="L32" s="127"/>
      <c r="M32" s="127"/>
      <c r="N32" s="127"/>
      <c r="O32" s="127"/>
      <c r="P32" s="127"/>
      <c r="Q32" s="127"/>
      <c r="R32" s="127"/>
      <c r="S32" s="127"/>
      <c r="T32" s="127"/>
      <c r="U32" s="127"/>
      <c r="V32" s="127"/>
      <c r="W32" s="272"/>
      <c r="X32" s="127"/>
      <c r="Y32" s="127"/>
      <c r="Z32" s="127"/>
      <c r="AA32" s="127"/>
      <c r="AB32" s="127"/>
      <c r="AC32" s="127"/>
      <c r="AD32" s="127"/>
    </row>
    <row r="33" spans="1:32">
      <c r="A33" s="127"/>
      <c r="B33" s="127"/>
      <c r="C33" s="127"/>
      <c r="D33" s="127"/>
      <c r="E33" s="127"/>
      <c r="F33" s="127"/>
      <c r="G33" s="127"/>
      <c r="H33" s="244" t="s">
        <v>22</v>
      </c>
      <c r="I33" s="127" t="s">
        <v>394</v>
      </c>
      <c r="J33" s="127"/>
      <c r="K33" s="127"/>
      <c r="L33" s="682"/>
      <c r="M33" s="682"/>
      <c r="N33" s="682"/>
      <c r="O33" s="682"/>
      <c r="P33" s="682"/>
      <c r="Q33" s="682"/>
      <c r="R33" s="682"/>
      <c r="S33" s="682"/>
      <c r="T33" s="682"/>
      <c r="U33" s="682"/>
      <c r="V33" s="682"/>
      <c r="W33" s="682"/>
      <c r="X33" s="682"/>
      <c r="Y33" s="682"/>
      <c r="Z33" s="127" t="s">
        <v>395</v>
      </c>
      <c r="AA33" s="127" t="s">
        <v>488</v>
      </c>
      <c r="AB33" s="127"/>
      <c r="AC33" s="127"/>
      <c r="AD33" s="127"/>
    </row>
    <row r="34" spans="1:32">
      <c r="A34" s="127"/>
      <c r="B34" s="127" t="s">
        <v>396</v>
      </c>
      <c r="C34" s="127"/>
      <c r="D34" s="127"/>
      <c r="E34" s="127"/>
      <c r="F34" s="127"/>
      <c r="G34" s="127"/>
      <c r="H34" s="127"/>
      <c r="I34" s="127"/>
      <c r="J34" s="127"/>
      <c r="K34" s="244" t="s">
        <v>22</v>
      </c>
      <c r="L34" s="127" t="s">
        <v>398</v>
      </c>
      <c r="M34" s="127"/>
      <c r="N34" s="127"/>
      <c r="O34" s="127"/>
      <c r="P34" s="244" t="s">
        <v>22</v>
      </c>
      <c r="Q34" s="127" t="s">
        <v>399</v>
      </c>
      <c r="R34" s="127"/>
      <c r="S34" s="127"/>
      <c r="T34" s="127"/>
      <c r="U34" s="127"/>
      <c r="V34" s="127"/>
      <c r="W34" s="127"/>
      <c r="X34" s="127"/>
      <c r="Y34" s="127"/>
      <c r="Z34" s="127"/>
      <c r="AA34" s="127"/>
      <c r="AB34" s="127"/>
      <c r="AC34" s="127"/>
      <c r="AD34" s="127"/>
    </row>
    <row r="35" spans="1:32">
      <c r="A35" s="127"/>
      <c r="B35" s="127" t="s">
        <v>397</v>
      </c>
      <c r="C35" s="127"/>
      <c r="D35" s="127"/>
      <c r="E35" s="127"/>
      <c r="F35" s="127"/>
      <c r="G35" s="127"/>
      <c r="H35" s="127"/>
      <c r="I35" s="127"/>
      <c r="J35" s="127"/>
      <c r="K35" s="127"/>
      <c r="L35" s="682"/>
      <c r="M35" s="682"/>
      <c r="N35" s="682"/>
      <c r="O35" s="682"/>
      <c r="P35" s="682"/>
      <c r="Q35" s="682"/>
      <c r="R35" s="682"/>
      <c r="S35" s="682"/>
      <c r="T35" s="682"/>
      <c r="U35" s="682"/>
      <c r="V35" s="682"/>
      <c r="W35" s="682"/>
      <c r="X35" s="682"/>
      <c r="Y35" s="682"/>
      <c r="Z35" s="682"/>
      <c r="AA35" s="682"/>
      <c r="AB35" s="682"/>
      <c r="AC35" s="682"/>
      <c r="AD35" s="127"/>
    </row>
    <row r="36" spans="1:32">
      <c r="A36" s="127"/>
      <c r="B36" s="127"/>
      <c r="C36" s="178" t="s">
        <v>496</v>
      </c>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row>
    <row r="37" spans="1:32">
      <c r="A37" s="127" t="s">
        <v>512</v>
      </c>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row>
    <row r="38" spans="1:32">
      <c r="A38" s="127"/>
      <c r="B38" s="244" t="s">
        <v>22</v>
      </c>
      <c r="C38" s="127" t="s">
        <v>402</v>
      </c>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row>
    <row r="39" spans="1:32">
      <c r="A39" s="127"/>
      <c r="B39" s="244" t="s">
        <v>22</v>
      </c>
      <c r="C39" s="127" t="s">
        <v>622</v>
      </c>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row>
    <row r="40" spans="1:32">
      <c r="A40" s="127"/>
      <c r="B40" s="127"/>
      <c r="C40" s="177" t="s">
        <v>489</v>
      </c>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row>
    <row r="41" spans="1:32">
      <c r="A41" s="127"/>
      <c r="B41" s="127"/>
      <c r="C41" s="179" t="s">
        <v>498</v>
      </c>
      <c r="D41" s="17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row>
    <row r="42" spans="1:32">
      <c r="A42" s="127"/>
      <c r="B42" s="127"/>
      <c r="C42" s="177" t="s">
        <v>491</v>
      </c>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row>
    <row r="43" spans="1:32">
      <c r="A43" s="127"/>
      <c r="B43" s="127"/>
      <c r="C43" s="158" t="s">
        <v>497</v>
      </c>
      <c r="D43" s="158"/>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row>
    <row r="44" spans="1:32">
      <c r="A44" s="163" t="s">
        <v>429</v>
      </c>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F44" s="170"/>
    </row>
    <row r="45" spans="1:32">
      <c r="A45" s="127"/>
      <c r="B45" s="244" t="s">
        <v>22</v>
      </c>
      <c r="C45" s="127" t="s">
        <v>406</v>
      </c>
      <c r="D45" s="127"/>
      <c r="E45" s="127"/>
      <c r="F45" s="127"/>
      <c r="G45" s="127"/>
      <c r="H45" s="127"/>
      <c r="I45" s="127"/>
      <c r="J45" s="127"/>
      <c r="K45" s="135"/>
      <c r="L45" s="135"/>
      <c r="M45" s="127"/>
      <c r="N45" s="127"/>
      <c r="O45" s="127"/>
      <c r="P45" s="127"/>
      <c r="Q45" s="127"/>
      <c r="R45" s="127"/>
      <c r="S45" s="127"/>
      <c r="T45" s="127"/>
      <c r="U45" s="127"/>
      <c r="V45" s="127"/>
      <c r="W45" s="127"/>
      <c r="X45" s="127"/>
      <c r="Y45" s="127"/>
      <c r="Z45" s="127"/>
      <c r="AA45" s="127"/>
      <c r="AB45" s="127"/>
      <c r="AC45" s="127"/>
      <c r="AD45" s="127"/>
    </row>
    <row r="46" spans="1:32">
      <c r="A46" s="127"/>
      <c r="B46" s="244" t="s">
        <v>22</v>
      </c>
      <c r="C46" s="127" t="s">
        <v>430</v>
      </c>
      <c r="D46" s="127"/>
      <c r="E46" s="127"/>
      <c r="F46" s="127"/>
      <c r="G46" s="127"/>
      <c r="H46" s="127"/>
      <c r="I46" s="127"/>
      <c r="J46" s="127"/>
      <c r="K46" s="244" t="s">
        <v>22</v>
      </c>
      <c r="L46" s="127" t="s">
        <v>431</v>
      </c>
      <c r="M46" s="127"/>
      <c r="N46" s="127"/>
      <c r="O46" s="127"/>
      <c r="P46" s="127"/>
      <c r="Q46" s="127"/>
      <c r="R46" s="127"/>
      <c r="S46" s="127"/>
      <c r="T46" s="127"/>
      <c r="U46" s="127"/>
      <c r="V46" s="127"/>
      <c r="W46" s="127"/>
      <c r="X46" s="127"/>
      <c r="Y46" s="127"/>
      <c r="Z46" s="127"/>
      <c r="AA46" s="127"/>
      <c r="AB46" s="127"/>
      <c r="AC46" s="127"/>
      <c r="AD46" s="127"/>
    </row>
    <row r="47" spans="1:32">
      <c r="A47" s="147"/>
      <c r="B47" s="245" t="s">
        <v>22</v>
      </c>
      <c r="C47" s="147" t="s">
        <v>432</v>
      </c>
      <c r="D47" s="147"/>
      <c r="E47" s="147"/>
      <c r="F47" s="147"/>
      <c r="G47" s="147"/>
      <c r="H47" s="147"/>
      <c r="I47" s="147"/>
      <c r="J47" s="147"/>
      <c r="K47" s="147"/>
      <c r="L47" s="245" t="s">
        <v>22</v>
      </c>
      <c r="M47" s="147" t="s">
        <v>433</v>
      </c>
      <c r="N47" s="147"/>
      <c r="O47" s="147"/>
      <c r="P47" s="147"/>
      <c r="Q47" s="147"/>
      <c r="R47" s="147"/>
      <c r="S47" s="147"/>
      <c r="T47" s="147"/>
      <c r="U47" s="147"/>
      <c r="V47" s="147"/>
      <c r="W47" s="147"/>
      <c r="X47" s="147"/>
      <c r="Y47" s="147"/>
      <c r="Z47" s="147"/>
      <c r="AA47" s="147"/>
      <c r="AB47" s="147"/>
      <c r="AC47" s="147"/>
      <c r="AD47" s="147"/>
    </row>
    <row r="48" spans="1:32">
      <c r="A48" s="164" t="s">
        <v>434</v>
      </c>
      <c r="B48" s="164"/>
      <c r="C48" s="164"/>
      <c r="D48" s="164"/>
      <c r="E48" s="164"/>
      <c r="F48" s="164"/>
      <c r="G48" s="164"/>
      <c r="H48" s="165"/>
      <c r="I48" s="165"/>
      <c r="J48" s="165"/>
      <c r="K48" s="165"/>
      <c r="L48" s="166"/>
      <c r="M48" s="165"/>
      <c r="N48" s="167"/>
      <c r="O48" s="165"/>
      <c r="P48" s="165"/>
      <c r="Q48" s="165"/>
      <c r="R48" s="165"/>
      <c r="S48" s="165"/>
      <c r="T48" s="165"/>
      <c r="U48" s="166"/>
      <c r="V48" s="165"/>
      <c r="W48" s="165"/>
      <c r="X48" s="165"/>
      <c r="Y48" s="165"/>
      <c r="Z48" s="165"/>
      <c r="AA48" s="165"/>
      <c r="AB48" s="165"/>
      <c r="AC48" s="164"/>
      <c r="AD48" s="164"/>
    </row>
    <row r="49" spans="1:30">
      <c r="A49" s="131"/>
      <c r="B49" s="660" t="s">
        <v>411</v>
      </c>
      <c r="C49" s="660"/>
      <c r="D49" s="660"/>
      <c r="E49" s="660"/>
      <c r="F49" s="660"/>
      <c r="G49" s="660"/>
      <c r="H49" s="660"/>
      <c r="I49" s="660"/>
      <c r="J49" s="660"/>
      <c r="K49" s="660"/>
      <c r="L49" s="660"/>
      <c r="M49" s="660"/>
      <c r="N49" s="660"/>
      <c r="O49" s="660"/>
      <c r="P49" s="660"/>
      <c r="Q49" s="660"/>
      <c r="R49" s="660"/>
      <c r="S49" s="660"/>
      <c r="T49" s="660"/>
      <c r="U49" s="660"/>
      <c r="V49" s="135"/>
      <c r="W49" s="135"/>
      <c r="X49" s="135"/>
      <c r="Y49" s="135"/>
      <c r="Z49" s="135"/>
      <c r="AA49" s="135"/>
      <c r="AB49" s="135"/>
      <c r="AC49" s="135"/>
      <c r="AD49" s="135"/>
    </row>
    <row r="50" spans="1:30">
      <c r="A50" s="127"/>
      <c r="B50" s="244" t="s">
        <v>42</v>
      </c>
      <c r="C50" s="128" t="s">
        <v>138</v>
      </c>
      <c r="D50" s="128"/>
      <c r="E50" s="128"/>
      <c r="F50" s="128"/>
      <c r="G50" s="127"/>
      <c r="H50" s="127"/>
      <c r="I50" s="127"/>
      <c r="J50" s="127"/>
      <c r="K50" s="244" t="s">
        <v>42</v>
      </c>
      <c r="L50" s="128" t="s">
        <v>158</v>
      </c>
      <c r="M50" s="128"/>
      <c r="N50" s="128"/>
      <c r="O50" s="128"/>
      <c r="P50" s="127"/>
      <c r="Q50" s="127"/>
      <c r="R50" s="127"/>
      <c r="S50" s="127"/>
      <c r="T50" s="127"/>
      <c r="U50" s="127"/>
      <c r="V50" s="127"/>
      <c r="W50" s="127"/>
      <c r="X50" s="127"/>
      <c r="Y50" s="127"/>
      <c r="Z50" s="127"/>
      <c r="AA50" s="127"/>
      <c r="AB50" s="127"/>
      <c r="AC50" s="127"/>
      <c r="AD50" s="127"/>
    </row>
    <row r="51" spans="1:30">
      <c r="A51" s="168" t="s">
        <v>416</v>
      </c>
      <c r="B51" s="169"/>
      <c r="C51" s="169"/>
      <c r="D51" s="169"/>
      <c r="E51" s="169"/>
      <c r="F51" s="688"/>
      <c r="G51" s="688"/>
      <c r="H51" s="688"/>
      <c r="I51" s="688"/>
      <c r="J51" s="688"/>
      <c r="K51" s="688"/>
      <c r="L51" s="688"/>
      <c r="M51" s="688"/>
      <c r="N51" s="688"/>
      <c r="O51" s="688"/>
      <c r="P51" s="688"/>
      <c r="Q51" s="688"/>
      <c r="R51" s="688"/>
      <c r="S51" s="688"/>
      <c r="T51" s="688"/>
      <c r="U51" s="688"/>
      <c r="V51" s="688"/>
      <c r="W51" s="688"/>
      <c r="X51" s="688"/>
      <c r="Y51" s="688"/>
      <c r="Z51" s="688"/>
      <c r="AA51" s="688"/>
      <c r="AB51" s="688"/>
      <c r="AC51" s="688"/>
      <c r="AD51" s="688"/>
    </row>
    <row r="52" spans="1:30">
      <c r="A52" s="127"/>
      <c r="B52" s="127"/>
      <c r="C52" s="127"/>
      <c r="D52" s="127"/>
      <c r="E52" s="127"/>
      <c r="F52" s="689"/>
      <c r="G52" s="689"/>
      <c r="H52" s="689"/>
      <c r="I52" s="689"/>
      <c r="J52" s="689"/>
      <c r="K52" s="689"/>
      <c r="L52" s="689"/>
      <c r="M52" s="689"/>
      <c r="N52" s="689"/>
      <c r="O52" s="689"/>
      <c r="P52" s="689"/>
      <c r="Q52" s="689"/>
      <c r="R52" s="689"/>
      <c r="S52" s="689"/>
      <c r="T52" s="689"/>
      <c r="U52" s="689"/>
      <c r="V52" s="689"/>
      <c r="W52" s="689"/>
      <c r="X52" s="689"/>
      <c r="Y52" s="689"/>
      <c r="Z52" s="689"/>
      <c r="AA52" s="689"/>
      <c r="AB52" s="689"/>
      <c r="AC52" s="689"/>
      <c r="AD52" s="689"/>
    </row>
    <row r="53" spans="1:30">
      <c r="A53" s="147"/>
      <c r="B53" s="147"/>
      <c r="C53" s="147"/>
      <c r="D53" s="147"/>
      <c r="E53" s="147"/>
      <c r="F53" s="690"/>
      <c r="G53" s="690"/>
      <c r="H53" s="690"/>
      <c r="I53" s="690"/>
      <c r="J53" s="690"/>
      <c r="K53" s="690"/>
      <c r="L53" s="690"/>
      <c r="M53" s="690"/>
      <c r="N53" s="690"/>
      <c r="O53" s="690"/>
      <c r="P53" s="690"/>
      <c r="Q53" s="690"/>
      <c r="R53" s="690"/>
      <c r="S53" s="690"/>
      <c r="T53" s="690"/>
      <c r="U53" s="690"/>
      <c r="V53" s="690"/>
      <c r="W53" s="690"/>
      <c r="X53" s="690"/>
      <c r="Y53" s="690"/>
      <c r="Z53" s="690"/>
      <c r="AA53" s="690"/>
      <c r="AB53" s="690"/>
      <c r="AC53" s="690"/>
      <c r="AD53" s="690"/>
    </row>
    <row r="54" spans="1:30">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row>
  </sheetData>
  <mergeCells count="20">
    <mergeCell ref="A28:AD28"/>
    <mergeCell ref="F51:AD51"/>
    <mergeCell ref="F52:AD52"/>
    <mergeCell ref="F53:AD53"/>
    <mergeCell ref="L35:AC35"/>
    <mergeCell ref="B49:U49"/>
    <mergeCell ref="L33:Y33"/>
    <mergeCell ref="A1:AD1"/>
    <mergeCell ref="A3:AD3"/>
    <mergeCell ref="A5:AD5"/>
    <mergeCell ref="A8:AD8"/>
    <mergeCell ref="B6:AD6"/>
    <mergeCell ref="M16:T16"/>
    <mergeCell ref="C19:P19"/>
    <mergeCell ref="M22:T22"/>
    <mergeCell ref="B9:AD9"/>
    <mergeCell ref="B10:AD10"/>
    <mergeCell ref="A11:AD11"/>
    <mergeCell ref="C13:P13"/>
    <mergeCell ref="C14:P14"/>
  </mergeCells>
  <phoneticPr fontId="1"/>
  <dataValidations count="1">
    <dataValidation type="list" allowBlank="1" showInputMessage="1" showErrorMessage="1" sqref="K50 B50 L47 H30:H33 L30 B19:B22 K34 P34 B38:B39 B45:B47 K46 B13:B16 B24 H24 O31" xr:uid="{4F799E22-9D11-420B-92B6-8CA735168B68}">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6" max="29"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05599-AB51-4644-8281-BE075868ADC6}">
  <sheetPr codeName="Sheet12"/>
  <dimension ref="A1:AF66"/>
  <sheetViews>
    <sheetView view="pageBreakPreview" zoomScaleNormal="100" zoomScaleSheetLayoutView="100" workbookViewId="0">
      <selection activeCell="B6" sqref="B6:AD6"/>
    </sheetView>
  </sheetViews>
  <sheetFormatPr defaultColWidth="2.625" defaultRowHeight="18.75"/>
  <sheetData>
    <row r="1" spans="1:31">
      <c r="A1" s="652" t="s">
        <v>219</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row>
    <row r="2" spans="1:3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1">
      <c r="A3" s="693" t="s">
        <v>436</v>
      </c>
      <c r="B3" s="693"/>
      <c r="C3" s="693"/>
      <c r="D3" s="693"/>
      <c r="E3" s="693"/>
      <c r="F3" s="693"/>
      <c r="G3" s="693"/>
      <c r="H3" s="693"/>
      <c r="I3" s="693"/>
      <c r="J3" s="693"/>
      <c r="K3" s="693"/>
      <c r="L3" s="693"/>
      <c r="M3" s="693"/>
      <c r="N3" s="693"/>
      <c r="O3" s="693"/>
      <c r="P3" s="693"/>
      <c r="Q3" s="693"/>
      <c r="R3" s="693"/>
      <c r="S3" s="693"/>
      <c r="T3" s="693"/>
      <c r="U3" s="693"/>
      <c r="V3" s="693"/>
      <c r="W3" s="693"/>
      <c r="X3" s="693"/>
      <c r="Y3" s="693"/>
      <c r="Z3" s="693"/>
      <c r="AA3" s="693"/>
      <c r="AB3" s="693"/>
      <c r="AC3" s="693"/>
      <c r="AD3" s="693"/>
    </row>
    <row r="4" spans="1:31">
      <c r="A4" s="693"/>
      <c r="B4" s="693"/>
      <c r="C4" s="693"/>
      <c r="D4" s="693"/>
      <c r="E4" s="693"/>
      <c r="F4" s="693"/>
      <c r="G4" s="693"/>
      <c r="H4" s="693"/>
      <c r="I4" s="693"/>
      <c r="J4" s="693"/>
      <c r="K4" s="693"/>
      <c r="L4" s="693"/>
      <c r="M4" s="693"/>
      <c r="N4" s="693"/>
      <c r="O4" s="693"/>
      <c r="P4" s="693"/>
      <c r="Q4" s="693"/>
      <c r="R4" s="693"/>
      <c r="S4" s="693"/>
      <c r="T4" s="693"/>
      <c r="U4" s="693"/>
      <c r="V4" s="693"/>
      <c r="W4" s="693"/>
      <c r="X4" s="693"/>
      <c r="Y4" s="693"/>
      <c r="Z4" s="693"/>
      <c r="AA4" s="693"/>
      <c r="AB4" s="693"/>
      <c r="AC4" s="693"/>
      <c r="AD4" s="693"/>
    </row>
    <row r="5" spans="1:31">
      <c r="A5" s="655" t="s">
        <v>425</v>
      </c>
      <c r="B5" s="655"/>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row>
    <row r="6" spans="1:31">
      <c r="A6" s="141"/>
      <c r="B6" s="687"/>
      <c r="C6" s="687"/>
      <c r="D6" s="687"/>
      <c r="E6" s="687"/>
      <c r="F6" s="687"/>
      <c r="G6" s="687"/>
      <c r="H6" s="687"/>
      <c r="I6" s="687"/>
      <c r="J6" s="687"/>
      <c r="K6" s="687"/>
      <c r="L6" s="687"/>
      <c r="M6" s="687"/>
      <c r="N6" s="687"/>
      <c r="O6" s="687"/>
      <c r="P6" s="687"/>
      <c r="Q6" s="687"/>
      <c r="R6" s="687"/>
      <c r="S6" s="687"/>
      <c r="T6" s="687"/>
      <c r="U6" s="687"/>
      <c r="V6" s="687"/>
      <c r="W6" s="687"/>
      <c r="X6" s="687"/>
      <c r="Y6" s="687"/>
      <c r="Z6" s="687"/>
      <c r="AA6" s="687"/>
      <c r="AB6" s="687"/>
      <c r="AC6" s="687"/>
      <c r="AD6" s="687"/>
    </row>
    <row r="7" spans="1:31">
      <c r="A7" s="650" t="s">
        <v>499</v>
      </c>
      <c r="B7" s="650"/>
      <c r="C7" s="650"/>
      <c r="D7" s="650"/>
      <c r="E7" s="650"/>
      <c r="F7" s="650"/>
      <c r="G7" s="650"/>
      <c r="H7" s="650"/>
      <c r="I7" s="650"/>
      <c r="J7" s="650"/>
      <c r="K7" s="650"/>
      <c r="L7" s="650"/>
      <c r="M7" s="650"/>
      <c r="N7" s="650"/>
      <c r="O7" s="650"/>
      <c r="P7" s="650"/>
      <c r="Q7" s="650"/>
      <c r="R7" s="650"/>
      <c r="S7" s="650"/>
      <c r="T7" s="650"/>
      <c r="U7" s="650"/>
      <c r="V7" s="650"/>
      <c r="W7" s="650"/>
      <c r="X7" s="650"/>
      <c r="Y7" s="650"/>
      <c r="Z7" s="650"/>
      <c r="AA7" s="650"/>
      <c r="AB7" s="650"/>
      <c r="AC7" s="650"/>
      <c r="AD7" s="650"/>
    </row>
    <row r="8" spans="1:31">
      <c r="A8" s="126"/>
      <c r="B8" s="650" t="s">
        <v>872</v>
      </c>
      <c r="C8" s="650"/>
      <c r="D8" s="650"/>
      <c r="E8" s="650"/>
      <c r="F8" s="650"/>
      <c r="G8" s="650"/>
      <c r="H8" s="650"/>
      <c r="I8" s="650"/>
      <c r="J8" s="650"/>
      <c r="K8" s="650"/>
      <c r="L8" s="650"/>
      <c r="M8" s="650"/>
      <c r="N8" s="650"/>
      <c r="O8" s="650"/>
      <c r="P8" s="650"/>
      <c r="Q8" s="650"/>
      <c r="R8" s="650"/>
      <c r="S8" s="650"/>
      <c r="T8" s="650"/>
      <c r="U8" s="650"/>
      <c r="V8" s="650"/>
      <c r="W8" s="650"/>
      <c r="X8" s="650"/>
      <c r="Y8" s="650"/>
      <c r="Z8" s="650"/>
      <c r="AA8" s="650"/>
      <c r="AB8" s="650"/>
      <c r="AC8" s="650"/>
      <c r="AD8" s="650"/>
    </row>
    <row r="9" spans="1:31">
      <c r="A9" s="153"/>
      <c r="B9" s="679"/>
      <c r="C9" s="679"/>
      <c r="D9" s="679"/>
      <c r="E9" s="679"/>
      <c r="F9" s="679"/>
      <c r="G9" s="679"/>
      <c r="H9" s="679"/>
      <c r="I9" s="679"/>
      <c r="J9" s="679"/>
      <c r="K9" s="679"/>
      <c r="L9" s="679"/>
      <c r="M9" s="679"/>
      <c r="N9" s="679"/>
      <c r="O9" s="679"/>
      <c r="P9" s="679"/>
      <c r="Q9" s="679"/>
      <c r="R9" s="679"/>
      <c r="S9" s="679"/>
      <c r="T9" s="679"/>
      <c r="U9" s="679"/>
      <c r="V9" s="679"/>
      <c r="W9" s="679"/>
      <c r="X9" s="679"/>
      <c r="Y9" s="679"/>
      <c r="Z9" s="679"/>
      <c r="AA9" s="679"/>
      <c r="AB9" s="679"/>
      <c r="AC9" s="679"/>
      <c r="AD9" s="679"/>
    </row>
    <row r="10" spans="1:31">
      <c r="A10" s="165" t="s">
        <v>509</v>
      </c>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row>
    <row r="11" spans="1:31">
      <c r="A11" s="650" t="s">
        <v>500</v>
      </c>
      <c r="B11" s="650"/>
      <c r="C11" s="650"/>
      <c r="D11" s="650"/>
      <c r="E11" s="650"/>
      <c r="F11" s="650"/>
      <c r="G11" s="650"/>
      <c r="H11" s="650"/>
      <c r="I11" s="650"/>
      <c r="J11" s="650"/>
      <c r="K11" s="650"/>
      <c r="L11" s="650"/>
      <c r="M11" s="650"/>
      <c r="N11" s="650"/>
      <c r="O11" s="650"/>
      <c r="P11" s="650"/>
      <c r="Q11" s="650"/>
      <c r="R11" s="650"/>
      <c r="S11" s="650"/>
      <c r="T11" s="650"/>
      <c r="U11" s="650"/>
      <c r="V11" s="650"/>
      <c r="W11" s="650"/>
      <c r="X11" s="650"/>
      <c r="Y11" s="650"/>
      <c r="Z11" s="650"/>
      <c r="AA11" s="650"/>
      <c r="AB11" s="650"/>
      <c r="AC11" s="650"/>
      <c r="AD11" s="650"/>
      <c r="AE11" s="6"/>
    </row>
    <row r="12" spans="1:31">
      <c r="A12" s="181" t="s">
        <v>501</v>
      </c>
      <c r="B12" s="135"/>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7"/>
    </row>
    <row r="13" spans="1:31">
      <c r="A13" s="126"/>
      <c r="B13" s="244" t="s">
        <v>22</v>
      </c>
      <c r="C13" s="181" t="s">
        <v>502</v>
      </c>
      <c r="D13" s="181"/>
      <c r="E13" s="181"/>
      <c r="F13" s="181"/>
      <c r="G13" s="244" t="s">
        <v>22</v>
      </c>
      <c r="H13" s="181" t="s">
        <v>503</v>
      </c>
      <c r="I13" s="181"/>
      <c r="J13" s="181"/>
      <c r="K13" s="181"/>
      <c r="L13" s="244" t="s">
        <v>22</v>
      </c>
      <c r="M13" s="181" t="s">
        <v>504</v>
      </c>
      <c r="N13" s="181"/>
      <c r="O13" s="181"/>
      <c r="P13" s="181"/>
      <c r="Q13" s="244" t="s">
        <v>22</v>
      </c>
      <c r="R13" s="181" t="s">
        <v>505</v>
      </c>
      <c r="S13" s="181"/>
      <c r="T13" s="181"/>
      <c r="U13" s="181"/>
      <c r="V13" s="181"/>
      <c r="W13" s="181"/>
      <c r="X13" s="181"/>
      <c r="Y13" s="181"/>
      <c r="Z13" s="181"/>
      <c r="AA13" s="181"/>
      <c r="AB13" s="181"/>
      <c r="AC13" s="181"/>
      <c r="AD13" s="181"/>
      <c r="AE13" s="7"/>
    </row>
    <row r="14" spans="1:31">
      <c r="A14" s="153"/>
      <c r="B14" s="245" t="s">
        <v>22</v>
      </c>
      <c r="C14" s="183" t="s">
        <v>506</v>
      </c>
      <c r="D14" s="183"/>
      <c r="E14" s="183"/>
      <c r="F14" s="183"/>
      <c r="G14" s="245" t="s">
        <v>22</v>
      </c>
      <c r="H14" s="183" t="s">
        <v>507</v>
      </c>
      <c r="I14" s="183"/>
      <c r="J14" s="183"/>
      <c r="K14" s="183"/>
      <c r="L14" s="245" t="s">
        <v>22</v>
      </c>
      <c r="M14" s="183" t="s">
        <v>508</v>
      </c>
      <c r="N14" s="183"/>
      <c r="O14" s="183"/>
      <c r="P14" s="183"/>
      <c r="Q14" s="245" t="s">
        <v>22</v>
      </c>
      <c r="R14" s="183" t="s">
        <v>82</v>
      </c>
      <c r="S14" s="183"/>
      <c r="T14" s="183"/>
      <c r="U14" s="183"/>
      <c r="V14" s="183"/>
      <c r="W14" s="183"/>
      <c r="X14" s="183"/>
      <c r="Y14" s="183"/>
      <c r="Z14" s="183"/>
      <c r="AA14" s="183"/>
      <c r="AB14" s="183"/>
      <c r="AC14" s="183"/>
      <c r="AD14" s="183"/>
      <c r="AE14" s="7"/>
    </row>
    <row r="15" spans="1:31">
      <c r="A15" s="650" t="s">
        <v>420</v>
      </c>
      <c r="B15" s="650"/>
      <c r="C15" s="650"/>
      <c r="D15" s="650"/>
      <c r="E15" s="650"/>
      <c r="F15" s="650"/>
      <c r="G15" s="650"/>
      <c r="H15" s="650"/>
      <c r="I15" s="650"/>
      <c r="J15" s="650"/>
      <c r="K15" s="650"/>
      <c r="L15" s="650"/>
      <c r="M15" s="650"/>
      <c r="N15" s="650"/>
      <c r="O15" s="650"/>
      <c r="P15" s="650"/>
      <c r="Q15" s="650"/>
      <c r="R15" s="650"/>
      <c r="S15" s="650"/>
      <c r="T15" s="650"/>
      <c r="U15" s="650"/>
      <c r="V15" s="650"/>
      <c r="W15" s="650"/>
      <c r="X15" s="650"/>
      <c r="Y15" s="650"/>
      <c r="Z15" s="650"/>
      <c r="AA15" s="650"/>
      <c r="AB15" s="650"/>
      <c r="AC15" s="650"/>
      <c r="AD15" s="650"/>
    </row>
    <row r="16" spans="1:31">
      <c r="A16" s="126"/>
      <c r="B16" s="244" t="s">
        <v>22</v>
      </c>
      <c r="C16" s="128" t="s">
        <v>437</v>
      </c>
      <c r="D16" s="128"/>
      <c r="E16" s="128"/>
      <c r="F16" s="128"/>
      <c r="G16" s="128"/>
      <c r="H16" s="128"/>
      <c r="I16" s="128"/>
      <c r="J16" s="128"/>
      <c r="K16" s="128"/>
      <c r="L16" s="128"/>
      <c r="M16" s="128"/>
      <c r="N16" s="128"/>
      <c r="O16" s="128"/>
      <c r="P16" s="128"/>
      <c r="Q16" s="157"/>
      <c r="R16" s="157"/>
      <c r="S16" s="157"/>
      <c r="T16" s="157"/>
      <c r="U16" s="156"/>
      <c r="V16" s="156"/>
      <c r="W16" s="156"/>
      <c r="X16" s="156"/>
      <c r="Y16" s="156"/>
      <c r="Z16" s="156"/>
      <c r="AA16" s="156"/>
      <c r="AB16" s="129"/>
      <c r="AC16" s="129"/>
      <c r="AD16" s="126"/>
    </row>
    <row r="17" spans="1:30">
      <c r="A17" s="126"/>
      <c r="B17" s="244" t="s">
        <v>22</v>
      </c>
      <c r="C17" s="655" t="s">
        <v>105</v>
      </c>
      <c r="D17" s="655"/>
      <c r="E17" s="655"/>
      <c r="F17" s="655"/>
      <c r="G17" s="655"/>
      <c r="H17" s="655"/>
      <c r="I17" s="655"/>
      <c r="J17" s="655"/>
      <c r="K17" s="655"/>
      <c r="L17" s="655"/>
      <c r="M17" s="655"/>
      <c r="N17" s="655"/>
      <c r="O17" s="655"/>
      <c r="P17" s="655"/>
      <c r="Q17" s="150"/>
      <c r="R17" s="150"/>
      <c r="S17" s="150"/>
      <c r="T17" s="136"/>
      <c r="U17" s="156"/>
      <c r="V17" s="156"/>
      <c r="W17" s="156"/>
      <c r="X17" s="156"/>
      <c r="Y17" s="156"/>
      <c r="Z17" s="156"/>
      <c r="AA17" s="156"/>
      <c r="AB17" s="129"/>
      <c r="AC17" s="129"/>
      <c r="AD17" s="126"/>
    </row>
    <row r="18" spans="1:30">
      <c r="A18" s="126"/>
      <c r="B18" s="244" t="s">
        <v>42</v>
      </c>
      <c r="C18" s="134" t="s">
        <v>106</v>
      </c>
      <c r="D18" s="132"/>
      <c r="E18" s="132"/>
      <c r="F18" s="132"/>
      <c r="G18" s="132"/>
      <c r="H18" s="132"/>
      <c r="I18" s="132"/>
      <c r="J18" s="132"/>
      <c r="K18" s="132"/>
      <c r="L18" s="128" t="s">
        <v>30</v>
      </c>
      <c r="M18" s="686"/>
      <c r="N18" s="686"/>
      <c r="O18" s="686"/>
      <c r="P18" s="686"/>
      <c r="Q18" s="686"/>
      <c r="R18" s="686"/>
      <c r="S18" s="686"/>
      <c r="T18" s="686"/>
      <c r="U18" s="156" t="s">
        <v>732</v>
      </c>
      <c r="V18" s="156"/>
      <c r="W18" s="156"/>
      <c r="X18" s="156"/>
      <c r="Y18" s="156"/>
      <c r="Z18" s="156"/>
      <c r="AA18" s="156"/>
      <c r="AB18" s="129"/>
      <c r="AC18" s="129"/>
      <c r="AD18" s="126"/>
    </row>
    <row r="19" spans="1:30">
      <c r="A19" s="680" t="s">
        <v>421</v>
      </c>
      <c r="B19" s="680"/>
      <c r="C19" s="680"/>
      <c r="D19" s="680"/>
      <c r="E19" s="680"/>
      <c r="F19" s="680"/>
      <c r="G19" s="680"/>
      <c r="H19" s="680"/>
      <c r="I19" s="680"/>
      <c r="J19" s="680"/>
      <c r="K19" s="680"/>
      <c r="L19" s="680"/>
      <c r="M19" s="680"/>
      <c r="N19" s="680"/>
      <c r="O19" s="680"/>
      <c r="P19" s="680"/>
      <c r="Q19" s="680"/>
      <c r="R19" s="680"/>
      <c r="S19" s="680"/>
      <c r="T19" s="680"/>
      <c r="U19" s="680"/>
      <c r="V19" s="680"/>
      <c r="W19" s="680"/>
      <c r="X19" s="680"/>
      <c r="Y19" s="680"/>
      <c r="Z19" s="680"/>
      <c r="AA19" s="680"/>
      <c r="AB19" s="680"/>
      <c r="AC19" s="680"/>
      <c r="AD19" s="680"/>
    </row>
    <row r="20" spans="1:30">
      <c r="A20" s="127" t="s">
        <v>513</v>
      </c>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row>
    <row r="21" spans="1:30">
      <c r="A21" s="127"/>
      <c r="B21" s="127" t="s">
        <v>389</v>
      </c>
      <c r="C21" s="127"/>
      <c r="D21" s="127"/>
      <c r="E21" s="127"/>
      <c r="F21" s="127"/>
      <c r="G21" s="127"/>
      <c r="H21" s="244" t="s">
        <v>22</v>
      </c>
      <c r="I21" s="127" t="s">
        <v>391</v>
      </c>
      <c r="J21" s="127"/>
      <c r="K21" s="127"/>
      <c r="L21" s="244" t="s">
        <v>22</v>
      </c>
      <c r="M21" s="127" t="s">
        <v>392</v>
      </c>
      <c r="N21" s="127"/>
      <c r="O21" s="127"/>
      <c r="P21" s="127"/>
      <c r="Q21" s="127"/>
      <c r="R21" s="127"/>
      <c r="S21" s="127"/>
      <c r="T21" s="127"/>
      <c r="U21" s="127"/>
      <c r="V21" s="127"/>
      <c r="W21" s="127"/>
      <c r="X21" s="127"/>
      <c r="Y21" s="127"/>
      <c r="Z21" s="127"/>
      <c r="AA21" s="127"/>
      <c r="AB21" s="127"/>
      <c r="AC21" s="127"/>
      <c r="AD21" s="127"/>
    </row>
    <row r="22" spans="1:30">
      <c r="A22" s="127"/>
      <c r="B22" s="127" t="s">
        <v>390</v>
      </c>
      <c r="C22" s="127"/>
      <c r="D22" s="127"/>
      <c r="E22" s="127"/>
      <c r="F22" s="127"/>
      <c r="G22" s="127"/>
      <c r="H22" s="244" t="s">
        <v>22</v>
      </c>
      <c r="I22" s="127" t="s">
        <v>393</v>
      </c>
      <c r="J22" s="127"/>
      <c r="K22" s="127"/>
      <c r="L22" s="127"/>
      <c r="M22" s="127"/>
      <c r="N22" s="127"/>
      <c r="O22" s="244" t="s">
        <v>22</v>
      </c>
      <c r="P22" s="127" t="s">
        <v>913</v>
      </c>
      <c r="Q22" s="127"/>
      <c r="R22" s="127"/>
      <c r="S22" s="127"/>
      <c r="T22" s="127"/>
      <c r="U22" s="127"/>
      <c r="V22" s="127"/>
      <c r="W22" s="127"/>
      <c r="X22" s="127"/>
      <c r="Y22" s="127"/>
      <c r="Z22" s="127"/>
      <c r="AA22" s="127"/>
      <c r="AB22" s="127"/>
      <c r="AC22" s="127"/>
      <c r="AD22" s="127"/>
    </row>
    <row r="23" spans="1:30">
      <c r="A23" s="127"/>
      <c r="B23" s="127"/>
      <c r="C23" s="127"/>
      <c r="D23" s="127"/>
      <c r="E23" s="127"/>
      <c r="F23" s="127"/>
      <c r="G23" s="127"/>
      <c r="H23" s="271" t="s">
        <v>42</v>
      </c>
      <c r="I23" s="272" t="s">
        <v>891</v>
      </c>
      <c r="J23" s="127"/>
      <c r="K23" s="127"/>
      <c r="L23" s="127"/>
      <c r="M23" s="127"/>
      <c r="N23" s="127"/>
      <c r="O23" s="127"/>
      <c r="P23" s="127"/>
      <c r="Q23" s="127"/>
      <c r="R23" s="127"/>
      <c r="S23" s="127"/>
      <c r="T23" s="127"/>
      <c r="U23" s="127"/>
      <c r="V23" s="127"/>
      <c r="W23" s="272"/>
      <c r="X23" s="127"/>
      <c r="Y23" s="127"/>
      <c r="Z23" s="127"/>
      <c r="AA23" s="127"/>
      <c r="AB23" s="127"/>
      <c r="AC23" s="127"/>
      <c r="AD23" s="127"/>
    </row>
    <row r="24" spans="1:30">
      <c r="A24" s="127"/>
      <c r="B24" s="127"/>
      <c r="C24" s="127"/>
      <c r="D24" s="127"/>
      <c r="E24" s="127"/>
      <c r="F24" s="127"/>
      <c r="G24" s="127"/>
      <c r="H24" s="244" t="s">
        <v>22</v>
      </c>
      <c r="I24" s="127" t="s">
        <v>394</v>
      </c>
      <c r="J24" s="127"/>
      <c r="K24" s="127"/>
      <c r="L24" s="682"/>
      <c r="M24" s="682"/>
      <c r="N24" s="682"/>
      <c r="O24" s="682"/>
      <c r="P24" s="682"/>
      <c r="Q24" s="682"/>
      <c r="R24" s="682"/>
      <c r="S24" s="682"/>
      <c r="T24" s="682"/>
      <c r="U24" s="682"/>
      <c r="V24" s="682"/>
      <c r="W24" s="682"/>
      <c r="X24" s="682"/>
      <c r="Y24" s="682"/>
      <c r="Z24" s="127" t="s">
        <v>395</v>
      </c>
      <c r="AA24" s="127" t="s">
        <v>488</v>
      </c>
      <c r="AB24" s="127"/>
      <c r="AC24" s="127"/>
      <c r="AD24" s="127"/>
    </row>
    <row r="25" spans="1:30">
      <c r="A25" s="127"/>
      <c r="B25" s="127" t="s">
        <v>396</v>
      </c>
      <c r="C25" s="127"/>
      <c r="D25" s="127"/>
      <c r="E25" s="127"/>
      <c r="F25" s="127"/>
      <c r="G25" s="127"/>
      <c r="H25" s="127"/>
      <c r="I25" s="127"/>
      <c r="J25" s="127"/>
      <c r="K25" s="244" t="s">
        <v>22</v>
      </c>
      <c r="L25" s="127" t="s">
        <v>398</v>
      </c>
      <c r="M25" s="127"/>
      <c r="N25" s="127"/>
      <c r="O25" s="127"/>
      <c r="P25" s="244" t="s">
        <v>22</v>
      </c>
      <c r="Q25" s="127" t="s">
        <v>399</v>
      </c>
      <c r="R25" s="127"/>
      <c r="S25" s="127"/>
      <c r="T25" s="127"/>
      <c r="U25" s="127"/>
      <c r="V25" s="127"/>
      <c r="W25" s="127"/>
      <c r="X25" s="127"/>
      <c r="Y25" s="127"/>
      <c r="Z25" s="127"/>
      <c r="AA25" s="127"/>
      <c r="AB25" s="127"/>
      <c r="AC25" s="127"/>
      <c r="AD25" s="127"/>
    </row>
    <row r="26" spans="1:30">
      <c r="A26" s="127"/>
      <c r="B26" s="127" t="s">
        <v>397</v>
      </c>
      <c r="C26" s="127"/>
      <c r="D26" s="127"/>
      <c r="E26" s="127"/>
      <c r="F26" s="127"/>
      <c r="G26" s="127"/>
      <c r="H26" s="127"/>
      <c r="I26" s="127"/>
      <c r="J26" s="127"/>
      <c r="K26" s="127"/>
      <c r="L26" s="682"/>
      <c r="M26" s="682"/>
      <c r="N26" s="682"/>
      <c r="O26" s="682"/>
      <c r="P26" s="682"/>
      <c r="Q26" s="682"/>
      <c r="R26" s="682"/>
      <c r="S26" s="682"/>
      <c r="T26" s="682"/>
      <c r="U26" s="682"/>
      <c r="V26" s="682"/>
      <c r="W26" s="682"/>
      <c r="X26" s="682"/>
      <c r="Y26" s="682"/>
      <c r="Z26" s="682"/>
      <c r="AA26" s="682"/>
      <c r="AB26" s="682"/>
      <c r="AC26" s="682"/>
      <c r="AD26" s="127"/>
    </row>
    <row r="27" spans="1:30">
      <c r="A27" s="127"/>
      <c r="B27" s="127"/>
      <c r="C27" s="127" t="s">
        <v>510</v>
      </c>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row>
    <row r="28" spans="1:30">
      <c r="A28" s="127" t="s">
        <v>511</v>
      </c>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row>
    <row r="29" spans="1:30">
      <c r="A29" s="127"/>
      <c r="B29" s="127" t="s">
        <v>438</v>
      </c>
      <c r="C29" s="127"/>
      <c r="D29" s="127"/>
      <c r="E29" s="127"/>
      <c r="F29" s="127"/>
      <c r="G29" s="127"/>
      <c r="H29" s="127"/>
      <c r="I29" s="127"/>
      <c r="J29" s="127"/>
      <c r="K29" s="127"/>
      <c r="L29" s="244" t="s">
        <v>22</v>
      </c>
      <c r="M29" s="127" t="s">
        <v>439</v>
      </c>
      <c r="N29" s="127"/>
      <c r="O29" s="127"/>
      <c r="P29" s="127"/>
      <c r="Q29" s="244" t="s">
        <v>22</v>
      </c>
      <c r="R29" s="127" t="s">
        <v>440</v>
      </c>
      <c r="S29" s="127"/>
      <c r="T29" s="127"/>
      <c r="U29" s="127"/>
      <c r="V29" s="127"/>
      <c r="W29" s="127"/>
      <c r="X29" s="127"/>
      <c r="Y29" s="127"/>
      <c r="Z29" s="127"/>
      <c r="AA29" s="127"/>
      <c r="AB29" s="127"/>
      <c r="AC29" s="127"/>
      <c r="AD29" s="127"/>
    </row>
    <row r="30" spans="1:30">
      <c r="A30" s="127" t="s">
        <v>512</v>
      </c>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row>
    <row r="31" spans="1:30">
      <c r="A31" s="127"/>
      <c r="B31" s="244" t="s">
        <v>22</v>
      </c>
      <c r="C31" s="127" t="s">
        <v>441</v>
      </c>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row>
    <row r="32" spans="1:30">
      <c r="A32" s="127"/>
      <c r="B32" s="244" t="s">
        <v>22</v>
      </c>
      <c r="C32" s="127" t="s">
        <v>623</v>
      </c>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row>
    <row r="33" spans="1:32">
      <c r="A33" s="127"/>
      <c r="B33" s="127"/>
      <c r="C33" s="177" t="s">
        <v>489</v>
      </c>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row>
    <row r="34" spans="1:32">
      <c r="A34" s="127"/>
      <c r="B34" s="127"/>
      <c r="C34" s="179" t="s">
        <v>498</v>
      </c>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2">
      <c r="A35" s="127"/>
      <c r="B35" s="127"/>
      <c r="C35" s="177" t="s">
        <v>514</v>
      </c>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row>
    <row r="36" spans="1:32">
      <c r="A36" s="127"/>
      <c r="B36" s="127"/>
      <c r="C36" s="177" t="s">
        <v>515</v>
      </c>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row>
    <row r="37" spans="1:32">
      <c r="A37" s="163" t="s">
        <v>442</v>
      </c>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F37" s="170"/>
    </row>
    <row r="38" spans="1:32">
      <c r="A38" s="147"/>
      <c r="B38" s="147" t="s">
        <v>443</v>
      </c>
      <c r="C38" s="147"/>
      <c r="D38" s="147"/>
      <c r="E38" s="147"/>
      <c r="F38" s="147"/>
      <c r="G38" s="147"/>
      <c r="H38" s="147"/>
      <c r="I38" s="147"/>
      <c r="J38" s="245" t="s">
        <v>22</v>
      </c>
      <c r="K38" s="147" t="s">
        <v>398</v>
      </c>
      <c r="L38" s="147"/>
      <c r="M38" s="147"/>
      <c r="N38" s="147"/>
      <c r="O38" s="245" t="s">
        <v>22</v>
      </c>
      <c r="P38" s="147" t="s">
        <v>399</v>
      </c>
      <c r="Q38" s="147"/>
      <c r="R38" s="147"/>
      <c r="S38" s="147"/>
      <c r="T38" s="147"/>
      <c r="U38" s="147"/>
      <c r="V38" s="147"/>
      <c r="W38" s="147"/>
      <c r="X38" s="147"/>
      <c r="Y38" s="147"/>
      <c r="Z38" s="147"/>
      <c r="AA38" s="147"/>
      <c r="AB38" s="147"/>
      <c r="AC38" s="147"/>
      <c r="AD38" s="147"/>
      <c r="AF38" s="170"/>
    </row>
    <row r="39" spans="1:32">
      <c r="A39" s="163" t="s">
        <v>444</v>
      </c>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F39" s="170"/>
    </row>
    <row r="40" spans="1:32">
      <c r="A40" s="127"/>
      <c r="B40" s="244" t="s">
        <v>22</v>
      </c>
      <c r="C40" s="127" t="s">
        <v>406</v>
      </c>
      <c r="D40" s="127"/>
      <c r="E40" s="127"/>
      <c r="F40" s="127"/>
      <c r="G40" s="127"/>
      <c r="H40" s="127"/>
      <c r="I40" s="127"/>
      <c r="J40" s="127"/>
      <c r="K40" s="135"/>
      <c r="L40" s="135"/>
      <c r="M40" s="127"/>
      <c r="N40" s="127"/>
      <c r="O40" s="127"/>
      <c r="P40" s="127"/>
      <c r="Q40" s="127"/>
      <c r="R40" s="127"/>
      <c r="S40" s="127"/>
      <c r="T40" s="127"/>
      <c r="U40" s="127"/>
      <c r="V40" s="127"/>
      <c r="W40" s="127"/>
      <c r="X40" s="127"/>
      <c r="Y40" s="127"/>
      <c r="Z40" s="127"/>
      <c r="AA40" s="127"/>
      <c r="AB40" s="127"/>
      <c r="AC40" s="127"/>
      <c r="AD40" s="127"/>
    </row>
    <row r="41" spans="1:32">
      <c r="A41" s="127"/>
      <c r="B41" s="244" t="s">
        <v>22</v>
      </c>
      <c r="C41" s="127" t="s">
        <v>445</v>
      </c>
      <c r="D41" s="127"/>
      <c r="E41" s="127"/>
      <c r="F41" s="127"/>
      <c r="G41" s="127"/>
      <c r="H41" s="127"/>
      <c r="I41" s="127"/>
      <c r="J41" s="127"/>
      <c r="K41" s="244" t="s">
        <v>22</v>
      </c>
      <c r="L41" s="127" t="s">
        <v>446</v>
      </c>
      <c r="M41" s="127"/>
      <c r="N41" s="127"/>
      <c r="O41" s="127"/>
      <c r="P41" s="127"/>
      <c r="Q41" s="127"/>
      <c r="R41" s="127"/>
      <c r="S41" s="127"/>
      <c r="T41" s="127"/>
      <c r="U41" s="127"/>
      <c r="V41" s="127"/>
      <c r="W41" s="127"/>
      <c r="X41" s="127"/>
      <c r="Y41" s="127"/>
      <c r="Z41" s="127"/>
      <c r="AA41" s="127"/>
      <c r="AB41" s="127"/>
      <c r="AC41" s="127"/>
      <c r="AD41" s="127"/>
    </row>
    <row r="42" spans="1:32">
      <c r="A42" s="147"/>
      <c r="B42" s="245" t="s">
        <v>22</v>
      </c>
      <c r="C42" s="147" t="s">
        <v>447</v>
      </c>
      <c r="D42" s="147"/>
      <c r="E42" s="147"/>
      <c r="F42" s="147"/>
      <c r="G42" s="147"/>
      <c r="H42" s="147"/>
      <c r="I42" s="147"/>
      <c r="J42" s="147"/>
      <c r="K42" s="147"/>
      <c r="L42" s="245" t="s">
        <v>22</v>
      </c>
      <c r="M42" s="147" t="s">
        <v>448</v>
      </c>
      <c r="N42" s="147"/>
      <c r="O42" s="147"/>
      <c r="P42" s="147"/>
      <c r="Q42" s="147"/>
      <c r="R42" s="147"/>
      <c r="S42" s="147"/>
      <c r="T42" s="147"/>
      <c r="U42" s="147"/>
      <c r="V42" s="147"/>
      <c r="W42" s="147"/>
      <c r="X42" s="147"/>
      <c r="Y42" s="147"/>
      <c r="Z42" s="147"/>
      <c r="AA42" s="147"/>
      <c r="AB42" s="147"/>
      <c r="AC42" s="147"/>
      <c r="AD42" s="147"/>
    </row>
    <row r="43" spans="1:32">
      <c r="A43" s="127" t="s">
        <v>516</v>
      </c>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row>
    <row r="44" spans="1:32">
      <c r="A44" s="127"/>
      <c r="B44" s="244" t="s">
        <v>42</v>
      </c>
      <c r="C44" s="127" t="s">
        <v>450</v>
      </c>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row>
    <row r="45" spans="1:32">
      <c r="A45" s="127"/>
      <c r="B45" s="127" t="s">
        <v>451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row>
    <row r="46" spans="1:32">
      <c r="A46" s="127"/>
      <c r="B46" s="244" t="s">
        <v>42</v>
      </c>
      <c r="C46" s="127" t="s">
        <v>452</v>
      </c>
      <c r="D46" s="127"/>
      <c r="E46" s="127"/>
      <c r="F46" s="127"/>
      <c r="G46" s="127"/>
      <c r="H46" s="127"/>
      <c r="I46" s="127"/>
      <c r="J46" s="127"/>
      <c r="K46" s="127"/>
      <c r="L46" s="127"/>
      <c r="M46" s="127"/>
      <c r="N46" s="127"/>
      <c r="O46" s="244" t="s">
        <v>42</v>
      </c>
      <c r="P46" s="127" t="s">
        <v>454</v>
      </c>
      <c r="Q46" s="127"/>
      <c r="R46" s="127"/>
      <c r="S46" s="127"/>
      <c r="T46" s="127"/>
      <c r="U46" s="127"/>
      <c r="V46" s="127"/>
      <c r="W46" s="127"/>
      <c r="X46" s="127"/>
      <c r="Y46" s="127"/>
      <c r="Z46" s="127"/>
      <c r="AA46" s="127"/>
      <c r="AB46" s="127"/>
      <c r="AC46" s="127"/>
      <c r="AD46" s="127"/>
    </row>
    <row r="47" spans="1:32">
      <c r="A47" s="127"/>
      <c r="B47" s="244" t="s">
        <v>42</v>
      </c>
      <c r="C47" s="127" t="s">
        <v>453</v>
      </c>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row>
    <row r="48" spans="1:32">
      <c r="A48" s="127"/>
      <c r="B48" s="244" t="s">
        <v>42</v>
      </c>
      <c r="C48" s="127" t="s">
        <v>455</v>
      </c>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row>
    <row r="49" spans="1:30">
      <c r="A49" s="127"/>
      <c r="B49" s="244" t="s">
        <v>42</v>
      </c>
      <c r="C49" s="127" t="s">
        <v>456</v>
      </c>
      <c r="D49" s="127"/>
      <c r="E49" s="127"/>
      <c r="F49" s="127"/>
      <c r="G49" s="127"/>
      <c r="H49" s="127"/>
      <c r="I49" s="127"/>
      <c r="J49" s="127"/>
      <c r="K49" s="127"/>
      <c r="L49" s="127"/>
      <c r="M49" s="127"/>
      <c r="N49" s="127"/>
      <c r="O49" s="244" t="s">
        <v>42</v>
      </c>
      <c r="P49" s="127" t="s">
        <v>464</v>
      </c>
      <c r="Q49" s="127"/>
      <c r="R49" s="127"/>
      <c r="S49" s="127"/>
      <c r="T49" s="127"/>
      <c r="U49" s="127"/>
      <c r="V49" s="127"/>
      <c r="W49" s="127"/>
      <c r="X49" s="127"/>
      <c r="Y49" s="127"/>
      <c r="Z49" s="127"/>
      <c r="AA49" s="127"/>
      <c r="AB49" s="127"/>
      <c r="AC49" s="127"/>
      <c r="AD49" s="127"/>
    </row>
    <row r="50" spans="1:30">
      <c r="A50" s="127"/>
      <c r="B50" s="244" t="s">
        <v>42</v>
      </c>
      <c r="C50" s="127" t="s">
        <v>457</v>
      </c>
      <c r="D50" s="127"/>
      <c r="E50" s="127"/>
      <c r="F50" s="127"/>
      <c r="G50" s="127"/>
      <c r="H50" s="127"/>
      <c r="I50" s="127"/>
      <c r="J50" s="127"/>
      <c r="K50" s="127"/>
      <c r="L50" s="127"/>
      <c r="M50" s="127"/>
      <c r="N50" s="127"/>
      <c r="O50" s="244" t="s">
        <v>42</v>
      </c>
      <c r="P50" s="127" t="s">
        <v>465</v>
      </c>
      <c r="Q50" s="127"/>
      <c r="R50" s="127"/>
      <c r="S50" s="127"/>
      <c r="T50" s="127"/>
      <c r="U50" s="127"/>
      <c r="V50" s="127"/>
      <c r="W50" s="127"/>
      <c r="X50" s="127"/>
      <c r="Y50" s="127"/>
      <c r="Z50" s="127"/>
      <c r="AA50" s="127"/>
      <c r="AB50" s="127"/>
      <c r="AC50" s="127"/>
      <c r="AD50" s="127"/>
    </row>
    <row r="51" spans="1:30">
      <c r="A51" s="127"/>
      <c r="B51" s="244" t="s">
        <v>42</v>
      </c>
      <c r="C51" s="127" t="s">
        <v>458</v>
      </c>
      <c r="D51" s="127"/>
      <c r="E51" s="127"/>
      <c r="F51" s="127"/>
      <c r="G51" s="127"/>
      <c r="H51" s="127"/>
      <c r="I51" s="127"/>
      <c r="J51" s="127"/>
      <c r="K51" s="127"/>
      <c r="L51" s="127"/>
      <c r="M51" s="127"/>
      <c r="N51" s="127"/>
      <c r="O51" s="244" t="s">
        <v>42</v>
      </c>
      <c r="P51" s="127" t="s">
        <v>466</v>
      </c>
      <c r="Q51" s="127"/>
      <c r="R51" s="127"/>
      <c r="S51" s="127"/>
      <c r="T51" s="127"/>
      <c r="U51" s="127"/>
      <c r="V51" s="127"/>
      <c r="W51" s="127"/>
      <c r="X51" s="127"/>
      <c r="Y51" s="127"/>
      <c r="Z51" s="127"/>
      <c r="AA51" s="127"/>
      <c r="AB51" s="127"/>
      <c r="AC51" s="127"/>
      <c r="AD51" s="127"/>
    </row>
    <row r="52" spans="1:30">
      <c r="A52" s="127"/>
      <c r="B52" s="244" t="s">
        <v>42</v>
      </c>
      <c r="C52" s="127" t="s">
        <v>459</v>
      </c>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row>
    <row r="53" spans="1:30">
      <c r="A53" s="127"/>
      <c r="B53" s="244" t="s">
        <v>42</v>
      </c>
      <c r="C53" s="127" t="s">
        <v>460</v>
      </c>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row>
    <row r="54" spans="1:30">
      <c r="A54" s="127"/>
      <c r="B54" s="127"/>
      <c r="C54" s="127"/>
      <c r="D54" s="127" t="s">
        <v>461</v>
      </c>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row>
    <row r="55" spans="1:30">
      <c r="A55" s="127"/>
      <c r="B55" s="244" t="s">
        <v>42</v>
      </c>
      <c r="C55" s="127" t="s">
        <v>462</v>
      </c>
      <c r="D55" s="127"/>
      <c r="E55" s="127"/>
      <c r="F55" s="127"/>
      <c r="G55" s="127"/>
      <c r="H55" s="127"/>
      <c r="I55" s="127"/>
      <c r="J55" s="127"/>
      <c r="K55" s="127"/>
      <c r="L55" s="127"/>
      <c r="M55" s="127"/>
      <c r="N55" s="127"/>
      <c r="O55" s="244" t="s">
        <v>42</v>
      </c>
      <c r="P55" s="127" t="s">
        <v>467</v>
      </c>
      <c r="Q55" s="127"/>
      <c r="R55" s="127"/>
      <c r="S55" s="127"/>
      <c r="T55" s="127"/>
      <c r="U55" s="127"/>
      <c r="V55" s="127"/>
      <c r="W55" s="127"/>
      <c r="X55" s="127"/>
      <c r="Y55" s="127"/>
      <c r="Z55" s="127"/>
      <c r="AA55" s="127"/>
      <c r="AB55" s="127"/>
      <c r="AC55" s="127"/>
      <c r="AD55" s="127"/>
    </row>
    <row r="56" spans="1:30">
      <c r="A56" s="127"/>
      <c r="B56" s="244" t="s">
        <v>42</v>
      </c>
      <c r="C56" s="127" t="s">
        <v>463</v>
      </c>
      <c r="D56" s="127"/>
      <c r="E56" s="127"/>
      <c r="F56" s="127"/>
      <c r="G56" s="127"/>
      <c r="H56" s="127"/>
      <c r="I56" s="127"/>
      <c r="J56" s="127"/>
      <c r="K56" s="127"/>
      <c r="L56" s="127"/>
      <c r="M56" s="127"/>
      <c r="N56" s="127"/>
      <c r="O56" s="244" t="s">
        <v>42</v>
      </c>
      <c r="P56" s="127" t="s">
        <v>901</v>
      </c>
      <c r="Q56" s="127"/>
      <c r="R56" s="127"/>
      <c r="S56" s="127"/>
      <c r="T56" s="127"/>
      <c r="U56" s="127"/>
      <c r="V56" s="127"/>
      <c r="W56" s="127"/>
      <c r="X56" s="127"/>
      <c r="Y56" s="127"/>
      <c r="Z56" s="127"/>
      <c r="AA56" s="127"/>
      <c r="AB56" s="127"/>
      <c r="AC56" s="127"/>
      <c r="AD56" s="127"/>
    </row>
    <row r="57" spans="1:30">
      <c r="A57" s="127"/>
      <c r="B57" s="244" t="s">
        <v>42</v>
      </c>
      <c r="C57" s="127" t="s">
        <v>902</v>
      </c>
      <c r="D57" s="127"/>
      <c r="E57" s="127"/>
      <c r="F57" s="127"/>
      <c r="G57" s="127"/>
      <c r="H57" s="127"/>
      <c r="I57" s="127"/>
      <c r="J57" s="127"/>
      <c r="K57" s="127"/>
      <c r="L57" s="127"/>
      <c r="M57" s="127"/>
      <c r="N57" s="127"/>
      <c r="O57" s="244" t="s">
        <v>42</v>
      </c>
      <c r="P57" s="127" t="s">
        <v>903</v>
      </c>
      <c r="Q57" s="127"/>
      <c r="R57" s="127"/>
      <c r="S57" s="127"/>
      <c r="T57" s="127"/>
      <c r="U57" s="127"/>
      <c r="V57" s="127"/>
      <c r="W57" s="127"/>
      <c r="X57" s="127"/>
      <c r="Y57" s="127"/>
      <c r="Z57" s="127"/>
      <c r="AA57" s="127"/>
      <c r="AB57" s="127"/>
      <c r="AC57" s="127"/>
      <c r="AD57" s="127"/>
    </row>
    <row r="58" spans="1:30">
      <c r="A58" s="127"/>
      <c r="B58" s="244" t="s">
        <v>42</v>
      </c>
      <c r="C58" s="127" t="s">
        <v>905</v>
      </c>
      <c r="D58" s="127"/>
      <c r="E58" s="127"/>
      <c r="F58" s="127"/>
      <c r="G58" s="127"/>
      <c r="H58" s="127"/>
      <c r="I58" s="127"/>
      <c r="J58" s="127"/>
      <c r="K58" s="127"/>
      <c r="L58" s="127"/>
      <c r="M58" s="127"/>
      <c r="N58" s="127"/>
      <c r="O58" s="127"/>
      <c r="P58" s="127"/>
      <c r="Q58" s="127" t="s">
        <v>904</v>
      </c>
      <c r="R58" s="127"/>
      <c r="S58" s="127"/>
      <c r="T58" s="127"/>
      <c r="U58" s="127"/>
      <c r="V58" s="127"/>
      <c r="W58" s="127"/>
      <c r="X58" s="127"/>
      <c r="Y58" s="127"/>
      <c r="Z58" s="127"/>
      <c r="AA58" s="127"/>
      <c r="AB58" s="127"/>
      <c r="AC58" s="127"/>
      <c r="AD58" s="127"/>
    </row>
    <row r="59" spans="1:30">
      <c r="A59" s="127"/>
      <c r="B59" s="244" t="s">
        <v>42</v>
      </c>
      <c r="C59" s="127" t="s">
        <v>906</v>
      </c>
      <c r="D59" s="127"/>
      <c r="E59" s="127"/>
      <c r="F59" s="127"/>
      <c r="G59" s="127"/>
      <c r="H59" s="127"/>
      <c r="I59" s="127"/>
      <c r="J59" s="127"/>
      <c r="K59" s="127"/>
      <c r="L59" s="127"/>
      <c r="M59" s="127"/>
      <c r="N59" s="127"/>
      <c r="O59" s="244" t="s">
        <v>42</v>
      </c>
      <c r="P59" s="127" t="s">
        <v>907</v>
      </c>
      <c r="Q59" s="127"/>
      <c r="R59" s="127"/>
      <c r="S59" s="127"/>
      <c r="T59" s="127"/>
      <c r="U59" s="127"/>
      <c r="V59" s="127"/>
      <c r="W59" s="127"/>
      <c r="X59" s="127"/>
      <c r="Y59" s="127"/>
      <c r="Z59" s="127"/>
      <c r="AA59" s="127"/>
      <c r="AB59" s="127"/>
      <c r="AC59" s="127"/>
      <c r="AD59" s="127"/>
    </row>
    <row r="60" spans="1:30">
      <c r="A60" s="127"/>
      <c r="B60" s="244" t="s">
        <v>42</v>
      </c>
      <c r="C60" s="127" t="s">
        <v>909</v>
      </c>
      <c r="D60" s="127"/>
      <c r="E60" s="127"/>
      <c r="F60" s="127"/>
      <c r="G60" s="127"/>
      <c r="H60" s="127"/>
      <c r="I60" s="127"/>
      <c r="J60" s="127"/>
      <c r="K60" s="127"/>
      <c r="L60" s="127"/>
      <c r="M60" s="127"/>
      <c r="N60" s="127"/>
      <c r="O60" s="244" t="s">
        <v>908</v>
      </c>
      <c r="P60" s="127" t="s">
        <v>910</v>
      </c>
      <c r="Q60" s="127"/>
      <c r="R60" s="127"/>
      <c r="S60" s="127"/>
      <c r="T60" s="127"/>
      <c r="U60" s="127"/>
      <c r="V60" s="127"/>
      <c r="W60" s="127"/>
      <c r="X60" s="127"/>
      <c r="Y60" s="127"/>
      <c r="Z60" s="127"/>
      <c r="AA60" s="127"/>
      <c r="AB60" s="127"/>
      <c r="AC60" s="127"/>
      <c r="AD60" s="127"/>
    </row>
    <row r="61" spans="1:30">
      <c r="A61" s="164" t="s">
        <v>525</v>
      </c>
      <c r="B61" s="164"/>
      <c r="C61" s="164"/>
      <c r="D61" s="164"/>
      <c r="E61" s="164"/>
      <c r="F61" s="164"/>
      <c r="G61" s="164"/>
      <c r="H61" s="165"/>
      <c r="I61" s="165"/>
      <c r="J61" s="165"/>
      <c r="K61" s="165"/>
      <c r="L61" s="166"/>
      <c r="M61" s="165"/>
      <c r="N61" s="167"/>
      <c r="O61" s="165"/>
      <c r="P61" s="165"/>
      <c r="Q61" s="165"/>
      <c r="R61" s="165"/>
      <c r="S61" s="165"/>
      <c r="T61" s="165"/>
      <c r="U61" s="166"/>
      <c r="V61" s="165"/>
      <c r="W61" s="165"/>
      <c r="X61" s="165"/>
      <c r="Y61" s="165"/>
      <c r="Z61" s="165"/>
      <c r="AA61" s="165"/>
      <c r="AB61" s="165"/>
      <c r="AC61" s="164"/>
      <c r="AD61" s="164"/>
    </row>
    <row r="62" spans="1:30">
      <c r="A62" s="127"/>
      <c r="B62" s="244" t="s">
        <v>42</v>
      </c>
      <c r="C62" s="128" t="s">
        <v>138</v>
      </c>
      <c r="D62" s="128"/>
      <c r="E62" s="128"/>
      <c r="F62" s="128"/>
      <c r="G62" s="127"/>
      <c r="H62" s="127"/>
      <c r="I62" s="127"/>
      <c r="J62" s="127"/>
      <c r="K62" s="244" t="s">
        <v>42</v>
      </c>
      <c r="L62" s="128" t="s">
        <v>158</v>
      </c>
      <c r="M62" s="128"/>
      <c r="N62" s="128"/>
      <c r="O62" s="128"/>
      <c r="P62" s="127"/>
      <c r="Q62" s="127"/>
      <c r="R62" s="127"/>
      <c r="S62" s="127"/>
      <c r="T62" s="127"/>
      <c r="U62" s="127"/>
      <c r="V62" s="127"/>
      <c r="W62" s="127"/>
      <c r="X62" s="127"/>
      <c r="Y62" s="127"/>
      <c r="Z62" s="127"/>
      <c r="AA62" s="127"/>
      <c r="AB62" s="127"/>
      <c r="AC62" s="127"/>
      <c r="AD62" s="127"/>
    </row>
    <row r="63" spans="1:30">
      <c r="A63" s="168" t="s">
        <v>449</v>
      </c>
      <c r="B63" s="169"/>
      <c r="C63" s="169"/>
      <c r="D63" s="169"/>
      <c r="E63" s="169"/>
      <c r="F63" s="688"/>
      <c r="G63" s="688"/>
      <c r="H63" s="688"/>
      <c r="I63" s="688"/>
      <c r="J63" s="688"/>
      <c r="K63" s="688"/>
      <c r="L63" s="688"/>
      <c r="M63" s="688"/>
      <c r="N63" s="688"/>
      <c r="O63" s="688"/>
      <c r="P63" s="688"/>
      <c r="Q63" s="688"/>
      <c r="R63" s="688"/>
      <c r="S63" s="688"/>
      <c r="T63" s="688"/>
      <c r="U63" s="688"/>
      <c r="V63" s="688"/>
      <c r="W63" s="688"/>
      <c r="X63" s="688"/>
      <c r="Y63" s="688"/>
      <c r="Z63" s="688"/>
      <c r="AA63" s="688"/>
      <c r="AB63" s="688"/>
      <c r="AC63" s="688"/>
      <c r="AD63" s="688"/>
    </row>
    <row r="64" spans="1:30">
      <c r="A64" s="127"/>
      <c r="B64" s="127"/>
      <c r="C64" s="127"/>
      <c r="D64" s="127"/>
      <c r="E64" s="127"/>
      <c r="F64" s="689"/>
      <c r="G64" s="689"/>
      <c r="H64" s="689"/>
      <c r="I64" s="689"/>
      <c r="J64" s="689"/>
      <c r="K64" s="689"/>
      <c r="L64" s="689"/>
      <c r="M64" s="689"/>
      <c r="N64" s="689"/>
      <c r="O64" s="689"/>
      <c r="P64" s="689"/>
      <c r="Q64" s="689"/>
      <c r="R64" s="689"/>
      <c r="S64" s="689"/>
      <c r="T64" s="689"/>
      <c r="U64" s="689"/>
      <c r="V64" s="689"/>
      <c r="W64" s="689"/>
      <c r="X64" s="689"/>
      <c r="Y64" s="689"/>
      <c r="Z64" s="689"/>
      <c r="AA64" s="689"/>
      <c r="AB64" s="689"/>
      <c r="AC64" s="689"/>
      <c r="AD64" s="689"/>
    </row>
    <row r="65" spans="1:30">
      <c r="A65" s="127"/>
      <c r="B65" s="127"/>
      <c r="C65" s="127"/>
      <c r="D65" s="127"/>
      <c r="E65" s="127"/>
      <c r="F65" s="689"/>
      <c r="G65" s="689"/>
      <c r="H65" s="689"/>
      <c r="I65" s="689"/>
      <c r="J65" s="689"/>
      <c r="K65" s="689"/>
      <c r="L65" s="689"/>
      <c r="M65" s="689"/>
      <c r="N65" s="689"/>
      <c r="O65" s="689"/>
      <c r="P65" s="689"/>
      <c r="Q65" s="689"/>
      <c r="R65" s="689"/>
      <c r="S65" s="689"/>
      <c r="T65" s="689"/>
      <c r="U65" s="689"/>
      <c r="V65" s="689"/>
      <c r="W65" s="689"/>
      <c r="X65" s="689"/>
      <c r="Y65" s="689"/>
      <c r="Z65" s="689"/>
      <c r="AA65" s="689"/>
      <c r="AB65" s="689"/>
      <c r="AC65" s="689"/>
      <c r="AD65" s="689"/>
    </row>
    <row r="66" spans="1:30">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row>
  </sheetData>
  <mergeCells count="17">
    <mergeCell ref="F64:AD64"/>
    <mergeCell ref="F65:AD65"/>
    <mergeCell ref="B9:AD9"/>
    <mergeCell ref="A3:AD4"/>
    <mergeCell ref="A19:AD19"/>
    <mergeCell ref="L26:AC26"/>
    <mergeCell ref="A15:AD15"/>
    <mergeCell ref="C17:P17"/>
    <mergeCell ref="M18:T18"/>
    <mergeCell ref="A11:AD11"/>
    <mergeCell ref="B6:AD6"/>
    <mergeCell ref="L24:Y24"/>
    <mergeCell ref="A1:AD1"/>
    <mergeCell ref="A5:AD5"/>
    <mergeCell ref="A7:AD7"/>
    <mergeCell ref="B8:AD8"/>
    <mergeCell ref="F63:AD63"/>
  </mergeCells>
  <phoneticPr fontId="1"/>
  <dataValidations count="1">
    <dataValidation type="list" allowBlank="1" showInputMessage="1" showErrorMessage="1" sqref="O38 L42 H21:H24 L21 B62 K25 P25 B31:B32 B40:B42 K41 B16:B18 L29 Q29 J38 B44 B46:B53 Q13:Q14 O46 O49:O51 O55:O57 B13:B14 G13:G14 L13:L14 O22 K62 O59:O60 B55:B60" xr:uid="{4CD1777F-B770-4377-8A3E-4A73534F58C3}">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8" max="29"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28696-363B-4BB6-8B1C-B858AA7867FA}">
  <sheetPr codeName="Sheet13"/>
  <dimension ref="A1:AF58"/>
  <sheetViews>
    <sheetView view="pageBreakPreview" zoomScaleNormal="100" zoomScaleSheetLayoutView="100" workbookViewId="0">
      <selection activeCell="AE1" sqref="AE1"/>
    </sheetView>
  </sheetViews>
  <sheetFormatPr defaultRowHeight="18.75"/>
  <cols>
    <col min="1" max="30" width="2.625" customWidth="1"/>
  </cols>
  <sheetData>
    <row r="1" spans="1:30">
      <c r="A1" s="652" t="s">
        <v>227</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53" t="s">
        <v>468</v>
      </c>
      <c r="B3" s="653"/>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653"/>
      <c r="AD3" s="653"/>
    </row>
    <row r="4" spans="1:30" ht="5.25" customHeight="1">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row>
    <row r="5" spans="1:30">
      <c r="A5" s="650" t="s">
        <v>517</v>
      </c>
      <c r="B5" s="650"/>
      <c r="C5" s="650"/>
      <c r="D5" s="650"/>
      <c r="E5" s="650"/>
      <c r="F5" s="650"/>
      <c r="G5" s="650"/>
      <c r="H5" s="650"/>
      <c r="I5" s="650"/>
      <c r="J5" s="650"/>
      <c r="K5" s="650"/>
      <c r="L5" s="650"/>
      <c r="M5" s="650"/>
      <c r="N5" s="650"/>
      <c r="O5" s="650"/>
      <c r="P5" s="650"/>
      <c r="Q5" s="650"/>
      <c r="R5" s="650"/>
      <c r="S5" s="650"/>
      <c r="T5" s="650"/>
      <c r="U5" s="650"/>
      <c r="V5" s="650"/>
      <c r="W5" s="650"/>
      <c r="X5" s="650"/>
      <c r="Y5" s="650"/>
      <c r="Z5" s="650"/>
      <c r="AA5" s="650"/>
      <c r="AB5" s="650"/>
      <c r="AC5" s="650"/>
      <c r="AD5" s="650"/>
    </row>
    <row r="6" spans="1:30">
      <c r="A6" s="126"/>
      <c r="B6" s="650" t="s">
        <v>872</v>
      </c>
      <c r="C6" s="650"/>
      <c r="D6" s="650"/>
      <c r="E6" s="650"/>
      <c r="F6" s="650"/>
      <c r="G6" s="650"/>
      <c r="H6" s="650"/>
      <c r="I6" s="650"/>
      <c r="J6" s="650"/>
      <c r="K6" s="650"/>
      <c r="L6" s="650"/>
      <c r="M6" s="650"/>
      <c r="N6" s="650"/>
      <c r="O6" s="650"/>
      <c r="P6" s="650"/>
      <c r="Q6" s="650"/>
      <c r="R6" s="650"/>
      <c r="S6" s="650"/>
      <c r="T6" s="650"/>
      <c r="U6" s="650"/>
      <c r="V6" s="650"/>
      <c r="W6" s="650"/>
      <c r="X6" s="650"/>
      <c r="Y6" s="650"/>
      <c r="Z6" s="650"/>
      <c r="AA6" s="650"/>
      <c r="AB6" s="650"/>
      <c r="AC6" s="650"/>
      <c r="AD6" s="650"/>
    </row>
    <row r="7" spans="1:30">
      <c r="A7" s="153"/>
      <c r="B7" s="679"/>
      <c r="C7" s="679"/>
      <c r="D7" s="679"/>
      <c r="E7" s="679"/>
      <c r="F7" s="679"/>
      <c r="G7" s="679"/>
      <c r="H7" s="679"/>
      <c r="I7" s="679"/>
      <c r="J7" s="679"/>
      <c r="K7" s="679"/>
      <c r="L7" s="679"/>
      <c r="M7" s="679"/>
      <c r="N7" s="679"/>
      <c r="O7" s="679"/>
      <c r="P7" s="679"/>
      <c r="Q7" s="679"/>
      <c r="R7" s="679"/>
      <c r="S7" s="679"/>
      <c r="T7" s="679"/>
      <c r="U7" s="679"/>
      <c r="V7" s="679"/>
      <c r="W7" s="679"/>
      <c r="X7" s="679"/>
      <c r="Y7" s="679"/>
      <c r="Z7" s="679"/>
      <c r="AA7" s="679"/>
      <c r="AB7" s="679"/>
      <c r="AC7" s="679"/>
      <c r="AD7" s="679"/>
    </row>
    <row r="8" spans="1:30">
      <c r="A8" s="165" t="s">
        <v>915</v>
      </c>
      <c r="B8" s="180"/>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row>
    <row r="9" spans="1:30">
      <c r="A9" s="650" t="s">
        <v>500</v>
      </c>
      <c r="B9" s="650"/>
      <c r="C9" s="650"/>
      <c r="D9" s="650"/>
      <c r="E9" s="650"/>
      <c r="F9" s="650"/>
      <c r="G9" s="650"/>
      <c r="H9" s="650"/>
      <c r="I9" s="650"/>
      <c r="J9" s="650"/>
      <c r="K9" s="650"/>
      <c r="L9" s="650"/>
      <c r="M9" s="650"/>
      <c r="N9" s="650"/>
      <c r="O9" s="650"/>
      <c r="P9" s="650"/>
      <c r="Q9" s="650"/>
      <c r="R9" s="650"/>
      <c r="S9" s="650"/>
      <c r="T9" s="650"/>
      <c r="U9" s="650"/>
      <c r="V9" s="650"/>
      <c r="W9" s="650"/>
      <c r="X9" s="650"/>
      <c r="Y9" s="650"/>
      <c r="Z9" s="650"/>
      <c r="AA9" s="650"/>
      <c r="AB9" s="650"/>
      <c r="AC9" s="650"/>
      <c r="AD9" s="650"/>
    </row>
    <row r="10" spans="1:30">
      <c r="A10" s="181" t="s">
        <v>501</v>
      </c>
      <c r="B10" s="135"/>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row>
    <row r="11" spans="1:30">
      <c r="A11" s="126"/>
      <c r="B11" s="244" t="s">
        <v>22</v>
      </c>
      <c r="C11" s="181" t="s">
        <v>502</v>
      </c>
      <c r="D11" s="181"/>
      <c r="E11" s="181"/>
      <c r="F11" s="181"/>
      <c r="G11" s="244" t="s">
        <v>22</v>
      </c>
      <c r="H11" s="181" t="s">
        <v>503</v>
      </c>
      <c r="I11" s="181"/>
      <c r="J11" s="181"/>
      <c r="K11" s="181"/>
      <c r="L11" s="244" t="s">
        <v>22</v>
      </c>
      <c r="M11" s="181" t="s">
        <v>504</v>
      </c>
      <c r="N11" s="181"/>
      <c r="O11" s="181"/>
      <c r="P11" s="181"/>
      <c r="Q11" s="244" t="s">
        <v>22</v>
      </c>
      <c r="R11" s="181" t="s">
        <v>505</v>
      </c>
      <c r="S11" s="181"/>
      <c r="T11" s="181"/>
      <c r="U11" s="181"/>
      <c r="V11" s="181"/>
      <c r="W11" s="181"/>
      <c r="X11" s="181"/>
      <c r="Y11" s="181"/>
      <c r="Z11" s="181"/>
      <c r="AA11" s="181"/>
      <c r="AB11" s="181"/>
      <c r="AC11" s="181"/>
      <c r="AD11" s="181"/>
    </row>
    <row r="12" spans="1:30">
      <c r="A12" s="153"/>
      <c r="B12" s="245" t="s">
        <v>22</v>
      </c>
      <c r="C12" s="183" t="s">
        <v>506</v>
      </c>
      <c r="D12" s="183"/>
      <c r="E12" s="183"/>
      <c r="F12" s="183"/>
      <c r="G12" s="245" t="s">
        <v>22</v>
      </c>
      <c r="H12" s="183" t="s">
        <v>507</v>
      </c>
      <c r="I12" s="183"/>
      <c r="J12" s="183"/>
      <c r="K12" s="183"/>
      <c r="L12" s="245" t="s">
        <v>22</v>
      </c>
      <c r="M12" s="183" t="s">
        <v>508</v>
      </c>
      <c r="N12" s="183"/>
      <c r="O12" s="183"/>
      <c r="P12" s="183"/>
      <c r="Q12" s="245" t="s">
        <v>22</v>
      </c>
      <c r="R12" s="183" t="s">
        <v>82</v>
      </c>
      <c r="S12" s="183"/>
      <c r="T12" s="183"/>
      <c r="U12" s="183"/>
      <c r="V12" s="183"/>
      <c r="W12" s="183"/>
      <c r="X12" s="183"/>
      <c r="Y12" s="183"/>
      <c r="Z12" s="183"/>
      <c r="AA12" s="183"/>
      <c r="AB12" s="183"/>
      <c r="AC12" s="183"/>
      <c r="AD12" s="183"/>
    </row>
    <row r="13" spans="1:30">
      <c r="A13" s="650" t="s">
        <v>386</v>
      </c>
      <c r="B13" s="650"/>
      <c r="C13" s="650"/>
      <c r="D13" s="650"/>
      <c r="E13" s="650"/>
      <c r="F13" s="650"/>
      <c r="G13" s="650"/>
      <c r="H13" s="650"/>
      <c r="I13" s="650"/>
      <c r="J13" s="650"/>
      <c r="K13" s="650"/>
      <c r="L13" s="650"/>
      <c r="M13" s="650"/>
      <c r="N13" s="650"/>
      <c r="O13" s="650"/>
      <c r="P13" s="650"/>
      <c r="Q13" s="650"/>
      <c r="R13" s="650"/>
      <c r="S13" s="650"/>
      <c r="T13" s="650"/>
      <c r="U13" s="650"/>
      <c r="V13" s="650"/>
      <c r="W13" s="650"/>
      <c r="X13" s="650"/>
      <c r="Y13" s="650"/>
      <c r="Z13" s="650"/>
      <c r="AA13" s="650"/>
      <c r="AB13" s="650"/>
      <c r="AC13" s="650"/>
      <c r="AD13" s="650"/>
    </row>
    <row r="14" spans="1:30">
      <c r="A14" s="126" t="s">
        <v>522</v>
      </c>
      <c r="B14" s="126"/>
      <c r="C14" s="155"/>
      <c r="D14" s="155"/>
      <c r="E14" s="156"/>
      <c r="F14" s="156"/>
      <c r="G14" s="156"/>
      <c r="H14" s="156"/>
      <c r="I14" s="156"/>
      <c r="J14" s="156"/>
      <c r="K14" s="129"/>
      <c r="L14" s="131"/>
      <c r="M14" s="157"/>
      <c r="N14" s="157"/>
      <c r="O14" s="157"/>
      <c r="P14" s="157"/>
      <c r="Q14" s="157"/>
      <c r="R14" s="157"/>
      <c r="S14" s="157"/>
      <c r="T14" s="157"/>
      <c r="U14" s="156"/>
      <c r="V14" s="156"/>
      <c r="W14" s="156"/>
      <c r="X14" s="156"/>
      <c r="Y14" s="156"/>
      <c r="Z14" s="156"/>
      <c r="AA14" s="156"/>
      <c r="AB14" s="129"/>
      <c r="AC14" s="129"/>
      <c r="AD14" s="136"/>
    </row>
    <row r="15" spans="1:30">
      <c r="A15" s="126"/>
      <c r="B15" s="131" t="s">
        <v>518</v>
      </c>
      <c r="C15" s="135"/>
      <c r="D15" s="135"/>
      <c r="E15" s="244" t="s">
        <v>22</v>
      </c>
      <c r="F15" s="128" t="s">
        <v>108</v>
      </c>
      <c r="G15" s="135"/>
      <c r="H15" s="128"/>
      <c r="I15" s="128"/>
      <c r="J15" s="128"/>
      <c r="K15" s="128"/>
      <c r="L15" s="128"/>
      <c r="M15" s="128"/>
      <c r="N15" s="128"/>
      <c r="O15" s="128"/>
      <c r="P15" s="128"/>
      <c r="Q15" s="128"/>
      <c r="R15" s="128"/>
      <c r="S15" s="128"/>
      <c r="T15" s="128"/>
      <c r="U15" s="157"/>
      <c r="V15" s="157"/>
      <c r="W15" s="157"/>
      <c r="X15" s="157"/>
      <c r="Y15" s="156"/>
      <c r="Z15" s="156"/>
      <c r="AA15" s="156"/>
      <c r="AB15" s="129"/>
      <c r="AC15" s="129"/>
      <c r="AD15" s="136"/>
    </row>
    <row r="16" spans="1:30">
      <c r="A16" s="126"/>
      <c r="B16" s="135"/>
      <c r="C16" s="135"/>
      <c r="D16" s="135"/>
      <c r="E16" s="244" t="s">
        <v>22</v>
      </c>
      <c r="F16" s="128" t="s">
        <v>109</v>
      </c>
      <c r="G16" s="135"/>
      <c r="H16" s="128"/>
      <c r="I16" s="128"/>
      <c r="J16" s="128"/>
      <c r="K16" s="128"/>
      <c r="L16" s="128"/>
      <c r="M16" s="128"/>
      <c r="N16" s="128"/>
      <c r="O16" s="128"/>
      <c r="P16" s="128"/>
      <c r="Q16" s="128"/>
      <c r="R16" s="128"/>
      <c r="S16" s="128"/>
      <c r="T16" s="128"/>
      <c r="U16" s="150"/>
      <c r="V16" s="150"/>
      <c r="W16" s="150"/>
      <c r="X16" s="136"/>
      <c r="Y16" s="156"/>
      <c r="Z16" s="156"/>
      <c r="AA16" s="156"/>
      <c r="AB16" s="129"/>
      <c r="AC16" s="129"/>
      <c r="AD16" s="136"/>
    </row>
    <row r="17" spans="1:30">
      <c r="A17" s="126"/>
      <c r="B17" s="135"/>
      <c r="C17" s="135"/>
      <c r="D17" s="135"/>
      <c r="E17" s="244" t="s">
        <v>22</v>
      </c>
      <c r="F17" s="129" t="str">
        <f>IF($AF$3="10月1日から誘導仕様基準施行前まで","","誘導仕様基準")</f>
        <v>誘導仕様基準</v>
      </c>
      <c r="G17" s="135"/>
      <c r="H17" s="129"/>
      <c r="I17" s="129"/>
      <c r="J17" s="129"/>
      <c r="K17" s="129"/>
      <c r="L17" s="129"/>
      <c r="M17" s="129"/>
      <c r="N17" s="129"/>
      <c r="O17" s="129"/>
      <c r="P17" s="129"/>
      <c r="Q17" s="129"/>
      <c r="R17" s="129"/>
      <c r="S17" s="129"/>
      <c r="T17" s="129"/>
      <c r="U17" s="150"/>
      <c r="V17" s="150"/>
      <c r="W17" s="150"/>
      <c r="X17" s="136"/>
      <c r="Y17" s="156"/>
      <c r="Z17" s="156"/>
      <c r="AA17" s="156"/>
      <c r="AB17" s="129"/>
      <c r="AC17" s="129"/>
      <c r="AD17" s="136"/>
    </row>
    <row r="18" spans="1:30">
      <c r="A18" s="126"/>
      <c r="B18" s="135"/>
      <c r="C18" s="135"/>
      <c r="D18" s="135"/>
      <c r="E18" s="244" t="s">
        <v>42</v>
      </c>
      <c r="F18" s="134" t="s">
        <v>106</v>
      </c>
      <c r="G18" s="132"/>
      <c r="H18" s="132"/>
      <c r="I18" s="132"/>
      <c r="J18" s="132"/>
      <c r="K18" s="132"/>
      <c r="L18" s="132"/>
      <c r="M18" s="132"/>
      <c r="N18" s="132"/>
      <c r="O18" s="128" t="s">
        <v>30</v>
      </c>
      <c r="P18" s="686"/>
      <c r="Q18" s="686"/>
      <c r="R18" s="686"/>
      <c r="S18" s="686"/>
      <c r="T18" s="686"/>
      <c r="U18" s="686"/>
      <c r="V18" s="686"/>
      <c r="W18" s="686"/>
      <c r="X18" s="156" t="s">
        <v>732</v>
      </c>
      <c r="Y18" s="156"/>
      <c r="Z18" s="156"/>
      <c r="AA18" s="156"/>
      <c r="AB18" s="129"/>
      <c r="AC18" s="129"/>
      <c r="AD18" s="136"/>
    </row>
    <row r="19" spans="1:30">
      <c r="A19" s="126" t="s">
        <v>521</v>
      </c>
      <c r="B19" s="126"/>
      <c r="C19" s="155"/>
      <c r="D19" s="155"/>
      <c r="E19" s="156"/>
      <c r="F19" s="156"/>
      <c r="G19" s="156"/>
      <c r="H19" s="156"/>
      <c r="I19" s="156"/>
      <c r="J19" s="156"/>
      <c r="K19" s="129"/>
      <c r="L19" s="131"/>
      <c r="M19" s="157"/>
      <c r="N19" s="157"/>
      <c r="O19" s="157"/>
      <c r="P19" s="157"/>
      <c r="Q19" s="157"/>
      <c r="R19" s="157"/>
      <c r="S19" s="157"/>
      <c r="T19" s="157"/>
      <c r="U19" s="156"/>
      <c r="V19" s="156"/>
      <c r="W19" s="156"/>
      <c r="X19" s="156"/>
      <c r="Y19" s="156"/>
      <c r="Z19" s="156"/>
      <c r="AA19" s="156"/>
      <c r="AB19" s="129"/>
      <c r="AC19" s="129"/>
      <c r="AD19" s="136"/>
    </row>
    <row r="20" spans="1:30">
      <c r="A20" s="126"/>
      <c r="B20" s="134" t="s">
        <v>519</v>
      </c>
      <c r="C20" s="135"/>
      <c r="D20" s="155"/>
      <c r="E20" s="244" t="s">
        <v>42</v>
      </c>
      <c r="F20" s="171" t="s">
        <v>469</v>
      </c>
      <c r="G20" s="135"/>
      <c r="H20" s="156"/>
      <c r="I20" s="156"/>
      <c r="J20" s="156"/>
      <c r="K20" s="129"/>
      <c r="L20" s="131"/>
      <c r="M20" s="157"/>
      <c r="N20" s="157"/>
      <c r="O20" s="157"/>
      <c r="P20" s="157"/>
      <c r="Q20" s="157"/>
      <c r="R20" s="157"/>
      <c r="S20" s="157"/>
      <c r="T20" s="157"/>
      <c r="U20" s="156"/>
      <c r="V20" s="156"/>
      <c r="W20" s="156"/>
      <c r="X20" s="156"/>
      <c r="Y20" s="156"/>
      <c r="Z20" s="156"/>
      <c r="AA20" s="156"/>
      <c r="AB20" s="129"/>
      <c r="AC20" s="129"/>
      <c r="AD20" s="136"/>
    </row>
    <row r="21" spans="1:30">
      <c r="A21" s="126"/>
      <c r="B21" s="126"/>
      <c r="C21" s="155"/>
      <c r="D21" s="155"/>
      <c r="E21" s="171"/>
      <c r="F21" s="171" t="s">
        <v>873</v>
      </c>
      <c r="G21" s="135"/>
      <c r="H21" s="156"/>
      <c r="I21" s="156"/>
      <c r="J21" s="156"/>
      <c r="K21" s="129"/>
      <c r="L21" s="131"/>
      <c r="M21" s="157"/>
      <c r="N21" s="157"/>
      <c r="O21" s="157"/>
      <c r="P21" s="157"/>
      <c r="Q21" s="157"/>
      <c r="R21" s="157"/>
      <c r="S21" s="157"/>
      <c r="T21" s="157"/>
      <c r="U21" s="156"/>
      <c r="V21" s="156"/>
      <c r="W21" s="156"/>
      <c r="X21" s="156"/>
      <c r="Y21" s="156"/>
      <c r="Z21" s="156"/>
      <c r="AA21" s="156"/>
      <c r="AB21" s="129"/>
      <c r="AC21" s="129"/>
      <c r="AD21" s="136"/>
    </row>
    <row r="22" spans="1:30">
      <c r="A22" s="126"/>
      <c r="B22" s="126"/>
      <c r="C22" s="135"/>
      <c r="D22" s="155"/>
      <c r="E22" s="244" t="s">
        <v>42</v>
      </c>
      <c r="F22" s="134" t="s">
        <v>106</v>
      </c>
      <c r="G22" s="132"/>
      <c r="H22" s="132"/>
      <c r="I22" s="132"/>
      <c r="J22" s="132"/>
      <c r="K22" s="132"/>
      <c r="L22" s="132"/>
      <c r="M22" s="132"/>
      <c r="N22" s="132"/>
      <c r="O22" s="128" t="s">
        <v>30</v>
      </c>
      <c r="P22" s="686"/>
      <c r="Q22" s="686"/>
      <c r="R22" s="686"/>
      <c r="S22" s="686"/>
      <c r="T22" s="686"/>
      <c r="U22" s="686"/>
      <c r="V22" s="686"/>
      <c r="W22" s="686"/>
      <c r="X22" s="156" t="s">
        <v>732</v>
      </c>
      <c r="Y22" s="156"/>
      <c r="Z22" s="156"/>
      <c r="AA22" s="156"/>
      <c r="AB22" s="129"/>
      <c r="AC22" s="129"/>
      <c r="AD22" s="136"/>
    </row>
    <row r="23" spans="1:30">
      <c r="A23" s="126"/>
      <c r="B23" s="131" t="s">
        <v>518</v>
      </c>
      <c r="C23" s="135"/>
      <c r="D23" s="155"/>
      <c r="E23" s="244" t="s">
        <v>42</v>
      </c>
      <c r="F23" s="171" t="s">
        <v>470</v>
      </c>
      <c r="G23" s="135"/>
      <c r="H23" s="156"/>
      <c r="I23" s="156"/>
      <c r="J23" s="156"/>
      <c r="K23" s="129"/>
      <c r="L23" s="131"/>
      <c r="M23" s="157"/>
      <c r="N23" s="157"/>
      <c r="O23" s="157"/>
      <c r="P23" s="157"/>
      <c r="Q23" s="157"/>
      <c r="R23" s="157"/>
      <c r="S23" s="157"/>
      <c r="T23" s="157"/>
      <c r="U23" s="156"/>
      <c r="V23" s="156"/>
      <c r="W23" s="156"/>
      <c r="X23" s="156"/>
      <c r="Y23" s="156"/>
      <c r="Z23" s="156"/>
      <c r="AA23" s="156"/>
      <c r="AB23" s="129"/>
      <c r="AC23" s="129"/>
      <c r="AD23" s="136"/>
    </row>
    <row r="24" spans="1:30">
      <c r="A24" s="126"/>
      <c r="B24" s="126"/>
      <c r="C24" s="155"/>
      <c r="D24" s="155"/>
      <c r="E24" s="244" t="s">
        <v>42</v>
      </c>
      <c r="F24" s="171" t="s">
        <v>737</v>
      </c>
      <c r="G24" s="135"/>
      <c r="H24" s="156"/>
      <c r="I24" s="156"/>
      <c r="J24" s="156"/>
      <c r="K24" s="129"/>
      <c r="L24" s="131"/>
      <c r="M24" s="157"/>
      <c r="N24" s="157"/>
      <c r="O24" s="157"/>
      <c r="P24" s="157"/>
      <c r="Q24" s="157"/>
      <c r="R24" s="157"/>
      <c r="S24" s="157"/>
      <c r="T24" s="157"/>
      <c r="U24" s="156"/>
      <c r="V24" s="156"/>
      <c r="W24" s="156"/>
      <c r="X24" s="156"/>
      <c r="Y24" s="156"/>
      <c r="Z24" s="156"/>
      <c r="AA24" s="156"/>
      <c r="AB24" s="129"/>
      <c r="AC24" s="129"/>
      <c r="AD24" s="136"/>
    </row>
    <row r="25" spans="1:30">
      <c r="A25" s="126"/>
      <c r="B25" s="126"/>
      <c r="C25" s="155"/>
      <c r="D25" s="155"/>
      <c r="E25" s="244" t="s">
        <v>42</v>
      </c>
      <c r="F25" s="171" t="s">
        <v>738</v>
      </c>
      <c r="G25" s="135"/>
      <c r="H25" s="156"/>
      <c r="I25" s="156"/>
      <c r="J25" s="156"/>
      <c r="K25" s="129"/>
      <c r="L25" s="131"/>
      <c r="M25" s="157"/>
      <c r="N25" s="157"/>
      <c r="O25" s="157"/>
      <c r="P25" s="157"/>
      <c r="Q25" s="157"/>
      <c r="R25" s="157"/>
      <c r="S25" s="157"/>
      <c r="T25" s="157"/>
      <c r="U25" s="156"/>
      <c r="V25" s="156"/>
      <c r="W25" s="156"/>
      <c r="X25" s="156"/>
      <c r="Y25" s="156"/>
      <c r="Z25" s="156"/>
      <c r="AA25" s="156"/>
      <c r="AB25" s="129"/>
      <c r="AC25" s="129"/>
      <c r="AD25" s="136"/>
    </row>
    <row r="26" spans="1:30">
      <c r="A26" s="126"/>
      <c r="B26" s="126"/>
      <c r="C26" s="155"/>
      <c r="D26" s="155"/>
      <c r="E26" s="171"/>
      <c r="F26" s="171"/>
      <c r="G26" s="249" t="s">
        <v>739</v>
      </c>
      <c r="H26" s="156"/>
      <c r="I26" s="156"/>
      <c r="J26" s="156"/>
      <c r="K26" s="129"/>
      <c r="L26" s="131"/>
      <c r="M26" s="157"/>
      <c r="N26" s="157"/>
      <c r="O26" s="157"/>
      <c r="P26" s="157"/>
      <c r="Q26" s="157"/>
      <c r="R26" s="157"/>
      <c r="S26" s="157"/>
      <c r="T26" s="157"/>
      <c r="U26" s="156"/>
      <c r="V26" s="156"/>
      <c r="W26" s="156"/>
      <c r="X26" s="156"/>
      <c r="Y26" s="156"/>
      <c r="Z26" s="156"/>
      <c r="AA26" s="156"/>
      <c r="AB26" s="129"/>
      <c r="AC26" s="129"/>
      <c r="AD26" s="136"/>
    </row>
    <row r="27" spans="1:30">
      <c r="A27" s="126"/>
      <c r="B27" s="126"/>
      <c r="C27" s="155"/>
      <c r="D27" s="155"/>
      <c r="E27" s="244" t="s">
        <v>42</v>
      </c>
      <c r="F27" s="134" t="s">
        <v>106</v>
      </c>
      <c r="G27" s="132"/>
      <c r="H27" s="132"/>
      <c r="I27" s="132"/>
      <c r="J27" s="132"/>
      <c r="K27" s="132"/>
      <c r="L27" s="132"/>
      <c r="M27" s="132"/>
      <c r="N27" s="132"/>
      <c r="O27" s="128" t="s">
        <v>30</v>
      </c>
      <c r="P27" s="686"/>
      <c r="Q27" s="686"/>
      <c r="R27" s="686"/>
      <c r="S27" s="686"/>
      <c r="T27" s="686"/>
      <c r="U27" s="686"/>
      <c r="V27" s="686"/>
      <c r="W27" s="686"/>
      <c r="X27" s="156" t="s">
        <v>732</v>
      </c>
      <c r="Y27" s="156"/>
      <c r="Z27" s="156"/>
      <c r="AA27" s="156"/>
      <c r="AB27" s="129"/>
      <c r="AC27" s="129"/>
      <c r="AD27" s="136"/>
    </row>
    <row r="28" spans="1:30">
      <c r="A28" s="126" t="s">
        <v>520</v>
      </c>
      <c r="B28" s="134"/>
      <c r="C28" s="134"/>
      <c r="D28" s="132"/>
      <c r="E28" s="132"/>
      <c r="F28" s="132"/>
      <c r="G28" s="132"/>
      <c r="H28" s="132"/>
      <c r="I28" s="132"/>
      <c r="J28" s="132"/>
      <c r="K28" s="132"/>
      <c r="L28" s="128"/>
      <c r="M28" s="134"/>
      <c r="N28" s="134"/>
      <c r="O28" s="134"/>
      <c r="P28" s="134"/>
      <c r="Q28" s="134"/>
      <c r="R28" s="134"/>
      <c r="S28" s="134"/>
      <c r="T28" s="134"/>
      <c r="U28" s="156"/>
      <c r="V28" s="156"/>
      <c r="W28" s="156"/>
      <c r="X28" s="156"/>
      <c r="Y28" s="156"/>
      <c r="Z28" s="156"/>
      <c r="AA28" s="156"/>
      <c r="AB28" s="129"/>
      <c r="AC28" s="129"/>
      <c r="AD28" s="136"/>
    </row>
    <row r="29" spans="1:30">
      <c r="A29" s="126"/>
      <c r="B29" s="244" t="s">
        <v>42</v>
      </c>
      <c r="C29" s="134" t="s">
        <v>427</v>
      </c>
      <c r="D29" s="132"/>
      <c r="E29" s="132"/>
      <c r="F29" s="132"/>
      <c r="G29" s="132"/>
      <c r="H29" s="244" t="s">
        <v>42</v>
      </c>
      <c r="I29" s="134" t="s">
        <v>428</v>
      </c>
      <c r="J29" s="132"/>
      <c r="K29" s="132"/>
      <c r="L29" s="128"/>
      <c r="M29" s="134"/>
      <c r="N29" s="134"/>
      <c r="O29" s="134"/>
      <c r="P29" s="134"/>
      <c r="Q29" s="134"/>
      <c r="R29" s="134"/>
      <c r="S29" s="134"/>
      <c r="T29" s="134"/>
      <c r="U29" s="156"/>
      <c r="V29" s="156"/>
      <c r="W29" s="156"/>
      <c r="X29" s="156"/>
      <c r="Y29" s="156"/>
      <c r="Z29" s="156"/>
      <c r="AA29" s="156"/>
      <c r="AB29" s="129"/>
      <c r="AC29" s="129"/>
      <c r="AD29" s="136"/>
    </row>
    <row r="30" spans="1:30">
      <c r="A30" s="126"/>
      <c r="B30" s="177" t="s">
        <v>493</v>
      </c>
      <c r="C30" s="134"/>
      <c r="D30" s="132"/>
      <c r="E30" s="132"/>
      <c r="F30" s="132"/>
      <c r="G30" s="132"/>
      <c r="H30" s="132"/>
      <c r="I30" s="132"/>
      <c r="J30" s="132"/>
      <c r="K30" s="132"/>
      <c r="L30" s="128"/>
      <c r="M30" s="134"/>
      <c r="N30" s="134"/>
      <c r="O30" s="134"/>
      <c r="P30" s="134"/>
      <c r="Q30" s="134"/>
      <c r="R30" s="134"/>
      <c r="S30" s="134"/>
      <c r="T30" s="134"/>
      <c r="U30" s="156"/>
      <c r="V30" s="156"/>
      <c r="W30" s="156"/>
      <c r="X30" s="156"/>
      <c r="Y30" s="156"/>
      <c r="Z30" s="156"/>
      <c r="AA30" s="156"/>
      <c r="AB30" s="129"/>
      <c r="AC30" s="129"/>
      <c r="AD30" s="136"/>
    </row>
    <row r="31" spans="1:30">
      <c r="A31" s="126"/>
      <c r="B31" s="177" t="s">
        <v>523</v>
      </c>
      <c r="C31" s="134"/>
      <c r="D31" s="132"/>
      <c r="E31" s="132"/>
      <c r="F31" s="132"/>
      <c r="G31" s="132"/>
      <c r="H31" s="132"/>
      <c r="I31" s="132"/>
      <c r="J31" s="132"/>
      <c r="K31" s="132"/>
      <c r="L31" s="128"/>
      <c r="M31" s="134"/>
      <c r="N31" s="134"/>
      <c r="O31" s="134"/>
      <c r="P31" s="134"/>
      <c r="Q31" s="134"/>
      <c r="R31" s="134"/>
      <c r="S31" s="134"/>
      <c r="T31" s="134"/>
      <c r="U31" s="156"/>
      <c r="V31" s="156"/>
      <c r="W31" s="156"/>
      <c r="X31" s="156"/>
      <c r="Y31" s="156"/>
      <c r="Z31" s="156"/>
      <c r="AA31" s="156"/>
      <c r="AB31" s="129"/>
      <c r="AC31" s="129"/>
      <c r="AD31" s="136"/>
    </row>
    <row r="32" spans="1:30">
      <c r="A32" s="126"/>
      <c r="B32" s="134"/>
      <c r="C32" s="134" t="s">
        <v>524</v>
      </c>
      <c r="D32" s="132"/>
      <c r="E32" s="132"/>
      <c r="F32" s="132"/>
      <c r="G32" s="132"/>
      <c r="H32" s="132"/>
      <c r="I32" s="132"/>
      <c r="J32" s="132"/>
      <c r="K32" s="132"/>
      <c r="L32" s="128"/>
      <c r="M32" s="134"/>
      <c r="N32" s="134"/>
      <c r="O32" s="134"/>
      <c r="P32" s="134"/>
      <c r="Q32" s="134"/>
      <c r="R32" s="134"/>
      <c r="S32" s="134"/>
      <c r="T32" s="134"/>
      <c r="U32" s="156"/>
      <c r="V32" s="156"/>
      <c r="W32" s="156"/>
      <c r="X32" s="156"/>
      <c r="Y32" s="156"/>
      <c r="Z32" s="156"/>
      <c r="AA32" s="156"/>
      <c r="AB32" s="129"/>
      <c r="AC32" s="129"/>
      <c r="AD32" s="136"/>
    </row>
    <row r="33" spans="1:30">
      <c r="A33" s="680" t="s">
        <v>387</v>
      </c>
      <c r="B33" s="680"/>
      <c r="C33" s="680"/>
      <c r="D33" s="680"/>
      <c r="E33" s="680"/>
      <c r="F33" s="680"/>
      <c r="G33" s="680"/>
      <c r="H33" s="680"/>
      <c r="I33" s="680"/>
      <c r="J33" s="680"/>
      <c r="K33" s="680"/>
      <c r="L33" s="680"/>
      <c r="M33" s="680"/>
      <c r="N33" s="680"/>
      <c r="O33" s="680"/>
      <c r="P33" s="680"/>
      <c r="Q33" s="680"/>
      <c r="R33" s="680"/>
      <c r="S33" s="680"/>
      <c r="T33" s="680"/>
      <c r="U33" s="680"/>
      <c r="V33" s="680"/>
      <c r="W33" s="680"/>
      <c r="X33" s="680"/>
      <c r="Y33" s="680"/>
      <c r="Z33" s="680"/>
      <c r="AA33" s="680"/>
      <c r="AB33" s="680"/>
      <c r="AC33" s="680"/>
      <c r="AD33" s="680"/>
    </row>
    <row r="34" spans="1:30">
      <c r="A34" s="127" t="s">
        <v>513</v>
      </c>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0">
      <c r="A35" s="127"/>
      <c r="B35" s="127" t="s">
        <v>389</v>
      </c>
      <c r="C35" s="127"/>
      <c r="D35" s="127"/>
      <c r="E35" s="127"/>
      <c r="F35" s="127"/>
      <c r="G35" s="127"/>
      <c r="H35" s="244" t="s">
        <v>22</v>
      </c>
      <c r="I35" s="127" t="s">
        <v>391</v>
      </c>
      <c r="J35" s="127"/>
      <c r="K35" s="127"/>
      <c r="L35" s="244" t="s">
        <v>22</v>
      </c>
      <c r="M35" s="127" t="s">
        <v>392</v>
      </c>
      <c r="N35" s="127"/>
      <c r="O35" s="127"/>
      <c r="P35" s="127"/>
      <c r="Q35" s="127"/>
      <c r="R35" s="127"/>
      <c r="S35" s="127"/>
      <c r="T35" s="127"/>
      <c r="U35" s="127"/>
      <c r="V35" s="127"/>
      <c r="W35" s="127"/>
      <c r="X35" s="127"/>
      <c r="Y35" s="127"/>
      <c r="Z35" s="127"/>
      <c r="AA35" s="127"/>
      <c r="AB35" s="127"/>
      <c r="AC35" s="127"/>
      <c r="AD35" s="127"/>
    </row>
    <row r="36" spans="1:30">
      <c r="A36" s="127"/>
      <c r="B36" s="127" t="s">
        <v>390</v>
      </c>
      <c r="C36" s="127"/>
      <c r="D36" s="127"/>
      <c r="E36" s="127"/>
      <c r="F36" s="127"/>
      <c r="G36" s="127"/>
      <c r="H36" s="244" t="s">
        <v>22</v>
      </c>
      <c r="I36" s="127" t="s">
        <v>393</v>
      </c>
      <c r="J36" s="127"/>
      <c r="K36" s="127"/>
      <c r="L36" s="127"/>
      <c r="M36" s="127"/>
      <c r="N36" s="127"/>
      <c r="O36" s="244" t="s">
        <v>22</v>
      </c>
      <c r="P36" s="127" t="s">
        <v>913</v>
      </c>
      <c r="Q36" s="127"/>
      <c r="R36" s="127"/>
      <c r="S36" s="127"/>
      <c r="T36" s="127"/>
      <c r="U36" s="127"/>
      <c r="V36" s="127"/>
      <c r="W36" s="272"/>
      <c r="X36" s="127"/>
      <c r="Y36" s="127"/>
      <c r="Z36" s="127"/>
      <c r="AA36" s="127"/>
      <c r="AB36" s="127"/>
      <c r="AC36" s="127"/>
      <c r="AD36" s="127"/>
    </row>
    <row r="37" spans="1:30">
      <c r="A37" s="127"/>
      <c r="B37" s="127"/>
      <c r="C37" s="127"/>
      <c r="D37" s="127"/>
      <c r="E37" s="127"/>
      <c r="F37" s="127"/>
      <c r="G37" s="127"/>
      <c r="H37" s="271" t="s">
        <v>42</v>
      </c>
      <c r="I37" s="127" t="s">
        <v>891</v>
      </c>
      <c r="J37" s="127"/>
      <c r="K37" s="127"/>
      <c r="L37" s="127"/>
      <c r="M37" s="127"/>
      <c r="N37" s="127"/>
      <c r="O37" s="127"/>
      <c r="P37" s="127"/>
      <c r="Q37" s="127"/>
      <c r="R37" s="127"/>
      <c r="S37" s="127"/>
      <c r="T37" s="127"/>
      <c r="U37" s="127"/>
      <c r="V37" s="127"/>
      <c r="W37" s="272"/>
      <c r="X37" s="127"/>
      <c r="Y37" s="127"/>
      <c r="Z37" s="127"/>
      <c r="AA37" s="127"/>
      <c r="AB37" s="127"/>
      <c r="AC37" s="127"/>
      <c r="AD37" s="127"/>
    </row>
    <row r="38" spans="1:30">
      <c r="A38" s="127"/>
      <c r="B38" s="127"/>
      <c r="C38" s="127"/>
      <c r="D38" s="127"/>
      <c r="E38" s="127"/>
      <c r="F38" s="127"/>
      <c r="G38" s="127"/>
      <c r="H38" s="244" t="s">
        <v>22</v>
      </c>
      <c r="I38" s="127" t="s">
        <v>394</v>
      </c>
      <c r="J38" s="127"/>
      <c r="K38" s="127"/>
      <c r="L38" s="682"/>
      <c r="M38" s="682"/>
      <c r="N38" s="682"/>
      <c r="O38" s="682"/>
      <c r="P38" s="682"/>
      <c r="Q38" s="682"/>
      <c r="R38" s="682"/>
      <c r="S38" s="682"/>
      <c r="T38" s="682"/>
      <c r="U38" s="682"/>
      <c r="V38" s="682"/>
      <c r="W38" s="682"/>
      <c r="X38" s="682"/>
      <c r="Y38" s="682"/>
      <c r="Z38" s="127" t="s">
        <v>395</v>
      </c>
      <c r="AA38" s="127" t="s">
        <v>488</v>
      </c>
      <c r="AB38" s="127"/>
      <c r="AC38" s="127"/>
      <c r="AD38" s="127"/>
    </row>
    <row r="39" spans="1:30">
      <c r="A39" s="127"/>
      <c r="B39" s="127" t="s">
        <v>396</v>
      </c>
      <c r="C39" s="127"/>
      <c r="D39" s="127"/>
      <c r="E39" s="127"/>
      <c r="F39" s="127"/>
      <c r="G39" s="127"/>
      <c r="H39" s="127"/>
      <c r="I39" s="127"/>
      <c r="J39" s="127"/>
      <c r="K39" s="244" t="s">
        <v>22</v>
      </c>
      <c r="L39" s="127" t="s">
        <v>398</v>
      </c>
      <c r="M39" s="127"/>
      <c r="N39" s="127"/>
      <c r="O39" s="127"/>
      <c r="P39" s="244" t="s">
        <v>22</v>
      </c>
      <c r="Q39" s="127" t="s">
        <v>399</v>
      </c>
      <c r="R39" s="127"/>
      <c r="S39" s="127"/>
      <c r="T39" s="127"/>
      <c r="U39" s="127"/>
      <c r="V39" s="127"/>
      <c r="W39" s="127"/>
      <c r="X39" s="127"/>
      <c r="Y39" s="127"/>
      <c r="Z39" s="127"/>
      <c r="AA39" s="127"/>
      <c r="AB39" s="127"/>
      <c r="AC39" s="127"/>
      <c r="AD39" s="127"/>
    </row>
    <row r="40" spans="1:30">
      <c r="A40" s="127"/>
      <c r="B40" s="127" t="s">
        <v>397</v>
      </c>
      <c r="C40" s="127"/>
      <c r="D40" s="127"/>
      <c r="E40" s="127"/>
      <c r="F40" s="127"/>
      <c r="G40" s="127"/>
      <c r="H40" s="127"/>
      <c r="I40" s="127"/>
      <c r="J40" s="127"/>
      <c r="K40" s="127"/>
      <c r="L40" s="682"/>
      <c r="M40" s="682"/>
      <c r="N40" s="682"/>
      <c r="O40" s="682"/>
      <c r="P40" s="682"/>
      <c r="Q40" s="682"/>
      <c r="R40" s="682"/>
      <c r="S40" s="682"/>
      <c r="T40" s="682"/>
      <c r="U40" s="682"/>
      <c r="V40" s="682"/>
      <c r="W40" s="682"/>
      <c r="X40" s="682"/>
      <c r="Y40" s="682"/>
      <c r="Z40" s="682"/>
      <c r="AA40" s="682"/>
      <c r="AB40" s="682"/>
      <c r="AC40" s="682"/>
      <c r="AD40" s="127"/>
    </row>
    <row r="41" spans="1:30">
      <c r="A41" s="127"/>
      <c r="B41" s="127"/>
      <c r="C41" s="178" t="s">
        <v>496</v>
      </c>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row>
    <row r="42" spans="1:30">
      <c r="A42" s="127" t="s">
        <v>511</v>
      </c>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row>
    <row r="43" spans="1:30">
      <c r="A43" s="127"/>
      <c r="B43" s="127" t="s">
        <v>438</v>
      </c>
      <c r="C43" s="127"/>
      <c r="D43" s="127"/>
      <c r="E43" s="127"/>
      <c r="F43" s="127"/>
      <c r="G43" s="127"/>
      <c r="H43" s="127"/>
      <c r="I43" s="127"/>
      <c r="J43" s="127"/>
      <c r="K43" s="127"/>
      <c r="L43" s="244" t="s">
        <v>22</v>
      </c>
      <c r="M43" s="127" t="s">
        <v>439</v>
      </c>
      <c r="N43" s="127"/>
      <c r="O43" s="127"/>
      <c r="P43" s="127"/>
      <c r="Q43" s="244" t="s">
        <v>22</v>
      </c>
      <c r="R43" s="127" t="s">
        <v>440</v>
      </c>
      <c r="S43" s="127"/>
      <c r="T43" s="127"/>
      <c r="U43" s="127"/>
      <c r="V43" s="127"/>
      <c r="W43" s="127"/>
      <c r="X43" s="127"/>
      <c r="Y43" s="127"/>
      <c r="Z43" s="127"/>
      <c r="AA43" s="127"/>
      <c r="AB43" s="127"/>
      <c r="AC43" s="127"/>
      <c r="AD43" s="127"/>
    </row>
    <row r="44" spans="1:30">
      <c r="A44" s="127" t="s">
        <v>512</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row>
    <row r="45" spans="1:30">
      <c r="A45" s="127"/>
      <c r="B45" s="244" t="s">
        <v>22</v>
      </c>
      <c r="C45" s="127" t="s">
        <v>441</v>
      </c>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row>
    <row r="46" spans="1:30">
      <c r="A46" s="127"/>
      <c r="B46" s="244" t="s">
        <v>22</v>
      </c>
      <c r="C46" s="127" t="s">
        <v>623</v>
      </c>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row>
    <row r="47" spans="1:30">
      <c r="A47" s="127"/>
      <c r="B47" s="127"/>
      <c r="C47" s="177" t="s">
        <v>624</v>
      </c>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row>
    <row r="48" spans="1:30">
      <c r="A48" s="127"/>
      <c r="B48" s="127"/>
      <c r="C48" s="177"/>
      <c r="D48" s="127" t="s">
        <v>625</v>
      </c>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row>
    <row r="49" spans="1:32">
      <c r="A49" s="127"/>
      <c r="B49" s="127"/>
      <c r="C49" s="177" t="s">
        <v>627</v>
      </c>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row>
    <row r="50" spans="1:32">
      <c r="A50" s="127"/>
      <c r="B50" s="127"/>
      <c r="C50" s="158"/>
      <c r="D50" s="184" t="s">
        <v>626</v>
      </c>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row>
    <row r="51" spans="1:32">
      <c r="A51" s="163" t="s">
        <v>471</v>
      </c>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F51" s="170"/>
    </row>
    <row r="52" spans="1:32">
      <c r="A52" s="127"/>
      <c r="B52" s="127" t="s">
        <v>443</v>
      </c>
      <c r="C52" s="127"/>
      <c r="D52" s="127"/>
      <c r="E52" s="127"/>
      <c r="F52" s="127"/>
      <c r="G52" s="127"/>
      <c r="H52" s="127"/>
      <c r="I52" s="127"/>
      <c r="J52" s="244" t="s">
        <v>22</v>
      </c>
      <c r="K52" s="127" t="s">
        <v>398</v>
      </c>
      <c r="L52" s="127"/>
      <c r="M52" s="127"/>
      <c r="N52" s="127"/>
      <c r="O52" s="244" t="s">
        <v>22</v>
      </c>
      <c r="P52" s="127" t="s">
        <v>399</v>
      </c>
      <c r="Q52" s="127"/>
      <c r="R52" s="127"/>
      <c r="S52" s="127"/>
      <c r="T52" s="127"/>
      <c r="U52" s="127"/>
      <c r="V52" s="127"/>
      <c r="W52" s="127"/>
      <c r="X52" s="127"/>
      <c r="Y52" s="127"/>
      <c r="Z52" s="127"/>
      <c r="AA52" s="127"/>
      <c r="AB52" s="127"/>
      <c r="AC52" s="127"/>
      <c r="AD52" s="127"/>
      <c r="AF52" s="170"/>
    </row>
    <row r="53" spans="1:32">
      <c r="A53" s="164" t="s">
        <v>410</v>
      </c>
      <c r="B53" s="164"/>
      <c r="C53" s="164"/>
      <c r="D53" s="164"/>
      <c r="E53" s="164"/>
      <c r="F53" s="164"/>
      <c r="G53" s="164"/>
      <c r="H53" s="165"/>
      <c r="I53" s="165"/>
      <c r="J53" s="165"/>
      <c r="K53" s="165"/>
      <c r="L53" s="166"/>
      <c r="M53" s="165"/>
      <c r="N53" s="167"/>
      <c r="O53" s="165"/>
      <c r="P53" s="165"/>
      <c r="Q53" s="165"/>
      <c r="R53" s="165"/>
      <c r="S53" s="165"/>
      <c r="T53" s="165"/>
      <c r="U53" s="166"/>
      <c r="V53" s="165"/>
      <c r="W53" s="165"/>
      <c r="X53" s="165"/>
      <c r="Y53" s="165"/>
      <c r="Z53" s="165"/>
      <c r="AA53" s="165"/>
      <c r="AB53" s="165"/>
      <c r="AC53" s="164"/>
      <c r="AD53" s="164"/>
    </row>
    <row r="54" spans="1:32">
      <c r="A54" s="131"/>
      <c r="B54" s="660" t="s">
        <v>411</v>
      </c>
      <c r="C54" s="660"/>
      <c r="D54" s="660"/>
      <c r="E54" s="660"/>
      <c r="F54" s="660"/>
      <c r="G54" s="660"/>
      <c r="H54" s="660"/>
      <c r="I54" s="660"/>
      <c r="J54" s="660"/>
      <c r="K54" s="660"/>
      <c r="L54" s="660"/>
      <c r="M54" s="660"/>
      <c r="N54" s="660"/>
      <c r="O54" s="660"/>
      <c r="P54" s="660"/>
      <c r="Q54" s="660"/>
      <c r="R54" s="660"/>
      <c r="S54" s="660"/>
      <c r="T54" s="660"/>
      <c r="U54" s="660"/>
      <c r="V54" s="135"/>
      <c r="W54" s="135"/>
      <c r="X54" s="135"/>
      <c r="Y54" s="135"/>
      <c r="Z54" s="135"/>
      <c r="AA54" s="135"/>
      <c r="AB54" s="135"/>
      <c r="AC54" s="135"/>
      <c r="AD54" s="135"/>
    </row>
    <row r="55" spans="1:32">
      <c r="A55" s="127"/>
      <c r="B55" s="244" t="s">
        <v>42</v>
      </c>
      <c r="C55" s="128" t="s">
        <v>138</v>
      </c>
      <c r="D55" s="128"/>
      <c r="E55" s="128"/>
      <c r="F55" s="128"/>
      <c r="G55" s="127"/>
      <c r="H55" s="127"/>
      <c r="I55" s="127"/>
      <c r="J55" s="127"/>
      <c r="K55" s="244" t="s">
        <v>42</v>
      </c>
      <c r="L55" s="128" t="s">
        <v>158</v>
      </c>
      <c r="M55" s="128"/>
      <c r="N55" s="128"/>
      <c r="O55" s="128"/>
      <c r="P55" s="127"/>
      <c r="Q55" s="127"/>
      <c r="R55" s="127"/>
      <c r="S55" s="127"/>
      <c r="T55" s="127"/>
      <c r="U55" s="127"/>
      <c r="V55" s="127"/>
      <c r="W55" s="127"/>
      <c r="X55" s="127"/>
      <c r="Y55" s="127"/>
      <c r="Z55" s="127"/>
      <c r="AA55" s="127"/>
      <c r="AB55" s="127"/>
      <c r="AC55" s="127"/>
      <c r="AD55" s="127"/>
    </row>
    <row r="56" spans="1:32">
      <c r="A56" s="168" t="s">
        <v>472</v>
      </c>
      <c r="B56" s="169"/>
      <c r="C56" s="169"/>
      <c r="D56" s="169"/>
      <c r="E56" s="169"/>
      <c r="F56" s="688"/>
      <c r="G56" s="688"/>
      <c r="H56" s="688"/>
      <c r="I56" s="688"/>
      <c r="J56" s="688"/>
      <c r="K56" s="688"/>
      <c r="L56" s="688"/>
      <c r="M56" s="688"/>
      <c r="N56" s="688"/>
      <c r="O56" s="688"/>
      <c r="P56" s="688"/>
      <c r="Q56" s="688"/>
      <c r="R56" s="688"/>
      <c r="S56" s="688"/>
      <c r="T56" s="688"/>
      <c r="U56" s="688"/>
      <c r="V56" s="688"/>
      <c r="W56" s="688"/>
      <c r="X56" s="688"/>
      <c r="Y56" s="688"/>
      <c r="Z56" s="688"/>
      <c r="AA56" s="688"/>
      <c r="AB56" s="688"/>
      <c r="AC56" s="688"/>
      <c r="AD56" s="688"/>
    </row>
    <row r="57" spans="1:32">
      <c r="A57" s="127"/>
      <c r="B57" s="127"/>
      <c r="C57" s="127"/>
      <c r="D57" s="127"/>
      <c r="E57" s="127"/>
      <c r="F57" s="689"/>
      <c r="G57" s="689"/>
      <c r="H57" s="689"/>
      <c r="I57" s="689"/>
      <c r="J57" s="689"/>
      <c r="K57" s="689"/>
      <c r="L57" s="689"/>
      <c r="M57" s="689"/>
      <c r="N57" s="689"/>
      <c r="O57" s="689"/>
      <c r="P57" s="689"/>
      <c r="Q57" s="689"/>
      <c r="R57" s="689"/>
      <c r="S57" s="689"/>
      <c r="T57" s="689"/>
      <c r="U57" s="689"/>
      <c r="V57" s="689"/>
      <c r="W57" s="689"/>
      <c r="X57" s="689"/>
      <c r="Y57" s="689"/>
      <c r="Z57" s="689"/>
      <c r="AA57" s="689"/>
      <c r="AB57" s="689"/>
      <c r="AC57" s="689"/>
      <c r="AD57" s="689"/>
    </row>
    <row r="58" spans="1:32">
      <c r="A58" s="147"/>
      <c r="B58" s="147"/>
      <c r="C58" s="147"/>
      <c r="D58" s="147"/>
      <c r="E58" s="147"/>
      <c r="F58" s="690"/>
      <c r="G58" s="690"/>
      <c r="H58" s="690"/>
      <c r="I58" s="690"/>
      <c r="J58" s="690"/>
      <c r="K58" s="690"/>
      <c r="L58" s="690"/>
      <c r="M58" s="690"/>
      <c r="N58" s="690"/>
      <c r="O58" s="690"/>
      <c r="P58" s="690"/>
      <c r="Q58" s="690"/>
      <c r="R58" s="690"/>
      <c r="S58" s="690"/>
      <c r="T58" s="690"/>
      <c r="U58" s="690"/>
      <c r="V58" s="690"/>
      <c r="W58" s="690"/>
      <c r="X58" s="690"/>
      <c r="Y58" s="690"/>
      <c r="Z58" s="690"/>
      <c r="AA58" s="690"/>
      <c r="AB58" s="690"/>
      <c r="AC58" s="690"/>
      <c r="AD58" s="690"/>
    </row>
  </sheetData>
  <mergeCells count="17">
    <mergeCell ref="F56:AD56"/>
    <mergeCell ref="F57:AD57"/>
    <mergeCell ref="F58:AD58"/>
    <mergeCell ref="B54:U54"/>
    <mergeCell ref="P22:W22"/>
    <mergeCell ref="P27:W27"/>
    <mergeCell ref="L38:Y38"/>
    <mergeCell ref="A33:AD33"/>
    <mergeCell ref="L40:AC40"/>
    <mergeCell ref="P18:W18"/>
    <mergeCell ref="A13:AD13"/>
    <mergeCell ref="A1:AD1"/>
    <mergeCell ref="A5:AD5"/>
    <mergeCell ref="B6:AD6"/>
    <mergeCell ref="A3:AD3"/>
    <mergeCell ref="A9:AD9"/>
    <mergeCell ref="B7:AD7"/>
  </mergeCells>
  <phoneticPr fontId="1"/>
  <conditionalFormatting sqref="E31:P31">
    <cfRule type="expression" dxfId="2" priority="1" stopIfTrue="1">
      <formula>$AF$3="誘導仕様基準施行後"</formula>
    </cfRule>
  </conditionalFormatting>
  <dataValidations count="1">
    <dataValidation type="list" allowBlank="1" showInputMessage="1" showErrorMessage="1" sqref="K55 B55 H35:H38 L35 E22:E25 K39 P39 E15:E18 L11:L12 H29:H32 B32 F28:F32 E27 L43 Q43 B45:B46 O52 J52 Q11:Q12 B11:B12 G11:G12 B29 E20 O36" xr:uid="{C4850FDA-0A3E-4926-B79D-74697156907E}">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2" max="29"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43258-2AC4-472E-A397-A564AAA8A8E8}">
  <sheetPr codeName="Sheet14"/>
  <dimension ref="A1:AD35"/>
  <sheetViews>
    <sheetView showGridLines="0" view="pageBreakPreview" zoomScaleNormal="100" zoomScaleSheetLayoutView="100" workbookViewId="0">
      <selection activeCell="L4" sqref="L4:AD4"/>
    </sheetView>
  </sheetViews>
  <sheetFormatPr defaultRowHeight="18.75"/>
  <cols>
    <col min="1" max="30" width="2.625" customWidth="1"/>
  </cols>
  <sheetData>
    <row r="1" spans="1:30" ht="16.5" customHeight="1">
      <c r="A1" s="652" t="s">
        <v>741</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row>
    <row r="2" spans="1:30" ht="16.5" customHeight="1">
      <c r="A2" s="653" t="s">
        <v>748</v>
      </c>
      <c r="B2" s="653"/>
      <c r="C2" s="653"/>
      <c r="D2" s="653"/>
      <c r="E2" s="653"/>
      <c r="F2" s="653"/>
      <c r="G2" s="653"/>
      <c r="H2" s="653"/>
      <c r="I2" s="653"/>
      <c r="J2" s="653"/>
      <c r="K2" s="653"/>
      <c r="L2" s="128"/>
      <c r="M2" s="128"/>
      <c r="N2" s="128"/>
      <c r="O2" s="128"/>
      <c r="P2" s="128"/>
      <c r="Q2" s="128"/>
      <c r="R2" s="128"/>
      <c r="S2" s="128"/>
      <c r="T2" s="128"/>
      <c r="U2" s="128"/>
      <c r="V2" s="128"/>
      <c r="W2" s="128"/>
      <c r="X2" s="128"/>
      <c r="Y2" s="128"/>
      <c r="Z2" s="128"/>
      <c r="AA2" s="128"/>
      <c r="AB2" s="128"/>
      <c r="AC2" s="128"/>
      <c r="AD2" s="128"/>
    </row>
    <row r="3" spans="1:30" ht="16.5" customHeight="1">
      <c r="A3" s="654" t="s">
        <v>742</v>
      </c>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row>
    <row r="4" spans="1:30" ht="16.5" customHeight="1">
      <c r="A4" s="126"/>
      <c r="B4" s="650" t="s">
        <v>15</v>
      </c>
      <c r="C4" s="650"/>
      <c r="D4" s="650"/>
      <c r="E4" s="650"/>
      <c r="F4" s="650"/>
      <c r="G4" s="650"/>
      <c r="H4" s="650"/>
      <c r="I4" s="650"/>
      <c r="J4" s="650"/>
      <c r="K4" s="650"/>
      <c r="L4" s="651"/>
      <c r="M4" s="651"/>
      <c r="N4" s="651"/>
      <c r="O4" s="651"/>
      <c r="P4" s="651"/>
      <c r="Q4" s="651"/>
      <c r="R4" s="651"/>
      <c r="S4" s="651"/>
      <c r="T4" s="651"/>
      <c r="U4" s="651"/>
      <c r="V4" s="651"/>
      <c r="W4" s="651"/>
      <c r="X4" s="651"/>
      <c r="Y4" s="651"/>
      <c r="Z4" s="651"/>
      <c r="AA4" s="651"/>
      <c r="AB4" s="651"/>
      <c r="AC4" s="651"/>
      <c r="AD4" s="651"/>
    </row>
    <row r="5" spans="1:30" ht="16.5" customHeight="1">
      <c r="A5" s="126"/>
      <c r="B5" s="650" t="s">
        <v>16</v>
      </c>
      <c r="C5" s="650"/>
      <c r="D5" s="650"/>
      <c r="E5" s="650"/>
      <c r="F5" s="650"/>
      <c r="G5" s="650"/>
      <c r="H5" s="650"/>
      <c r="I5" s="650"/>
      <c r="J5" s="650"/>
      <c r="K5" s="650"/>
      <c r="L5" s="651"/>
      <c r="M5" s="651"/>
      <c r="N5" s="651"/>
      <c r="O5" s="651"/>
      <c r="P5" s="651"/>
      <c r="Q5" s="651"/>
      <c r="R5" s="651"/>
      <c r="S5" s="651"/>
      <c r="T5" s="651"/>
      <c r="U5" s="651"/>
      <c r="V5" s="651"/>
      <c r="W5" s="651"/>
      <c r="X5" s="651"/>
      <c r="Y5" s="651"/>
      <c r="Z5" s="651"/>
      <c r="AA5" s="651"/>
      <c r="AB5" s="651"/>
      <c r="AC5" s="651"/>
      <c r="AD5" s="651"/>
    </row>
    <row r="6" spans="1:30" ht="16.5" customHeight="1">
      <c r="A6" s="126"/>
      <c r="B6" s="126"/>
      <c r="C6" s="126"/>
      <c r="D6" s="126"/>
      <c r="E6" s="126"/>
      <c r="F6" s="126"/>
      <c r="G6" s="126"/>
      <c r="H6" s="126"/>
      <c r="I6" s="126"/>
      <c r="J6" s="126"/>
      <c r="K6" s="126"/>
      <c r="L6" s="651"/>
      <c r="M6" s="651"/>
      <c r="N6" s="651"/>
      <c r="O6" s="651"/>
      <c r="P6" s="651"/>
      <c r="Q6" s="651"/>
      <c r="R6" s="651"/>
      <c r="S6" s="651"/>
      <c r="T6" s="651"/>
      <c r="U6" s="651"/>
      <c r="V6" s="651"/>
      <c r="W6" s="651"/>
      <c r="X6" s="651"/>
      <c r="Y6" s="651"/>
      <c r="Z6" s="651"/>
      <c r="AA6" s="651"/>
      <c r="AB6" s="651"/>
      <c r="AC6" s="651"/>
      <c r="AD6" s="651"/>
    </row>
    <row r="7" spans="1:30" ht="16.5" customHeight="1">
      <c r="A7" s="126"/>
      <c r="B7" s="650" t="s">
        <v>18</v>
      </c>
      <c r="C7" s="650"/>
      <c r="D7" s="650"/>
      <c r="E7" s="650"/>
      <c r="F7" s="650"/>
      <c r="G7" s="650"/>
      <c r="H7" s="650"/>
      <c r="I7" s="650"/>
      <c r="J7" s="650"/>
      <c r="K7" s="650"/>
      <c r="L7" s="651"/>
      <c r="M7" s="651"/>
      <c r="N7" s="651"/>
      <c r="O7" s="651"/>
      <c r="P7" s="651"/>
      <c r="Q7" s="651"/>
      <c r="R7" s="651"/>
      <c r="S7" s="651"/>
      <c r="T7" s="651"/>
      <c r="U7" s="651"/>
      <c r="V7" s="651"/>
      <c r="W7" s="651"/>
      <c r="X7" s="651"/>
      <c r="Y7" s="651"/>
      <c r="Z7" s="651"/>
      <c r="AA7" s="651"/>
      <c r="AB7" s="651"/>
      <c r="AC7" s="651"/>
      <c r="AD7" s="651"/>
    </row>
    <row r="8" spans="1:30" ht="16.5" customHeight="1">
      <c r="A8" s="128"/>
      <c r="B8" s="655"/>
      <c r="C8" s="655"/>
      <c r="D8" s="655"/>
      <c r="E8" s="655"/>
      <c r="F8" s="655"/>
      <c r="G8" s="655"/>
      <c r="H8" s="655"/>
      <c r="I8" s="655"/>
      <c r="J8" s="655"/>
      <c r="K8" s="655"/>
      <c r="L8" s="656"/>
      <c r="M8" s="656"/>
      <c r="N8" s="656"/>
      <c r="O8" s="656"/>
      <c r="P8" s="656"/>
      <c r="Q8" s="656"/>
      <c r="R8" s="656"/>
      <c r="S8" s="656"/>
      <c r="T8" s="656"/>
      <c r="U8" s="656"/>
      <c r="V8" s="656"/>
      <c r="W8" s="656"/>
      <c r="X8" s="656"/>
      <c r="Y8" s="656"/>
      <c r="Z8" s="656"/>
      <c r="AA8" s="656"/>
      <c r="AB8" s="656"/>
      <c r="AC8" s="656"/>
      <c r="AD8" s="656"/>
    </row>
    <row r="9" spans="1:30" ht="9.9499999999999993" customHeight="1">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row>
    <row r="10" spans="1:30" ht="16.5" customHeight="1">
      <c r="A10" s="654" t="s">
        <v>744</v>
      </c>
      <c r="B10" s="654"/>
      <c r="C10" s="654"/>
      <c r="D10" s="654"/>
      <c r="E10" s="654"/>
      <c r="F10" s="654"/>
      <c r="G10" s="654"/>
      <c r="H10" s="654"/>
      <c r="I10" s="654"/>
      <c r="J10" s="654"/>
      <c r="K10" s="654"/>
      <c r="L10" s="654"/>
      <c r="M10" s="654"/>
      <c r="N10" s="654"/>
      <c r="O10" s="654"/>
      <c r="P10" s="654"/>
      <c r="Q10" s="654"/>
      <c r="R10" s="654"/>
      <c r="S10" s="654"/>
      <c r="T10" s="654"/>
      <c r="U10" s="654"/>
      <c r="V10" s="654"/>
      <c r="W10" s="654"/>
      <c r="X10" s="654"/>
      <c r="Y10" s="654"/>
      <c r="Z10" s="654"/>
      <c r="AA10" s="654"/>
      <c r="AB10" s="654"/>
      <c r="AC10" s="654"/>
      <c r="AD10" s="654"/>
    </row>
    <row r="11" spans="1:30" ht="16.5" customHeight="1">
      <c r="A11" s="126"/>
      <c r="B11" s="650" t="s">
        <v>15</v>
      </c>
      <c r="C11" s="650"/>
      <c r="D11" s="650"/>
      <c r="E11" s="650"/>
      <c r="F11" s="650"/>
      <c r="G11" s="650"/>
      <c r="H11" s="650"/>
      <c r="I11" s="650"/>
      <c r="J11" s="650"/>
      <c r="K11" s="650"/>
      <c r="L11" s="651"/>
      <c r="M11" s="651"/>
      <c r="N11" s="651"/>
      <c r="O11" s="651"/>
      <c r="P11" s="651"/>
      <c r="Q11" s="651"/>
      <c r="R11" s="651"/>
      <c r="S11" s="651"/>
      <c r="T11" s="651"/>
      <c r="U11" s="651"/>
      <c r="V11" s="651"/>
      <c r="W11" s="651"/>
      <c r="X11" s="651"/>
      <c r="Y11" s="651"/>
      <c r="Z11" s="651"/>
      <c r="AA11" s="651"/>
      <c r="AB11" s="651"/>
      <c r="AC11" s="651"/>
      <c r="AD11" s="651"/>
    </row>
    <row r="12" spans="1:30" ht="16.5" customHeight="1">
      <c r="A12" s="126"/>
      <c r="B12" s="650" t="s">
        <v>16</v>
      </c>
      <c r="C12" s="650"/>
      <c r="D12" s="650"/>
      <c r="E12" s="650"/>
      <c r="F12" s="650"/>
      <c r="G12" s="650"/>
      <c r="H12" s="650"/>
      <c r="I12" s="650"/>
      <c r="J12" s="650"/>
      <c r="K12" s="650"/>
      <c r="L12" s="651"/>
      <c r="M12" s="651"/>
      <c r="N12" s="651"/>
      <c r="O12" s="651"/>
      <c r="P12" s="651"/>
      <c r="Q12" s="651"/>
      <c r="R12" s="651"/>
      <c r="S12" s="651"/>
      <c r="T12" s="651"/>
      <c r="U12" s="651"/>
      <c r="V12" s="651"/>
      <c r="W12" s="651"/>
      <c r="X12" s="651"/>
      <c r="Y12" s="651"/>
      <c r="Z12" s="651"/>
      <c r="AA12" s="651"/>
      <c r="AB12" s="651"/>
      <c r="AC12" s="651"/>
      <c r="AD12" s="651"/>
    </row>
    <row r="13" spans="1:30" ht="16.5" customHeight="1">
      <c r="A13" s="126"/>
      <c r="B13" s="126"/>
      <c r="C13" s="126"/>
      <c r="D13" s="126"/>
      <c r="E13" s="126"/>
      <c r="F13" s="126"/>
      <c r="G13" s="126"/>
      <c r="H13" s="126"/>
      <c r="I13" s="126"/>
      <c r="J13" s="126"/>
      <c r="K13" s="126"/>
      <c r="L13" s="651"/>
      <c r="M13" s="651"/>
      <c r="N13" s="651"/>
      <c r="O13" s="651"/>
      <c r="P13" s="651"/>
      <c r="Q13" s="651"/>
      <c r="R13" s="651"/>
      <c r="S13" s="651"/>
      <c r="T13" s="651"/>
      <c r="U13" s="651"/>
      <c r="V13" s="651"/>
      <c r="W13" s="651"/>
      <c r="X13" s="651"/>
      <c r="Y13" s="651"/>
      <c r="Z13" s="651"/>
      <c r="AA13" s="651"/>
      <c r="AB13" s="651"/>
      <c r="AC13" s="651"/>
      <c r="AD13" s="651"/>
    </row>
    <row r="14" spans="1:30" ht="16.5" customHeight="1">
      <c r="A14" s="126"/>
      <c r="B14" s="650" t="s">
        <v>18</v>
      </c>
      <c r="C14" s="650"/>
      <c r="D14" s="650"/>
      <c r="E14" s="650"/>
      <c r="F14" s="650"/>
      <c r="G14" s="650"/>
      <c r="H14" s="650"/>
      <c r="I14" s="650"/>
      <c r="J14" s="650"/>
      <c r="K14" s="650"/>
      <c r="L14" s="651"/>
      <c r="M14" s="651"/>
      <c r="N14" s="651"/>
      <c r="O14" s="651"/>
      <c r="P14" s="651"/>
      <c r="Q14" s="651"/>
      <c r="R14" s="651"/>
      <c r="S14" s="651"/>
      <c r="T14" s="651"/>
      <c r="U14" s="651"/>
      <c r="V14" s="651"/>
      <c r="W14" s="651"/>
      <c r="X14" s="651"/>
      <c r="Y14" s="651"/>
      <c r="Z14" s="651"/>
      <c r="AA14" s="651"/>
      <c r="AB14" s="651"/>
      <c r="AC14" s="651"/>
      <c r="AD14" s="651"/>
    </row>
    <row r="15" spans="1:30" ht="16.5" customHeight="1">
      <c r="A15" s="128"/>
      <c r="B15" s="655"/>
      <c r="C15" s="655"/>
      <c r="D15" s="655"/>
      <c r="E15" s="655"/>
      <c r="F15" s="655"/>
      <c r="G15" s="655"/>
      <c r="H15" s="655"/>
      <c r="I15" s="655"/>
      <c r="J15" s="655"/>
      <c r="K15" s="655"/>
      <c r="L15" s="656"/>
      <c r="M15" s="656"/>
      <c r="N15" s="656"/>
      <c r="O15" s="656"/>
      <c r="P15" s="656"/>
      <c r="Q15" s="656"/>
      <c r="R15" s="656"/>
      <c r="S15" s="656"/>
      <c r="T15" s="656"/>
      <c r="U15" s="656"/>
      <c r="V15" s="656"/>
      <c r="W15" s="656"/>
      <c r="X15" s="656"/>
      <c r="Y15" s="656"/>
      <c r="Z15" s="656"/>
      <c r="AA15" s="656"/>
      <c r="AB15" s="656"/>
      <c r="AC15" s="656"/>
      <c r="AD15" s="656"/>
    </row>
    <row r="16" spans="1:30" ht="9.9499999999999993" customHeight="1">
      <c r="A16" s="128"/>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row>
    <row r="17" spans="1:30" ht="16.5" customHeight="1">
      <c r="A17" s="654" t="s">
        <v>745</v>
      </c>
      <c r="B17" s="654"/>
      <c r="C17" s="654"/>
      <c r="D17" s="654"/>
      <c r="E17" s="654"/>
      <c r="F17" s="654"/>
      <c r="G17" s="654"/>
      <c r="H17" s="654"/>
      <c r="I17" s="654"/>
      <c r="J17" s="654"/>
      <c r="K17" s="654"/>
      <c r="L17" s="654"/>
      <c r="M17" s="654"/>
      <c r="N17" s="654"/>
      <c r="O17" s="654"/>
      <c r="P17" s="654"/>
      <c r="Q17" s="654"/>
      <c r="R17" s="654"/>
      <c r="S17" s="654"/>
      <c r="T17" s="654"/>
      <c r="U17" s="654"/>
      <c r="V17" s="654"/>
      <c r="W17" s="654"/>
      <c r="X17" s="654"/>
      <c r="Y17" s="654"/>
      <c r="Z17" s="654"/>
      <c r="AA17" s="654"/>
      <c r="AB17" s="654"/>
      <c r="AC17" s="654"/>
      <c r="AD17" s="654"/>
    </row>
    <row r="18" spans="1:30" ht="16.5" customHeight="1">
      <c r="A18" s="126"/>
      <c r="B18" s="650" t="s">
        <v>15</v>
      </c>
      <c r="C18" s="650"/>
      <c r="D18" s="650"/>
      <c r="E18" s="650"/>
      <c r="F18" s="650"/>
      <c r="G18" s="650"/>
      <c r="H18" s="650"/>
      <c r="I18" s="650"/>
      <c r="J18" s="650"/>
      <c r="K18" s="650"/>
      <c r="L18" s="651"/>
      <c r="M18" s="651"/>
      <c r="N18" s="651"/>
      <c r="O18" s="651"/>
      <c r="P18" s="651"/>
      <c r="Q18" s="651"/>
      <c r="R18" s="651"/>
      <c r="S18" s="651"/>
      <c r="T18" s="651"/>
      <c r="U18" s="651"/>
      <c r="V18" s="651"/>
      <c r="W18" s="651"/>
      <c r="X18" s="651"/>
      <c r="Y18" s="651"/>
      <c r="Z18" s="651"/>
      <c r="AA18" s="651"/>
      <c r="AB18" s="651"/>
      <c r="AC18" s="651"/>
      <c r="AD18" s="651"/>
    </row>
    <row r="19" spans="1:30" ht="16.5" customHeight="1">
      <c r="A19" s="126"/>
      <c r="B19" s="650" t="s">
        <v>16</v>
      </c>
      <c r="C19" s="650"/>
      <c r="D19" s="650"/>
      <c r="E19" s="650"/>
      <c r="F19" s="650"/>
      <c r="G19" s="650"/>
      <c r="H19" s="650"/>
      <c r="I19" s="650"/>
      <c r="J19" s="650"/>
      <c r="K19" s="650"/>
      <c r="L19" s="651"/>
      <c r="M19" s="651"/>
      <c r="N19" s="651"/>
      <c r="O19" s="651"/>
      <c r="P19" s="651"/>
      <c r="Q19" s="651"/>
      <c r="R19" s="651"/>
      <c r="S19" s="651"/>
      <c r="T19" s="651"/>
      <c r="U19" s="651"/>
      <c r="V19" s="651"/>
      <c r="W19" s="651"/>
      <c r="X19" s="651"/>
      <c r="Y19" s="651"/>
      <c r="Z19" s="651"/>
      <c r="AA19" s="651"/>
      <c r="AB19" s="651"/>
      <c r="AC19" s="651"/>
      <c r="AD19" s="651"/>
    </row>
    <row r="20" spans="1:30" ht="16.5" customHeight="1">
      <c r="A20" s="126"/>
      <c r="B20" s="126"/>
      <c r="C20" s="126"/>
      <c r="D20" s="126"/>
      <c r="E20" s="126"/>
      <c r="F20" s="126"/>
      <c r="G20" s="126"/>
      <c r="H20" s="126"/>
      <c r="I20" s="126"/>
      <c r="J20" s="126"/>
      <c r="K20" s="126"/>
      <c r="L20" s="651"/>
      <c r="M20" s="651"/>
      <c r="N20" s="651"/>
      <c r="O20" s="651"/>
      <c r="P20" s="651"/>
      <c r="Q20" s="651"/>
      <c r="R20" s="651"/>
      <c r="S20" s="651"/>
      <c r="T20" s="651"/>
      <c r="U20" s="651"/>
      <c r="V20" s="651"/>
      <c r="W20" s="651"/>
      <c r="X20" s="651"/>
      <c r="Y20" s="651"/>
      <c r="Z20" s="651"/>
      <c r="AA20" s="651"/>
      <c r="AB20" s="651"/>
      <c r="AC20" s="651"/>
      <c r="AD20" s="651"/>
    </row>
    <row r="21" spans="1:30" ht="16.5" customHeight="1">
      <c r="A21" s="126"/>
      <c r="B21" s="650" t="s">
        <v>18</v>
      </c>
      <c r="C21" s="650"/>
      <c r="D21" s="650"/>
      <c r="E21" s="650"/>
      <c r="F21" s="650"/>
      <c r="G21" s="650"/>
      <c r="H21" s="650"/>
      <c r="I21" s="650"/>
      <c r="J21" s="650"/>
      <c r="K21" s="650"/>
      <c r="L21" s="651"/>
      <c r="M21" s="651"/>
      <c r="N21" s="651"/>
      <c r="O21" s="651"/>
      <c r="P21" s="651"/>
      <c r="Q21" s="651"/>
      <c r="R21" s="651"/>
      <c r="S21" s="651"/>
      <c r="T21" s="651"/>
      <c r="U21" s="651"/>
      <c r="V21" s="651"/>
      <c r="W21" s="651"/>
      <c r="X21" s="651"/>
      <c r="Y21" s="651"/>
      <c r="Z21" s="651"/>
      <c r="AA21" s="651"/>
      <c r="AB21" s="651"/>
      <c r="AC21" s="651"/>
      <c r="AD21" s="651"/>
    </row>
    <row r="22" spans="1:30" ht="16.5" customHeight="1">
      <c r="A22" s="128"/>
      <c r="B22" s="655"/>
      <c r="C22" s="655"/>
      <c r="D22" s="655"/>
      <c r="E22" s="655"/>
      <c r="F22" s="655"/>
      <c r="G22" s="655"/>
      <c r="H22" s="655"/>
      <c r="I22" s="655"/>
      <c r="J22" s="655"/>
      <c r="K22" s="655"/>
      <c r="L22" s="656"/>
      <c r="M22" s="656"/>
      <c r="N22" s="656"/>
      <c r="O22" s="656"/>
      <c r="P22" s="656"/>
      <c r="Q22" s="656"/>
      <c r="R22" s="656"/>
      <c r="S22" s="656"/>
      <c r="T22" s="656"/>
      <c r="U22" s="656"/>
      <c r="V22" s="656"/>
      <c r="W22" s="656"/>
      <c r="X22" s="656"/>
      <c r="Y22" s="656"/>
      <c r="Z22" s="656"/>
      <c r="AA22" s="656"/>
      <c r="AB22" s="656"/>
      <c r="AC22" s="656"/>
      <c r="AD22" s="656"/>
    </row>
    <row r="23" spans="1:30" ht="16.5" customHeight="1">
      <c r="A23" s="128"/>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row>
    <row r="24" spans="1:30" ht="16.5" customHeight="1">
      <c r="A24" s="654" t="s">
        <v>746</v>
      </c>
      <c r="B24" s="654"/>
      <c r="C24" s="654"/>
      <c r="D24" s="654"/>
      <c r="E24" s="654"/>
      <c r="F24" s="654"/>
      <c r="G24" s="654"/>
      <c r="H24" s="654"/>
      <c r="I24" s="654"/>
      <c r="J24" s="654"/>
      <c r="K24" s="654"/>
      <c r="L24" s="654"/>
      <c r="M24" s="654"/>
      <c r="N24" s="654"/>
      <c r="O24" s="654"/>
      <c r="P24" s="654"/>
      <c r="Q24" s="654"/>
      <c r="R24" s="654"/>
      <c r="S24" s="654"/>
      <c r="T24" s="654"/>
      <c r="U24" s="654"/>
      <c r="V24" s="654"/>
      <c r="W24" s="654"/>
      <c r="X24" s="654"/>
      <c r="Y24" s="654"/>
      <c r="Z24" s="654"/>
      <c r="AA24" s="654"/>
      <c r="AB24" s="654"/>
      <c r="AC24" s="654"/>
      <c r="AD24" s="654"/>
    </row>
    <row r="25" spans="1:30" ht="9.9499999999999993" customHeight="1">
      <c r="A25" s="126"/>
      <c r="B25" s="650" t="s">
        <v>15</v>
      </c>
      <c r="C25" s="650"/>
      <c r="D25" s="650"/>
      <c r="E25" s="650"/>
      <c r="F25" s="650"/>
      <c r="G25" s="650"/>
      <c r="H25" s="650"/>
      <c r="I25" s="650"/>
      <c r="J25" s="650"/>
      <c r="K25" s="650"/>
      <c r="L25" s="651"/>
      <c r="M25" s="651"/>
      <c r="N25" s="651"/>
      <c r="O25" s="651"/>
      <c r="P25" s="651"/>
      <c r="Q25" s="651"/>
      <c r="R25" s="651"/>
      <c r="S25" s="651"/>
      <c r="T25" s="651"/>
      <c r="U25" s="651"/>
      <c r="V25" s="651"/>
      <c r="W25" s="651"/>
      <c r="X25" s="651"/>
      <c r="Y25" s="651"/>
      <c r="Z25" s="651"/>
      <c r="AA25" s="651"/>
      <c r="AB25" s="651"/>
      <c r="AC25" s="651"/>
      <c r="AD25" s="651"/>
    </row>
    <row r="26" spans="1:30" ht="16.5" customHeight="1">
      <c r="A26" s="126"/>
      <c r="B26" s="650" t="s">
        <v>16</v>
      </c>
      <c r="C26" s="650"/>
      <c r="D26" s="650"/>
      <c r="E26" s="650"/>
      <c r="F26" s="650"/>
      <c r="G26" s="650"/>
      <c r="H26" s="650"/>
      <c r="I26" s="650"/>
      <c r="J26" s="650"/>
      <c r="K26" s="650"/>
      <c r="L26" s="651"/>
      <c r="M26" s="651"/>
      <c r="N26" s="651"/>
      <c r="O26" s="651"/>
      <c r="P26" s="651"/>
      <c r="Q26" s="651"/>
      <c r="R26" s="651"/>
      <c r="S26" s="651"/>
      <c r="T26" s="651"/>
      <c r="U26" s="651"/>
      <c r="V26" s="651"/>
      <c r="W26" s="651"/>
      <c r="X26" s="651"/>
      <c r="Y26" s="651"/>
      <c r="Z26" s="651"/>
      <c r="AA26" s="651"/>
      <c r="AB26" s="651"/>
      <c r="AC26" s="651"/>
      <c r="AD26" s="651"/>
    </row>
    <row r="27" spans="1:30" ht="16.5" customHeight="1">
      <c r="A27" s="126"/>
      <c r="B27" s="126"/>
      <c r="C27" s="126"/>
      <c r="D27" s="126"/>
      <c r="E27" s="126"/>
      <c r="F27" s="126"/>
      <c r="G27" s="126"/>
      <c r="H27" s="126"/>
      <c r="I27" s="126"/>
      <c r="J27" s="126"/>
      <c r="K27" s="126"/>
      <c r="L27" s="651"/>
      <c r="M27" s="651"/>
      <c r="N27" s="651"/>
      <c r="O27" s="651"/>
      <c r="P27" s="651"/>
      <c r="Q27" s="651"/>
      <c r="R27" s="651"/>
      <c r="S27" s="651"/>
      <c r="T27" s="651"/>
      <c r="U27" s="651"/>
      <c r="V27" s="651"/>
      <c r="W27" s="651"/>
      <c r="X27" s="651"/>
      <c r="Y27" s="651"/>
      <c r="Z27" s="651"/>
      <c r="AA27" s="651"/>
      <c r="AB27" s="651"/>
      <c r="AC27" s="651"/>
      <c r="AD27" s="651"/>
    </row>
    <row r="28" spans="1:30" ht="16.5" customHeight="1">
      <c r="A28" s="126"/>
      <c r="B28" s="650" t="s">
        <v>18</v>
      </c>
      <c r="C28" s="650"/>
      <c r="D28" s="650"/>
      <c r="E28" s="650"/>
      <c r="F28" s="650"/>
      <c r="G28" s="650"/>
      <c r="H28" s="650"/>
      <c r="I28" s="650"/>
      <c r="J28" s="650"/>
      <c r="K28" s="650"/>
      <c r="L28" s="651"/>
      <c r="M28" s="651"/>
      <c r="N28" s="651"/>
      <c r="O28" s="651"/>
      <c r="P28" s="651"/>
      <c r="Q28" s="651"/>
      <c r="R28" s="651"/>
      <c r="S28" s="651"/>
      <c r="T28" s="651"/>
      <c r="U28" s="651"/>
      <c r="V28" s="651"/>
      <c r="W28" s="651"/>
      <c r="X28" s="651"/>
      <c r="Y28" s="651"/>
      <c r="Z28" s="651"/>
      <c r="AA28" s="651"/>
      <c r="AB28" s="651"/>
      <c r="AC28" s="651"/>
      <c r="AD28" s="651"/>
    </row>
    <row r="29" spans="1:30" ht="16.5" customHeight="1">
      <c r="A29" s="128"/>
      <c r="B29" s="655"/>
      <c r="C29" s="655"/>
      <c r="D29" s="655"/>
      <c r="E29" s="655"/>
      <c r="F29" s="655"/>
      <c r="G29" s="655"/>
      <c r="H29" s="655"/>
      <c r="I29" s="655"/>
      <c r="J29" s="655"/>
      <c r="K29" s="655"/>
      <c r="L29" s="656"/>
      <c r="M29" s="656"/>
      <c r="N29" s="656"/>
      <c r="O29" s="656"/>
      <c r="P29" s="656"/>
      <c r="Q29" s="656"/>
      <c r="R29" s="656"/>
      <c r="S29" s="656"/>
      <c r="T29" s="656"/>
      <c r="U29" s="656"/>
      <c r="V29" s="656"/>
      <c r="W29" s="656"/>
      <c r="X29" s="656"/>
      <c r="Y29" s="656"/>
      <c r="Z29" s="656"/>
      <c r="AA29" s="656"/>
      <c r="AB29" s="656"/>
      <c r="AC29" s="656"/>
      <c r="AD29" s="656"/>
    </row>
    <row r="30" spans="1:30" ht="16.5" customHeight="1">
      <c r="A30" s="128"/>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row>
    <row r="31" spans="1:30" ht="16.5" customHeight="1">
      <c r="A31" s="654" t="s">
        <v>743</v>
      </c>
      <c r="B31" s="654"/>
      <c r="C31" s="654"/>
      <c r="D31" s="654"/>
      <c r="E31" s="654"/>
      <c r="F31" s="654"/>
      <c r="G31" s="654"/>
      <c r="H31" s="654"/>
      <c r="I31" s="654"/>
      <c r="J31" s="654"/>
      <c r="K31" s="654"/>
      <c r="L31" s="654"/>
      <c r="M31" s="654"/>
      <c r="N31" s="654"/>
      <c r="O31" s="654"/>
      <c r="P31" s="654"/>
      <c r="Q31" s="654"/>
      <c r="R31" s="654"/>
      <c r="S31" s="654"/>
      <c r="T31" s="654"/>
      <c r="U31" s="654"/>
      <c r="V31" s="654"/>
      <c r="W31" s="654"/>
      <c r="X31" s="654"/>
      <c r="Y31" s="654"/>
      <c r="Z31" s="654"/>
      <c r="AA31" s="654"/>
      <c r="AB31" s="654"/>
      <c r="AC31" s="654"/>
      <c r="AD31" s="654"/>
    </row>
    <row r="32" spans="1:30" ht="16.5" customHeight="1">
      <c r="A32" s="137"/>
      <c r="B32" s="662"/>
      <c r="C32" s="662"/>
      <c r="D32" s="662"/>
      <c r="E32" s="662"/>
      <c r="F32" s="662"/>
      <c r="G32" s="662"/>
      <c r="H32" s="662"/>
      <c r="I32" s="662"/>
      <c r="J32" s="662"/>
      <c r="K32" s="662"/>
      <c r="L32" s="662"/>
      <c r="M32" s="662"/>
      <c r="N32" s="662"/>
      <c r="O32" s="662"/>
      <c r="P32" s="662"/>
      <c r="Q32" s="662"/>
      <c r="R32" s="662"/>
      <c r="S32" s="662"/>
      <c r="T32" s="662"/>
      <c r="U32" s="662"/>
      <c r="V32" s="662"/>
      <c r="W32" s="662"/>
      <c r="X32" s="662"/>
      <c r="Y32" s="662"/>
      <c r="Z32" s="662"/>
      <c r="AA32" s="662"/>
      <c r="AB32" s="662"/>
      <c r="AC32" s="662"/>
      <c r="AD32" s="662"/>
    </row>
    <row r="33" spans="1:30" ht="9.9499999999999993" customHeight="1">
      <c r="A33" s="131"/>
      <c r="B33" s="662"/>
      <c r="C33" s="662"/>
      <c r="D33" s="662"/>
      <c r="E33" s="662"/>
      <c r="F33" s="662"/>
      <c r="G33" s="662"/>
      <c r="H33" s="662"/>
      <c r="I33" s="662"/>
      <c r="J33" s="662"/>
      <c r="K33" s="662"/>
      <c r="L33" s="662"/>
      <c r="M33" s="662"/>
      <c r="N33" s="662"/>
      <c r="O33" s="662"/>
      <c r="P33" s="662"/>
      <c r="Q33" s="662"/>
      <c r="R33" s="662"/>
      <c r="S33" s="662"/>
      <c r="T33" s="662"/>
      <c r="U33" s="662"/>
      <c r="V33" s="662"/>
      <c r="W33" s="662"/>
      <c r="X33" s="662"/>
      <c r="Y33" s="662"/>
      <c r="Z33" s="662"/>
      <c r="AA33" s="662"/>
      <c r="AB33" s="662"/>
      <c r="AC33" s="662"/>
      <c r="AD33" s="662"/>
    </row>
    <row r="34" spans="1:30" ht="16.5" customHeight="1">
      <c r="A34" s="135"/>
      <c r="B34" s="662"/>
      <c r="C34" s="662"/>
      <c r="D34" s="662"/>
      <c r="E34" s="662"/>
      <c r="F34" s="662"/>
      <c r="G34" s="662"/>
      <c r="H34" s="662"/>
      <c r="I34" s="662"/>
      <c r="J34" s="662"/>
      <c r="K34" s="662"/>
      <c r="L34" s="662"/>
      <c r="M34" s="662"/>
      <c r="N34" s="662"/>
      <c r="O34" s="662"/>
      <c r="P34" s="662"/>
      <c r="Q34" s="662"/>
      <c r="R34" s="662"/>
      <c r="S34" s="662"/>
      <c r="T34" s="662"/>
      <c r="U34" s="662"/>
      <c r="V34" s="662"/>
      <c r="W34" s="662"/>
      <c r="X34" s="662"/>
      <c r="Y34" s="662"/>
      <c r="Z34" s="662"/>
      <c r="AA34" s="662"/>
      <c r="AB34" s="662"/>
      <c r="AC34" s="662"/>
      <c r="AD34" s="662"/>
    </row>
    <row r="35" spans="1:30" ht="16.5" customHeight="1">
      <c r="A35" s="247"/>
      <c r="B35" s="663"/>
      <c r="C35" s="663"/>
      <c r="D35" s="663"/>
      <c r="E35" s="663"/>
      <c r="F35" s="663"/>
      <c r="G35" s="663"/>
      <c r="H35" s="663"/>
      <c r="I35" s="663"/>
      <c r="J35" s="663"/>
      <c r="K35" s="663"/>
      <c r="L35" s="663"/>
      <c r="M35" s="663"/>
      <c r="N35" s="663"/>
      <c r="O35" s="663"/>
      <c r="P35" s="663"/>
      <c r="Q35" s="663"/>
      <c r="R35" s="663"/>
      <c r="S35" s="663"/>
      <c r="T35" s="663"/>
      <c r="U35" s="663"/>
      <c r="V35" s="663"/>
      <c r="W35" s="663"/>
      <c r="X35" s="663"/>
      <c r="Y35" s="663"/>
      <c r="Z35" s="663"/>
      <c r="AA35" s="663"/>
      <c r="AB35" s="663"/>
      <c r="AC35" s="663"/>
      <c r="AD35" s="663"/>
    </row>
  </sheetData>
  <mergeCells count="47">
    <mergeCell ref="L27:AD27"/>
    <mergeCell ref="B29:K29"/>
    <mergeCell ref="A24:AD24"/>
    <mergeCell ref="B25:K25"/>
    <mergeCell ref="L25:AD25"/>
    <mergeCell ref="B26:K26"/>
    <mergeCell ref="L26:AD26"/>
    <mergeCell ref="B35:AD35"/>
    <mergeCell ref="A31:AD31"/>
    <mergeCell ref="B28:K28"/>
    <mergeCell ref="L28:AD28"/>
    <mergeCell ref="L29:AD29"/>
    <mergeCell ref="B32:AD32"/>
    <mergeCell ref="B33:AD33"/>
    <mergeCell ref="B34:AD34"/>
    <mergeCell ref="B21:K21"/>
    <mergeCell ref="L21:AD21"/>
    <mergeCell ref="B22:K22"/>
    <mergeCell ref="L22:AD22"/>
    <mergeCell ref="A17:AD17"/>
    <mergeCell ref="B18:K18"/>
    <mergeCell ref="L18:AD18"/>
    <mergeCell ref="B19:K19"/>
    <mergeCell ref="L19:AD19"/>
    <mergeCell ref="L20:AD20"/>
    <mergeCell ref="B14:K14"/>
    <mergeCell ref="L14:AD14"/>
    <mergeCell ref="B15:K15"/>
    <mergeCell ref="L15:AD15"/>
    <mergeCell ref="A10:AD10"/>
    <mergeCell ref="B11:K11"/>
    <mergeCell ref="L11:AD11"/>
    <mergeCell ref="B12:K12"/>
    <mergeCell ref="L12:AD12"/>
    <mergeCell ref="L13:AD13"/>
    <mergeCell ref="L6:AD6"/>
    <mergeCell ref="B7:K7"/>
    <mergeCell ref="L7:AD7"/>
    <mergeCell ref="B8:K8"/>
    <mergeCell ref="L8:AD8"/>
    <mergeCell ref="B5:K5"/>
    <mergeCell ref="L5:AD5"/>
    <mergeCell ref="A1:AD1"/>
    <mergeCell ref="A2:K2"/>
    <mergeCell ref="A3:AD3"/>
    <mergeCell ref="B4:K4"/>
    <mergeCell ref="L4:AD4"/>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7691A-2FE4-40FE-A31D-F00D4451B956}">
  <sheetPr codeName="Sheet15"/>
  <dimension ref="A1:AD28"/>
  <sheetViews>
    <sheetView showGridLines="0" view="pageBreakPreview" zoomScaleNormal="100" zoomScaleSheetLayoutView="100" workbookViewId="0">
      <selection activeCell="L4" sqref="L4:AD4"/>
    </sheetView>
  </sheetViews>
  <sheetFormatPr defaultRowHeight="18.75"/>
  <cols>
    <col min="1" max="30" width="2.625" customWidth="1"/>
  </cols>
  <sheetData>
    <row r="1" spans="1:30" ht="16.5" customHeight="1">
      <c r="A1" s="652" t="s">
        <v>747</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row>
    <row r="2" spans="1:30" ht="16.5" customHeight="1">
      <c r="A2" s="653" t="s">
        <v>749</v>
      </c>
      <c r="B2" s="653"/>
      <c r="C2" s="653"/>
      <c r="D2" s="653"/>
      <c r="E2" s="653"/>
      <c r="F2" s="653"/>
      <c r="G2" s="653"/>
      <c r="H2" s="653"/>
      <c r="I2" s="653"/>
      <c r="J2" s="653"/>
      <c r="K2" s="653"/>
      <c r="L2" s="128"/>
      <c r="M2" s="128"/>
      <c r="N2" s="128"/>
      <c r="O2" s="128"/>
      <c r="P2" s="128"/>
      <c r="Q2" s="128"/>
      <c r="R2" s="128"/>
      <c r="S2" s="128"/>
      <c r="T2" s="128"/>
      <c r="U2" s="128"/>
      <c r="V2" s="128"/>
      <c r="W2" s="128"/>
      <c r="X2" s="128"/>
      <c r="Y2" s="128"/>
      <c r="Z2" s="128"/>
      <c r="AA2" s="128"/>
      <c r="AB2" s="128"/>
      <c r="AC2" s="128"/>
      <c r="AD2" s="128"/>
    </row>
    <row r="3" spans="1:30" ht="16.5" customHeight="1">
      <c r="A3" s="654" t="s">
        <v>750</v>
      </c>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row>
    <row r="4" spans="1:30" ht="16.5" customHeight="1">
      <c r="A4" s="126"/>
      <c r="B4" s="650" t="s">
        <v>15</v>
      </c>
      <c r="C4" s="650"/>
      <c r="D4" s="650"/>
      <c r="E4" s="650"/>
      <c r="F4" s="650"/>
      <c r="G4" s="650"/>
      <c r="H4" s="650"/>
      <c r="I4" s="650"/>
      <c r="J4" s="650"/>
      <c r="K4" s="650"/>
      <c r="L4" s="651"/>
      <c r="M4" s="651"/>
      <c r="N4" s="651"/>
      <c r="O4" s="651"/>
      <c r="P4" s="651"/>
      <c r="Q4" s="651"/>
      <c r="R4" s="651"/>
      <c r="S4" s="651"/>
      <c r="T4" s="651"/>
      <c r="U4" s="651"/>
      <c r="V4" s="651"/>
      <c r="W4" s="651"/>
      <c r="X4" s="651"/>
      <c r="Y4" s="651"/>
      <c r="Z4" s="651"/>
      <c r="AA4" s="651"/>
      <c r="AB4" s="651"/>
      <c r="AC4" s="651"/>
      <c r="AD4" s="651"/>
    </row>
    <row r="5" spans="1:30" ht="16.5" customHeight="1">
      <c r="A5" s="126"/>
      <c r="B5" s="650" t="s">
        <v>16</v>
      </c>
      <c r="C5" s="650"/>
      <c r="D5" s="650"/>
      <c r="E5" s="650"/>
      <c r="F5" s="650"/>
      <c r="G5" s="650"/>
      <c r="H5" s="650"/>
      <c r="I5" s="650"/>
      <c r="J5" s="650"/>
      <c r="K5" s="650"/>
      <c r="L5" s="651"/>
      <c r="M5" s="651"/>
      <c r="N5" s="651"/>
      <c r="O5" s="651"/>
      <c r="P5" s="651"/>
      <c r="Q5" s="651"/>
      <c r="R5" s="651"/>
      <c r="S5" s="651"/>
      <c r="T5" s="651"/>
      <c r="U5" s="651"/>
      <c r="V5" s="651"/>
      <c r="W5" s="651"/>
      <c r="X5" s="651"/>
      <c r="Y5" s="651"/>
      <c r="Z5" s="651"/>
      <c r="AA5" s="651"/>
      <c r="AB5" s="651"/>
      <c r="AC5" s="651"/>
      <c r="AD5" s="651"/>
    </row>
    <row r="6" spans="1:30" ht="16.5" customHeight="1">
      <c r="A6" s="126"/>
      <c r="B6" s="126"/>
      <c r="C6" s="126"/>
      <c r="D6" s="126"/>
      <c r="E6" s="126"/>
      <c r="F6" s="126"/>
      <c r="G6" s="126"/>
      <c r="H6" s="126"/>
      <c r="I6" s="126"/>
      <c r="J6" s="126"/>
      <c r="K6" s="126"/>
      <c r="L6" s="651"/>
      <c r="M6" s="651"/>
      <c r="N6" s="651"/>
      <c r="O6" s="651"/>
      <c r="P6" s="651"/>
      <c r="Q6" s="651"/>
      <c r="R6" s="651"/>
      <c r="S6" s="651"/>
      <c r="T6" s="651"/>
      <c r="U6" s="651"/>
      <c r="V6" s="651"/>
      <c r="W6" s="651"/>
      <c r="X6" s="651"/>
      <c r="Y6" s="651"/>
      <c r="Z6" s="651"/>
      <c r="AA6" s="651"/>
      <c r="AB6" s="651"/>
      <c r="AC6" s="651"/>
      <c r="AD6" s="651"/>
    </row>
    <row r="7" spans="1:30" ht="16.5" customHeight="1">
      <c r="A7" s="126"/>
      <c r="B7" s="650" t="s">
        <v>18</v>
      </c>
      <c r="C7" s="650"/>
      <c r="D7" s="650"/>
      <c r="E7" s="650"/>
      <c r="F7" s="650"/>
      <c r="G7" s="650"/>
      <c r="H7" s="650"/>
      <c r="I7" s="650"/>
      <c r="J7" s="650"/>
      <c r="K7" s="650"/>
      <c r="L7" s="651"/>
      <c r="M7" s="651"/>
      <c r="N7" s="651"/>
      <c r="O7" s="651"/>
      <c r="P7" s="651"/>
      <c r="Q7" s="651"/>
      <c r="R7" s="651"/>
      <c r="S7" s="651"/>
      <c r="T7" s="651"/>
      <c r="U7" s="651"/>
      <c r="V7" s="651"/>
      <c r="W7" s="651"/>
      <c r="X7" s="651"/>
      <c r="Y7" s="651"/>
      <c r="Z7" s="651"/>
      <c r="AA7" s="651"/>
      <c r="AB7" s="651"/>
      <c r="AC7" s="651"/>
      <c r="AD7" s="651"/>
    </row>
    <row r="8" spans="1:30" ht="16.5" customHeight="1">
      <c r="A8" s="128"/>
      <c r="B8" s="655"/>
      <c r="C8" s="655"/>
      <c r="D8" s="655"/>
      <c r="E8" s="655"/>
      <c r="F8" s="655"/>
      <c r="G8" s="655"/>
      <c r="H8" s="655"/>
      <c r="I8" s="655"/>
      <c r="J8" s="655"/>
      <c r="K8" s="655"/>
      <c r="L8" s="651"/>
      <c r="M8" s="651"/>
      <c r="N8" s="651"/>
      <c r="O8" s="651"/>
      <c r="P8" s="651"/>
      <c r="Q8" s="651"/>
      <c r="R8" s="651"/>
      <c r="S8" s="651"/>
      <c r="T8" s="651"/>
      <c r="U8" s="651"/>
      <c r="V8" s="651"/>
      <c r="W8" s="651"/>
      <c r="X8" s="651"/>
      <c r="Y8" s="651"/>
      <c r="Z8" s="651"/>
      <c r="AA8" s="651"/>
      <c r="AB8" s="651"/>
      <c r="AC8" s="651"/>
      <c r="AD8" s="651"/>
    </row>
    <row r="9" spans="1:30" ht="9.9499999999999993" customHeight="1">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row>
    <row r="10" spans="1:30" ht="16.5" customHeight="1">
      <c r="A10" s="654" t="s">
        <v>751</v>
      </c>
      <c r="B10" s="654"/>
      <c r="C10" s="654"/>
      <c r="D10" s="654"/>
      <c r="E10" s="654"/>
      <c r="F10" s="654"/>
      <c r="G10" s="654"/>
      <c r="H10" s="654"/>
      <c r="I10" s="654"/>
      <c r="J10" s="654"/>
      <c r="K10" s="654"/>
      <c r="L10" s="654"/>
      <c r="M10" s="654"/>
      <c r="N10" s="654"/>
      <c r="O10" s="654"/>
      <c r="P10" s="654"/>
      <c r="Q10" s="654"/>
      <c r="R10" s="654"/>
      <c r="S10" s="654"/>
      <c r="T10" s="654"/>
      <c r="U10" s="654"/>
      <c r="V10" s="654"/>
      <c r="W10" s="654"/>
      <c r="X10" s="654"/>
      <c r="Y10" s="654"/>
      <c r="Z10" s="654"/>
      <c r="AA10" s="654"/>
      <c r="AB10" s="654"/>
      <c r="AC10" s="654"/>
      <c r="AD10" s="654"/>
    </row>
    <row r="11" spans="1:30" ht="16.5" customHeight="1">
      <c r="A11" s="126"/>
      <c r="B11" s="650" t="s">
        <v>15</v>
      </c>
      <c r="C11" s="650"/>
      <c r="D11" s="650"/>
      <c r="E11" s="650"/>
      <c r="F11" s="650"/>
      <c r="G11" s="650"/>
      <c r="H11" s="650"/>
      <c r="I11" s="650"/>
      <c r="J11" s="650"/>
      <c r="K11" s="650"/>
      <c r="L11" s="651"/>
      <c r="M11" s="651"/>
      <c r="N11" s="651"/>
      <c r="O11" s="651"/>
      <c r="P11" s="651"/>
      <c r="Q11" s="651"/>
      <c r="R11" s="651"/>
      <c r="S11" s="651"/>
      <c r="T11" s="651"/>
      <c r="U11" s="651"/>
      <c r="V11" s="651"/>
      <c r="W11" s="651"/>
      <c r="X11" s="651"/>
      <c r="Y11" s="651"/>
      <c r="Z11" s="651"/>
      <c r="AA11" s="651"/>
      <c r="AB11" s="651"/>
      <c r="AC11" s="651"/>
      <c r="AD11" s="651"/>
    </row>
    <row r="12" spans="1:30" ht="16.5" customHeight="1">
      <c r="A12" s="126"/>
      <c r="B12" s="650" t="s">
        <v>16</v>
      </c>
      <c r="C12" s="650"/>
      <c r="D12" s="650"/>
      <c r="E12" s="650"/>
      <c r="F12" s="650"/>
      <c r="G12" s="650"/>
      <c r="H12" s="650"/>
      <c r="I12" s="650"/>
      <c r="J12" s="650"/>
      <c r="K12" s="650"/>
      <c r="L12" s="651"/>
      <c r="M12" s="651"/>
      <c r="N12" s="651"/>
      <c r="O12" s="651"/>
      <c r="P12" s="651"/>
      <c r="Q12" s="651"/>
      <c r="R12" s="651"/>
      <c r="S12" s="651"/>
      <c r="T12" s="651"/>
      <c r="U12" s="651"/>
      <c r="V12" s="651"/>
      <c r="W12" s="651"/>
      <c r="X12" s="651"/>
      <c r="Y12" s="651"/>
      <c r="Z12" s="651"/>
      <c r="AA12" s="651"/>
      <c r="AB12" s="651"/>
      <c r="AC12" s="651"/>
      <c r="AD12" s="651"/>
    </row>
    <row r="13" spans="1:30" ht="16.5" customHeight="1">
      <c r="A13" s="126"/>
      <c r="B13" s="126"/>
      <c r="C13" s="126"/>
      <c r="D13" s="126"/>
      <c r="E13" s="126"/>
      <c r="F13" s="126"/>
      <c r="G13" s="126"/>
      <c r="H13" s="126"/>
      <c r="I13" s="126"/>
      <c r="J13" s="126"/>
      <c r="K13" s="126"/>
      <c r="L13" s="651"/>
      <c r="M13" s="651"/>
      <c r="N13" s="651"/>
      <c r="O13" s="651"/>
      <c r="P13" s="651"/>
      <c r="Q13" s="651"/>
      <c r="R13" s="651"/>
      <c r="S13" s="651"/>
      <c r="T13" s="651"/>
      <c r="U13" s="651"/>
      <c r="V13" s="651"/>
      <c r="W13" s="651"/>
      <c r="X13" s="651"/>
      <c r="Y13" s="651"/>
      <c r="Z13" s="651"/>
      <c r="AA13" s="651"/>
      <c r="AB13" s="651"/>
      <c r="AC13" s="651"/>
      <c r="AD13" s="651"/>
    </row>
    <row r="14" spans="1:30" ht="16.5" customHeight="1">
      <c r="A14" s="126"/>
      <c r="B14" s="650" t="s">
        <v>18</v>
      </c>
      <c r="C14" s="650"/>
      <c r="D14" s="650"/>
      <c r="E14" s="650"/>
      <c r="F14" s="650"/>
      <c r="G14" s="650"/>
      <c r="H14" s="650"/>
      <c r="I14" s="650"/>
      <c r="J14" s="650"/>
      <c r="K14" s="650"/>
      <c r="L14" s="651"/>
      <c r="M14" s="651"/>
      <c r="N14" s="651"/>
      <c r="O14" s="651"/>
      <c r="P14" s="651"/>
      <c r="Q14" s="651"/>
      <c r="R14" s="651"/>
      <c r="S14" s="651"/>
      <c r="T14" s="651"/>
      <c r="U14" s="651"/>
      <c r="V14" s="651"/>
      <c r="W14" s="651"/>
      <c r="X14" s="651"/>
      <c r="Y14" s="651"/>
      <c r="Z14" s="651"/>
      <c r="AA14" s="651"/>
      <c r="AB14" s="651"/>
      <c r="AC14" s="651"/>
      <c r="AD14" s="651"/>
    </row>
    <row r="15" spans="1:30" ht="16.5" customHeight="1">
      <c r="A15" s="128"/>
      <c r="B15" s="655"/>
      <c r="C15" s="655"/>
      <c r="D15" s="655"/>
      <c r="E15" s="655"/>
      <c r="F15" s="655"/>
      <c r="G15" s="655"/>
      <c r="H15" s="655"/>
      <c r="I15" s="655"/>
      <c r="J15" s="655"/>
      <c r="K15" s="655"/>
      <c r="L15" s="651"/>
      <c r="M15" s="651"/>
      <c r="N15" s="651"/>
      <c r="O15" s="651"/>
      <c r="P15" s="651"/>
      <c r="Q15" s="651"/>
      <c r="R15" s="651"/>
      <c r="S15" s="651"/>
      <c r="T15" s="651"/>
      <c r="U15" s="651"/>
      <c r="V15" s="651"/>
      <c r="W15" s="651"/>
      <c r="X15" s="651"/>
      <c r="Y15" s="651"/>
      <c r="Z15" s="651"/>
      <c r="AA15" s="651"/>
      <c r="AB15" s="651"/>
      <c r="AC15" s="651"/>
      <c r="AD15" s="651"/>
    </row>
    <row r="16" spans="1:30" ht="9.9499999999999993" customHeight="1">
      <c r="A16" s="128"/>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row>
    <row r="17" spans="1:30" ht="16.5" customHeight="1">
      <c r="A17" s="654" t="s">
        <v>752</v>
      </c>
      <c r="B17" s="654"/>
      <c r="C17" s="654"/>
      <c r="D17" s="654"/>
      <c r="E17" s="654"/>
      <c r="F17" s="654"/>
      <c r="G17" s="654"/>
      <c r="H17" s="654"/>
      <c r="I17" s="654"/>
      <c r="J17" s="654"/>
      <c r="K17" s="654"/>
      <c r="L17" s="654"/>
      <c r="M17" s="654"/>
      <c r="N17" s="654"/>
      <c r="O17" s="654"/>
      <c r="P17" s="654"/>
      <c r="Q17" s="654"/>
      <c r="R17" s="654"/>
      <c r="S17" s="654"/>
      <c r="T17" s="654"/>
      <c r="U17" s="654"/>
      <c r="V17" s="654"/>
      <c r="W17" s="654"/>
      <c r="X17" s="654"/>
      <c r="Y17" s="654"/>
      <c r="Z17" s="654"/>
      <c r="AA17" s="654"/>
      <c r="AB17" s="654"/>
      <c r="AC17" s="654"/>
      <c r="AD17" s="654"/>
    </row>
    <row r="18" spans="1:30" ht="16.5" customHeight="1">
      <c r="A18" s="126"/>
      <c r="B18" s="650" t="s">
        <v>15</v>
      </c>
      <c r="C18" s="650"/>
      <c r="D18" s="650"/>
      <c r="E18" s="650"/>
      <c r="F18" s="650"/>
      <c r="G18" s="650"/>
      <c r="H18" s="650"/>
      <c r="I18" s="650"/>
      <c r="J18" s="650"/>
      <c r="K18" s="650"/>
      <c r="L18" s="651"/>
      <c r="M18" s="651"/>
      <c r="N18" s="651"/>
      <c r="O18" s="651"/>
      <c r="P18" s="651"/>
      <c r="Q18" s="651"/>
      <c r="R18" s="651"/>
      <c r="S18" s="651"/>
      <c r="T18" s="651"/>
      <c r="U18" s="651"/>
      <c r="V18" s="651"/>
      <c r="W18" s="651"/>
      <c r="X18" s="651"/>
      <c r="Y18" s="651"/>
      <c r="Z18" s="651"/>
      <c r="AA18" s="651"/>
      <c r="AB18" s="651"/>
      <c r="AC18" s="651"/>
      <c r="AD18" s="651"/>
    </row>
    <row r="19" spans="1:30" ht="16.5" customHeight="1">
      <c r="A19" s="126"/>
      <c r="B19" s="650" t="s">
        <v>16</v>
      </c>
      <c r="C19" s="650"/>
      <c r="D19" s="650"/>
      <c r="E19" s="650"/>
      <c r="F19" s="650"/>
      <c r="G19" s="650"/>
      <c r="H19" s="650"/>
      <c r="I19" s="650"/>
      <c r="J19" s="650"/>
      <c r="K19" s="650"/>
      <c r="L19" s="651"/>
      <c r="M19" s="651"/>
      <c r="N19" s="651"/>
      <c r="O19" s="651"/>
      <c r="P19" s="651"/>
      <c r="Q19" s="651"/>
      <c r="R19" s="651"/>
      <c r="S19" s="651"/>
      <c r="T19" s="651"/>
      <c r="U19" s="651"/>
      <c r="V19" s="651"/>
      <c r="W19" s="651"/>
      <c r="X19" s="651"/>
      <c r="Y19" s="651"/>
      <c r="Z19" s="651"/>
      <c r="AA19" s="651"/>
      <c r="AB19" s="651"/>
      <c r="AC19" s="651"/>
      <c r="AD19" s="651"/>
    </row>
    <row r="20" spans="1:30" ht="16.5" customHeight="1">
      <c r="A20" s="126"/>
      <c r="B20" s="126"/>
      <c r="C20" s="126"/>
      <c r="D20" s="126"/>
      <c r="E20" s="126"/>
      <c r="F20" s="126"/>
      <c r="G20" s="126"/>
      <c r="H20" s="126"/>
      <c r="I20" s="126"/>
      <c r="J20" s="126"/>
      <c r="K20" s="126"/>
      <c r="L20" s="651"/>
      <c r="M20" s="651"/>
      <c r="N20" s="651"/>
      <c r="O20" s="651"/>
      <c r="P20" s="651"/>
      <c r="Q20" s="651"/>
      <c r="R20" s="651"/>
      <c r="S20" s="651"/>
      <c r="T20" s="651"/>
      <c r="U20" s="651"/>
      <c r="V20" s="651"/>
      <c r="W20" s="651"/>
      <c r="X20" s="651"/>
      <c r="Y20" s="651"/>
      <c r="Z20" s="651"/>
      <c r="AA20" s="651"/>
      <c r="AB20" s="651"/>
      <c r="AC20" s="651"/>
      <c r="AD20" s="651"/>
    </row>
    <row r="21" spans="1:30" ht="16.5" customHeight="1">
      <c r="A21" s="126"/>
      <c r="B21" s="650" t="s">
        <v>18</v>
      </c>
      <c r="C21" s="650"/>
      <c r="D21" s="650"/>
      <c r="E21" s="650"/>
      <c r="F21" s="650"/>
      <c r="G21" s="650"/>
      <c r="H21" s="650"/>
      <c r="I21" s="650"/>
      <c r="J21" s="650"/>
      <c r="K21" s="650"/>
      <c r="L21" s="651"/>
      <c r="M21" s="651"/>
      <c r="N21" s="651"/>
      <c r="O21" s="651"/>
      <c r="P21" s="651"/>
      <c r="Q21" s="651"/>
      <c r="R21" s="651"/>
      <c r="S21" s="651"/>
      <c r="T21" s="651"/>
      <c r="U21" s="651"/>
      <c r="V21" s="651"/>
      <c r="W21" s="651"/>
      <c r="X21" s="651"/>
      <c r="Y21" s="651"/>
      <c r="Z21" s="651"/>
      <c r="AA21" s="651"/>
      <c r="AB21" s="651"/>
      <c r="AC21" s="651"/>
      <c r="AD21" s="651"/>
    </row>
    <row r="22" spans="1:30" ht="16.5" customHeight="1">
      <c r="A22" s="128"/>
      <c r="B22" s="655"/>
      <c r="C22" s="655"/>
      <c r="D22" s="655"/>
      <c r="E22" s="655"/>
      <c r="F22" s="655"/>
      <c r="G22" s="655"/>
      <c r="H22" s="655"/>
      <c r="I22" s="655"/>
      <c r="J22" s="655"/>
      <c r="K22" s="655"/>
      <c r="L22" s="651"/>
      <c r="M22" s="651"/>
      <c r="N22" s="651"/>
      <c r="O22" s="651"/>
      <c r="P22" s="651"/>
      <c r="Q22" s="651"/>
      <c r="R22" s="651"/>
      <c r="S22" s="651"/>
      <c r="T22" s="651"/>
      <c r="U22" s="651"/>
      <c r="V22" s="651"/>
      <c r="W22" s="651"/>
      <c r="X22" s="651"/>
      <c r="Y22" s="651"/>
      <c r="Z22" s="651"/>
      <c r="AA22" s="651"/>
      <c r="AB22" s="651"/>
      <c r="AC22" s="651"/>
      <c r="AD22" s="651"/>
    </row>
    <row r="23" spans="1:30" ht="16.5" customHeight="1">
      <c r="A23" s="128"/>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row>
    <row r="24" spans="1:30" ht="16.5" customHeight="1">
      <c r="A24" s="654" t="s">
        <v>477</v>
      </c>
      <c r="B24" s="654"/>
      <c r="C24" s="654"/>
      <c r="D24" s="654"/>
      <c r="E24" s="654"/>
      <c r="F24" s="654"/>
      <c r="G24" s="654"/>
      <c r="H24" s="654"/>
      <c r="I24" s="654"/>
      <c r="J24" s="654"/>
      <c r="K24" s="654"/>
      <c r="L24" s="654"/>
      <c r="M24" s="654"/>
      <c r="N24" s="654"/>
      <c r="O24" s="654"/>
      <c r="P24" s="654"/>
      <c r="Q24" s="654"/>
      <c r="R24" s="654"/>
      <c r="S24" s="654"/>
      <c r="T24" s="654"/>
      <c r="U24" s="654"/>
      <c r="V24" s="654"/>
      <c r="W24" s="654"/>
      <c r="X24" s="654"/>
      <c r="Y24" s="654"/>
      <c r="Z24" s="654"/>
      <c r="AA24" s="654"/>
      <c r="AB24" s="654"/>
      <c r="AC24" s="654"/>
      <c r="AD24" s="654"/>
    </row>
    <row r="25" spans="1:30" ht="16.5" customHeight="1">
      <c r="A25" s="137"/>
      <c r="B25" s="662"/>
      <c r="C25" s="662"/>
      <c r="D25" s="662"/>
      <c r="E25" s="662"/>
      <c r="F25" s="662"/>
      <c r="G25" s="662"/>
      <c r="H25" s="662"/>
      <c r="I25" s="662"/>
      <c r="J25" s="662"/>
      <c r="K25" s="662"/>
      <c r="L25" s="662"/>
      <c r="M25" s="662"/>
      <c r="N25" s="662"/>
      <c r="O25" s="662"/>
      <c r="P25" s="662"/>
      <c r="Q25" s="662"/>
      <c r="R25" s="662"/>
      <c r="S25" s="662"/>
      <c r="T25" s="662"/>
      <c r="U25" s="662"/>
      <c r="V25" s="662"/>
      <c r="W25" s="662"/>
      <c r="X25" s="662"/>
      <c r="Y25" s="662"/>
      <c r="Z25" s="662"/>
      <c r="AA25" s="662"/>
      <c r="AB25" s="662"/>
      <c r="AC25" s="662"/>
      <c r="AD25" s="662"/>
    </row>
    <row r="26" spans="1:30" ht="16.5" customHeight="1">
      <c r="A26" s="131"/>
      <c r="B26" s="662"/>
      <c r="C26" s="662"/>
      <c r="D26" s="662"/>
      <c r="E26" s="662"/>
      <c r="F26" s="662"/>
      <c r="G26" s="662"/>
      <c r="H26" s="662"/>
      <c r="I26" s="662"/>
      <c r="J26" s="662"/>
      <c r="K26" s="662"/>
      <c r="L26" s="662"/>
      <c r="M26" s="662"/>
      <c r="N26" s="662"/>
      <c r="O26" s="662"/>
      <c r="P26" s="662"/>
      <c r="Q26" s="662"/>
      <c r="R26" s="662"/>
      <c r="S26" s="662"/>
      <c r="T26" s="662"/>
      <c r="U26" s="662"/>
      <c r="V26" s="662"/>
      <c r="W26" s="662"/>
      <c r="X26" s="662"/>
      <c r="Y26" s="662"/>
      <c r="Z26" s="662"/>
      <c r="AA26" s="662"/>
      <c r="AB26" s="662"/>
      <c r="AC26" s="662"/>
      <c r="AD26" s="662"/>
    </row>
    <row r="27" spans="1:30">
      <c r="A27" s="135"/>
      <c r="B27" s="662"/>
      <c r="C27" s="662"/>
      <c r="D27" s="662"/>
      <c r="E27" s="662"/>
      <c r="F27" s="662"/>
      <c r="G27" s="662"/>
      <c r="H27" s="662"/>
      <c r="I27" s="662"/>
      <c r="J27" s="662"/>
      <c r="K27" s="662"/>
      <c r="L27" s="662"/>
      <c r="M27" s="662"/>
      <c r="N27" s="662"/>
      <c r="O27" s="662"/>
      <c r="P27" s="662"/>
      <c r="Q27" s="662"/>
      <c r="R27" s="662"/>
      <c r="S27" s="662"/>
      <c r="T27" s="662"/>
      <c r="U27" s="662"/>
      <c r="V27" s="662"/>
      <c r="W27" s="662"/>
      <c r="X27" s="662"/>
      <c r="Y27" s="662"/>
      <c r="Z27" s="662"/>
      <c r="AA27" s="662"/>
      <c r="AB27" s="662"/>
      <c r="AC27" s="662"/>
      <c r="AD27" s="662"/>
    </row>
    <row r="28" spans="1:30">
      <c r="A28" s="247"/>
      <c r="B28" s="663"/>
      <c r="C28" s="663"/>
      <c r="D28" s="663"/>
      <c r="E28" s="663"/>
      <c r="F28" s="663"/>
      <c r="G28" s="663"/>
      <c r="H28" s="663"/>
      <c r="I28" s="663"/>
      <c r="J28" s="663"/>
      <c r="K28" s="663"/>
      <c r="L28" s="663"/>
      <c r="M28" s="663"/>
      <c r="N28" s="663"/>
      <c r="O28" s="663"/>
      <c r="P28" s="663"/>
      <c r="Q28" s="663"/>
      <c r="R28" s="663"/>
      <c r="S28" s="663"/>
      <c r="T28" s="663"/>
      <c r="U28" s="663"/>
      <c r="V28" s="663"/>
      <c r="W28" s="663"/>
      <c r="X28" s="663"/>
      <c r="Y28" s="663"/>
      <c r="Z28" s="663"/>
      <c r="AA28" s="663"/>
      <c r="AB28" s="663"/>
      <c r="AC28" s="663"/>
      <c r="AD28" s="663"/>
    </row>
  </sheetData>
  <mergeCells count="37">
    <mergeCell ref="B26:AD26"/>
    <mergeCell ref="B27:AD27"/>
    <mergeCell ref="B28:AD28"/>
    <mergeCell ref="L13:AD13"/>
    <mergeCell ref="A24:AD24"/>
    <mergeCell ref="B25:AD25"/>
    <mergeCell ref="B21:K21"/>
    <mergeCell ref="L21:AD21"/>
    <mergeCell ref="B22:K22"/>
    <mergeCell ref="L22:AD22"/>
    <mergeCell ref="A17:AD17"/>
    <mergeCell ref="B18:K18"/>
    <mergeCell ref="L18:AD18"/>
    <mergeCell ref="B19:K19"/>
    <mergeCell ref="L19:AD19"/>
    <mergeCell ref="L20:AD20"/>
    <mergeCell ref="B14:K14"/>
    <mergeCell ref="L14:AD14"/>
    <mergeCell ref="B15:K15"/>
    <mergeCell ref="L15:AD15"/>
    <mergeCell ref="A10:AD10"/>
    <mergeCell ref="B11:K11"/>
    <mergeCell ref="L11:AD11"/>
    <mergeCell ref="B12:K12"/>
    <mergeCell ref="L12:AD12"/>
    <mergeCell ref="L6:AD6"/>
    <mergeCell ref="B7:K7"/>
    <mergeCell ref="L7:AD7"/>
    <mergeCell ref="B8:K8"/>
    <mergeCell ref="L8:AD8"/>
    <mergeCell ref="B5:K5"/>
    <mergeCell ref="L5:AD5"/>
    <mergeCell ref="A1:AD1"/>
    <mergeCell ref="A2:K2"/>
    <mergeCell ref="A3:AD3"/>
    <mergeCell ref="B4:K4"/>
    <mergeCell ref="L4:AD4"/>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2261D-2DCD-4F57-BF25-CD73332871EB}">
  <sheetPr codeName="Sheet16"/>
  <dimension ref="A1:AD34"/>
  <sheetViews>
    <sheetView showGridLines="0" view="pageBreakPreview" zoomScaleNormal="100" zoomScaleSheetLayoutView="100" workbookViewId="0">
      <selection activeCell="W4" sqref="W4:AB4"/>
    </sheetView>
  </sheetViews>
  <sheetFormatPr defaultRowHeight="18.75"/>
  <cols>
    <col min="1" max="30" width="2.625" customWidth="1"/>
  </cols>
  <sheetData>
    <row r="1" spans="1:30" ht="16.5" customHeight="1">
      <c r="A1" s="652" t="s">
        <v>747</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row>
    <row r="2" spans="1:30" ht="16.5" customHeight="1">
      <c r="A2" s="653" t="s">
        <v>753</v>
      </c>
      <c r="B2" s="653"/>
      <c r="C2" s="653"/>
      <c r="D2" s="653"/>
      <c r="E2" s="653"/>
      <c r="F2" s="653"/>
      <c r="G2" s="653"/>
      <c r="H2" s="653"/>
      <c r="I2" s="653"/>
      <c r="J2" s="653"/>
      <c r="K2" s="653"/>
      <c r="L2" s="128"/>
      <c r="M2" s="128"/>
      <c r="N2" s="128"/>
      <c r="O2" s="128"/>
      <c r="P2" s="128"/>
      <c r="Q2" s="128"/>
      <c r="R2" s="128"/>
      <c r="S2" s="128"/>
      <c r="T2" s="128"/>
      <c r="U2" s="128"/>
      <c r="V2" s="128"/>
      <c r="W2" s="128"/>
      <c r="X2" s="128"/>
      <c r="Y2" s="128"/>
      <c r="Z2" s="128"/>
      <c r="AA2" s="128"/>
      <c r="AB2" s="128"/>
      <c r="AC2" s="128"/>
      <c r="AD2" s="128"/>
    </row>
    <row r="3" spans="1:30" ht="16.5" customHeight="1">
      <c r="A3" s="654" t="s">
        <v>754</v>
      </c>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row>
    <row r="4" spans="1:30" ht="16.5" customHeight="1">
      <c r="A4" s="128"/>
      <c r="B4" s="655" t="s">
        <v>29</v>
      </c>
      <c r="C4" s="655"/>
      <c r="D4" s="655"/>
      <c r="E4" s="655"/>
      <c r="F4" s="655"/>
      <c r="G4" s="136" t="s">
        <v>30</v>
      </c>
      <c r="H4" s="657"/>
      <c r="I4" s="657"/>
      <c r="J4" s="657"/>
      <c r="K4" s="136" t="s">
        <v>31</v>
      </c>
      <c r="L4" s="655" t="s">
        <v>32</v>
      </c>
      <c r="M4" s="655"/>
      <c r="N4" s="655"/>
      <c r="O4" s="136" t="s">
        <v>30</v>
      </c>
      <c r="P4" s="658"/>
      <c r="Q4" s="658"/>
      <c r="R4" s="658"/>
      <c r="S4" s="658"/>
      <c r="T4" s="136" t="s">
        <v>33</v>
      </c>
      <c r="U4" s="655" t="s">
        <v>34</v>
      </c>
      <c r="V4" s="655"/>
      <c r="W4" s="661"/>
      <c r="X4" s="661"/>
      <c r="Y4" s="661"/>
      <c r="Z4" s="661"/>
      <c r="AA4" s="661"/>
      <c r="AB4" s="661"/>
      <c r="AC4" s="128" t="s">
        <v>35</v>
      </c>
      <c r="AD4" s="128"/>
    </row>
    <row r="5" spans="1:30" ht="16.5" customHeight="1">
      <c r="A5" s="126"/>
      <c r="B5" s="650" t="s">
        <v>15</v>
      </c>
      <c r="C5" s="650"/>
      <c r="D5" s="650"/>
      <c r="E5" s="650"/>
      <c r="F5" s="650"/>
      <c r="G5" s="650"/>
      <c r="H5" s="650"/>
      <c r="I5" s="650"/>
      <c r="J5" s="650"/>
      <c r="K5" s="650"/>
      <c r="L5" s="651"/>
      <c r="M5" s="651"/>
      <c r="N5" s="651"/>
      <c r="O5" s="651"/>
      <c r="P5" s="651"/>
      <c r="Q5" s="651"/>
      <c r="R5" s="651"/>
      <c r="S5" s="651"/>
      <c r="T5" s="651"/>
      <c r="U5" s="651"/>
      <c r="V5" s="651"/>
      <c r="W5" s="651"/>
      <c r="X5" s="651"/>
      <c r="Y5" s="651"/>
      <c r="Z5" s="651"/>
      <c r="AA5" s="651"/>
      <c r="AB5" s="651"/>
      <c r="AC5" s="651"/>
      <c r="AD5" s="651"/>
    </row>
    <row r="6" spans="1:30" ht="16.5" customHeight="1">
      <c r="A6" s="126"/>
      <c r="B6" s="650" t="s">
        <v>16</v>
      </c>
      <c r="C6" s="650"/>
      <c r="D6" s="650"/>
      <c r="E6" s="650"/>
      <c r="F6" s="650"/>
      <c r="G6" s="650"/>
      <c r="H6" s="650"/>
      <c r="I6" s="650"/>
      <c r="J6" s="650"/>
      <c r="K6" s="650"/>
      <c r="L6" s="651"/>
      <c r="M6" s="651"/>
      <c r="N6" s="651"/>
      <c r="O6" s="651"/>
      <c r="P6" s="651"/>
      <c r="Q6" s="651"/>
      <c r="R6" s="651"/>
      <c r="S6" s="651"/>
      <c r="T6" s="651"/>
      <c r="U6" s="651"/>
      <c r="V6" s="651"/>
      <c r="W6" s="651"/>
      <c r="X6" s="651"/>
      <c r="Y6" s="651"/>
      <c r="Z6" s="651"/>
      <c r="AA6" s="651"/>
      <c r="AB6" s="651"/>
      <c r="AC6" s="651"/>
      <c r="AD6" s="651"/>
    </row>
    <row r="7" spans="1:30" ht="16.5" customHeight="1">
      <c r="A7" s="126"/>
      <c r="B7" s="126"/>
      <c r="C7" s="126"/>
      <c r="D7" s="126"/>
      <c r="E7" s="126"/>
      <c r="F7" s="126"/>
      <c r="G7" s="126"/>
      <c r="H7" s="126"/>
      <c r="I7" s="126"/>
      <c r="J7" s="126"/>
      <c r="K7" s="126"/>
      <c r="L7" s="651"/>
      <c r="M7" s="651"/>
      <c r="N7" s="651"/>
      <c r="O7" s="651"/>
      <c r="P7" s="651"/>
      <c r="Q7" s="651"/>
      <c r="R7" s="651"/>
      <c r="S7" s="651"/>
      <c r="T7" s="651"/>
      <c r="U7" s="651"/>
      <c r="V7" s="651"/>
      <c r="W7" s="651"/>
      <c r="X7" s="651"/>
      <c r="Y7" s="651"/>
      <c r="Z7" s="651"/>
      <c r="AA7" s="651"/>
      <c r="AB7" s="651"/>
      <c r="AC7" s="651"/>
      <c r="AD7" s="651"/>
    </row>
    <row r="8" spans="1:30" ht="16.5" customHeight="1">
      <c r="A8" s="126"/>
      <c r="B8" s="650" t="s">
        <v>17</v>
      </c>
      <c r="C8" s="650"/>
      <c r="D8" s="650"/>
      <c r="E8" s="650"/>
      <c r="F8" s="650"/>
      <c r="G8" s="650"/>
      <c r="H8" s="650"/>
      <c r="I8" s="650"/>
      <c r="J8" s="650"/>
      <c r="K8" s="650"/>
      <c r="L8" s="651"/>
      <c r="M8" s="651"/>
      <c r="N8" s="651"/>
      <c r="O8" s="651"/>
      <c r="P8" s="651"/>
      <c r="Q8" s="651"/>
      <c r="R8" s="651"/>
      <c r="S8" s="651"/>
      <c r="T8" s="651"/>
      <c r="U8" s="651"/>
      <c r="V8" s="651"/>
      <c r="W8" s="651"/>
      <c r="X8" s="651"/>
      <c r="Y8" s="651"/>
      <c r="Z8" s="651"/>
      <c r="AA8" s="651"/>
      <c r="AB8" s="651"/>
      <c r="AC8" s="651"/>
      <c r="AD8" s="651"/>
    </row>
    <row r="9" spans="1:30" ht="16.5" customHeight="1">
      <c r="A9" s="126"/>
      <c r="B9" s="650" t="s">
        <v>18</v>
      </c>
      <c r="C9" s="650"/>
      <c r="D9" s="650"/>
      <c r="E9" s="650"/>
      <c r="F9" s="650"/>
      <c r="G9" s="650"/>
      <c r="H9" s="650"/>
      <c r="I9" s="650"/>
      <c r="J9" s="650"/>
      <c r="K9" s="650"/>
      <c r="L9" s="651"/>
      <c r="M9" s="651"/>
      <c r="N9" s="651"/>
      <c r="O9" s="651"/>
      <c r="P9" s="651"/>
      <c r="Q9" s="651"/>
      <c r="R9" s="651"/>
      <c r="S9" s="651"/>
      <c r="T9" s="651"/>
      <c r="U9" s="651"/>
      <c r="V9" s="651"/>
      <c r="W9" s="651"/>
      <c r="X9" s="651"/>
      <c r="Y9" s="651"/>
      <c r="Z9" s="651"/>
      <c r="AA9" s="651"/>
      <c r="AB9" s="651"/>
      <c r="AC9" s="651"/>
      <c r="AD9" s="651"/>
    </row>
    <row r="10" spans="1:30" ht="16.5" customHeight="1">
      <c r="A10" s="128"/>
      <c r="B10" s="655"/>
      <c r="C10" s="655"/>
      <c r="D10" s="655"/>
      <c r="E10" s="655"/>
      <c r="F10" s="655"/>
      <c r="G10" s="655"/>
      <c r="H10" s="655"/>
      <c r="I10" s="655"/>
      <c r="J10" s="655"/>
      <c r="K10" s="655"/>
      <c r="L10" s="651"/>
      <c r="M10" s="651"/>
      <c r="N10" s="651"/>
      <c r="O10" s="651"/>
      <c r="P10" s="651"/>
      <c r="Q10" s="651"/>
      <c r="R10" s="651"/>
      <c r="S10" s="651"/>
      <c r="T10" s="651"/>
      <c r="U10" s="651"/>
      <c r="V10" s="651"/>
      <c r="W10" s="651"/>
      <c r="X10" s="651"/>
      <c r="Y10" s="651"/>
      <c r="Z10" s="651"/>
      <c r="AA10" s="651"/>
      <c r="AB10" s="651"/>
      <c r="AC10" s="651"/>
      <c r="AD10" s="651"/>
    </row>
    <row r="11" spans="1:30" ht="9.9499999999999993" customHeight="1">
      <c r="A11" s="141"/>
      <c r="B11" s="247"/>
      <c r="C11" s="247"/>
      <c r="D11" s="247"/>
      <c r="E11" s="247"/>
      <c r="F11" s="247"/>
      <c r="G11" s="247"/>
      <c r="H11" s="247"/>
      <c r="I11" s="247"/>
      <c r="J11" s="247"/>
      <c r="K11" s="247"/>
      <c r="L11" s="247"/>
      <c r="M11" s="247"/>
      <c r="N11" s="247"/>
      <c r="O11" s="247"/>
      <c r="P11" s="247"/>
      <c r="Q11" s="247"/>
      <c r="R11" s="247"/>
      <c r="S11" s="247"/>
      <c r="T11" s="145"/>
      <c r="U11" s="145"/>
      <c r="V11" s="145"/>
      <c r="W11" s="145"/>
      <c r="X11" s="145"/>
      <c r="Y11" s="145"/>
      <c r="Z11" s="145"/>
      <c r="AA11" s="145"/>
      <c r="AB11" s="145"/>
      <c r="AC11" s="145"/>
      <c r="AD11" s="145"/>
    </row>
    <row r="12" spans="1:30" ht="16.5" customHeight="1">
      <c r="A12" s="654" t="s">
        <v>755</v>
      </c>
      <c r="B12" s="654"/>
      <c r="C12" s="654"/>
      <c r="D12" s="654"/>
      <c r="E12" s="654"/>
      <c r="F12" s="654"/>
      <c r="G12" s="654"/>
      <c r="H12" s="654"/>
      <c r="I12" s="654"/>
      <c r="J12" s="654"/>
      <c r="K12" s="654"/>
      <c r="L12" s="654"/>
      <c r="M12" s="654"/>
      <c r="N12" s="654"/>
      <c r="O12" s="654"/>
      <c r="P12" s="654"/>
      <c r="Q12" s="654"/>
      <c r="R12" s="654"/>
      <c r="S12" s="654"/>
      <c r="T12" s="654"/>
      <c r="U12" s="654"/>
      <c r="V12" s="654"/>
      <c r="W12" s="654"/>
      <c r="X12" s="654"/>
      <c r="Y12" s="654"/>
      <c r="Z12" s="654"/>
      <c r="AA12" s="654"/>
      <c r="AB12" s="654"/>
      <c r="AC12" s="654"/>
      <c r="AD12" s="654"/>
    </row>
    <row r="13" spans="1:30" ht="16.5" customHeight="1">
      <c r="A13" s="128"/>
      <c r="B13" s="655" t="s">
        <v>29</v>
      </c>
      <c r="C13" s="655"/>
      <c r="D13" s="655"/>
      <c r="E13" s="655"/>
      <c r="F13" s="655"/>
      <c r="G13" s="136" t="s">
        <v>30</v>
      </c>
      <c r="H13" s="657"/>
      <c r="I13" s="657"/>
      <c r="J13" s="657"/>
      <c r="K13" s="136" t="s">
        <v>31</v>
      </c>
      <c r="L13" s="655" t="s">
        <v>32</v>
      </c>
      <c r="M13" s="655"/>
      <c r="N13" s="655"/>
      <c r="O13" s="136" t="s">
        <v>30</v>
      </c>
      <c r="P13" s="658"/>
      <c r="Q13" s="658"/>
      <c r="R13" s="658"/>
      <c r="S13" s="658"/>
      <c r="T13" s="136" t="s">
        <v>33</v>
      </c>
      <c r="U13" s="655" t="s">
        <v>34</v>
      </c>
      <c r="V13" s="655"/>
      <c r="W13" s="661"/>
      <c r="X13" s="661"/>
      <c r="Y13" s="661"/>
      <c r="Z13" s="661"/>
      <c r="AA13" s="661"/>
      <c r="AB13" s="661"/>
      <c r="AC13" s="128" t="s">
        <v>35</v>
      </c>
      <c r="AD13" s="128"/>
    </row>
    <row r="14" spans="1:30" ht="16.5" customHeight="1">
      <c r="A14" s="126"/>
      <c r="B14" s="650" t="s">
        <v>15</v>
      </c>
      <c r="C14" s="650"/>
      <c r="D14" s="650"/>
      <c r="E14" s="650"/>
      <c r="F14" s="650"/>
      <c r="G14" s="650"/>
      <c r="H14" s="650"/>
      <c r="I14" s="650"/>
      <c r="J14" s="650"/>
      <c r="K14" s="650"/>
      <c r="L14" s="651"/>
      <c r="M14" s="651"/>
      <c r="N14" s="651"/>
      <c r="O14" s="651"/>
      <c r="P14" s="651"/>
      <c r="Q14" s="651"/>
      <c r="R14" s="651"/>
      <c r="S14" s="651"/>
      <c r="T14" s="651"/>
      <c r="U14" s="651"/>
      <c r="V14" s="651"/>
      <c r="W14" s="651"/>
      <c r="X14" s="651"/>
      <c r="Y14" s="651"/>
      <c r="Z14" s="651"/>
      <c r="AA14" s="651"/>
      <c r="AB14" s="651"/>
      <c r="AC14" s="651"/>
      <c r="AD14" s="651"/>
    </row>
    <row r="15" spans="1:30" ht="16.5" customHeight="1">
      <c r="A15" s="126"/>
      <c r="B15" s="650" t="s">
        <v>16</v>
      </c>
      <c r="C15" s="650"/>
      <c r="D15" s="650"/>
      <c r="E15" s="650"/>
      <c r="F15" s="650"/>
      <c r="G15" s="650"/>
      <c r="H15" s="650"/>
      <c r="I15" s="650"/>
      <c r="J15" s="650"/>
      <c r="K15" s="650"/>
      <c r="L15" s="651"/>
      <c r="M15" s="651"/>
      <c r="N15" s="651"/>
      <c r="O15" s="651"/>
      <c r="P15" s="651"/>
      <c r="Q15" s="651"/>
      <c r="R15" s="651"/>
      <c r="S15" s="651"/>
      <c r="T15" s="651"/>
      <c r="U15" s="651"/>
      <c r="V15" s="651"/>
      <c r="W15" s="651"/>
      <c r="X15" s="651"/>
      <c r="Y15" s="651"/>
      <c r="Z15" s="651"/>
      <c r="AA15" s="651"/>
      <c r="AB15" s="651"/>
      <c r="AC15" s="651"/>
      <c r="AD15" s="651"/>
    </row>
    <row r="16" spans="1:30" ht="16.5" customHeight="1">
      <c r="A16" s="126"/>
      <c r="B16" s="126"/>
      <c r="C16" s="126"/>
      <c r="D16" s="126"/>
      <c r="E16" s="126"/>
      <c r="F16" s="126"/>
      <c r="G16" s="126"/>
      <c r="H16" s="126"/>
      <c r="I16" s="126"/>
      <c r="J16" s="126"/>
      <c r="K16" s="126"/>
      <c r="L16" s="651"/>
      <c r="M16" s="651"/>
      <c r="N16" s="651"/>
      <c r="O16" s="651"/>
      <c r="P16" s="651"/>
      <c r="Q16" s="651"/>
      <c r="R16" s="651"/>
      <c r="S16" s="651"/>
      <c r="T16" s="651"/>
      <c r="U16" s="651"/>
      <c r="V16" s="651"/>
      <c r="W16" s="651"/>
      <c r="X16" s="651"/>
      <c r="Y16" s="651"/>
      <c r="Z16" s="651"/>
      <c r="AA16" s="651"/>
      <c r="AB16" s="651"/>
      <c r="AC16" s="651"/>
      <c r="AD16" s="651"/>
    </row>
    <row r="17" spans="1:30" ht="16.5" customHeight="1">
      <c r="A17" s="126"/>
      <c r="B17" s="650" t="s">
        <v>17</v>
      </c>
      <c r="C17" s="650"/>
      <c r="D17" s="650"/>
      <c r="E17" s="650"/>
      <c r="F17" s="650"/>
      <c r="G17" s="650"/>
      <c r="H17" s="650"/>
      <c r="I17" s="650"/>
      <c r="J17" s="650"/>
      <c r="K17" s="650"/>
      <c r="L17" s="651"/>
      <c r="M17" s="651"/>
      <c r="N17" s="651"/>
      <c r="O17" s="651"/>
      <c r="P17" s="651"/>
      <c r="Q17" s="651"/>
      <c r="R17" s="651"/>
      <c r="S17" s="651"/>
      <c r="T17" s="651"/>
      <c r="U17" s="651"/>
      <c r="V17" s="651"/>
      <c r="W17" s="651"/>
      <c r="X17" s="651"/>
      <c r="Y17" s="651"/>
      <c r="Z17" s="651"/>
      <c r="AA17" s="651"/>
      <c r="AB17" s="651"/>
      <c r="AC17" s="651"/>
      <c r="AD17" s="651"/>
    </row>
    <row r="18" spans="1:30" ht="16.5" customHeight="1">
      <c r="A18" s="126"/>
      <c r="B18" s="650" t="s">
        <v>18</v>
      </c>
      <c r="C18" s="650"/>
      <c r="D18" s="650"/>
      <c r="E18" s="650"/>
      <c r="F18" s="650"/>
      <c r="G18" s="650"/>
      <c r="H18" s="650"/>
      <c r="I18" s="650"/>
      <c r="J18" s="650"/>
      <c r="K18" s="650"/>
      <c r="L18" s="651"/>
      <c r="M18" s="651"/>
      <c r="N18" s="651"/>
      <c r="O18" s="651"/>
      <c r="P18" s="651"/>
      <c r="Q18" s="651"/>
      <c r="R18" s="651"/>
      <c r="S18" s="651"/>
      <c r="T18" s="651"/>
      <c r="U18" s="651"/>
      <c r="V18" s="651"/>
      <c r="W18" s="651"/>
      <c r="X18" s="651"/>
      <c r="Y18" s="651"/>
      <c r="Z18" s="651"/>
      <c r="AA18" s="651"/>
      <c r="AB18" s="651"/>
      <c r="AC18" s="651"/>
      <c r="AD18" s="651"/>
    </row>
    <row r="19" spans="1:30" ht="16.5" customHeight="1">
      <c r="A19" s="128"/>
      <c r="B19" s="655"/>
      <c r="C19" s="655"/>
      <c r="D19" s="655"/>
      <c r="E19" s="655"/>
      <c r="F19" s="655"/>
      <c r="G19" s="655"/>
      <c r="H19" s="655"/>
      <c r="I19" s="655"/>
      <c r="J19" s="655"/>
      <c r="K19" s="655"/>
      <c r="L19" s="651"/>
      <c r="M19" s="651"/>
      <c r="N19" s="651"/>
      <c r="O19" s="651"/>
      <c r="P19" s="651"/>
      <c r="Q19" s="651"/>
      <c r="R19" s="651"/>
      <c r="S19" s="651"/>
      <c r="T19" s="651"/>
      <c r="U19" s="651"/>
      <c r="V19" s="651"/>
      <c r="W19" s="651"/>
      <c r="X19" s="651"/>
      <c r="Y19" s="651"/>
      <c r="Z19" s="651"/>
      <c r="AA19" s="651"/>
      <c r="AB19" s="651"/>
      <c r="AC19" s="651"/>
      <c r="AD19" s="651"/>
    </row>
    <row r="20" spans="1:30" ht="9.9499999999999993" customHeight="1">
      <c r="A20" s="141"/>
      <c r="B20" s="247"/>
      <c r="C20" s="247"/>
      <c r="D20" s="247"/>
      <c r="E20" s="247"/>
      <c r="F20" s="247"/>
      <c r="G20" s="247"/>
      <c r="H20" s="247"/>
      <c r="I20" s="247"/>
      <c r="J20" s="247"/>
      <c r="K20" s="247"/>
      <c r="L20" s="247"/>
      <c r="M20" s="247"/>
      <c r="N20" s="247"/>
      <c r="O20" s="247"/>
      <c r="P20" s="247"/>
      <c r="Q20" s="247"/>
      <c r="R20" s="247"/>
      <c r="S20" s="247"/>
      <c r="T20" s="145"/>
      <c r="U20" s="145"/>
      <c r="V20" s="145"/>
      <c r="W20" s="145"/>
      <c r="X20" s="145"/>
      <c r="Y20" s="145"/>
      <c r="Z20" s="145"/>
      <c r="AA20" s="145"/>
      <c r="AB20" s="145"/>
      <c r="AC20" s="145"/>
      <c r="AD20" s="145"/>
    </row>
    <row r="21" spans="1:30" ht="16.5" customHeight="1">
      <c r="A21" s="654" t="s">
        <v>756</v>
      </c>
      <c r="B21" s="654"/>
      <c r="C21" s="654"/>
      <c r="D21" s="654"/>
      <c r="E21" s="654"/>
      <c r="F21" s="654"/>
      <c r="G21" s="654"/>
      <c r="H21" s="654"/>
      <c r="I21" s="654"/>
      <c r="J21" s="654"/>
      <c r="K21" s="654"/>
      <c r="L21" s="654"/>
      <c r="M21" s="654"/>
      <c r="N21" s="654"/>
      <c r="O21" s="654"/>
      <c r="P21" s="654"/>
      <c r="Q21" s="654"/>
      <c r="R21" s="654"/>
      <c r="S21" s="654"/>
      <c r="T21" s="654"/>
      <c r="U21" s="654"/>
      <c r="V21" s="654"/>
      <c r="W21" s="654"/>
      <c r="X21" s="654"/>
      <c r="Y21" s="654"/>
      <c r="Z21" s="654"/>
      <c r="AA21" s="654"/>
      <c r="AB21" s="654"/>
      <c r="AC21" s="654"/>
      <c r="AD21" s="654"/>
    </row>
    <row r="22" spans="1:30" ht="16.5" customHeight="1">
      <c r="A22" s="128"/>
      <c r="B22" s="655" t="s">
        <v>29</v>
      </c>
      <c r="C22" s="655"/>
      <c r="D22" s="655"/>
      <c r="E22" s="655"/>
      <c r="F22" s="655"/>
      <c r="G22" s="136" t="s">
        <v>30</v>
      </c>
      <c r="H22" s="657"/>
      <c r="I22" s="657"/>
      <c r="J22" s="657"/>
      <c r="K22" s="136" t="s">
        <v>31</v>
      </c>
      <c r="L22" s="655" t="s">
        <v>32</v>
      </c>
      <c r="M22" s="655"/>
      <c r="N22" s="655"/>
      <c r="O22" s="136" t="s">
        <v>30</v>
      </c>
      <c r="P22" s="658"/>
      <c r="Q22" s="658"/>
      <c r="R22" s="658"/>
      <c r="S22" s="658"/>
      <c r="T22" s="136" t="s">
        <v>33</v>
      </c>
      <c r="U22" s="655" t="s">
        <v>34</v>
      </c>
      <c r="V22" s="655"/>
      <c r="W22" s="661"/>
      <c r="X22" s="661"/>
      <c r="Y22" s="661"/>
      <c r="Z22" s="661"/>
      <c r="AA22" s="661"/>
      <c r="AB22" s="661"/>
      <c r="AC22" s="128" t="s">
        <v>35</v>
      </c>
      <c r="AD22" s="128"/>
    </row>
    <row r="23" spans="1:30" ht="16.5" customHeight="1">
      <c r="A23" s="126"/>
      <c r="B23" s="650" t="s">
        <v>15</v>
      </c>
      <c r="C23" s="650"/>
      <c r="D23" s="650"/>
      <c r="E23" s="650"/>
      <c r="F23" s="650"/>
      <c r="G23" s="650"/>
      <c r="H23" s="650"/>
      <c r="I23" s="650"/>
      <c r="J23" s="650"/>
      <c r="K23" s="650"/>
      <c r="L23" s="651"/>
      <c r="M23" s="651"/>
      <c r="N23" s="651"/>
      <c r="O23" s="651"/>
      <c r="P23" s="651"/>
      <c r="Q23" s="651"/>
      <c r="R23" s="651"/>
      <c r="S23" s="651"/>
      <c r="T23" s="651"/>
      <c r="U23" s="651"/>
      <c r="V23" s="651"/>
      <c r="W23" s="651"/>
      <c r="X23" s="651"/>
      <c r="Y23" s="651"/>
      <c r="Z23" s="651"/>
      <c r="AA23" s="651"/>
      <c r="AB23" s="651"/>
      <c r="AC23" s="651"/>
      <c r="AD23" s="651"/>
    </row>
    <row r="24" spans="1:30" ht="16.5" customHeight="1">
      <c r="A24" s="126"/>
      <c r="B24" s="650" t="s">
        <v>16</v>
      </c>
      <c r="C24" s="650"/>
      <c r="D24" s="650"/>
      <c r="E24" s="650"/>
      <c r="F24" s="650"/>
      <c r="G24" s="650"/>
      <c r="H24" s="650"/>
      <c r="I24" s="650"/>
      <c r="J24" s="650"/>
      <c r="K24" s="650"/>
      <c r="L24" s="651"/>
      <c r="M24" s="651"/>
      <c r="N24" s="651"/>
      <c r="O24" s="651"/>
      <c r="P24" s="651"/>
      <c r="Q24" s="651"/>
      <c r="R24" s="651"/>
      <c r="S24" s="651"/>
      <c r="T24" s="651"/>
      <c r="U24" s="651"/>
      <c r="V24" s="651"/>
      <c r="W24" s="651"/>
      <c r="X24" s="651"/>
      <c r="Y24" s="651"/>
      <c r="Z24" s="651"/>
      <c r="AA24" s="651"/>
      <c r="AB24" s="651"/>
      <c r="AC24" s="651"/>
      <c r="AD24" s="651"/>
    </row>
    <row r="25" spans="1:30" ht="16.5" customHeight="1">
      <c r="A25" s="126"/>
      <c r="B25" s="126"/>
      <c r="C25" s="126"/>
      <c r="D25" s="126"/>
      <c r="E25" s="126"/>
      <c r="F25" s="126"/>
      <c r="G25" s="126"/>
      <c r="H25" s="126"/>
      <c r="I25" s="126"/>
      <c r="J25" s="126"/>
      <c r="K25" s="126"/>
      <c r="L25" s="651"/>
      <c r="M25" s="651"/>
      <c r="N25" s="651"/>
      <c r="O25" s="651"/>
      <c r="P25" s="651"/>
      <c r="Q25" s="651"/>
      <c r="R25" s="651"/>
      <c r="S25" s="651"/>
      <c r="T25" s="651"/>
      <c r="U25" s="651"/>
      <c r="V25" s="651"/>
      <c r="W25" s="651"/>
      <c r="X25" s="651"/>
      <c r="Y25" s="651"/>
      <c r="Z25" s="651"/>
      <c r="AA25" s="651"/>
      <c r="AB25" s="651"/>
      <c r="AC25" s="651"/>
      <c r="AD25" s="651"/>
    </row>
    <row r="26" spans="1:30" ht="16.5" customHeight="1">
      <c r="A26" s="126"/>
      <c r="B26" s="650" t="s">
        <v>17</v>
      </c>
      <c r="C26" s="650"/>
      <c r="D26" s="650"/>
      <c r="E26" s="650"/>
      <c r="F26" s="650"/>
      <c r="G26" s="650"/>
      <c r="H26" s="650"/>
      <c r="I26" s="650"/>
      <c r="J26" s="650"/>
      <c r="K26" s="650"/>
      <c r="L26" s="651"/>
      <c r="M26" s="651"/>
      <c r="N26" s="651"/>
      <c r="O26" s="651"/>
      <c r="P26" s="651"/>
      <c r="Q26" s="651"/>
      <c r="R26" s="651"/>
      <c r="S26" s="651"/>
      <c r="T26" s="651"/>
      <c r="U26" s="651"/>
      <c r="V26" s="651"/>
      <c r="W26" s="651"/>
      <c r="X26" s="651"/>
      <c r="Y26" s="651"/>
      <c r="Z26" s="651"/>
      <c r="AA26" s="651"/>
      <c r="AB26" s="651"/>
      <c r="AC26" s="651"/>
      <c r="AD26" s="651"/>
    </row>
    <row r="27" spans="1:30" ht="16.5" customHeight="1">
      <c r="A27" s="126"/>
      <c r="B27" s="650" t="s">
        <v>18</v>
      </c>
      <c r="C27" s="650"/>
      <c r="D27" s="650"/>
      <c r="E27" s="650"/>
      <c r="F27" s="650"/>
      <c r="G27" s="650"/>
      <c r="H27" s="650"/>
      <c r="I27" s="650"/>
      <c r="J27" s="650"/>
      <c r="K27" s="650"/>
      <c r="L27" s="651"/>
      <c r="M27" s="651"/>
      <c r="N27" s="651"/>
      <c r="O27" s="651"/>
      <c r="P27" s="651"/>
      <c r="Q27" s="651"/>
      <c r="R27" s="651"/>
      <c r="S27" s="651"/>
      <c r="T27" s="651"/>
      <c r="U27" s="651"/>
      <c r="V27" s="651"/>
      <c r="W27" s="651"/>
      <c r="X27" s="651"/>
      <c r="Y27" s="651"/>
      <c r="Z27" s="651"/>
      <c r="AA27" s="651"/>
      <c r="AB27" s="651"/>
      <c r="AC27" s="651"/>
      <c r="AD27" s="651"/>
    </row>
    <row r="28" spans="1:30" ht="16.5" customHeight="1">
      <c r="A28" s="128"/>
      <c r="B28" s="655"/>
      <c r="C28" s="655"/>
      <c r="D28" s="655"/>
      <c r="E28" s="655"/>
      <c r="F28" s="655"/>
      <c r="G28" s="655"/>
      <c r="H28" s="655"/>
      <c r="I28" s="655"/>
      <c r="J28" s="655"/>
      <c r="K28" s="655"/>
      <c r="L28" s="651"/>
      <c r="M28" s="651"/>
      <c r="N28" s="651"/>
      <c r="O28" s="651"/>
      <c r="P28" s="651"/>
      <c r="Q28" s="651"/>
      <c r="R28" s="651"/>
      <c r="S28" s="651"/>
      <c r="T28" s="651"/>
      <c r="U28" s="651"/>
      <c r="V28" s="651"/>
      <c r="W28" s="651"/>
      <c r="X28" s="651"/>
      <c r="Y28" s="651"/>
      <c r="Z28" s="651"/>
      <c r="AA28" s="651"/>
      <c r="AB28" s="651"/>
      <c r="AC28" s="651"/>
      <c r="AD28" s="651"/>
    </row>
    <row r="29" spans="1:30" ht="9.9499999999999993" customHeight="1">
      <c r="A29" s="141"/>
      <c r="B29" s="247"/>
      <c r="C29" s="247"/>
      <c r="D29" s="247"/>
      <c r="E29" s="247"/>
      <c r="F29" s="247"/>
      <c r="G29" s="247"/>
      <c r="H29" s="247"/>
      <c r="I29" s="247"/>
      <c r="J29" s="247"/>
      <c r="K29" s="247"/>
      <c r="L29" s="247"/>
      <c r="M29" s="247"/>
      <c r="N29" s="247"/>
      <c r="O29" s="247"/>
      <c r="P29" s="247"/>
      <c r="Q29" s="247"/>
      <c r="R29" s="247"/>
      <c r="S29" s="247"/>
      <c r="T29" s="145"/>
      <c r="U29" s="145"/>
      <c r="V29" s="145"/>
      <c r="W29" s="145"/>
      <c r="X29" s="145"/>
      <c r="Y29" s="145"/>
      <c r="Z29" s="145"/>
      <c r="AA29" s="145"/>
      <c r="AB29" s="145"/>
      <c r="AC29" s="145"/>
      <c r="AD29" s="145"/>
    </row>
    <row r="30" spans="1:30" ht="16.5" customHeight="1">
      <c r="A30" s="654" t="s">
        <v>477</v>
      </c>
      <c r="B30" s="654"/>
      <c r="C30" s="654"/>
      <c r="D30" s="654"/>
      <c r="E30" s="654"/>
      <c r="F30" s="654"/>
      <c r="G30" s="654"/>
      <c r="H30" s="654"/>
      <c r="I30" s="654"/>
      <c r="J30" s="654"/>
      <c r="K30" s="654"/>
      <c r="L30" s="654"/>
      <c r="M30" s="654"/>
      <c r="N30" s="654"/>
      <c r="O30" s="654"/>
      <c r="P30" s="654"/>
      <c r="Q30" s="654"/>
      <c r="R30" s="654"/>
      <c r="S30" s="654"/>
      <c r="T30" s="654"/>
      <c r="U30" s="654"/>
      <c r="V30" s="654"/>
      <c r="W30" s="654"/>
      <c r="X30" s="654"/>
      <c r="Y30" s="654"/>
      <c r="Z30" s="654"/>
      <c r="AA30" s="654"/>
      <c r="AB30" s="654"/>
      <c r="AC30" s="654"/>
      <c r="AD30" s="654"/>
    </row>
    <row r="31" spans="1:30" ht="16.5" customHeight="1">
      <c r="A31" s="137"/>
      <c r="B31" s="662"/>
      <c r="C31" s="662"/>
      <c r="D31" s="662"/>
      <c r="E31" s="662"/>
      <c r="F31" s="662"/>
      <c r="G31" s="662"/>
      <c r="H31" s="662"/>
      <c r="I31" s="662"/>
      <c r="J31" s="662"/>
      <c r="K31" s="662"/>
      <c r="L31" s="662"/>
      <c r="M31" s="662"/>
      <c r="N31" s="662"/>
      <c r="O31" s="662"/>
      <c r="P31" s="662"/>
      <c r="Q31" s="662"/>
      <c r="R31" s="662"/>
      <c r="S31" s="662"/>
      <c r="T31" s="662"/>
      <c r="U31" s="662"/>
      <c r="V31" s="662"/>
      <c r="W31" s="662"/>
      <c r="X31" s="662"/>
      <c r="Y31" s="662"/>
      <c r="Z31" s="662"/>
      <c r="AA31" s="662"/>
      <c r="AB31" s="662"/>
      <c r="AC31" s="662"/>
      <c r="AD31" s="662"/>
    </row>
    <row r="32" spans="1:30" ht="16.5" customHeight="1">
      <c r="A32" s="131"/>
      <c r="B32" s="662"/>
      <c r="C32" s="662"/>
      <c r="D32" s="662"/>
      <c r="E32" s="662"/>
      <c r="F32" s="662"/>
      <c r="G32" s="662"/>
      <c r="H32" s="662"/>
      <c r="I32" s="662"/>
      <c r="J32" s="662"/>
      <c r="K32" s="662"/>
      <c r="L32" s="662"/>
      <c r="M32" s="662"/>
      <c r="N32" s="662"/>
      <c r="O32" s="662"/>
      <c r="P32" s="662"/>
      <c r="Q32" s="662"/>
      <c r="R32" s="662"/>
      <c r="S32" s="662"/>
      <c r="T32" s="662"/>
      <c r="U32" s="662"/>
      <c r="V32" s="662"/>
      <c r="W32" s="662"/>
      <c r="X32" s="662"/>
      <c r="Y32" s="662"/>
      <c r="Z32" s="662"/>
      <c r="AA32" s="662"/>
      <c r="AB32" s="662"/>
      <c r="AC32" s="662"/>
      <c r="AD32" s="662"/>
    </row>
    <row r="33" spans="1:30">
      <c r="A33" s="135"/>
      <c r="B33" s="662"/>
      <c r="C33" s="662"/>
      <c r="D33" s="662"/>
      <c r="E33" s="662"/>
      <c r="F33" s="662"/>
      <c r="G33" s="662"/>
      <c r="H33" s="662"/>
      <c r="I33" s="662"/>
      <c r="J33" s="662"/>
      <c r="K33" s="662"/>
      <c r="L33" s="662"/>
      <c r="M33" s="662"/>
      <c r="N33" s="662"/>
      <c r="O33" s="662"/>
      <c r="P33" s="662"/>
      <c r="Q33" s="662"/>
      <c r="R33" s="662"/>
      <c r="S33" s="662"/>
      <c r="T33" s="662"/>
      <c r="U33" s="662"/>
      <c r="V33" s="662"/>
      <c r="W33" s="662"/>
      <c r="X33" s="662"/>
      <c r="Y33" s="662"/>
      <c r="Z33" s="662"/>
      <c r="AA33" s="662"/>
      <c r="AB33" s="662"/>
      <c r="AC33" s="662"/>
      <c r="AD33" s="662"/>
    </row>
    <row r="34" spans="1:30">
      <c r="A34" s="247"/>
      <c r="B34" s="663"/>
      <c r="C34" s="663"/>
      <c r="D34" s="663"/>
      <c r="E34" s="663"/>
      <c r="F34" s="663"/>
      <c r="G34" s="663"/>
      <c r="H34" s="663"/>
      <c r="I34" s="663"/>
      <c r="J34" s="663"/>
      <c r="K34" s="663"/>
      <c r="L34" s="663"/>
      <c r="M34" s="663"/>
      <c r="N34" s="663"/>
      <c r="O34" s="663"/>
      <c r="P34" s="663"/>
      <c r="Q34" s="663"/>
      <c r="R34" s="663"/>
      <c r="S34" s="663"/>
      <c r="T34" s="663"/>
      <c r="U34" s="663"/>
      <c r="V34" s="663"/>
      <c r="W34" s="663"/>
      <c r="X34" s="663"/>
      <c r="Y34" s="663"/>
      <c r="Z34" s="663"/>
      <c r="AA34" s="663"/>
      <c r="AB34" s="663"/>
      <c r="AC34" s="663"/>
      <c r="AD34" s="663"/>
    </row>
  </sheetData>
  <mergeCells count="61">
    <mergeCell ref="B32:AD32"/>
    <mergeCell ref="B33:AD33"/>
    <mergeCell ref="B34:AD34"/>
    <mergeCell ref="A12:AD12"/>
    <mergeCell ref="B13:F13"/>
    <mergeCell ref="H13:J13"/>
    <mergeCell ref="L13:N13"/>
    <mergeCell ref="P13:S13"/>
    <mergeCell ref="U13:V13"/>
    <mergeCell ref="W13:AB13"/>
    <mergeCell ref="B31:AD31"/>
    <mergeCell ref="B26:K26"/>
    <mergeCell ref="L26:AD26"/>
    <mergeCell ref="B27:K27"/>
    <mergeCell ref="L27:AD27"/>
    <mergeCell ref="B28:K28"/>
    <mergeCell ref="B10:K10"/>
    <mergeCell ref="L10:AD10"/>
    <mergeCell ref="A30:AD30"/>
    <mergeCell ref="B14:K14"/>
    <mergeCell ref="B18:K18"/>
    <mergeCell ref="L18:AD18"/>
    <mergeCell ref="B19:K19"/>
    <mergeCell ref="B23:K23"/>
    <mergeCell ref="L23:AD23"/>
    <mergeCell ref="B24:K24"/>
    <mergeCell ref="L24:AD24"/>
    <mergeCell ref="L25:AD25"/>
    <mergeCell ref="L28:AD28"/>
    <mergeCell ref="W22:AB22"/>
    <mergeCell ref="B15:K15"/>
    <mergeCell ref="L15:AD15"/>
    <mergeCell ref="B6:K6"/>
    <mergeCell ref="L6:AD6"/>
    <mergeCell ref="L7:AD7"/>
    <mergeCell ref="B9:K9"/>
    <mergeCell ref="L9:AD9"/>
    <mergeCell ref="L16:AD16"/>
    <mergeCell ref="B17:K17"/>
    <mergeCell ref="L17:AD17"/>
    <mergeCell ref="B22:F22"/>
    <mergeCell ref="H22:J22"/>
    <mergeCell ref="L22:N22"/>
    <mergeCell ref="P22:S22"/>
    <mergeCell ref="U22:V22"/>
    <mergeCell ref="A1:AD1"/>
    <mergeCell ref="A2:K2"/>
    <mergeCell ref="A3:AD3"/>
    <mergeCell ref="L19:AD19"/>
    <mergeCell ref="A21:AD21"/>
    <mergeCell ref="L14:AD14"/>
    <mergeCell ref="B8:K8"/>
    <mergeCell ref="L8:AD8"/>
    <mergeCell ref="B4:F4"/>
    <mergeCell ref="H4:J4"/>
    <mergeCell ref="L4:N4"/>
    <mergeCell ref="P4:S4"/>
    <mergeCell ref="U4:V4"/>
    <mergeCell ref="W4:AB4"/>
    <mergeCell ref="B5:K5"/>
    <mergeCell ref="L5:AD5"/>
  </mergeCells>
  <phoneticPr fontId="1"/>
  <dataValidations count="2">
    <dataValidation type="list" allowBlank="1" showInputMessage="1" showErrorMessage="1" sqref="H4:J4 H13:J13 H22:J22" xr:uid="{716F62A0-0191-45A8-9627-2CE67B38E1BA}">
      <formula1>"一級,二級,木造"</formula1>
    </dataValidation>
    <dataValidation type="list" allowBlank="1" showInputMessage="1" sqref="P4:S4 P22:S22 P13:S13" xr:uid="{B52839CD-3D4A-4894-B1A3-5E04F851E7F2}">
      <formula1>$D$35:$D$82</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3EB20-4F21-408C-B763-3A14C207930C}">
  <sheetPr codeName="Sheet17"/>
  <dimension ref="A1:BP225"/>
  <sheetViews>
    <sheetView view="pageBreakPreview" zoomScaleNormal="100" zoomScaleSheetLayoutView="100" workbookViewId="0">
      <selection activeCell="AH1" sqref="AH1"/>
    </sheetView>
  </sheetViews>
  <sheetFormatPr defaultColWidth="2.625" defaultRowHeight="12"/>
  <cols>
    <col min="1" max="32" width="2.625" style="63"/>
    <col min="33" max="33" width="2.75" style="63" customWidth="1"/>
    <col min="34" max="288" width="2.625" style="63"/>
    <col min="289" max="289" width="2.75" style="63" customWidth="1"/>
    <col min="290" max="544" width="2.625" style="63"/>
    <col min="545" max="545" width="2.75" style="63" customWidth="1"/>
    <col min="546" max="800" width="2.625" style="63"/>
    <col min="801" max="801" width="2.75" style="63" customWidth="1"/>
    <col min="802" max="1056" width="2.625" style="63"/>
    <col min="1057" max="1057" width="2.75" style="63" customWidth="1"/>
    <col min="1058" max="1312" width="2.625" style="63"/>
    <col min="1313" max="1313" width="2.75" style="63" customWidth="1"/>
    <col min="1314" max="1568" width="2.625" style="63"/>
    <col min="1569" max="1569" width="2.75" style="63" customWidth="1"/>
    <col min="1570" max="1824" width="2.625" style="63"/>
    <col min="1825" max="1825" width="2.75" style="63" customWidth="1"/>
    <col min="1826" max="2080" width="2.625" style="63"/>
    <col min="2081" max="2081" width="2.75" style="63" customWidth="1"/>
    <col min="2082" max="2336" width="2.625" style="63"/>
    <col min="2337" max="2337" width="2.75" style="63" customWidth="1"/>
    <col min="2338" max="2592" width="2.625" style="63"/>
    <col min="2593" max="2593" width="2.75" style="63" customWidth="1"/>
    <col min="2594" max="2848" width="2.625" style="63"/>
    <col min="2849" max="2849" width="2.75" style="63" customWidth="1"/>
    <col min="2850" max="3104" width="2.625" style="63"/>
    <col min="3105" max="3105" width="2.75" style="63" customWidth="1"/>
    <col min="3106" max="3360" width="2.625" style="63"/>
    <col min="3361" max="3361" width="2.75" style="63" customWidth="1"/>
    <col min="3362" max="3616" width="2.625" style="63"/>
    <col min="3617" max="3617" width="2.75" style="63" customWidth="1"/>
    <col min="3618" max="3872" width="2.625" style="63"/>
    <col min="3873" max="3873" width="2.75" style="63" customWidth="1"/>
    <col min="3874" max="4128" width="2.625" style="63"/>
    <col min="4129" max="4129" width="2.75" style="63" customWidth="1"/>
    <col min="4130" max="4384" width="2.625" style="63"/>
    <col min="4385" max="4385" width="2.75" style="63" customWidth="1"/>
    <col min="4386" max="4640" width="2.625" style="63"/>
    <col min="4641" max="4641" width="2.75" style="63" customWidth="1"/>
    <col min="4642" max="4896" width="2.625" style="63"/>
    <col min="4897" max="4897" width="2.75" style="63" customWidth="1"/>
    <col min="4898" max="5152" width="2.625" style="63"/>
    <col min="5153" max="5153" width="2.75" style="63" customWidth="1"/>
    <col min="5154" max="5408" width="2.625" style="63"/>
    <col min="5409" max="5409" width="2.75" style="63" customWidth="1"/>
    <col min="5410" max="5664" width="2.625" style="63"/>
    <col min="5665" max="5665" width="2.75" style="63" customWidth="1"/>
    <col min="5666" max="5920" width="2.625" style="63"/>
    <col min="5921" max="5921" width="2.75" style="63" customWidth="1"/>
    <col min="5922" max="6176" width="2.625" style="63"/>
    <col min="6177" max="6177" width="2.75" style="63" customWidth="1"/>
    <col min="6178" max="6432" width="2.625" style="63"/>
    <col min="6433" max="6433" width="2.75" style="63" customWidth="1"/>
    <col min="6434" max="6688" width="2.625" style="63"/>
    <col min="6689" max="6689" width="2.75" style="63" customWidth="1"/>
    <col min="6690" max="6944" width="2.625" style="63"/>
    <col min="6945" max="6945" width="2.75" style="63" customWidth="1"/>
    <col min="6946" max="7200" width="2.625" style="63"/>
    <col min="7201" max="7201" width="2.75" style="63" customWidth="1"/>
    <col min="7202" max="7456" width="2.625" style="63"/>
    <col min="7457" max="7457" width="2.75" style="63" customWidth="1"/>
    <col min="7458" max="7712" width="2.625" style="63"/>
    <col min="7713" max="7713" width="2.75" style="63" customWidth="1"/>
    <col min="7714" max="7968" width="2.625" style="63"/>
    <col min="7969" max="7969" width="2.75" style="63" customWidth="1"/>
    <col min="7970" max="8224" width="2.625" style="63"/>
    <col min="8225" max="8225" width="2.75" style="63" customWidth="1"/>
    <col min="8226" max="8480" width="2.625" style="63"/>
    <col min="8481" max="8481" width="2.75" style="63" customWidth="1"/>
    <col min="8482" max="8736" width="2.625" style="63"/>
    <col min="8737" max="8737" width="2.75" style="63" customWidth="1"/>
    <col min="8738" max="8992" width="2.625" style="63"/>
    <col min="8993" max="8993" width="2.75" style="63" customWidth="1"/>
    <col min="8994" max="9248" width="2.625" style="63"/>
    <col min="9249" max="9249" width="2.75" style="63" customWidth="1"/>
    <col min="9250" max="9504" width="2.625" style="63"/>
    <col min="9505" max="9505" width="2.75" style="63" customWidth="1"/>
    <col min="9506" max="9760" width="2.625" style="63"/>
    <col min="9761" max="9761" width="2.75" style="63" customWidth="1"/>
    <col min="9762" max="10016" width="2.625" style="63"/>
    <col min="10017" max="10017" width="2.75" style="63" customWidth="1"/>
    <col min="10018" max="10272" width="2.625" style="63"/>
    <col min="10273" max="10273" width="2.75" style="63" customWidth="1"/>
    <col min="10274" max="10528" width="2.625" style="63"/>
    <col min="10529" max="10529" width="2.75" style="63" customWidth="1"/>
    <col min="10530" max="10784" width="2.625" style="63"/>
    <col min="10785" max="10785" width="2.75" style="63" customWidth="1"/>
    <col min="10786" max="11040" width="2.625" style="63"/>
    <col min="11041" max="11041" width="2.75" style="63" customWidth="1"/>
    <col min="11042" max="11296" width="2.625" style="63"/>
    <col min="11297" max="11297" width="2.75" style="63" customWidth="1"/>
    <col min="11298" max="11552" width="2.625" style="63"/>
    <col min="11553" max="11553" width="2.75" style="63" customWidth="1"/>
    <col min="11554" max="11808" width="2.625" style="63"/>
    <col min="11809" max="11809" width="2.75" style="63" customWidth="1"/>
    <col min="11810" max="12064" width="2.625" style="63"/>
    <col min="12065" max="12065" width="2.75" style="63" customWidth="1"/>
    <col min="12066" max="12320" width="2.625" style="63"/>
    <col min="12321" max="12321" width="2.75" style="63" customWidth="1"/>
    <col min="12322" max="12576" width="2.625" style="63"/>
    <col min="12577" max="12577" width="2.75" style="63" customWidth="1"/>
    <col min="12578" max="12832" width="2.625" style="63"/>
    <col min="12833" max="12833" width="2.75" style="63" customWidth="1"/>
    <col min="12834" max="13088" width="2.625" style="63"/>
    <col min="13089" max="13089" width="2.75" style="63" customWidth="1"/>
    <col min="13090" max="13344" width="2.625" style="63"/>
    <col min="13345" max="13345" width="2.75" style="63" customWidth="1"/>
    <col min="13346" max="13600" width="2.625" style="63"/>
    <col min="13601" max="13601" width="2.75" style="63" customWidth="1"/>
    <col min="13602" max="13856" width="2.625" style="63"/>
    <col min="13857" max="13857" width="2.75" style="63" customWidth="1"/>
    <col min="13858" max="14112" width="2.625" style="63"/>
    <col min="14113" max="14113" width="2.75" style="63" customWidth="1"/>
    <col min="14114" max="14368" width="2.625" style="63"/>
    <col min="14369" max="14369" width="2.75" style="63" customWidth="1"/>
    <col min="14370" max="14624" width="2.625" style="63"/>
    <col min="14625" max="14625" width="2.75" style="63" customWidth="1"/>
    <col min="14626" max="14880" width="2.625" style="63"/>
    <col min="14881" max="14881" width="2.75" style="63" customWidth="1"/>
    <col min="14882" max="15136" width="2.625" style="63"/>
    <col min="15137" max="15137" width="2.75" style="63" customWidth="1"/>
    <col min="15138" max="15392" width="2.625" style="63"/>
    <col min="15393" max="15393" width="2.75" style="63" customWidth="1"/>
    <col min="15394" max="15648" width="2.625" style="63"/>
    <col min="15649" max="15649" width="2.75" style="63" customWidth="1"/>
    <col min="15650" max="15904" width="2.625" style="63"/>
    <col min="15905" max="15905" width="2.75" style="63" customWidth="1"/>
    <col min="15906" max="16160" width="2.625" style="63"/>
    <col min="16161" max="16161" width="2.75" style="63" customWidth="1"/>
    <col min="16162" max="16384" width="2.625" style="63"/>
  </cols>
  <sheetData>
    <row r="1" spans="1:33" ht="16.5" customHeight="1">
      <c r="A1" s="695" t="s">
        <v>239</v>
      </c>
      <c r="B1" s="695"/>
      <c r="C1" s="695"/>
      <c r="D1" s="695"/>
      <c r="E1" s="695"/>
      <c r="F1" s="695"/>
      <c r="G1" s="695"/>
      <c r="H1" s="695"/>
      <c r="I1" s="695"/>
      <c r="J1" s="695"/>
      <c r="K1" s="695"/>
      <c r="L1" s="695"/>
      <c r="M1" s="695"/>
      <c r="N1" s="695"/>
      <c r="O1" s="695"/>
      <c r="P1" s="695"/>
      <c r="Q1" s="695"/>
      <c r="R1" s="695"/>
      <c r="S1" s="695"/>
      <c r="T1" s="695"/>
      <c r="U1" s="695"/>
      <c r="V1" s="695"/>
      <c r="W1" s="695"/>
      <c r="X1" s="695"/>
      <c r="Y1" s="695"/>
      <c r="Z1" s="695"/>
      <c r="AA1" s="695"/>
      <c r="AB1" s="695"/>
      <c r="AC1" s="695"/>
      <c r="AD1" s="695"/>
      <c r="AE1" s="695"/>
      <c r="AF1" s="695"/>
      <c r="AG1" s="695"/>
    </row>
    <row r="2" spans="1:33" ht="16.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3" ht="16.5" customHeight="1">
      <c r="A3" s="694" t="s">
        <v>240</v>
      </c>
      <c r="B3" s="694"/>
      <c r="C3" s="694"/>
      <c r="D3" s="694"/>
      <c r="E3" s="694"/>
      <c r="F3" s="694"/>
      <c r="G3" s="694"/>
      <c r="H3" s="694"/>
      <c r="I3" s="694"/>
      <c r="J3" s="694"/>
      <c r="K3" s="694"/>
      <c r="L3" s="694"/>
      <c r="M3" s="694"/>
      <c r="N3" s="694"/>
      <c r="O3" s="694"/>
      <c r="P3" s="694"/>
      <c r="Q3" s="694"/>
      <c r="R3" s="694"/>
      <c r="S3" s="694"/>
      <c r="T3" s="694"/>
      <c r="U3" s="694"/>
      <c r="V3" s="694"/>
      <c r="W3" s="694"/>
      <c r="X3" s="694"/>
      <c r="Y3" s="694"/>
      <c r="Z3" s="694"/>
      <c r="AA3" s="694"/>
      <c r="AB3" s="694"/>
      <c r="AC3" s="694"/>
      <c r="AD3" s="694"/>
      <c r="AE3" s="694"/>
      <c r="AF3" s="694"/>
      <c r="AG3" s="694"/>
    </row>
    <row r="4" spans="1:33" ht="16.5" customHeight="1">
      <c r="A4" s="694" t="s">
        <v>241</v>
      </c>
      <c r="B4" s="694"/>
      <c r="C4" s="694"/>
      <c r="D4" s="694"/>
      <c r="E4" s="694"/>
      <c r="F4" s="694"/>
      <c r="G4" s="694"/>
      <c r="H4" s="694"/>
      <c r="I4" s="694"/>
      <c r="J4" s="694"/>
      <c r="K4" s="694"/>
      <c r="L4" s="694"/>
      <c r="M4" s="694"/>
      <c r="N4" s="694"/>
      <c r="O4" s="694"/>
      <c r="P4" s="694"/>
      <c r="Q4" s="694"/>
      <c r="R4" s="694"/>
      <c r="S4" s="694"/>
      <c r="T4" s="694"/>
      <c r="U4" s="694"/>
      <c r="V4" s="694"/>
      <c r="W4" s="694"/>
      <c r="X4" s="694"/>
      <c r="Y4" s="694"/>
      <c r="Z4" s="694"/>
      <c r="AA4" s="694"/>
      <c r="AB4" s="694"/>
      <c r="AC4" s="694"/>
      <c r="AD4" s="694"/>
      <c r="AE4" s="694"/>
      <c r="AF4" s="694"/>
      <c r="AG4" s="694"/>
    </row>
    <row r="5" spans="1:33" ht="16.5" customHeight="1">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row>
    <row r="6" spans="1:33" ht="16.5" customHeight="1">
      <c r="A6" s="694" t="s">
        <v>242</v>
      </c>
      <c r="B6" s="694"/>
      <c r="C6" s="694"/>
      <c r="D6" s="694"/>
      <c r="E6" s="694"/>
      <c r="F6" s="694"/>
      <c r="G6" s="694"/>
      <c r="H6" s="694"/>
      <c r="I6" s="694"/>
      <c r="J6" s="694"/>
      <c r="K6" s="694"/>
      <c r="L6" s="694"/>
      <c r="M6" s="694"/>
      <c r="N6" s="694"/>
      <c r="O6" s="694"/>
      <c r="P6" s="694"/>
      <c r="Q6" s="694"/>
      <c r="R6" s="694"/>
      <c r="S6" s="694"/>
      <c r="T6" s="694"/>
      <c r="U6" s="694"/>
      <c r="V6" s="694"/>
      <c r="W6" s="694"/>
      <c r="X6" s="694"/>
      <c r="Y6" s="694"/>
      <c r="Z6" s="694"/>
      <c r="AA6" s="694"/>
      <c r="AB6" s="694"/>
      <c r="AC6" s="694"/>
      <c r="AD6" s="694"/>
      <c r="AE6" s="694"/>
      <c r="AF6" s="694"/>
      <c r="AG6" s="694"/>
    </row>
    <row r="7" spans="1:33" ht="16.5" customHeight="1">
      <c r="A7" s="694" t="s">
        <v>628</v>
      </c>
      <c r="B7" s="694"/>
      <c r="C7" s="694"/>
      <c r="D7" s="694"/>
      <c r="E7" s="694"/>
      <c r="F7" s="694"/>
      <c r="G7" s="694"/>
      <c r="H7" s="694"/>
      <c r="I7" s="694"/>
      <c r="J7" s="694"/>
      <c r="K7" s="694"/>
      <c r="L7" s="694"/>
      <c r="M7" s="694"/>
      <c r="N7" s="694"/>
      <c r="O7" s="694"/>
      <c r="P7" s="694"/>
      <c r="Q7" s="694"/>
      <c r="R7" s="694"/>
      <c r="S7" s="694"/>
      <c r="T7" s="694"/>
      <c r="U7" s="694"/>
      <c r="V7" s="694"/>
      <c r="W7" s="694"/>
      <c r="X7" s="694"/>
      <c r="Y7" s="694"/>
      <c r="Z7" s="694"/>
      <c r="AA7" s="694"/>
      <c r="AB7" s="694"/>
      <c r="AC7" s="694"/>
      <c r="AD7" s="694"/>
      <c r="AE7" s="694"/>
      <c r="AF7" s="694"/>
      <c r="AG7" s="694"/>
    </row>
    <row r="8" spans="1:33" ht="16.5" customHeight="1">
      <c r="A8" s="694" t="s">
        <v>629</v>
      </c>
      <c r="B8" s="694"/>
      <c r="C8" s="694"/>
      <c r="D8" s="694"/>
      <c r="E8" s="694"/>
      <c r="F8" s="694"/>
      <c r="G8" s="694"/>
      <c r="H8" s="694"/>
      <c r="I8" s="694"/>
      <c r="J8" s="694"/>
      <c r="K8" s="694"/>
      <c r="L8" s="694"/>
      <c r="M8" s="694"/>
      <c r="N8" s="694"/>
      <c r="O8" s="694"/>
      <c r="P8" s="694"/>
      <c r="Q8" s="694"/>
      <c r="R8" s="694"/>
      <c r="S8" s="694"/>
      <c r="T8" s="694"/>
      <c r="U8" s="694"/>
      <c r="V8" s="694"/>
      <c r="W8" s="694"/>
      <c r="X8" s="694"/>
      <c r="Y8" s="694"/>
      <c r="Z8" s="694"/>
      <c r="AA8" s="694"/>
      <c r="AB8" s="694"/>
      <c r="AC8" s="694"/>
      <c r="AD8" s="694"/>
      <c r="AE8" s="694"/>
      <c r="AF8" s="694"/>
      <c r="AG8" s="694"/>
    </row>
    <row r="9" spans="1:33" ht="16.5" customHeight="1">
      <c r="A9" s="694" t="s">
        <v>243</v>
      </c>
      <c r="B9" s="694"/>
      <c r="C9" s="694"/>
      <c r="D9" s="694"/>
      <c r="E9" s="694"/>
      <c r="F9" s="694"/>
      <c r="G9" s="694"/>
      <c r="H9" s="694"/>
      <c r="I9" s="694"/>
      <c r="J9" s="694"/>
      <c r="K9" s="694"/>
      <c r="L9" s="694"/>
      <c r="M9" s="694"/>
      <c r="N9" s="694"/>
      <c r="O9" s="694"/>
      <c r="P9" s="694"/>
      <c r="Q9" s="694"/>
      <c r="R9" s="694"/>
      <c r="S9" s="694"/>
      <c r="T9" s="694"/>
      <c r="U9" s="694"/>
      <c r="V9" s="694"/>
      <c r="W9" s="694"/>
      <c r="X9" s="694"/>
      <c r="Y9" s="694"/>
      <c r="Z9" s="694"/>
      <c r="AA9" s="694"/>
      <c r="AB9" s="694"/>
      <c r="AC9" s="694"/>
      <c r="AD9" s="694"/>
      <c r="AE9" s="694"/>
      <c r="AF9" s="694"/>
      <c r="AG9" s="694"/>
    </row>
    <row r="10" spans="1:33" ht="16.5" customHeight="1">
      <c r="A10" s="694" t="s">
        <v>244</v>
      </c>
      <c r="B10" s="694"/>
      <c r="C10" s="694"/>
      <c r="D10" s="694"/>
      <c r="E10" s="694"/>
      <c r="F10" s="694"/>
      <c r="G10" s="694"/>
      <c r="H10" s="694"/>
      <c r="I10" s="694"/>
      <c r="J10" s="694"/>
      <c r="K10" s="694"/>
      <c r="L10" s="694"/>
      <c r="M10" s="694"/>
      <c r="N10" s="694"/>
      <c r="O10" s="694"/>
      <c r="P10" s="694"/>
      <c r="Q10" s="694"/>
      <c r="R10" s="694"/>
      <c r="S10" s="694"/>
      <c r="T10" s="694"/>
      <c r="U10" s="694"/>
      <c r="V10" s="694"/>
      <c r="W10" s="694"/>
      <c r="X10" s="694"/>
      <c r="Y10" s="694"/>
      <c r="Z10" s="694"/>
      <c r="AA10" s="694"/>
      <c r="AB10" s="694"/>
      <c r="AC10" s="694"/>
      <c r="AD10" s="694"/>
      <c r="AE10" s="694"/>
      <c r="AF10" s="694"/>
      <c r="AG10" s="694"/>
    </row>
    <row r="11" spans="1:33" ht="16.5" customHeight="1">
      <c r="A11" s="694" t="s">
        <v>245</v>
      </c>
      <c r="B11" s="694"/>
      <c r="C11" s="694"/>
      <c r="D11" s="694"/>
      <c r="E11" s="694"/>
      <c r="F11" s="694"/>
      <c r="G11" s="694"/>
      <c r="H11" s="694"/>
      <c r="I11" s="694"/>
      <c r="J11" s="694"/>
      <c r="K11" s="694"/>
      <c r="L11" s="694"/>
      <c r="M11" s="694"/>
      <c r="N11" s="694"/>
      <c r="O11" s="694"/>
      <c r="P11" s="694"/>
      <c r="Q11" s="694"/>
      <c r="R11" s="694"/>
      <c r="S11" s="694"/>
      <c r="T11" s="694"/>
      <c r="U11" s="694"/>
      <c r="V11" s="694"/>
      <c r="W11" s="694"/>
      <c r="X11" s="694"/>
      <c r="Y11" s="694"/>
      <c r="Z11" s="694"/>
      <c r="AA11" s="694"/>
      <c r="AB11" s="694"/>
      <c r="AC11" s="694"/>
      <c r="AD11" s="694"/>
      <c r="AE11" s="694"/>
      <c r="AF11" s="694"/>
      <c r="AG11" s="694"/>
    </row>
    <row r="12" spans="1:33" ht="16.5" customHeight="1">
      <c r="A12" s="694" t="s">
        <v>246</v>
      </c>
      <c r="B12" s="694"/>
      <c r="C12" s="694"/>
      <c r="D12" s="694"/>
      <c r="E12" s="694"/>
      <c r="F12" s="694"/>
      <c r="G12" s="694"/>
      <c r="H12" s="694"/>
      <c r="I12" s="694"/>
      <c r="J12" s="694"/>
      <c r="K12" s="694"/>
      <c r="L12" s="694"/>
      <c r="M12" s="694"/>
      <c r="N12" s="694"/>
      <c r="O12" s="694"/>
      <c r="P12" s="694"/>
      <c r="Q12" s="694"/>
      <c r="R12" s="694"/>
      <c r="S12" s="694"/>
      <c r="T12" s="694"/>
      <c r="U12" s="694"/>
      <c r="V12" s="694"/>
      <c r="W12" s="694"/>
      <c r="X12" s="694"/>
      <c r="Y12" s="694"/>
      <c r="Z12" s="694"/>
      <c r="AA12" s="694"/>
      <c r="AB12" s="694"/>
      <c r="AC12" s="694"/>
      <c r="AD12" s="694"/>
      <c r="AE12" s="694"/>
      <c r="AF12" s="694"/>
      <c r="AG12" s="694"/>
    </row>
    <row r="13" spans="1:33" ht="16.5" customHeight="1">
      <c r="A13" s="694" t="s">
        <v>247</v>
      </c>
      <c r="B13" s="694"/>
      <c r="C13" s="694"/>
      <c r="D13" s="694"/>
      <c r="E13" s="694"/>
      <c r="F13" s="694"/>
      <c r="G13" s="694"/>
      <c r="H13" s="694"/>
      <c r="I13" s="694"/>
      <c r="J13" s="694"/>
      <c r="K13" s="694"/>
      <c r="L13" s="694"/>
      <c r="M13" s="694"/>
      <c r="N13" s="694"/>
      <c r="O13" s="694"/>
      <c r="P13" s="694"/>
      <c r="Q13" s="694"/>
      <c r="R13" s="694"/>
      <c r="S13" s="694"/>
      <c r="T13" s="694"/>
      <c r="U13" s="694"/>
      <c r="V13" s="694"/>
      <c r="W13" s="694"/>
      <c r="X13" s="694"/>
      <c r="Y13" s="694"/>
      <c r="Z13" s="694"/>
      <c r="AA13" s="694"/>
      <c r="AB13" s="694"/>
      <c r="AC13" s="694"/>
      <c r="AD13" s="694"/>
      <c r="AE13" s="694"/>
      <c r="AF13" s="694"/>
      <c r="AG13" s="694"/>
    </row>
    <row r="14" spans="1:33" ht="16.5" customHeight="1">
      <c r="A14" s="694" t="s">
        <v>248</v>
      </c>
      <c r="B14" s="694"/>
      <c r="C14" s="694"/>
      <c r="D14" s="694"/>
      <c r="E14" s="694"/>
      <c r="F14" s="694"/>
      <c r="G14" s="694"/>
      <c r="H14" s="694"/>
      <c r="I14" s="694"/>
      <c r="J14" s="694"/>
      <c r="K14" s="694"/>
      <c r="L14" s="694"/>
      <c r="M14" s="694"/>
      <c r="N14" s="694"/>
      <c r="O14" s="694"/>
      <c r="P14" s="694"/>
      <c r="Q14" s="694"/>
      <c r="R14" s="694"/>
      <c r="S14" s="694"/>
      <c r="T14" s="694"/>
      <c r="U14" s="694"/>
      <c r="V14" s="694"/>
      <c r="W14" s="694"/>
      <c r="X14" s="694"/>
      <c r="Y14" s="694"/>
      <c r="Z14" s="694"/>
      <c r="AA14" s="694"/>
      <c r="AB14" s="694"/>
      <c r="AC14" s="694"/>
      <c r="AD14" s="694"/>
      <c r="AE14" s="694"/>
      <c r="AF14" s="694"/>
      <c r="AG14" s="694"/>
    </row>
    <row r="15" spans="1:33" ht="16.5" customHeight="1">
      <c r="A15" s="694" t="s">
        <v>249</v>
      </c>
      <c r="B15" s="694"/>
      <c r="C15" s="694"/>
      <c r="D15" s="694"/>
      <c r="E15" s="694"/>
      <c r="F15" s="694"/>
      <c r="G15" s="694"/>
      <c r="H15" s="694"/>
      <c r="I15" s="694"/>
      <c r="J15" s="694"/>
      <c r="K15" s="694"/>
      <c r="L15" s="694"/>
      <c r="M15" s="694"/>
      <c r="N15" s="694"/>
      <c r="O15" s="694"/>
      <c r="P15" s="694"/>
      <c r="Q15" s="694"/>
      <c r="R15" s="694"/>
      <c r="S15" s="694"/>
      <c r="T15" s="694"/>
      <c r="U15" s="694"/>
      <c r="V15" s="694"/>
      <c r="W15" s="694"/>
      <c r="X15" s="694"/>
      <c r="Y15" s="694"/>
      <c r="Z15" s="694"/>
      <c r="AA15" s="694"/>
      <c r="AB15" s="694"/>
      <c r="AC15" s="694"/>
      <c r="AD15" s="694"/>
      <c r="AE15" s="694"/>
      <c r="AF15" s="694"/>
      <c r="AG15" s="694"/>
    </row>
    <row r="16" spans="1:33" ht="16.5" customHeight="1">
      <c r="A16" s="694" t="s">
        <v>250</v>
      </c>
      <c r="B16" s="694"/>
      <c r="C16" s="694"/>
      <c r="D16" s="694"/>
      <c r="E16" s="694"/>
      <c r="F16" s="694"/>
      <c r="G16" s="694"/>
      <c r="H16" s="694"/>
      <c r="I16" s="694"/>
      <c r="J16" s="694"/>
      <c r="K16" s="694"/>
      <c r="L16" s="694"/>
      <c r="M16" s="694"/>
      <c r="N16" s="694"/>
      <c r="O16" s="694"/>
      <c r="P16" s="694"/>
      <c r="Q16" s="694"/>
      <c r="R16" s="694"/>
      <c r="S16" s="694"/>
      <c r="T16" s="694"/>
      <c r="U16" s="694"/>
      <c r="V16" s="694"/>
      <c r="W16" s="694"/>
      <c r="X16" s="694"/>
      <c r="Y16" s="694"/>
      <c r="Z16" s="694"/>
      <c r="AA16" s="694"/>
      <c r="AB16" s="694"/>
      <c r="AC16" s="694"/>
      <c r="AD16" s="694"/>
      <c r="AE16" s="694"/>
      <c r="AF16" s="694"/>
      <c r="AG16" s="694"/>
    </row>
    <row r="17" spans="1:33" ht="16.5" customHeight="1">
      <c r="A17" s="694" t="s">
        <v>251</v>
      </c>
      <c r="B17" s="694"/>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4"/>
      <c r="AD17" s="694"/>
      <c r="AE17" s="694"/>
      <c r="AF17" s="694"/>
      <c r="AG17" s="694"/>
    </row>
    <row r="18" spans="1:33" ht="16.5" customHeight="1">
      <c r="A18" s="694" t="s">
        <v>252</v>
      </c>
      <c r="B18" s="694"/>
      <c r="C18" s="694"/>
      <c r="D18" s="694"/>
      <c r="E18" s="694"/>
      <c r="F18" s="694"/>
      <c r="G18" s="694"/>
      <c r="H18" s="694"/>
      <c r="I18" s="694"/>
      <c r="J18" s="694"/>
      <c r="K18" s="694"/>
      <c r="L18" s="694"/>
      <c r="M18" s="694"/>
      <c r="N18" s="694"/>
      <c r="O18" s="694"/>
      <c r="P18" s="694"/>
      <c r="Q18" s="694"/>
      <c r="R18" s="694"/>
      <c r="S18" s="694"/>
      <c r="T18" s="694"/>
      <c r="U18" s="694"/>
      <c r="V18" s="694"/>
      <c r="W18" s="694"/>
      <c r="X18" s="694"/>
      <c r="Y18" s="694"/>
      <c r="Z18" s="694"/>
      <c r="AA18" s="694"/>
      <c r="AB18" s="694"/>
      <c r="AC18" s="694"/>
      <c r="AD18" s="694"/>
      <c r="AE18" s="694"/>
      <c r="AF18" s="694"/>
      <c r="AG18" s="694"/>
    </row>
    <row r="19" spans="1:33" ht="16.5" customHeight="1">
      <c r="A19" s="694" t="s">
        <v>253</v>
      </c>
      <c r="B19" s="694"/>
      <c r="C19" s="694"/>
      <c r="D19" s="694"/>
      <c r="E19" s="694"/>
      <c r="F19" s="694"/>
      <c r="G19" s="694"/>
      <c r="H19" s="694"/>
      <c r="I19" s="694"/>
      <c r="J19" s="694"/>
      <c r="K19" s="694"/>
      <c r="L19" s="694"/>
      <c r="M19" s="694"/>
      <c r="N19" s="694"/>
      <c r="O19" s="694"/>
      <c r="P19" s="694"/>
      <c r="Q19" s="694"/>
      <c r="R19" s="694"/>
      <c r="S19" s="694"/>
      <c r="T19" s="694"/>
      <c r="U19" s="694"/>
      <c r="V19" s="694"/>
      <c r="W19" s="694"/>
      <c r="X19" s="694"/>
      <c r="Y19" s="694"/>
      <c r="Z19" s="694"/>
      <c r="AA19" s="694"/>
      <c r="AB19" s="694"/>
      <c r="AC19" s="694"/>
      <c r="AD19" s="694"/>
      <c r="AE19" s="694"/>
      <c r="AF19" s="694"/>
      <c r="AG19" s="694"/>
    </row>
    <row r="20" spans="1:33" ht="16.5" customHeight="1">
      <c r="A20" s="694" t="s">
        <v>254</v>
      </c>
      <c r="B20" s="694"/>
      <c r="C20" s="694"/>
      <c r="D20" s="694"/>
      <c r="E20" s="694"/>
      <c r="F20" s="694"/>
      <c r="G20" s="694"/>
      <c r="H20" s="694"/>
      <c r="I20" s="694"/>
      <c r="J20" s="694"/>
      <c r="K20" s="694"/>
      <c r="L20" s="694"/>
      <c r="M20" s="694"/>
      <c r="N20" s="694"/>
      <c r="O20" s="694"/>
      <c r="P20" s="694"/>
      <c r="Q20" s="694"/>
      <c r="R20" s="694"/>
      <c r="S20" s="694"/>
      <c r="T20" s="694"/>
      <c r="U20" s="694"/>
      <c r="V20" s="694"/>
      <c r="W20" s="694"/>
      <c r="X20" s="694"/>
      <c r="Y20" s="694"/>
      <c r="Z20" s="694"/>
      <c r="AA20" s="694"/>
      <c r="AB20" s="694"/>
      <c r="AC20" s="694"/>
      <c r="AD20" s="694"/>
      <c r="AE20" s="694"/>
      <c r="AF20" s="694"/>
      <c r="AG20" s="694"/>
    </row>
    <row r="21" spans="1:33" ht="16.5" customHeight="1">
      <c r="A21" s="694" t="s">
        <v>255</v>
      </c>
      <c r="B21" s="694"/>
      <c r="C21" s="694"/>
      <c r="D21" s="694"/>
      <c r="E21" s="694"/>
      <c r="F21" s="694"/>
      <c r="G21" s="694"/>
      <c r="H21" s="694"/>
      <c r="I21" s="694"/>
      <c r="J21" s="694"/>
      <c r="K21" s="694"/>
      <c r="L21" s="694"/>
      <c r="M21" s="694"/>
      <c r="N21" s="694"/>
      <c r="O21" s="694"/>
      <c r="P21" s="694"/>
      <c r="Q21" s="694"/>
      <c r="R21" s="694"/>
      <c r="S21" s="694"/>
      <c r="T21" s="694"/>
      <c r="U21" s="694"/>
      <c r="V21" s="694"/>
      <c r="W21" s="694"/>
      <c r="X21" s="694"/>
      <c r="Y21" s="694"/>
      <c r="Z21" s="694"/>
      <c r="AA21" s="694"/>
      <c r="AB21" s="694"/>
      <c r="AC21" s="694"/>
      <c r="AD21" s="694"/>
      <c r="AE21" s="694"/>
      <c r="AF21" s="694"/>
      <c r="AG21" s="694"/>
    </row>
    <row r="22" spans="1:33" ht="16.5" customHeight="1">
      <c r="A22" s="694" t="s">
        <v>256</v>
      </c>
      <c r="B22" s="694"/>
      <c r="C22" s="694"/>
      <c r="D22" s="694"/>
      <c r="E22" s="694"/>
      <c r="F22" s="694"/>
      <c r="G22" s="694"/>
      <c r="H22" s="694"/>
      <c r="I22" s="694"/>
      <c r="J22" s="694"/>
      <c r="K22" s="694"/>
      <c r="L22" s="694"/>
      <c r="M22" s="694"/>
      <c r="N22" s="694"/>
      <c r="O22" s="694"/>
      <c r="P22" s="694"/>
      <c r="Q22" s="694"/>
      <c r="R22" s="694"/>
      <c r="S22" s="694"/>
      <c r="T22" s="694"/>
      <c r="U22" s="694"/>
      <c r="V22" s="694"/>
      <c r="W22" s="694"/>
      <c r="X22" s="694"/>
      <c r="Y22" s="694"/>
      <c r="Z22" s="694"/>
      <c r="AA22" s="694"/>
      <c r="AB22" s="694"/>
      <c r="AC22" s="694"/>
      <c r="AD22" s="694"/>
      <c r="AE22" s="694"/>
      <c r="AF22" s="694"/>
      <c r="AG22" s="694"/>
    </row>
    <row r="23" spans="1:33" ht="16.5" customHeight="1">
      <c r="A23" s="694" t="s">
        <v>630</v>
      </c>
      <c r="B23" s="694"/>
      <c r="C23" s="694"/>
      <c r="D23" s="694"/>
      <c r="E23" s="694"/>
      <c r="F23" s="694"/>
      <c r="G23" s="694"/>
      <c r="H23" s="694"/>
      <c r="I23" s="694"/>
      <c r="J23" s="694"/>
      <c r="K23" s="694"/>
      <c r="L23" s="694"/>
      <c r="M23" s="694"/>
      <c r="N23" s="694"/>
      <c r="O23" s="694"/>
      <c r="P23" s="694"/>
      <c r="Q23" s="694"/>
      <c r="R23" s="694"/>
      <c r="S23" s="694"/>
      <c r="T23" s="694"/>
      <c r="U23" s="694"/>
      <c r="V23" s="694"/>
      <c r="W23" s="694"/>
      <c r="X23" s="694"/>
      <c r="Y23" s="694"/>
      <c r="Z23" s="694"/>
      <c r="AA23" s="694"/>
      <c r="AB23" s="694"/>
      <c r="AC23" s="694"/>
      <c r="AD23" s="694"/>
      <c r="AE23" s="694"/>
      <c r="AF23" s="694"/>
      <c r="AG23" s="694"/>
    </row>
    <row r="24" spans="1:33" ht="16.5" customHeight="1">
      <c r="A24" s="694" t="s">
        <v>257</v>
      </c>
      <c r="B24" s="694"/>
      <c r="C24" s="694"/>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row>
    <row r="25" spans="1:33" ht="16.5" customHeight="1">
      <c r="A25" s="694" t="s">
        <v>631</v>
      </c>
      <c r="B25" s="694"/>
      <c r="C25" s="694"/>
      <c r="D25" s="694"/>
      <c r="E25" s="694"/>
      <c r="F25" s="694"/>
      <c r="G25" s="694"/>
      <c r="H25" s="694"/>
      <c r="I25" s="694"/>
      <c r="J25" s="694"/>
      <c r="K25" s="694"/>
      <c r="L25" s="694"/>
      <c r="M25" s="694"/>
      <c r="N25" s="694"/>
      <c r="O25" s="694"/>
      <c r="P25" s="694"/>
      <c r="Q25" s="694"/>
      <c r="R25" s="694"/>
      <c r="S25" s="694"/>
      <c r="T25" s="694"/>
      <c r="U25" s="694"/>
      <c r="V25" s="694"/>
      <c r="W25" s="694"/>
      <c r="X25" s="694"/>
      <c r="Y25" s="694"/>
      <c r="Z25" s="694"/>
      <c r="AA25" s="694"/>
      <c r="AB25" s="694"/>
      <c r="AC25" s="694"/>
      <c r="AD25" s="694"/>
      <c r="AE25" s="694"/>
      <c r="AF25" s="694"/>
      <c r="AG25" s="694"/>
    </row>
    <row r="26" spans="1:33" ht="16.5" customHeight="1">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row>
    <row r="27" spans="1:33" ht="16.5" customHeight="1">
      <c r="A27" s="694" t="s">
        <v>258</v>
      </c>
      <c r="B27" s="694"/>
      <c r="C27" s="694"/>
      <c r="D27" s="694"/>
      <c r="E27" s="694"/>
      <c r="F27" s="694"/>
      <c r="G27" s="694"/>
      <c r="H27" s="694"/>
      <c r="I27" s="694"/>
      <c r="J27" s="694"/>
      <c r="K27" s="694"/>
      <c r="L27" s="694"/>
      <c r="M27" s="694"/>
      <c r="N27" s="694"/>
      <c r="O27" s="694"/>
      <c r="P27" s="694"/>
      <c r="Q27" s="694"/>
      <c r="R27" s="694"/>
      <c r="S27" s="694"/>
      <c r="T27" s="694"/>
      <c r="U27" s="694"/>
      <c r="V27" s="694"/>
      <c r="W27" s="694"/>
      <c r="X27" s="694"/>
      <c r="Y27" s="694"/>
      <c r="Z27" s="694"/>
      <c r="AA27" s="694"/>
      <c r="AB27" s="694"/>
      <c r="AC27" s="694"/>
      <c r="AD27" s="694"/>
      <c r="AE27" s="694"/>
      <c r="AF27" s="694"/>
      <c r="AG27" s="694"/>
    </row>
    <row r="28" spans="1:33" ht="16.5" customHeight="1">
      <c r="A28" s="694" t="s">
        <v>259</v>
      </c>
      <c r="B28" s="694"/>
      <c r="C28" s="694"/>
      <c r="D28" s="694"/>
      <c r="E28" s="694"/>
      <c r="F28" s="694"/>
      <c r="G28" s="694"/>
      <c r="H28" s="694"/>
      <c r="I28" s="694"/>
      <c r="J28" s="694"/>
      <c r="K28" s="694"/>
      <c r="L28" s="694"/>
      <c r="M28" s="694"/>
      <c r="N28" s="694"/>
      <c r="O28" s="694"/>
      <c r="P28" s="694"/>
      <c r="Q28" s="694"/>
      <c r="R28" s="694"/>
      <c r="S28" s="694"/>
      <c r="T28" s="694"/>
      <c r="U28" s="694"/>
      <c r="V28" s="694"/>
      <c r="W28" s="694"/>
      <c r="X28" s="694"/>
      <c r="Y28" s="694"/>
      <c r="Z28" s="694"/>
      <c r="AA28" s="694"/>
      <c r="AB28" s="694"/>
      <c r="AC28" s="694"/>
      <c r="AD28" s="694"/>
      <c r="AE28" s="694"/>
      <c r="AF28" s="694"/>
      <c r="AG28" s="694"/>
    </row>
    <row r="29" spans="1:33" ht="16.5" customHeight="1">
      <c r="A29" s="694" t="s">
        <v>260</v>
      </c>
      <c r="B29" s="694"/>
      <c r="C29" s="694"/>
      <c r="D29" s="694"/>
      <c r="E29" s="694"/>
      <c r="F29" s="694"/>
      <c r="G29" s="694"/>
      <c r="H29" s="694"/>
      <c r="I29" s="694"/>
      <c r="J29" s="694"/>
      <c r="K29" s="694"/>
      <c r="L29" s="694"/>
      <c r="M29" s="694"/>
      <c r="N29" s="694"/>
      <c r="O29" s="694"/>
      <c r="P29" s="694"/>
      <c r="Q29" s="694"/>
      <c r="R29" s="694"/>
      <c r="S29" s="694"/>
      <c r="T29" s="694"/>
      <c r="U29" s="694"/>
      <c r="V29" s="694"/>
      <c r="W29" s="694"/>
      <c r="X29" s="694"/>
      <c r="Y29" s="694"/>
      <c r="Z29" s="694"/>
      <c r="AA29" s="694"/>
      <c r="AB29" s="694"/>
      <c r="AC29" s="694"/>
      <c r="AD29" s="694"/>
      <c r="AE29" s="694"/>
      <c r="AF29" s="694"/>
      <c r="AG29" s="694"/>
    </row>
    <row r="30" spans="1:33" ht="16.5" customHeight="1">
      <c r="A30" s="694" t="s">
        <v>261</v>
      </c>
      <c r="B30" s="694"/>
      <c r="C30" s="694"/>
      <c r="D30" s="694"/>
      <c r="E30" s="694"/>
      <c r="F30" s="694"/>
      <c r="G30" s="694"/>
      <c r="H30" s="694"/>
      <c r="I30" s="694"/>
      <c r="J30" s="694"/>
      <c r="K30" s="694"/>
      <c r="L30" s="694"/>
      <c r="M30" s="694"/>
      <c r="N30" s="694"/>
      <c r="O30" s="694"/>
      <c r="P30" s="694"/>
      <c r="Q30" s="694"/>
      <c r="R30" s="694"/>
      <c r="S30" s="694"/>
      <c r="T30" s="694"/>
      <c r="U30" s="694"/>
      <c r="V30" s="694"/>
      <c r="W30" s="694"/>
      <c r="X30" s="694"/>
      <c r="Y30" s="694"/>
      <c r="Z30" s="694"/>
      <c r="AA30" s="694"/>
      <c r="AB30" s="694"/>
      <c r="AC30" s="694"/>
      <c r="AD30" s="694"/>
      <c r="AE30" s="694"/>
      <c r="AF30" s="694"/>
      <c r="AG30" s="694"/>
    </row>
    <row r="31" spans="1:33" ht="16.5" customHeight="1">
      <c r="A31" s="694" t="s">
        <v>262</v>
      </c>
      <c r="B31" s="694"/>
      <c r="C31" s="694"/>
      <c r="D31" s="694"/>
      <c r="E31" s="694"/>
      <c r="F31" s="694"/>
      <c r="G31" s="694"/>
      <c r="H31" s="694"/>
      <c r="I31" s="694"/>
      <c r="J31" s="694"/>
      <c r="K31" s="694"/>
      <c r="L31" s="694"/>
      <c r="M31" s="694"/>
      <c r="N31" s="694"/>
      <c r="O31" s="694"/>
      <c r="P31" s="694"/>
      <c r="Q31" s="694"/>
      <c r="R31" s="694"/>
      <c r="S31" s="694"/>
      <c r="T31" s="694"/>
      <c r="U31" s="694"/>
      <c r="V31" s="694"/>
      <c r="W31" s="694"/>
      <c r="X31" s="694"/>
      <c r="Y31" s="694"/>
      <c r="Z31" s="694"/>
      <c r="AA31" s="694"/>
      <c r="AB31" s="694"/>
      <c r="AC31" s="694"/>
      <c r="AD31" s="694"/>
      <c r="AE31" s="694"/>
      <c r="AF31" s="694"/>
      <c r="AG31" s="694"/>
    </row>
    <row r="32" spans="1:33" ht="16.5" customHeight="1">
      <c r="A32" s="694" t="s">
        <v>263</v>
      </c>
      <c r="B32" s="694"/>
      <c r="C32" s="694"/>
      <c r="D32" s="694"/>
      <c r="E32" s="694"/>
      <c r="F32" s="694"/>
      <c r="G32" s="694"/>
      <c r="H32" s="694"/>
      <c r="I32" s="694"/>
      <c r="J32" s="694"/>
      <c r="K32" s="694"/>
      <c r="L32" s="694"/>
      <c r="M32" s="694"/>
      <c r="N32" s="694"/>
      <c r="O32" s="694"/>
      <c r="P32" s="694"/>
      <c r="Q32" s="694"/>
      <c r="R32" s="694"/>
      <c r="S32" s="694"/>
      <c r="T32" s="694"/>
      <c r="U32" s="694"/>
      <c r="V32" s="694"/>
      <c r="W32" s="694"/>
      <c r="X32" s="694"/>
      <c r="Y32" s="694"/>
      <c r="Z32" s="694"/>
      <c r="AA32" s="694"/>
      <c r="AB32" s="694"/>
      <c r="AC32" s="694"/>
      <c r="AD32" s="694"/>
      <c r="AE32" s="694"/>
      <c r="AF32" s="694"/>
      <c r="AG32" s="694"/>
    </row>
    <row r="33" spans="1:33" ht="16.5" customHeight="1">
      <c r="A33" s="694" t="s">
        <v>264</v>
      </c>
      <c r="B33" s="694"/>
      <c r="C33" s="694"/>
      <c r="D33" s="694"/>
      <c r="E33" s="694"/>
      <c r="F33" s="694"/>
      <c r="G33" s="694"/>
      <c r="H33" s="694"/>
      <c r="I33" s="694"/>
      <c r="J33" s="694"/>
      <c r="K33" s="694"/>
      <c r="L33" s="694"/>
      <c r="M33" s="694"/>
      <c r="N33" s="694"/>
      <c r="O33" s="694"/>
      <c r="P33" s="694"/>
      <c r="Q33" s="694"/>
      <c r="R33" s="694"/>
      <c r="S33" s="694"/>
      <c r="T33" s="694"/>
      <c r="U33" s="694"/>
      <c r="V33" s="694"/>
      <c r="W33" s="694"/>
      <c r="X33" s="694"/>
      <c r="Y33" s="694"/>
      <c r="Z33" s="694"/>
      <c r="AA33" s="694"/>
      <c r="AB33" s="694"/>
      <c r="AC33" s="694"/>
      <c r="AD33" s="694"/>
      <c r="AE33" s="694"/>
      <c r="AF33" s="694"/>
      <c r="AG33" s="694"/>
    </row>
    <row r="34" spans="1:33" ht="16.5" customHeight="1">
      <c r="A34" s="694" t="s">
        <v>265</v>
      </c>
      <c r="B34" s="694"/>
      <c r="C34" s="694"/>
      <c r="D34" s="694"/>
      <c r="E34" s="694"/>
      <c r="F34" s="694"/>
      <c r="G34" s="694"/>
      <c r="H34" s="694"/>
      <c r="I34" s="694"/>
      <c r="J34" s="694"/>
      <c r="K34" s="694"/>
      <c r="L34" s="694"/>
      <c r="M34" s="694"/>
      <c r="N34" s="694"/>
      <c r="O34" s="694"/>
      <c r="P34" s="694"/>
      <c r="Q34" s="694"/>
      <c r="R34" s="694"/>
      <c r="S34" s="694"/>
      <c r="T34" s="694"/>
      <c r="U34" s="694"/>
      <c r="V34" s="694"/>
      <c r="W34" s="694"/>
      <c r="X34" s="694"/>
      <c r="Y34" s="694"/>
      <c r="Z34" s="694"/>
      <c r="AA34" s="694"/>
      <c r="AB34" s="694"/>
      <c r="AC34" s="694"/>
      <c r="AD34" s="694"/>
      <c r="AE34" s="694"/>
      <c r="AF34" s="694"/>
      <c r="AG34" s="694"/>
    </row>
    <row r="35" spans="1:33" ht="16.5" customHeight="1">
      <c r="A35" s="694" t="s">
        <v>266</v>
      </c>
      <c r="B35" s="694"/>
      <c r="C35" s="694"/>
      <c r="D35" s="694"/>
      <c r="E35" s="694"/>
      <c r="F35" s="694"/>
      <c r="G35" s="694"/>
      <c r="H35" s="694"/>
      <c r="I35" s="694"/>
      <c r="J35" s="694"/>
      <c r="K35" s="694"/>
      <c r="L35" s="694"/>
      <c r="M35" s="694"/>
      <c r="N35" s="694"/>
      <c r="O35" s="694"/>
      <c r="P35" s="694"/>
      <c r="Q35" s="694"/>
      <c r="R35" s="694"/>
      <c r="S35" s="694"/>
      <c r="T35" s="694"/>
      <c r="U35" s="694"/>
      <c r="V35" s="694"/>
      <c r="W35" s="694"/>
      <c r="X35" s="694"/>
      <c r="Y35" s="694"/>
      <c r="Z35" s="694"/>
      <c r="AA35" s="694"/>
      <c r="AB35" s="694"/>
      <c r="AC35" s="694"/>
      <c r="AD35" s="694"/>
      <c r="AE35" s="694"/>
      <c r="AF35" s="694"/>
      <c r="AG35" s="694"/>
    </row>
    <row r="36" spans="1:33" ht="16.5" customHeight="1">
      <c r="A36" s="694" t="s">
        <v>267</v>
      </c>
      <c r="B36" s="694"/>
      <c r="C36" s="694"/>
      <c r="D36" s="694"/>
      <c r="E36" s="694"/>
      <c r="F36" s="694"/>
      <c r="G36" s="694"/>
      <c r="H36" s="694"/>
      <c r="I36" s="694"/>
      <c r="J36" s="694"/>
      <c r="K36" s="694"/>
      <c r="L36" s="694"/>
      <c r="M36" s="694"/>
      <c r="N36" s="694"/>
      <c r="O36" s="694"/>
      <c r="P36" s="694"/>
      <c r="Q36" s="694"/>
      <c r="R36" s="694"/>
      <c r="S36" s="694"/>
      <c r="T36" s="694"/>
      <c r="U36" s="694"/>
      <c r="V36" s="694"/>
      <c r="W36" s="694"/>
      <c r="X36" s="694"/>
      <c r="Y36" s="694"/>
      <c r="Z36" s="694"/>
      <c r="AA36" s="694"/>
      <c r="AB36" s="694"/>
      <c r="AC36" s="694"/>
      <c r="AD36" s="694"/>
      <c r="AE36" s="694"/>
      <c r="AF36" s="694"/>
      <c r="AG36" s="694"/>
    </row>
    <row r="37" spans="1:33" ht="16.5" customHeight="1">
      <c r="A37" s="694" t="s">
        <v>268</v>
      </c>
      <c r="B37" s="694"/>
      <c r="C37" s="694"/>
      <c r="D37" s="694"/>
      <c r="E37" s="694"/>
      <c r="F37" s="694"/>
      <c r="G37" s="694"/>
      <c r="H37" s="694"/>
      <c r="I37" s="694"/>
      <c r="J37" s="694"/>
      <c r="K37" s="694"/>
      <c r="L37" s="694"/>
      <c r="M37" s="694"/>
      <c r="N37" s="694"/>
      <c r="O37" s="694"/>
      <c r="P37" s="694"/>
      <c r="Q37" s="694"/>
      <c r="R37" s="694"/>
      <c r="S37" s="694"/>
      <c r="T37" s="694"/>
      <c r="U37" s="694"/>
      <c r="V37" s="694"/>
      <c r="W37" s="694"/>
      <c r="X37" s="694"/>
      <c r="Y37" s="694"/>
      <c r="Z37" s="694"/>
      <c r="AA37" s="694"/>
      <c r="AB37" s="694"/>
      <c r="AC37" s="694"/>
      <c r="AD37" s="694"/>
      <c r="AE37" s="694"/>
      <c r="AF37" s="694"/>
      <c r="AG37" s="694"/>
    </row>
    <row r="38" spans="1:33" ht="16.5" customHeight="1">
      <c r="A38" s="694" t="s">
        <v>269</v>
      </c>
      <c r="B38" s="694"/>
      <c r="C38" s="694"/>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row>
    <row r="39" spans="1:33" ht="16.5" customHeight="1">
      <c r="A39" s="694" t="s">
        <v>270</v>
      </c>
      <c r="B39" s="694"/>
      <c r="C39" s="694"/>
      <c r="D39" s="694"/>
      <c r="E39" s="694"/>
      <c r="F39" s="694"/>
      <c r="G39" s="694"/>
      <c r="H39" s="694"/>
      <c r="I39" s="694"/>
      <c r="J39" s="694"/>
      <c r="K39" s="694"/>
      <c r="L39" s="694"/>
      <c r="M39" s="694"/>
      <c r="N39" s="694"/>
      <c r="O39" s="694"/>
      <c r="P39" s="694"/>
      <c r="Q39" s="694"/>
      <c r="R39" s="694"/>
      <c r="S39" s="694"/>
      <c r="T39" s="694"/>
      <c r="U39" s="694"/>
      <c r="V39" s="694"/>
      <c r="W39" s="694"/>
      <c r="X39" s="694"/>
      <c r="Y39" s="694"/>
      <c r="Z39" s="694"/>
      <c r="AA39" s="694"/>
      <c r="AB39" s="694"/>
      <c r="AC39" s="694"/>
      <c r="AD39" s="694"/>
      <c r="AE39" s="694"/>
      <c r="AF39" s="694"/>
      <c r="AG39" s="694"/>
    </row>
    <row r="40" spans="1:33" ht="16.5" customHeight="1">
      <c r="A40" s="694" t="s">
        <v>271</v>
      </c>
      <c r="B40" s="694"/>
      <c r="C40" s="694"/>
      <c r="D40" s="694"/>
      <c r="E40" s="694"/>
      <c r="F40" s="694"/>
      <c r="G40" s="694"/>
      <c r="H40" s="694"/>
      <c r="I40" s="694"/>
      <c r="J40" s="694"/>
      <c r="K40" s="694"/>
      <c r="L40" s="694"/>
      <c r="M40" s="694"/>
      <c r="N40" s="694"/>
      <c r="O40" s="694"/>
      <c r="P40" s="694"/>
      <c r="Q40" s="694"/>
      <c r="R40" s="694"/>
      <c r="S40" s="694"/>
      <c r="T40" s="694"/>
      <c r="U40" s="694"/>
      <c r="V40" s="694"/>
      <c r="W40" s="694"/>
      <c r="X40" s="694"/>
      <c r="Y40" s="694"/>
      <c r="Z40" s="694"/>
      <c r="AA40" s="694"/>
      <c r="AB40" s="694"/>
      <c r="AC40" s="694"/>
      <c r="AD40" s="694"/>
      <c r="AE40" s="694"/>
      <c r="AF40" s="694"/>
      <c r="AG40" s="694"/>
    </row>
    <row r="41" spans="1:33" ht="16.5" customHeight="1">
      <c r="A41" s="694" t="s">
        <v>272</v>
      </c>
      <c r="B41" s="694"/>
      <c r="C41" s="694"/>
      <c r="D41" s="694"/>
      <c r="E41" s="694"/>
      <c r="F41" s="694"/>
      <c r="G41" s="694"/>
      <c r="H41" s="694"/>
      <c r="I41" s="694"/>
      <c r="J41" s="694"/>
      <c r="K41" s="694"/>
      <c r="L41" s="694"/>
      <c r="M41" s="694"/>
      <c r="N41" s="694"/>
      <c r="O41" s="694"/>
      <c r="P41" s="694"/>
      <c r="Q41" s="694"/>
      <c r="R41" s="694"/>
      <c r="S41" s="694"/>
      <c r="T41" s="694"/>
      <c r="U41" s="694"/>
      <c r="V41" s="694"/>
      <c r="W41" s="694"/>
      <c r="X41" s="694"/>
      <c r="Y41" s="694"/>
      <c r="Z41" s="694"/>
      <c r="AA41" s="694"/>
      <c r="AB41" s="694"/>
      <c r="AC41" s="694"/>
      <c r="AD41" s="694"/>
      <c r="AE41" s="694"/>
      <c r="AF41" s="694"/>
      <c r="AG41" s="694"/>
    </row>
    <row r="42" spans="1:33" ht="16.5" customHeight="1">
      <c r="A42" s="694" t="s">
        <v>273</v>
      </c>
      <c r="B42" s="694"/>
      <c r="C42" s="694"/>
      <c r="D42" s="694"/>
      <c r="E42" s="694"/>
      <c r="F42" s="694"/>
      <c r="G42" s="694"/>
      <c r="H42" s="694"/>
      <c r="I42" s="694"/>
      <c r="J42" s="694"/>
      <c r="K42" s="694"/>
      <c r="L42" s="694"/>
      <c r="M42" s="694"/>
      <c r="N42" s="694"/>
      <c r="O42" s="694"/>
      <c r="P42" s="694"/>
      <c r="Q42" s="694"/>
      <c r="R42" s="694"/>
      <c r="S42" s="694"/>
      <c r="T42" s="694"/>
      <c r="U42" s="694"/>
      <c r="V42" s="694"/>
      <c r="W42" s="694"/>
      <c r="X42" s="694"/>
      <c r="Y42" s="694"/>
      <c r="Z42" s="694"/>
      <c r="AA42" s="694"/>
      <c r="AB42" s="694"/>
      <c r="AC42" s="694"/>
      <c r="AD42" s="694"/>
      <c r="AE42" s="694"/>
      <c r="AF42" s="694"/>
      <c r="AG42" s="694"/>
    </row>
    <row r="43" spans="1:33" ht="16.5" customHeight="1">
      <c r="A43" s="694" t="s">
        <v>274</v>
      </c>
      <c r="B43" s="694"/>
      <c r="C43" s="694"/>
      <c r="D43" s="694"/>
      <c r="E43" s="694"/>
      <c r="F43" s="694"/>
      <c r="G43" s="694"/>
      <c r="H43" s="694"/>
      <c r="I43" s="694"/>
      <c r="J43" s="694"/>
      <c r="K43" s="694"/>
      <c r="L43" s="694"/>
      <c r="M43" s="694"/>
      <c r="N43" s="694"/>
      <c r="O43" s="694"/>
      <c r="P43" s="694"/>
      <c r="Q43" s="694"/>
      <c r="R43" s="694"/>
      <c r="S43" s="694"/>
      <c r="T43" s="694"/>
      <c r="U43" s="694"/>
      <c r="V43" s="694"/>
      <c r="W43" s="694"/>
      <c r="X43" s="694"/>
      <c r="Y43" s="694"/>
      <c r="Z43" s="694"/>
      <c r="AA43" s="694"/>
      <c r="AB43" s="694"/>
      <c r="AC43" s="694"/>
      <c r="AD43" s="694"/>
      <c r="AE43" s="694"/>
      <c r="AF43" s="694"/>
      <c r="AG43" s="694"/>
    </row>
    <row r="44" spans="1:33" ht="16.5" customHeight="1">
      <c r="A44" s="694" t="s">
        <v>275</v>
      </c>
      <c r="B44" s="694"/>
      <c r="C44" s="694"/>
      <c r="D44" s="694"/>
      <c r="E44" s="694"/>
      <c r="F44" s="694"/>
      <c r="G44" s="694"/>
      <c r="H44" s="694"/>
      <c r="I44" s="694"/>
      <c r="J44" s="694"/>
      <c r="K44" s="694"/>
      <c r="L44" s="694"/>
      <c r="M44" s="694"/>
      <c r="N44" s="694"/>
      <c r="O44" s="694"/>
      <c r="P44" s="694"/>
      <c r="Q44" s="694"/>
      <c r="R44" s="694"/>
      <c r="S44" s="694"/>
      <c r="T44" s="694"/>
      <c r="U44" s="694"/>
      <c r="V44" s="694"/>
      <c r="W44" s="694"/>
      <c r="X44" s="694"/>
      <c r="Y44" s="694"/>
      <c r="Z44" s="694"/>
      <c r="AA44" s="694"/>
      <c r="AB44" s="694"/>
      <c r="AC44" s="694"/>
      <c r="AD44" s="694"/>
      <c r="AE44" s="694"/>
      <c r="AF44" s="694"/>
      <c r="AG44" s="694"/>
    </row>
    <row r="45" spans="1:33" ht="16.5" customHeight="1">
      <c r="A45" s="694" t="s">
        <v>276</v>
      </c>
      <c r="B45" s="694"/>
      <c r="C45" s="694"/>
      <c r="D45" s="694"/>
      <c r="E45" s="694"/>
      <c r="F45" s="694"/>
      <c r="G45" s="694"/>
      <c r="H45" s="694"/>
      <c r="I45" s="694"/>
      <c r="J45" s="694"/>
      <c r="K45" s="694"/>
      <c r="L45" s="694"/>
      <c r="M45" s="694"/>
      <c r="N45" s="694"/>
      <c r="O45" s="694"/>
      <c r="P45" s="694"/>
      <c r="Q45" s="694"/>
      <c r="R45" s="694"/>
      <c r="S45" s="694"/>
      <c r="T45" s="694"/>
      <c r="U45" s="694"/>
      <c r="V45" s="694"/>
      <c r="W45" s="694"/>
      <c r="X45" s="694"/>
      <c r="Y45" s="694"/>
      <c r="Z45" s="694"/>
      <c r="AA45" s="694"/>
      <c r="AB45" s="694"/>
      <c r="AC45" s="694"/>
      <c r="AD45" s="694"/>
      <c r="AE45" s="694"/>
      <c r="AF45" s="694"/>
      <c r="AG45" s="694"/>
    </row>
    <row r="46" spans="1:33" ht="16.5" customHeight="1">
      <c r="A46" s="694" t="s">
        <v>277</v>
      </c>
      <c r="B46" s="694"/>
      <c r="C46" s="694"/>
      <c r="D46" s="694"/>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row>
    <row r="47" spans="1:33" ht="16.5" customHeight="1">
      <c r="A47" s="694" t="s">
        <v>278</v>
      </c>
      <c r="B47" s="694"/>
      <c r="C47" s="694"/>
      <c r="D47" s="694"/>
      <c r="E47" s="694"/>
      <c r="F47" s="694"/>
      <c r="G47" s="694"/>
      <c r="H47" s="694"/>
      <c r="I47" s="694"/>
      <c r="J47" s="694"/>
      <c r="K47" s="694"/>
      <c r="L47" s="694"/>
      <c r="M47" s="694"/>
      <c r="N47" s="694"/>
      <c r="O47" s="694"/>
      <c r="P47" s="694"/>
      <c r="Q47" s="694"/>
      <c r="R47" s="694"/>
      <c r="S47" s="694"/>
      <c r="T47" s="694"/>
      <c r="U47" s="694"/>
      <c r="V47" s="694"/>
      <c r="W47" s="694"/>
      <c r="X47" s="694"/>
      <c r="Y47" s="694"/>
      <c r="Z47" s="694"/>
      <c r="AA47" s="694"/>
      <c r="AB47" s="694"/>
      <c r="AC47" s="694"/>
      <c r="AD47" s="694"/>
      <c r="AE47" s="694"/>
      <c r="AF47" s="694"/>
      <c r="AG47" s="694"/>
    </row>
    <row r="48" spans="1:33" ht="16.5" customHeight="1">
      <c r="A48" s="694" t="s">
        <v>279</v>
      </c>
      <c r="B48" s="694"/>
      <c r="C48" s="694"/>
      <c r="D48" s="694"/>
      <c r="E48" s="694"/>
      <c r="F48" s="694"/>
      <c r="G48" s="694"/>
      <c r="H48" s="694"/>
      <c r="I48" s="694"/>
      <c r="J48" s="694"/>
      <c r="K48" s="694"/>
      <c r="L48" s="694"/>
      <c r="M48" s="694"/>
      <c r="N48" s="694"/>
      <c r="O48" s="694"/>
      <c r="P48" s="694"/>
      <c r="Q48" s="694"/>
      <c r="R48" s="694"/>
      <c r="S48" s="694"/>
      <c r="T48" s="694"/>
      <c r="U48" s="694"/>
      <c r="V48" s="694"/>
      <c r="W48" s="694"/>
      <c r="X48" s="694"/>
      <c r="Y48" s="694"/>
      <c r="Z48" s="694"/>
      <c r="AA48" s="694"/>
      <c r="AB48" s="694"/>
      <c r="AC48" s="694"/>
      <c r="AD48" s="694"/>
      <c r="AE48" s="694"/>
      <c r="AF48" s="694"/>
      <c r="AG48" s="694"/>
    </row>
    <row r="49" spans="1:33" ht="16.5" customHeight="1">
      <c r="A49" s="694" t="s">
        <v>280</v>
      </c>
      <c r="B49" s="694"/>
      <c r="C49" s="694"/>
      <c r="D49" s="694"/>
      <c r="E49" s="694"/>
      <c r="F49" s="694"/>
      <c r="G49" s="694"/>
      <c r="H49" s="694"/>
      <c r="I49" s="694"/>
      <c r="J49" s="694"/>
      <c r="K49" s="694"/>
      <c r="L49" s="694"/>
      <c r="M49" s="694"/>
      <c r="N49" s="694"/>
      <c r="O49" s="694"/>
      <c r="P49" s="694"/>
      <c r="Q49" s="694"/>
      <c r="R49" s="694"/>
      <c r="S49" s="694"/>
      <c r="T49" s="694"/>
      <c r="U49" s="694"/>
      <c r="V49" s="694"/>
      <c r="W49" s="694"/>
      <c r="X49" s="694"/>
      <c r="Y49" s="694"/>
      <c r="Z49" s="694"/>
      <c r="AA49" s="694"/>
      <c r="AB49" s="694"/>
      <c r="AC49" s="694"/>
      <c r="AD49" s="694"/>
      <c r="AE49" s="694"/>
      <c r="AF49" s="694"/>
      <c r="AG49" s="694"/>
    </row>
    <row r="50" spans="1:33" ht="16.5" customHeight="1">
      <c r="A50" s="698" t="s">
        <v>632</v>
      </c>
      <c r="B50" s="698"/>
      <c r="C50" s="698"/>
      <c r="D50" s="698"/>
      <c r="E50" s="698"/>
      <c r="F50" s="698"/>
      <c r="G50" s="698"/>
      <c r="H50" s="698"/>
      <c r="I50" s="698"/>
      <c r="J50" s="698"/>
      <c r="K50" s="698"/>
      <c r="L50" s="698"/>
      <c r="M50" s="698"/>
      <c r="N50" s="698"/>
      <c r="O50" s="698"/>
      <c r="P50" s="698"/>
      <c r="Q50" s="698"/>
      <c r="R50" s="698"/>
      <c r="S50" s="698"/>
      <c r="T50" s="698"/>
      <c r="U50" s="698"/>
      <c r="V50" s="698"/>
      <c r="W50" s="698"/>
      <c r="X50" s="698"/>
      <c r="Y50" s="698"/>
      <c r="Z50" s="698"/>
      <c r="AA50" s="698"/>
      <c r="AB50" s="698"/>
      <c r="AC50" s="698"/>
      <c r="AD50" s="698"/>
      <c r="AE50" s="698"/>
      <c r="AF50" s="698"/>
      <c r="AG50" s="698"/>
    </row>
    <row r="51" spans="1:33" ht="16.5" customHeight="1">
      <c r="A51" s="696" t="s">
        <v>633</v>
      </c>
      <c r="B51" s="696"/>
      <c r="C51" s="696"/>
      <c r="D51" s="696"/>
      <c r="E51" s="696"/>
      <c r="F51" s="696"/>
      <c r="G51" s="696"/>
      <c r="H51" s="696"/>
      <c r="I51" s="696"/>
      <c r="J51" s="696"/>
      <c r="K51" s="696"/>
      <c r="L51" s="696"/>
      <c r="M51" s="696"/>
      <c r="N51" s="696"/>
      <c r="O51" s="696"/>
      <c r="P51" s="696"/>
      <c r="Q51" s="696"/>
      <c r="R51" s="696"/>
      <c r="S51" s="696"/>
      <c r="T51" s="696"/>
      <c r="U51" s="696"/>
      <c r="V51" s="696"/>
      <c r="W51" s="696"/>
      <c r="X51" s="696"/>
      <c r="Y51" s="696"/>
      <c r="Z51" s="696"/>
      <c r="AA51" s="696"/>
      <c r="AB51" s="696"/>
      <c r="AC51" s="696"/>
      <c r="AD51" s="696"/>
      <c r="AE51" s="696"/>
      <c r="AF51" s="696"/>
      <c r="AG51" s="696"/>
    </row>
    <row r="52" spans="1:33" ht="16.5" customHeight="1">
      <c r="A52" s="696" t="s">
        <v>634</v>
      </c>
      <c r="B52" s="696"/>
      <c r="C52" s="696"/>
      <c r="D52" s="696"/>
      <c r="E52" s="696"/>
      <c r="F52" s="696"/>
      <c r="G52" s="696"/>
      <c r="H52" s="696"/>
      <c r="I52" s="696"/>
      <c r="J52" s="696"/>
      <c r="K52" s="696"/>
      <c r="L52" s="696"/>
      <c r="M52" s="696"/>
      <c r="N52" s="696"/>
      <c r="O52" s="696"/>
      <c r="P52" s="696"/>
      <c r="Q52" s="696"/>
      <c r="R52" s="696"/>
      <c r="S52" s="696"/>
      <c r="T52" s="696"/>
      <c r="U52" s="696"/>
      <c r="V52" s="696"/>
      <c r="W52" s="696"/>
      <c r="X52" s="696"/>
      <c r="Y52" s="696"/>
      <c r="Z52" s="696"/>
      <c r="AA52" s="696"/>
      <c r="AB52" s="696"/>
      <c r="AC52" s="696"/>
      <c r="AD52" s="696"/>
      <c r="AE52" s="696"/>
      <c r="AF52" s="696"/>
      <c r="AG52" s="696"/>
    </row>
    <row r="53" spans="1:33" ht="16.5" customHeight="1">
      <c r="A53" s="696" t="s">
        <v>635</v>
      </c>
      <c r="B53" s="696"/>
      <c r="C53" s="696"/>
      <c r="D53" s="696"/>
      <c r="E53" s="696"/>
      <c r="F53" s="696"/>
      <c r="G53" s="696"/>
      <c r="H53" s="696"/>
      <c r="I53" s="696"/>
      <c r="J53" s="696"/>
      <c r="K53" s="696"/>
      <c r="L53" s="696"/>
      <c r="M53" s="696"/>
      <c r="N53" s="696"/>
      <c r="O53" s="696"/>
      <c r="P53" s="696"/>
      <c r="Q53" s="696"/>
      <c r="R53" s="696"/>
      <c r="S53" s="696"/>
      <c r="T53" s="696"/>
      <c r="U53" s="696"/>
      <c r="V53" s="696"/>
      <c r="W53" s="696"/>
      <c r="X53" s="696"/>
      <c r="Y53" s="696"/>
      <c r="Z53" s="696"/>
      <c r="AA53" s="696"/>
      <c r="AB53" s="696"/>
      <c r="AC53" s="696"/>
      <c r="AD53" s="696"/>
      <c r="AE53" s="696"/>
      <c r="AF53" s="696"/>
      <c r="AG53" s="696"/>
    </row>
    <row r="54" spans="1:33" ht="16.5" customHeight="1">
      <c r="A54" s="696" t="s">
        <v>636</v>
      </c>
      <c r="B54" s="696"/>
      <c r="C54" s="696"/>
      <c r="D54" s="696"/>
      <c r="E54" s="696"/>
      <c r="F54" s="696"/>
      <c r="G54" s="696"/>
      <c r="H54" s="696"/>
      <c r="I54" s="696"/>
      <c r="J54" s="696"/>
      <c r="K54" s="696"/>
      <c r="L54" s="696"/>
      <c r="M54" s="696"/>
      <c r="N54" s="696"/>
      <c r="O54" s="696"/>
      <c r="P54" s="696"/>
      <c r="Q54" s="696"/>
      <c r="R54" s="696"/>
      <c r="S54" s="696"/>
      <c r="T54" s="696"/>
      <c r="U54" s="696"/>
      <c r="V54" s="696"/>
      <c r="W54" s="696"/>
      <c r="X54" s="696"/>
      <c r="Y54" s="696"/>
      <c r="Z54" s="696"/>
      <c r="AA54" s="696"/>
      <c r="AB54" s="696"/>
      <c r="AC54" s="696"/>
      <c r="AD54" s="696"/>
      <c r="AE54" s="696"/>
      <c r="AF54" s="696"/>
      <c r="AG54" s="696"/>
    </row>
    <row r="55" spans="1:33" ht="16.5" customHeight="1">
      <c r="A55" s="696" t="s">
        <v>637</v>
      </c>
      <c r="B55" s="696"/>
      <c r="C55" s="696"/>
      <c r="D55" s="696"/>
      <c r="E55" s="696"/>
      <c r="F55" s="696"/>
      <c r="G55" s="696"/>
      <c r="H55" s="696"/>
      <c r="I55" s="696"/>
      <c r="J55" s="696"/>
      <c r="K55" s="696"/>
      <c r="L55" s="696"/>
      <c r="M55" s="696"/>
      <c r="N55" s="696"/>
      <c r="O55" s="696"/>
      <c r="P55" s="696"/>
      <c r="Q55" s="696"/>
      <c r="R55" s="696"/>
      <c r="S55" s="696"/>
      <c r="T55" s="696"/>
      <c r="U55" s="696"/>
      <c r="V55" s="696"/>
      <c r="W55" s="696"/>
      <c r="X55" s="696"/>
      <c r="Y55" s="696"/>
      <c r="Z55" s="696"/>
      <c r="AA55" s="696"/>
      <c r="AB55" s="696"/>
      <c r="AC55" s="696"/>
      <c r="AD55" s="696"/>
      <c r="AE55" s="696"/>
      <c r="AF55" s="696"/>
      <c r="AG55" s="696"/>
    </row>
    <row r="56" spans="1:33" ht="16.5" customHeight="1">
      <c r="A56" s="696" t="s">
        <v>638</v>
      </c>
      <c r="B56" s="696"/>
      <c r="C56" s="696"/>
      <c r="D56" s="696"/>
      <c r="E56" s="696"/>
      <c r="F56" s="696"/>
      <c r="G56" s="696"/>
      <c r="H56" s="696"/>
      <c r="I56" s="696"/>
      <c r="J56" s="696"/>
      <c r="K56" s="696"/>
      <c r="L56" s="696"/>
      <c r="M56" s="696"/>
      <c r="N56" s="696"/>
      <c r="O56" s="696"/>
      <c r="P56" s="696"/>
      <c r="Q56" s="696"/>
      <c r="R56" s="696"/>
      <c r="S56" s="696"/>
      <c r="T56" s="696"/>
      <c r="U56" s="696"/>
      <c r="V56" s="696"/>
      <c r="W56" s="696"/>
      <c r="X56" s="696"/>
      <c r="Y56" s="696"/>
      <c r="Z56" s="696"/>
      <c r="AA56" s="696"/>
      <c r="AB56" s="696"/>
      <c r="AC56" s="696"/>
      <c r="AD56" s="696"/>
      <c r="AE56" s="696"/>
      <c r="AF56" s="696"/>
      <c r="AG56" s="696"/>
    </row>
    <row r="57" spans="1:33" ht="16.5" customHeight="1">
      <c r="A57" s="694" t="s">
        <v>639</v>
      </c>
      <c r="B57" s="694"/>
      <c r="C57" s="694"/>
      <c r="D57" s="694"/>
      <c r="E57" s="694"/>
      <c r="F57" s="694"/>
      <c r="G57" s="694"/>
      <c r="H57" s="694"/>
      <c r="I57" s="694"/>
      <c r="J57" s="694"/>
      <c r="K57" s="694"/>
      <c r="L57" s="694"/>
      <c r="M57" s="694"/>
      <c r="N57" s="694"/>
      <c r="O57" s="694"/>
      <c r="P57" s="694"/>
      <c r="Q57" s="694"/>
      <c r="R57" s="694"/>
      <c r="S57" s="694"/>
      <c r="T57" s="694"/>
      <c r="U57" s="694"/>
      <c r="V57" s="694"/>
      <c r="W57" s="694"/>
      <c r="X57" s="694"/>
      <c r="Y57" s="694"/>
      <c r="Z57" s="694"/>
      <c r="AA57" s="694"/>
      <c r="AB57" s="694"/>
      <c r="AC57" s="694"/>
      <c r="AD57" s="694"/>
      <c r="AE57" s="694"/>
      <c r="AF57" s="694"/>
      <c r="AG57" s="694"/>
    </row>
    <row r="58" spans="1:33" ht="16.5" customHeight="1">
      <c r="A58" s="697" t="s">
        <v>640</v>
      </c>
      <c r="B58" s="697"/>
      <c r="C58" s="697"/>
      <c r="D58" s="697"/>
      <c r="E58" s="697"/>
      <c r="F58" s="697"/>
      <c r="G58" s="697"/>
      <c r="H58" s="697"/>
      <c r="I58" s="697"/>
      <c r="J58" s="697"/>
      <c r="K58" s="697"/>
      <c r="L58" s="697"/>
      <c r="M58" s="697"/>
      <c r="N58" s="697"/>
      <c r="O58" s="697"/>
      <c r="P58" s="697"/>
      <c r="Q58" s="697"/>
      <c r="R58" s="697"/>
      <c r="S58" s="697"/>
      <c r="T58" s="697"/>
      <c r="U58" s="697"/>
      <c r="V58" s="697"/>
      <c r="W58" s="697"/>
      <c r="X58" s="697"/>
      <c r="Y58" s="697"/>
      <c r="Z58" s="697"/>
      <c r="AA58" s="697"/>
      <c r="AB58" s="697"/>
      <c r="AC58" s="697"/>
      <c r="AD58" s="697"/>
      <c r="AE58" s="697"/>
      <c r="AF58" s="697"/>
      <c r="AG58" s="697"/>
    </row>
    <row r="59" spans="1:33" ht="16.5" customHeight="1">
      <c r="A59" s="697" t="s">
        <v>641</v>
      </c>
      <c r="B59" s="697"/>
      <c r="C59" s="697"/>
      <c r="D59" s="697"/>
      <c r="E59" s="697"/>
      <c r="F59" s="697"/>
      <c r="G59" s="697"/>
      <c r="H59" s="697"/>
      <c r="I59" s="697"/>
      <c r="J59" s="697"/>
      <c r="K59" s="697"/>
      <c r="L59" s="697"/>
      <c r="M59" s="697"/>
      <c r="N59" s="697"/>
      <c r="O59" s="697"/>
      <c r="P59" s="697"/>
      <c r="Q59" s="697"/>
      <c r="R59" s="697"/>
      <c r="S59" s="697"/>
      <c r="T59" s="697"/>
      <c r="U59" s="697"/>
      <c r="V59" s="697"/>
      <c r="W59" s="697"/>
      <c r="X59" s="697"/>
      <c r="Y59" s="697"/>
      <c r="Z59" s="697"/>
      <c r="AA59" s="697"/>
      <c r="AB59" s="697"/>
      <c r="AC59" s="697"/>
      <c r="AD59" s="697"/>
      <c r="AE59" s="697"/>
      <c r="AF59" s="697"/>
      <c r="AG59" s="697"/>
    </row>
    <row r="60" spans="1:33" ht="16.5" customHeight="1">
      <c r="A60" s="694" t="s">
        <v>642</v>
      </c>
      <c r="B60" s="694"/>
      <c r="C60" s="694"/>
      <c r="D60" s="694"/>
      <c r="E60" s="694"/>
      <c r="F60" s="694"/>
      <c r="G60" s="694"/>
      <c r="H60" s="694"/>
      <c r="I60" s="694"/>
      <c r="J60" s="694"/>
      <c r="K60" s="694"/>
      <c r="L60" s="694"/>
      <c r="M60" s="694"/>
      <c r="N60" s="694"/>
      <c r="O60" s="694"/>
      <c r="P60" s="694"/>
      <c r="Q60" s="694"/>
      <c r="R60" s="694"/>
      <c r="S60" s="694"/>
      <c r="T60" s="694"/>
      <c r="U60" s="694"/>
      <c r="V60" s="694"/>
      <c r="W60" s="694"/>
      <c r="X60" s="694"/>
      <c r="Y60" s="694"/>
      <c r="Z60" s="694"/>
      <c r="AA60" s="694"/>
      <c r="AB60" s="694"/>
      <c r="AC60" s="694"/>
      <c r="AD60" s="694"/>
      <c r="AE60" s="694"/>
      <c r="AF60" s="694"/>
      <c r="AG60" s="694"/>
    </row>
    <row r="61" spans="1:33" ht="16.5" customHeight="1">
      <c r="A61" s="697" t="s">
        <v>643</v>
      </c>
      <c r="B61" s="697"/>
      <c r="C61" s="697"/>
      <c r="D61" s="697"/>
      <c r="E61" s="697"/>
      <c r="F61" s="697"/>
      <c r="G61" s="697"/>
      <c r="H61" s="697"/>
      <c r="I61" s="697"/>
      <c r="J61" s="697"/>
      <c r="K61" s="697"/>
      <c r="L61" s="697"/>
      <c r="M61" s="697"/>
      <c r="N61" s="697"/>
      <c r="O61" s="697"/>
      <c r="P61" s="697"/>
      <c r="Q61" s="697"/>
      <c r="R61" s="697"/>
      <c r="S61" s="697"/>
      <c r="T61" s="697"/>
      <c r="U61" s="697"/>
      <c r="V61" s="697"/>
      <c r="W61" s="697"/>
      <c r="X61" s="697"/>
      <c r="Y61" s="697"/>
      <c r="Z61" s="697"/>
      <c r="AA61" s="697"/>
      <c r="AB61" s="697"/>
      <c r="AC61" s="697"/>
      <c r="AD61" s="697"/>
      <c r="AE61" s="697"/>
      <c r="AF61" s="697"/>
      <c r="AG61" s="697"/>
    </row>
    <row r="62" spans="1:33" ht="16.5" customHeight="1">
      <c r="A62" s="697" t="s">
        <v>644</v>
      </c>
      <c r="B62" s="697"/>
      <c r="C62" s="697"/>
      <c r="D62" s="697"/>
      <c r="E62" s="697"/>
      <c r="F62" s="697"/>
      <c r="G62" s="697"/>
      <c r="H62" s="697"/>
      <c r="I62" s="697"/>
      <c r="J62" s="697"/>
      <c r="K62" s="697"/>
      <c r="L62" s="697"/>
      <c r="M62" s="697"/>
      <c r="N62" s="697"/>
      <c r="O62" s="697"/>
      <c r="P62" s="697"/>
      <c r="Q62" s="697"/>
      <c r="R62" s="697"/>
      <c r="S62" s="697"/>
      <c r="T62" s="697"/>
      <c r="U62" s="697"/>
      <c r="V62" s="697"/>
      <c r="W62" s="697"/>
      <c r="X62" s="697"/>
      <c r="Y62" s="697"/>
      <c r="Z62" s="697"/>
      <c r="AA62" s="697"/>
      <c r="AB62" s="697"/>
      <c r="AC62" s="697"/>
      <c r="AD62" s="697"/>
      <c r="AE62" s="697"/>
      <c r="AF62" s="697"/>
      <c r="AG62" s="697"/>
    </row>
    <row r="63" spans="1:33" ht="16.5" customHeight="1">
      <c r="A63" s="697" t="s">
        <v>645</v>
      </c>
      <c r="B63" s="697"/>
      <c r="C63" s="697"/>
      <c r="D63" s="697"/>
      <c r="E63" s="697"/>
      <c r="F63" s="697"/>
      <c r="G63" s="697"/>
      <c r="H63" s="697"/>
      <c r="I63" s="697"/>
      <c r="J63" s="697"/>
      <c r="K63" s="697"/>
      <c r="L63" s="697"/>
      <c r="M63" s="697"/>
      <c r="N63" s="697"/>
      <c r="O63" s="697"/>
      <c r="P63" s="697"/>
      <c r="Q63" s="697"/>
      <c r="R63" s="697"/>
      <c r="S63" s="697"/>
      <c r="T63" s="697"/>
      <c r="U63" s="697"/>
      <c r="V63" s="697"/>
      <c r="W63" s="697"/>
      <c r="X63" s="697"/>
      <c r="Y63" s="697"/>
      <c r="Z63" s="697"/>
      <c r="AA63" s="697"/>
      <c r="AB63" s="697"/>
      <c r="AC63" s="697"/>
      <c r="AD63" s="697"/>
      <c r="AE63" s="697"/>
      <c r="AF63" s="697"/>
      <c r="AG63" s="697"/>
    </row>
    <row r="64" spans="1:33" ht="16.5" customHeight="1">
      <c r="A64" s="697" t="s">
        <v>646</v>
      </c>
      <c r="B64" s="697"/>
      <c r="C64" s="697"/>
      <c r="D64" s="697"/>
      <c r="E64" s="697"/>
      <c r="F64" s="697"/>
      <c r="G64" s="697"/>
      <c r="H64" s="697"/>
      <c r="I64" s="697"/>
      <c r="J64" s="697"/>
      <c r="K64" s="697"/>
      <c r="L64" s="697"/>
      <c r="M64" s="697"/>
      <c r="N64" s="697"/>
      <c r="O64" s="697"/>
      <c r="P64" s="697"/>
      <c r="Q64" s="697"/>
      <c r="R64" s="697"/>
      <c r="S64" s="697"/>
      <c r="T64" s="697"/>
      <c r="U64" s="697"/>
      <c r="V64" s="697"/>
      <c r="W64" s="697"/>
      <c r="X64" s="697"/>
      <c r="Y64" s="697"/>
      <c r="Z64" s="697"/>
      <c r="AA64" s="697"/>
      <c r="AB64" s="697"/>
      <c r="AC64" s="697"/>
      <c r="AD64" s="697"/>
      <c r="AE64" s="697"/>
      <c r="AF64" s="697"/>
      <c r="AG64" s="697"/>
    </row>
    <row r="65" spans="1:33" ht="16.5" customHeight="1">
      <c r="A65" s="697" t="s">
        <v>647</v>
      </c>
      <c r="B65" s="697"/>
      <c r="C65" s="697"/>
      <c r="D65" s="697"/>
      <c r="E65" s="697"/>
      <c r="F65" s="697"/>
      <c r="G65" s="697"/>
      <c r="H65" s="697"/>
      <c r="I65" s="697"/>
      <c r="J65" s="697"/>
      <c r="K65" s="697"/>
      <c r="L65" s="697"/>
      <c r="M65" s="697"/>
      <c r="N65" s="697"/>
      <c r="O65" s="697"/>
      <c r="P65" s="697"/>
      <c r="Q65" s="697"/>
      <c r="R65" s="697"/>
      <c r="S65" s="697"/>
      <c r="T65" s="697"/>
      <c r="U65" s="697"/>
      <c r="V65" s="697"/>
      <c r="W65" s="697"/>
      <c r="X65" s="697"/>
      <c r="Y65" s="697"/>
      <c r="Z65" s="697"/>
      <c r="AA65" s="697"/>
      <c r="AB65" s="697"/>
      <c r="AC65" s="697"/>
      <c r="AD65" s="697"/>
      <c r="AE65" s="697"/>
      <c r="AF65" s="697"/>
      <c r="AG65" s="697"/>
    </row>
    <row r="66" spans="1:33" ht="16.5" customHeight="1">
      <c r="A66" s="697" t="s">
        <v>648</v>
      </c>
      <c r="B66" s="697"/>
      <c r="C66" s="697"/>
      <c r="D66" s="697"/>
      <c r="E66" s="697"/>
      <c r="F66" s="697"/>
      <c r="G66" s="697"/>
      <c r="H66" s="697"/>
      <c r="I66" s="697"/>
      <c r="J66" s="697"/>
      <c r="K66" s="697"/>
      <c r="L66" s="697"/>
      <c r="M66" s="697"/>
      <c r="N66" s="697"/>
      <c r="O66" s="697"/>
      <c r="P66" s="697"/>
      <c r="Q66" s="697"/>
      <c r="R66" s="697"/>
      <c r="S66" s="697"/>
      <c r="T66" s="697"/>
      <c r="U66" s="697"/>
      <c r="V66" s="697"/>
      <c r="W66" s="697"/>
      <c r="X66" s="697"/>
      <c r="Y66" s="697"/>
      <c r="Z66" s="697"/>
      <c r="AA66" s="697"/>
      <c r="AB66" s="697"/>
      <c r="AC66" s="697"/>
      <c r="AD66" s="697"/>
      <c r="AE66" s="697"/>
      <c r="AF66" s="697"/>
      <c r="AG66" s="697"/>
    </row>
    <row r="67" spans="1:33" ht="16.5" customHeight="1">
      <c r="A67" s="697" t="s">
        <v>649</v>
      </c>
      <c r="B67" s="697"/>
      <c r="C67" s="697"/>
      <c r="D67" s="697"/>
      <c r="E67" s="697"/>
      <c r="F67" s="697"/>
      <c r="G67" s="697"/>
      <c r="H67" s="697"/>
      <c r="I67" s="697"/>
      <c r="J67" s="697"/>
      <c r="K67" s="697"/>
      <c r="L67" s="697"/>
      <c r="M67" s="697"/>
      <c r="N67" s="697"/>
      <c r="O67" s="697"/>
      <c r="P67" s="697"/>
      <c r="Q67" s="697"/>
      <c r="R67" s="697"/>
      <c r="S67" s="697"/>
      <c r="T67" s="697"/>
      <c r="U67" s="697"/>
      <c r="V67" s="697"/>
      <c r="W67" s="697"/>
      <c r="X67" s="697"/>
      <c r="Y67" s="697"/>
      <c r="Z67" s="697"/>
      <c r="AA67" s="697"/>
      <c r="AB67" s="697"/>
      <c r="AC67" s="697"/>
      <c r="AD67" s="697"/>
      <c r="AE67" s="697"/>
      <c r="AF67" s="697"/>
      <c r="AG67" s="697"/>
    </row>
    <row r="68" spans="1:33" ht="16.5" customHeight="1">
      <c r="A68" s="697" t="s">
        <v>650</v>
      </c>
      <c r="B68" s="697"/>
      <c r="C68" s="697"/>
      <c r="D68" s="697"/>
      <c r="E68" s="697"/>
      <c r="F68" s="697"/>
      <c r="G68" s="697"/>
      <c r="H68" s="697"/>
      <c r="I68" s="697"/>
      <c r="J68" s="697"/>
      <c r="K68" s="697"/>
      <c r="L68" s="697"/>
      <c r="M68" s="697"/>
      <c r="N68" s="697"/>
      <c r="O68" s="697"/>
      <c r="P68" s="697"/>
      <c r="Q68" s="697"/>
      <c r="R68" s="697"/>
      <c r="S68" s="697"/>
      <c r="T68" s="697"/>
      <c r="U68" s="697"/>
      <c r="V68" s="697"/>
      <c r="W68" s="697"/>
      <c r="X68" s="697"/>
      <c r="Y68" s="697"/>
      <c r="Z68" s="697"/>
      <c r="AA68" s="697"/>
      <c r="AB68" s="697"/>
      <c r="AC68" s="697"/>
      <c r="AD68" s="697"/>
      <c r="AE68" s="697"/>
      <c r="AF68" s="697"/>
      <c r="AG68" s="697"/>
    </row>
    <row r="69" spans="1:33" ht="16.5" customHeight="1">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row>
    <row r="70" spans="1:33" ht="16.5" customHeight="1">
      <c r="A70" s="694" t="s">
        <v>281</v>
      </c>
      <c r="B70" s="694"/>
      <c r="C70" s="694"/>
      <c r="D70" s="694"/>
      <c r="E70" s="694"/>
      <c r="F70" s="694"/>
      <c r="G70" s="694"/>
      <c r="H70" s="694"/>
      <c r="I70" s="694"/>
      <c r="J70" s="694"/>
      <c r="K70" s="694"/>
      <c r="L70" s="694"/>
      <c r="M70" s="694"/>
      <c r="N70" s="694"/>
      <c r="O70" s="694"/>
      <c r="P70" s="694"/>
      <c r="Q70" s="694"/>
      <c r="R70" s="694"/>
      <c r="S70" s="694"/>
      <c r="T70" s="694"/>
      <c r="U70" s="694"/>
      <c r="V70" s="694"/>
      <c r="W70" s="694"/>
      <c r="X70" s="694"/>
      <c r="Y70" s="694"/>
      <c r="Z70" s="694"/>
      <c r="AA70" s="694"/>
      <c r="AB70" s="694"/>
      <c r="AC70" s="694"/>
      <c r="AD70" s="694"/>
      <c r="AE70" s="694"/>
      <c r="AF70" s="694"/>
      <c r="AG70" s="694"/>
    </row>
    <row r="71" spans="1:33" ht="16.5" customHeight="1">
      <c r="A71" s="694" t="s">
        <v>651</v>
      </c>
      <c r="B71" s="694"/>
      <c r="C71" s="694"/>
      <c r="D71" s="694"/>
      <c r="E71" s="694"/>
      <c r="F71" s="694"/>
      <c r="G71" s="694"/>
      <c r="H71" s="694"/>
      <c r="I71" s="694"/>
      <c r="J71" s="694"/>
      <c r="K71" s="694"/>
      <c r="L71" s="694"/>
      <c r="M71" s="694"/>
      <c r="N71" s="694"/>
      <c r="O71" s="694"/>
      <c r="P71" s="694"/>
      <c r="Q71" s="694"/>
      <c r="R71" s="694"/>
      <c r="S71" s="694"/>
      <c r="T71" s="694"/>
      <c r="U71" s="694"/>
      <c r="V71" s="694"/>
      <c r="W71" s="694"/>
      <c r="X71" s="694"/>
      <c r="Y71" s="694"/>
      <c r="Z71" s="694"/>
      <c r="AA71" s="694"/>
      <c r="AB71" s="694"/>
      <c r="AC71" s="694"/>
      <c r="AD71" s="694"/>
      <c r="AE71" s="694"/>
      <c r="AF71" s="694"/>
      <c r="AG71" s="694"/>
    </row>
    <row r="72" spans="1:33" ht="16.5" customHeight="1">
      <c r="A72" s="694" t="s">
        <v>652</v>
      </c>
      <c r="B72" s="694"/>
      <c r="C72" s="694"/>
      <c r="D72" s="694"/>
      <c r="E72" s="694"/>
      <c r="F72" s="694"/>
      <c r="G72" s="694"/>
      <c r="H72" s="694"/>
      <c r="I72" s="694"/>
      <c r="J72" s="694"/>
      <c r="K72" s="694"/>
      <c r="L72" s="694"/>
      <c r="M72" s="694"/>
      <c r="N72" s="694"/>
      <c r="O72" s="694"/>
      <c r="P72" s="694"/>
      <c r="Q72" s="694"/>
      <c r="R72" s="694"/>
      <c r="S72" s="694"/>
      <c r="T72" s="694"/>
      <c r="U72" s="694"/>
      <c r="V72" s="694"/>
      <c r="W72" s="694"/>
      <c r="X72" s="694"/>
      <c r="Y72" s="694"/>
      <c r="Z72" s="694"/>
      <c r="AA72" s="694"/>
      <c r="AB72" s="694"/>
      <c r="AC72" s="694"/>
      <c r="AD72" s="694"/>
      <c r="AE72" s="694"/>
      <c r="AF72" s="694"/>
      <c r="AG72" s="694"/>
    </row>
    <row r="73" spans="1:33" ht="16.5" customHeight="1">
      <c r="A73" s="694" t="s">
        <v>653</v>
      </c>
      <c r="B73" s="694"/>
      <c r="C73" s="694"/>
      <c r="D73" s="694"/>
      <c r="E73" s="694"/>
      <c r="F73" s="694"/>
      <c r="G73" s="694"/>
      <c r="H73" s="694"/>
      <c r="I73" s="694"/>
      <c r="J73" s="694"/>
      <c r="K73" s="694"/>
      <c r="L73" s="694"/>
      <c r="M73" s="694"/>
      <c r="N73" s="694"/>
      <c r="O73" s="694"/>
      <c r="P73" s="694"/>
      <c r="Q73" s="694"/>
      <c r="R73" s="694"/>
      <c r="S73" s="694"/>
      <c r="T73" s="694"/>
      <c r="U73" s="694"/>
      <c r="V73" s="694"/>
      <c r="W73" s="694"/>
      <c r="X73" s="694"/>
      <c r="Y73" s="694"/>
      <c r="Z73" s="694"/>
      <c r="AA73" s="694"/>
      <c r="AB73" s="694"/>
      <c r="AC73" s="694"/>
      <c r="AD73" s="694"/>
      <c r="AE73" s="694"/>
      <c r="AF73" s="694"/>
      <c r="AG73" s="694"/>
    </row>
    <row r="74" spans="1:33" ht="16.5" customHeight="1">
      <c r="A74" s="694" t="s">
        <v>654</v>
      </c>
      <c r="B74" s="694"/>
      <c r="C74" s="694"/>
      <c r="D74" s="694"/>
      <c r="E74" s="694"/>
      <c r="F74" s="694"/>
      <c r="G74" s="694"/>
      <c r="H74" s="694"/>
      <c r="I74" s="694"/>
      <c r="J74" s="694"/>
      <c r="K74" s="694"/>
      <c r="L74" s="694"/>
      <c r="M74" s="694"/>
      <c r="N74" s="694"/>
      <c r="O74" s="694"/>
      <c r="P74" s="694"/>
      <c r="Q74" s="694"/>
      <c r="R74" s="694"/>
      <c r="S74" s="694"/>
      <c r="T74" s="694"/>
      <c r="U74" s="694"/>
      <c r="V74" s="694"/>
      <c r="W74" s="694"/>
      <c r="X74" s="694"/>
      <c r="Y74" s="694"/>
      <c r="Z74" s="694"/>
      <c r="AA74" s="694"/>
      <c r="AB74" s="694"/>
      <c r="AC74" s="694"/>
      <c r="AD74" s="694"/>
      <c r="AE74" s="694"/>
      <c r="AF74" s="694"/>
      <c r="AG74" s="694"/>
    </row>
    <row r="75" spans="1:33" ht="16.5" customHeight="1">
      <c r="A75" s="694" t="s">
        <v>655</v>
      </c>
      <c r="B75" s="694"/>
      <c r="C75" s="694"/>
      <c r="D75" s="694"/>
      <c r="E75" s="694"/>
      <c r="F75" s="694"/>
      <c r="G75" s="694"/>
      <c r="H75" s="694"/>
      <c r="I75" s="694"/>
      <c r="J75" s="694"/>
      <c r="K75" s="694"/>
      <c r="L75" s="694"/>
      <c r="M75" s="694"/>
      <c r="N75" s="694"/>
      <c r="O75" s="694"/>
      <c r="P75" s="694"/>
      <c r="Q75" s="694"/>
      <c r="R75" s="694"/>
      <c r="S75" s="694"/>
      <c r="T75" s="694"/>
      <c r="U75" s="694"/>
      <c r="V75" s="694"/>
      <c r="W75" s="694"/>
      <c r="X75" s="694"/>
      <c r="Y75" s="694"/>
      <c r="Z75" s="694"/>
      <c r="AA75" s="694"/>
      <c r="AB75" s="694"/>
      <c r="AC75" s="694"/>
      <c r="AD75" s="694"/>
      <c r="AE75" s="694"/>
      <c r="AF75" s="694"/>
      <c r="AG75" s="694"/>
    </row>
    <row r="76" spans="1:33" ht="16.5" customHeight="1">
      <c r="A76" s="694" t="s">
        <v>656</v>
      </c>
      <c r="B76" s="694"/>
      <c r="C76" s="694"/>
      <c r="D76" s="694"/>
      <c r="E76" s="694"/>
      <c r="F76" s="694"/>
      <c r="G76" s="694"/>
      <c r="H76" s="694"/>
      <c r="I76" s="694"/>
      <c r="J76" s="694"/>
      <c r="K76" s="694"/>
      <c r="L76" s="694"/>
      <c r="M76" s="694"/>
      <c r="N76" s="694"/>
      <c r="O76" s="694"/>
      <c r="P76" s="694"/>
      <c r="Q76" s="694"/>
      <c r="R76" s="694"/>
      <c r="S76" s="694"/>
      <c r="T76" s="694"/>
      <c r="U76" s="694"/>
      <c r="V76" s="694"/>
      <c r="W76" s="694"/>
      <c r="X76" s="694"/>
      <c r="Y76" s="694"/>
      <c r="Z76" s="694"/>
      <c r="AA76" s="694"/>
      <c r="AB76" s="694"/>
      <c r="AC76" s="694"/>
      <c r="AD76" s="694"/>
      <c r="AE76" s="694"/>
      <c r="AF76" s="694"/>
      <c r="AG76" s="694"/>
    </row>
    <row r="77" spans="1:33" ht="16.5" customHeight="1">
      <c r="A77" s="694" t="s">
        <v>657</v>
      </c>
      <c r="B77" s="694"/>
      <c r="C77" s="694"/>
      <c r="D77" s="694"/>
      <c r="E77" s="694"/>
      <c r="F77" s="694"/>
      <c r="G77" s="694"/>
      <c r="H77" s="694"/>
      <c r="I77" s="694"/>
      <c r="J77" s="694"/>
      <c r="K77" s="694"/>
      <c r="L77" s="694"/>
      <c r="M77" s="694"/>
      <c r="N77" s="694"/>
      <c r="O77" s="694"/>
      <c r="P77" s="694"/>
      <c r="Q77" s="694"/>
      <c r="R77" s="694"/>
      <c r="S77" s="694"/>
      <c r="T77" s="694"/>
      <c r="U77" s="694"/>
      <c r="V77" s="694"/>
      <c r="W77" s="694"/>
      <c r="X77" s="694"/>
      <c r="Y77" s="694"/>
      <c r="Z77" s="694"/>
      <c r="AA77" s="694"/>
      <c r="AB77" s="694"/>
      <c r="AC77" s="694"/>
      <c r="AD77" s="694"/>
      <c r="AE77" s="694"/>
      <c r="AF77" s="694"/>
      <c r="AG77" s="694"/>
    </row>
    <row r="78" spans="1:33" ht="16.5" customHeight="1">
      <c r="A78" s="694" t="s">
        <v>658</v>
      </c>
      <c r="B78" s="694"/>
      <c r="C78" s="694"/>
      <c r="D78" s="694"/>
      <c r="E78" s="694"/>
      <c r="F78" s="694"/>
      <c r="G78" s="694"/>
      <c r="H78" s="694"/>
      <c r="I78" s="694"/>
      <c r="J78" s="694"/>
      <c r="K78" s="694"/>
      <c r="L78" s="694"/>
      <c r="M78" s="694"/>
      <c r="N78" s="694"/>
      <c r="O78" s="694"/>
      <c r="P78" s="694"/>
      <c r="Q78" s="694"/>
      <c r="R78" s="694"/>
      <c r="S78" s="694"/>
      <c r="T78" s="694"/>
      <c r="U78" s="694"/>
      <c r="V78" s="694"/>
      <c r="W78" s="694"/>
      <c r="X78" s="694"/>
      <c r="Y78" s="694"/>
      <c r="Z78" s="694"/>
      <c r="AA78" s="694"/>
      <c r="AB78" s="694"/>
      <c r="AC78" s="694"/>
      <c r="AD78" s="694"/>
      <c r="AE78" s="694"/>
      <c r="AF78" s="694"/>
      <c r="AG78" s="694"/>
    </row>
    <row r="79" spans="1:33" ht="16.5" customHeight="1">
      <c r="A79" s="696" t="s">
        <v>659</v>
      </c>
      <c r="B79" s="696"/>
      <c r="C79" s="696"/>
      <c r="D79" s="696"/>
      <c r="E79" s="696"/>
      <c r="F79" s="696"/>
      <c r="G79" s="696"/>
      <c r="H79" s="696"/>
      <c r="I79" s="696"/>
      <c r="J79" s="696"/>
      <c r="K79" s="696"/>
      <c r="L79" s="696"/>
      <c r="M79" s="696"/>
      <c r="N79" s="696"/>
      <c r="O79" s="696"/>
      <c r="P79" s="696"/>
      <c r="Q79" s="696"/>
      <c r="R79" s="696"/>
      <c r="S79" s="696"/>
      <c r="T79" s="696"/>
      <c r="U79" s="696"/>
      <c r="V79" s="696"/>
      <c r="W79" s="696"/>
      <c r="X79" s="696"/>
      <c r="Y79" s="696"/>
      <c r="Z79" s="696"/>
      <c r="AA79" s="696"/>
      <c r="AB79" s="696"/>
      <c r="AC79" s="696"/>
      <c r="AD79" s="696"/>
      <c r="AE79" s="696"/>
      <c r="AF79" s="696"/>
      <c r="AG79" s="696"/>
    </row>
    <row r="80" spans="1:33" ht="16.5" customHeight="1">
      <c r="A80" s="696" t="s">
        <v>660</v>
      </c>
      <c r="B80" s="696"/>
      <c r="C80" s="696"/>
      <c r="D80" s="696"/>
      <c r="E80" s="696"/>
      <c r="F80" s="696"/>
      <c r="G80" s="696"/>
      <c r="H80" s="696"/>
      <c r="I80" s="696"/>
      <c r="J80" s="696"/>
      <c r="K80" s="696"/>
      <c r="L80" s="696"/>
      <c r="M80" s="696"/>
      <c r="N80" s="696"/>
      <c r="O80" s="696"/>
      <c r="P80" s="696"/>
      <c r="Q80" s="696"/>
      <c r="R80" s="696"/>
      <c r="S80" s="696"/>
      <c r="T80" s="696"/>
      <c r="U80" s="696"/>
      <c r="V80" s="696"/>
      <c r="W80" s="696"/>
      <c r="X80" s="696"/>
      <c r="Y80" s="696"/>
      <c r="Z80" s="696"/>
      <c r="AA80" s="696"/>
      <c r="AB80" s="696"/>
      <c r="AC80" s="696"/>
      <c r="AD80" s="696"/>
      <c r="AE80" s="696"/>
      <c r="AF80" s="696"/>
      <c r="AG80" s="696"/>
    </row>
    <row r="81" spans="1:36" ht="16.5" customHeight="1">
      <c r="A81" s="696" t="s">
        <v>661</v>
      </c>
      <c r="B81" s="696"/>
      <c r="C81" s="696"/>
      <c r="D81" s="696"/>
      <c r="E81" s="696"/>
      <c r="F81" s="696"/>
      <c r="G81" s="696"/>
      <c r="H81" s="696"/>
      <c r="I81" s="696"/>
      <c r="J81" s="696"/>
      <c r="K81" s="696"/>
      <c r="L81" s="696"/>
      <c r="M81" s="696"/>
      <c r="N81" s="696"/>
      <c r="O81" s="696"/>
      <c r="P81" s="696"/>
      <c r="Q81" s="696"/>
      <c r="R81" s="696"/>
      <c r="S81" s="696"/>
      <c r="T81" s="696"/>
      <c r="U81" s="696"/>
      <c r="V81" s="696"/>
      <c r="W81" s="696"/>
      <c r="X81" s="696"/>
      <c r="Y81" s="696"/>
      <c r="Z81" s="696"/>
      <c r="AA81" s="696"/>
      <c r="AB81" s="696"/>
      <c r="AC81" s="696"/>
      <c r="AD81" s="696"/>
      <c r="AE81" s="696"/>
      <c r="AF81" s="696"/>
      <c r="AG81" s="696"/>
    </row>
    <row r="82" spans="1:36" ht="16.5" customHeight="1">
      <c r="A82" s="696" t="s">
        <v>662</v>
      </c>
      <c r="B82" s="696"/>
      <c r="C82" s="696"/>
      <c r="D82" s="696"/>
      <c r="E82" s="696"/>
      <c r="F82" s="696"/>
      <c r="G82" s="696"/>
      <c r="H82" s="696"/>
      <c r="I82" s="696"/>
      <c r="J82" s="696"/>
      <c r="K82" s="696"/>
      <c r="L82" s="696"/>
      <c r="M82" s="696"/>
      <c r="N82" s="696"/>
      <c r="O82" s="696"/>
      <c r="P82" s="696"/>
      <c r="Q82" s="696"/>
      <c r="R82" s="696"/>
      <c r="S82" s="696"/>
      <c r="T82" s="696"/>
      <c r="U82" s="696"/>
      <c r="V82" s="696"/>
      <c r="W82" s="696"/>
      <c r="X82" s="696"/>
      <c r="Y82" s="696"/>
      <c r="Z82" s="696"/>
      <c r="AA82" s="696"/>
      <c r="AB82" s="696"/>
      <c r="AC82" s="696"/>
      <c r="AD82" s="696"/>
      <c r="AE82" s="696"/>
      <c r="AF82" s="696"/>
      <c r="AG82" s="696"/>
    </row>
    <row r="83" spans="1:36" ht="16.5" customHeight="1">
      <c r="A83" s="696" t="s">
        <v>663</v>
      </c>
      <c r="B83" s="696"/>
      <c r="C83" s="696"/>
      <c r="D83" s="696"/>
      <c r="E83" s="696"/>
      <c r="F83" s="696"/>
      <c r="G83" s="696"/>
      <c r="H83" s="696"/>
      <c r="I83" s="696"/>
      <c r="J83" s="696"/>
      <c r="K83" s="696"/>
      <c r="L83" s="696"/>
      <c r="M83" s="696"/>
      <c r="N83" s="696"/>
      <c r="O83" s="696"/>
      <c r="P83" s="696"/>
      <c r="Q83" s="696"/>
      <c r="R83" s="696"/>
      <c r="S83" s="696"/>
      <c r="T83" s="696"/>
      <c r="U83" s="696"/>
      <c r="V83" s="696"/>
      <c r="W83" s="696"/>
      <c r="X83" s="696"/>
      <c r="Y83" s="696"/>
      <c r="Z83" s="696"/>
      <c r="AA83" s="696"/>
      <c r="AB83" s="696"/>
      <c r="AC83" s="696"/>
      <c r="AD83" s="696"/>
      <c r="AE83" s="696"/>
      <c r="AF83" s="696"/>
      <c r="AG83" s="696"/>
    </row>
    <row r="84" spans="1:36" ht="16.5" customHeight="1">
      <c r="A84" s="696" t="s">
        <v>664</v>
      </c>
      <c r="B84" s="696"/>
      <c r="C84" s="696"/>
      <c r="D84" s="696"/>
      <c r="E84" s="696"/>
      <c r="F84" s="696"/>
      <c r="G84" s="696"/>
      <c r="H84" s="696"/>
      <c r="I84" s="696"/>
      <c r="J84" s="696"/>
      <c r="K84" s="696"/>
      <c r="L84" s="696"/>
      <c r="M84" s="696"/>
      <c r="N84" s="696"/>
      <c r="O84" s="696"/>
      <c r="P84" s="696"/>
      <c r="Q84" s="696"/>
      <c r="R84" s="696"/>
      <c r="S84" s="696"/>
      <c r="T84" s="696"/>
      <c r="U84" s="696"/>
      <c r="V84" s="696"/>
      <c r="W84" s="696"/>
      <c r="X84" s="696"/>
      <c r="Y84" s="696"/>
      <c r="Z84" s="696"/>
      <c r="AA84" s="696"/>
      <c r="AB84" s="696"/>
      <c r="AC84" s="696"/>
      <c r="AD84" s="696"/>
      <c r="AE84" s="696"/>
      <c r="AF84" s="696"/>
      <c r="AG84" s="696"/>
    </row>
    <row r="85" spans="1:36" ht="16.5" customHeight="1">
      <c r="A85" s="694" t="s">
        <v>665</v>
      </c>
      <c r="B85" s="694"/>
      <c r="C85" s="694"/>
      <c r="D85" s="694"/>
      <c r="E85" s="694"/>
      <c r="F85" s="694"/>
      <c r="G85" s="694"/>
      <c r="H85" s="694"/>
      <c r="I85" s="694"/>
      <c r="J85" s="694"/>
      <c r="K85" s="694"/>
      <c r="L85" s="694"/>
      <c r="M85" s="694"/>
      <c r="N85" s="694"/>
      <c r="O85" s="694"/>
      <c r="P85" s="694"/>
      <c r="Q85" s="694"/>
      <c r="R85" s="694"/>
      <c r="S85" s="694"/>
      <c r="T85" s="694"/>
      <c r="U85" s="694"/>
      <c r="V85" s="694"/>
      <c r="W85" s="694"/>
      <c r="X85" s="694"/>
      <c r="Y85" s="694"/>
      <c r="Z85" s="694"/>
      <c r="AA85" s="694"/>
      <c r="AB85" s="694"/>
      <c r="AC85" s="694"/>
      <c r="AD85" s="694"/>
      <c r="AE85" s="694"/>
      <c r="AF85" s="694"/>
      <c r="AG85" s="694"/>
    </row>
    <row r="86" spans="1:36" ht="16.5" customHeight="1">
      <c r="A86" s="696" t="s">
        <v>666</v>
      </c>
      <c r="B86" s="696"/>
      <c r="C86" s="696"/>
      <c r="D86" s="696"/>
      <c r="E86" s="696"/>
      <c r="F86" s="696"/>
      <c r="G86" s="696"/>
      <c r="H86" s="696"/>
      <c r="I86" s="696"/>
      <c r="J86" s="696"/>
      <c r="K86" s="696"/>
      <c r="L86" s="696"/>
      <c r="M86" s="696"/>
      <c r="N86" s="696"/>
      <c r="O86" s="696"/>
      <c r="P86" s="696"/>
      <c r="Q86" s="696"/>
      <c r="R86" s="696"/>
      <c r="S86" s="696"/>
      <c r="T86" s="696"/>
      <c r="U86" s="696"/>
      <c r="V86" s="696"/>
      <c r="W86" s="696"/>
      <c r="X86" s="696"/>
      <c r="Y86" s="696"/>
      <c r="Z86" s="696"/>
      <c r="AA86" s="696"/>
      <c r="AB86" s="696"/>
      <c r="AC86" s="696"/>
      <c r="AD86" s="696"/>
      <c r="AE86" s="696"/>
      <c r="AF86" s="696"/>
      <c r="AG86" s="696"/>
    </row>
    <row r="87" spans="1:36" ht="16.5" customHeight="1">
      <c r="A87" s="696" t="s">
        <v>667</v>
      </c>
      <c r="B87" s="696"/>
      <c r="C87" s="696"/>
      <c r="D87" s="696"/>
      <c r="E87" s="696"/>
      <c r="F87" s="696"/>
      <c r="G87" s="696"/>
      <c r="H87" s="696"/>
      <c r="I87" s="696"/>
      <c r="J87" s="696"/>
      <c r="K87" s="696"/>
      <c r="L87" s="696"/>
      <c r="M87" s="696"/>
      <c r="N87" s="696"/>
      <c r="O87" s="696"/>
      <c r="P87" s="696"/>
      <c r="Q87" s="696"/>
      <c r="R87" s="696"/>
      <c r="S87" s="696"/>
      <c r="T87" s="696"/>
      <c r="U87" s="696"/>
      <c r="V87" s="696"/>
      <c r="W87" s="696"/>
      <c r="X87" s="696"/>
      <c r="Y87" s="696"/>
      <c r="Z87" s="696"/>
      <c r="AA87" s="696"/>
      <c r="AB87" s="696"/>
      <c r="AC87" s="696"/>
      <c r="AD87" s="696"/>
      <c r="AE87" s="696"/>
      <c r="AF87" s="696"/>
      <c r="AG87" s="696"/>
    </row>
    <row r="88" spans="1:36"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J88" s="65"/>
    </row>
    <row r="89" spans="1:36" ht="16.5" customHeight="1">
      <c r="A89" s="705" t="s">
        <v>283</v>
      </c>
      <c r="B89" s="703"/>
      <c r="C89" s="703"/>
      <c r="D89" s="703"/>
      <c r="E89" s="703"/>
      <c r="F89" s="703"/>
      <c r="G89" s="703"/>
      <c r="H89" s="703"/>
      <c r="I89" s="703"/>
      <c r="J89" s="703"/>
      <c r="K89" s="703"/>
      <c r="L89" s="703"/>
      <c r="M89" s="703"/>
      <c r="N89" s="703"/>
      <c r="O89" s="703"/>
      <c r="P89" s="703"/>
      <c r="Q89" s="703"/>
      <c r="R89" s="703"/>
      <c r="S89" s="703"/>
      <c r="T89" s="703"/>
      <c r="U89" s="703"/>
      <c r="V89" s="703"/>
      <c r="W89" s="703"/>
      <c r="X89" s="703"/>
      <c r="Y89" s="703"/>
      <c r="Z89" s="703"/>
      <c r="AA89" s="703"/>
      <c r="AB89" s="703"/>
      <c r="AC89" s="703"/>
      <c r="AD89" s="703"/>
      <c r="AE89" s="703"/>
      <c r="AF89" s="703"/>
      <c r="AG89" s="706"/>
      <c r="AJ89" s="65"/>
    </row>
    <row r="90" spans="1:36" ht="16.5" customHeight="1">
      <c r="A90" s="699" t="s">
        <v>668</v>
      </c>
      <c r="B90" s="696"/>
      <c r="C90" s="696"/>
      <c r="D90" s="696"/>
      <c r="E90" s="696"/>
      <c r="F90" s="696"/>
      <c r="G90" s="696"/>
      <c r="H90" s="696"/>
      <c r="I90" s="696"/>
      <c r="J90" s="696"/>
      <c r="K90" s="696"/>
      <c r="L90" s="696"/>
      <c r="M90" s="696"/>
      <c r="N90" s="696"/>
      <c r="O90" s="696"/>
      <c r="P90" s="696"/>
      <c r="Q90" s="696"/>
      <c r="R90" s="696"/>
      <c r="S90" s="696"/>
      <c r="T90" s="696"/>
      <c r="U90" s="696"/>
      <c r="V90" s="696"/>
      <c r="W90" s="696"/>
      <c r="X90" s="696"/>
      <c r="Y90" s="696"/>
      <c r="Z90" s="696"/>
      <c r="AA90" s="696"/>
      <c r="AB90" s="696"/>
      <c r="AC90" s="696"/>
      <c r="AD90" s="696"/>
      <c r="AE90" s="696"/>
      <c r="AF90" s="696"/>
      <c r="AG90" s="700"/>
      <c r="AJ90" s="65"/>
    </row>
    <row r="91" spans="1:36" ht="16.5" customHeight="1">
      <c r="A91" s="699" t="s">
        <v>669</v>
      </c>
      <c r="B91" s="696"/>
      <c r="C91" s="696"/>
      <c r="D91" s="696"/>
      <c r="E91" s="696"/>
      <c r="F91" s="696"/>
      <c r="G91" s="696"/>
      <c r="H91" s="696"/>
      <c r="I91" s="696"/>
      <c r="J91" s="696"/>
      <c r="K91" s="696"/>
      <c r="L91" s="696"/>
      <c r="M91" s="696"/>
      <c r="N91" s="696"/>
      <c r="O91" s="696"/>
      <c r="P91" s="696"/>
      <c r="Q91" s="696"/>
      <c r="R91" s="696"/>
      <c r="S91" s="696"/>
      <c r="T91" s="696"/>
      <c r="U91" s="696"/>
      <c r="V91" s="696"/>
      <c r="W91" s="696"/>
      <c r="X91" s="696"/>
      <c r="Y91" s="696"/>
      <c r="Z91" s="696"/>
      <c r="AA91" s="696"/>
      <c r="AB91" s="696"/>
      <c r="AC91" s="696"/>
      <c r="AD91" s="696"/>
      <c r="AE91" s="696"/>
      <c r="AF91" s="696"/>
      <c r="AG91" s="700"/>
      <c r="AJ91" s="65"/>
    </row>
    <row r="92" spans="1:36" ht="16.5" customHeight="1">
      <c r="A92" s="699" t="s">
        <v>284</v>
      </c>
      <c r="B92" s="696"/>
      <c r="C92" s="696"/>
      <c r="D92" s="696"/>
      <c r="E92" s="696"/>
      <c r="F92" s="696"/>
      <c r="G92" s="696"/>
      <c r="H92" s="696"/>
      <c r="I92" s="696"/>
      <c r="J92" s="696"/>
      <c r="K92" s="696"/>
      <c r="L92" s="696"/>
      <c r="M92" s="696"/>
      <c r="N92" s="696"/>
      <c r="O92" s="696"/>
      <c r="P92" s="696"/>
      <c r="Q92" s="696"/>
      <c r="R92" s="696"/>
      <c r="S92" s="696"/>
      <c r="T92" s="696"/>
      <c r="U92" s="696"/>
      <c r="V92" s="696"/>
      <c r="W92" s="696"/>
      <c r="X92" s="696"/>
      <c r="Y92" s="696"/>
      <c r="Z92" s="696"/>
      <c r="AA92" s="696"/>
      <c r="AB92" s="696"/>
      <c r="AC92" s="696"/>
      <c r="AD92" s="696"/>
      <c r="AE92" s="696"/>
      <c r="AF92" s="696"/>
      <c r="AG92" s="700"/>
      <c r="AJ92" s="65"/>
    </row>
    <row r="93" spans="1:36" ht="16.5" customHeight="1">
      <c r="A93" s="699" t="s">
        <v>285</v>
      </c>
      <c r="B93" s="696"/>
      <c r="C93" s="696"/>
      <c r="D93" s="696"/>
      <c r="E93" s="696"/>
      <c r="F93" s="696"/>
      <c r="G93" s="696"/>
      <c r="H93" s="696"/>
      <c r="I93" s="696"/>
      <c r="J93" s="696"/>
      <c r="K93" s="696"/>
      <c r="L93" s="696"/>
      <c r="M93" s="696"/>
      <c r="N93" s="696"/>
      <c r="O93" s="696"/>
      <c r="P93" s="696"/>
      <c r="Q93" s="696"/>
      <c r="R93" s="696"/>
      <c r="S93" s="696"/>
      <c r="T93" s="696"/>
      <c r="U93" s="696"/>
      <c r="V93" s="696"/>
      <c r="W93" s="696"/>
      <c r="X93" s="696"/>
      <c r="Y93" s="696"/>
      <c r="Z93" s="696"/>
      <c r="AA93" s="696"/>
      <c r="AB93" s="696"/>
      <c r="AC93" s="696"/>
      <c r="AD93" s="696"/>
      <c r="AE93" s="696"/>
      <c r="AF93" s="696"/>
      <c r="AG93" s="700"/>
    </row>
    <row r="94" spans="1:36" ht="16.5" customHeight="1">
      <c r="A94" s="699" t="s">
        <v>286</v>
      </c>
      <c r="B94" s="696"/>
      <c r="C94" s="696"/>
      <c r="D94" s="696"/>
      <c r="E94" s="696"/>
      <c r="F94" s="696"/>
      <c r="G94" s="696"/>
      <c r="H94" s="696"/>
      <c r="I94" s="696"/>
      <c r="J94" s="696"/>
      <c r="K94" s="696"/>
      <c r="L94" s="696"/>
      <c r="M94" s="696"/>
      <c r="N94" s="696"/>
      <c r="O94" s="696"/>
      <c r="P94" s="696"/>
      <c r="Q94" s="696"/>
      <c r="R94" s="696"/>
      <c r="S94" s="696"/>
      <c r="T94" s="696"/>
      <c r="U94" s="696"/>
      <c r="V94" s="696"/>
      <c r="W94" s="696"/>
      <c r="X94" s="696"/>
      <c r="Y94" s="696"/>
      <c r="Z94" s="696"/>
      <c r="AA94" s="696"/>
      <c r="AB94" s="696"/>
      <c r="AC94" s="696"/>
      <c r="AD94" s="696"/>
      <c r="AE94" s="696"/>
      <c r="AF94" s="696"/>
      <c r="AG94" s="700"/>
    </row>
    <row r="95" spans="1:36" ht="16.5" customHeight="1">
      <c r="A95" s="699" t="s">
        <v>287</v>
      </c>
      <c r="B95" s="696"/>
      <c r="C95" s="696"/>
      <c r="D95" s="696"/>
      <c r="E95" s="696"/>
      <c r="F95" s="696"/>
      <c r="G95" s="696"/>
      <c r="H95" s="696"/>
      <c r="I95" s="696"/>
      <c r="J95" s="696"/>
      <c r="K95" s="696"/>
      <c r="L95" s="696"/>
      <c r="M95" s="696"/>
      <c r="N95" s="696"/>
      <c r="O95" s="696"/>
      <c r="P95" s="696"/>
      <c r="Q95" s="696"/>
      <c r="R95" s="696"/>
      <c r="S95" s="696"/>
      <c r="T95" s="696"/>
      <c r="U95" s="696"/>
      <c r="V95" s="696"/>
      <c r="W95" s="696"/>
      <c r="X95" s="696"/>
      <c r="Y95" s="696"/>
      <c r="Z95" s="696"/>
      <c r="AA95" s="696"/>
      <c r="AB95" s="696"/>
      <c r="AC95" s="696"/>
      <c r="AD95" s="696"/>
      <c r="AE95" s="696"/>
      <c r="AF95" s="696"/>
      <c r="AG95" s="700"/>
    </row>
    <row r="96" spans="1:36" ht="16.5" customHeight="1">
      <c r="A96" s="699" t="s">
        <v>288</v>
      </c>
      <c r="B96" s="696"/>
      <c r="C96" s="696"/>
      <c r="D96" s="696"/>
      <c r="E96" s="696"/>
      <c r="F96" s="696"/>
      <c r="G96" s="696"/>
      <c r="H96" s="696"/>
      <c r="I96" s="696"/>
      <c r="J96" s="696"/>
      <c r="K96" s="696"/>
      <c r="L96" s="696"/>
      <c r="M96" s="696"/>
      <c r="N96" s="696"/>
      <c r="O96" s="696"/>
      <c r="P96" s="696"/>
      <c r="Q96" s="696"/>
      <c r="R96" s="696"/>
      <c r="S96" s="696"/>
      <c r="T96" s="696"/>
      <c r="U96" s="696"/>
      <c r="V96" s="696"/>
      <c r="W96" s="696"/>
      <c r="X96" s="696"/>
      <c r="Y96" s="696"/>
      <c r="Z96" s="696"/>
      <c r="AA96" s="696"/>
      <c r="AB96" s="696"/>
      <c r="AC96" s="696"/>
      <c r="AD96" s="696"/>
      <c r="AE96" s="696"/>
      <c r="AF96" s="696"/>
      <c r="AG96" s="700"/>
    </row>
    <row r="97" spans="1:33" ht="16.5" customHeight="1">
      <c r="A97" s="699" t="s">
        <v>289</v>
      </c>
      <c r="B97" s="696"/>
      <c r="C97" s="696"/>
      <c r="D97" s="696"/>
      <c r="E97" s="696"/>
      <c r="F97" s="696"/>
      <c r="G97" s="696"/>
      <c r="H97" s="696"/>
      <c r="I97" s="696"/>
      <c r="J97" s="696"/>
      <c r="K97" s="696"/>
      <c r="L97" s="696"/>
      <c r="M97" s="696"/>
      <c r="N97" s="696"/>
      <c r="O97" s="696"/>
      <c r="P97" s="696"/>
      <c r="Q97" s="696"/>
      <c r="R97" s="696"/>
      <c r="S97" s="696"/>
      <c r="T97" s="696"/>
      <c r="U97" s="696"/>
      <c r="V97" s="696"/>
      <c r="W97" s="696"/>
      <c r="X97" s="696"/>
      <c r="Y97" s="696"/>
      <c r="Z97" s="696"/>
      <c r="AA97" s="696"/>
      <c r="AB97" s="696"/>
      <c r="AC97" s="696"/>
      <c r="AD97" s="696"/>
      <c r="AE97" s="696"/>
      <c r="AF97" s="696"/>
      <c r="AG97" s="700"/>
    </row>
    <row r="98" spans="1:33" ht="16.5" customHeight="1">
      <c r="A98" s="699" t="s">
        <v>290</v>
      </c>
      <c r="B98" s="696"/>
      <c r="C98" s="696"/>
      <c r="D98" s="696"/>
      <c r="E98" s="696"/>
      <c r="F98" s="696"/>
      <c r="G98" s="696"/>
      <c r="H98" s="696"/>
      <c r="I98" s="696"/>
      <c r="J98" s="696"/>
      <c r="K98" s="696"/>
      <c r="L98" s="696"/>
      <c r="M98" s="696"/>
      <c r="N98" s="696"/>
      <c r="O98" s="696"/>
      <c r="P98" s="696"/>
      <c r="Q98" s="696"/>
      <c r="R98" s="696"/>
      <c r="S98" s="696"/>
      <c r="T98" s="696"/>
      <c r="U98" s="696"/>
      <c r="V98" s="696"/>
      <c r="W98" s="696"/>
      <c r="X98" s="696"/>
      <c r="Y98" s="696"/>
      <c r="Z98" s="696"/>
      <c r="AA98" s="696"/>
      <c r="AB98" s="696"/>
      <c r="AC98" s="696"/>
      <c r="AD98" s="696"/>
      <c r="AE98" s="696"/>
      <c r="AF98" s="696"/>
      <c r="AG98" s="700"/>
    </row>
    <row r="99" spans="1:33" ht="16.5" customHeight="1">
      <c r="A99" s="699" t="s">
        <v>291</v>
      </c>
      <c r="B99" s="696"/>
      <c r="C99" s="696"/>
      <c r="D99" s="696"/>
      <c r="E99" s="696"/>
      <c r="F99" s="696"/>
      <c r="G99" s="696"/>
      <c r="H99" s="696"/>
      <c r="I99" s="696"/>
      <c r="J99" s="696"/>
      <c r="K99" s="696"/>
      <c r="L99" s="696"/>
      <c r="M99" s="696"/>
      <c r="N99" s="696"/>
      <c r="O99" s="696"/>
      <c r="P99" s="696"/>
      <c r="Q99" s="696"/>
      <c r="R99" s="696"/>
      <c r="S99" s="696"/>
      <c r="T99" s="696"/>
      <c r="U99" s="696"/>
      <c r="V99" s="696"/>
      <c r="W99" s="696"/>
      <c r="X99" s="696"/>
      <c r="Y99" s="696"/>
      <c r="Z99" s="696"/>
      <c r="AA99" s="696"/>
      <c r="AB99" s="696"/>
      <c r="AC99" s="696"/>
      <c r="AD99" s="696"/>
      <c r="AE99" s="696"/>
      <c r="AF99" s="696"/>
      <c r="AG99" s="700"/>
    </row>
    <row r="100" spans="1:33" ht="16.5" customHeight="1">
      <c r="A100" s="701" t="s">
        <v>670</v>
      </c>
      <c r="B100" s="694"/>
      <c r="C100" s="694"/>
      <c r="D100" s="694"/>
      <c r="E100" s="694"/>
      <c r="F100" s="694"/>
      <c r="G100" s="694"/>
      <c r="H100" s="694"/>
      <c r="I100" s="694"/>
      <c r="J100" s="694"/>
      <c r="K100" s="694"/>
      <c r="L100" s="694"/>
      <c r="M100" s="694"/>
      <c r="N100" s="694"/>
      <c r="O100" s="694"/>
      <c r="P100" s="694"/>
      <c r="Q100" s="694"/>
      <c r="R100" s="694"/>
      <c r="S100" s="694"/>
      <c r="T100" s="694"/>
      <c r="U100" s="694"/>
      <c r="V100" s="694"/>
      <c r="W100" s="694"/>
      <c r="X100" s="694"/>
      <c r="Y100" s="694"/>
      <c r="Z100" s="694"/>
      <c r="AA100" s="694"/>
      <c r="AB100" s="694"/>
      <c r="AC100" s="694"/>
      <c r="AD100" s="694"/>
      <c r="AE100" s="694"/>
      <c r="AF100" s="694"/>
      <c r="AG100" s="702"/>
    </row>
    <row r="101" spans="1:33" ht="16.5" customHeight="1">
      <c r="A101" s="701" t="s">
        <v>671</v>
      </c>
      <c r="B101" s="694"/>
      <c r="C101" s="694"/>
      <c r="D101" s="694"/>
      <c r="E101" s="694"/>
      <c r="F101" s="694"/>
      <c r="G101" s="694"/>
      <c r="H101" s="694"/>
      <c r="I101" s="694"/>
      <c r="J101" s="694"/>
      <c r="K101" s="694"/>
      <c r="L101" s="694"/>
      <c r="M101" s="694"/>
      <c r="N101" s="694"/>
      <c r="O101" s="694"/>
      <c r="P101" s="694"/>
      <c r="Q101" s="694"/>
      <c r="R101" s="694"/>
      <c r="S101" s="694"/>
      <c r="T101" s="694"/>
      <c r="U101" s="694"/>
      <c r="V101" s="694"/>
      <c r="W101" s="694"/>
      <c r="X101" s="694"/>
      <c r="Y101" s="694"/>
      <c r="Z101" s="694"/>
      <c r="AA101" s="694"/>
      <c r="AB101" s="694"/>
      <c r="AC101" s="694"/>
      <c r="AD101" s="694"/>
      <c r="AE101" s="694"/>
      <c r="AF101" s="694"/>
      <c r="AG101" s="702"/>
    </row>
    <row r="102" spans="1:33" ht="16.5" customHeight="1">
      <c r="A102" s="701" t="s">
        <v>672</v>
      </c>
      <c r="B102" s="694"/>
      <c r="C102" s="694"/>
      <c r="D102" s="694"/>
      <c r="E102" s="694"/>
      <c r="F102" s="694"/>
      <c r="G102" s="694"/>
      <c r="H102" s="694"/>
      <c r="I102" s="694"/>
      <c r="J102" s="694"/>
      <c r="K102" s="694"/>
      <c r="L102" s="694"/>
      <c r="M102" s="694"/>
      <c r="N102" s="694"/>
      <c r="O102" s="694"/>
      <c r="P102" s="694"/>
      <c r="Q102" s="694"/>
      <c r="R102" s="694"/>
      <c r="S102" s="694"/>
      <c r="T102" s="694"/>
      <c r="U102" s="694"/>
      <c r="V102" s="694"/>
      <c r="W102" s="694"/>
      <c r="X102" s="694"/>
      <c r="Y102" s="694"/>
      <c r="Z102" s="694"/>
      <c r="AA102" s="694"/>
      <c r="AB102" s="694"/>
      <c r="AC102" s="694"/>
      <c r="AD102" s="694"/>
      <c r="AE102" s="694"/>
      <c r="AF102" s="694"/>
      <c r="AG102" s="702"/>
    </row>
    <row r="103" spans="1:33" ht="16.5" customHeight="1">
      <c r="A103" s="701" t="s">
        <v>673</v>
      </c>
      <c r="B103" s="694"/>
      <c r="C103" s="694"/>
      <c r="D103" s="694"/>
      <c r="E103" s="694"/>
      <c r="F103" s="694"/>
      <c r="G103" s="694"/>
      <c r="H103" s="694"/>
      <c r="I103" s="694"/>
      <c r="J103" s="694"/>
      <c r="K103" s="694"/>
      <c r="L103" s="694"/>
      <c r="M103" s="694"/>
      <c r="N103" s="694"/>
      <c r="O103" s="694"/>
      <c r="P103" s="694"/>
      <c r="Q103" s="694"/>
      <c r="R103" s="694"/>
      <c r="S103" s="694"/>
      <c r="T103" s="694"/>
      <c r="U103" s="694"/>
      <c r="V103" s="694"/>
      <c r="W103" s="694"/>
      <c r="X103" s="694"/>
      <c r="Y103" s="694"/>
      <c r="Z103" s="694"/>
      <c r="AA103" s="694"/>
      <c r="AB103" s="694"/>
      <c r="AC103" s="694"/>
      <c r="AD103" s="694"/>
      <c r="AE103" s="694"/>
      <c r="AF103" s="694"/>
      <c r="AG103" s="702"/>
    </row>
    <row r="104" spans="1:33" ht="16.5" customHeight="1">
      <c r="A104" s="701" t="s">
        <v>674</v>
      </c>
      <c r="B104" s="694"/>
      <c r="C104" s="694"/>
      <c r="D104" s="694"/>
      <c r="E104" s="694"/>
      <c r="F104" s="694"/>
      <c r="G104" s="694"/>
      <c r="H104" s="694"/>
      <c r="I104" s="694"/>
      <c r="J104" s="694"/>
      <c r="K104" s="694"/>
      <c r="L104" s="694"/>
      <c r="M104" s="694"/>
      <c r="N104" s="694"/>
      <c r="O104" s="694"/>
      <c r="P104" s="694"/>
      <c r="Q104" s="694"/>
      <c r="R104" s="694"/>
      <c r="S104" s="694"/>
      <c r="T104" s="694"/>
      <c r="U104" s="694"/>
      <c r="V104" s="694"/>
      <c r="W104" s="694"/>
      <c r="X104" s="694"/>
      <c r="Y104" s="694"/>
      <c r="Z104" s="694"/>
      <c r="AA104" s="694"/>
      <c r="AB104" s="694"/>
      <c r="AC104" s="694"/>
      <c r="AD104" s="694"/>
      <c r="AE104" s="694"/>
      <c r="AF104" s="694"/>
      <c r="AG104" s="702"/>
    </row>
    <row r="105" spans="1:33" ht="16.5" customHeight="1">
      <c r="A105" s="701" t="s">
        <v>675</v>
      </c>
      <c r="B105" s="694"/>
      <c r="C105" s="694"/>
      <c r="D105" s="694"/>
      <c r="E105" s="694"/>
      <c r="F105" s="694"/>
      <c r="G105" s="694"/>
      <c r="H105" s="694"/>
      <c r="I105" s="694"/>
      <c r="J105" s="694"/>
      <c r="K105" s="694"/>
      <c r="L105" s="694"/>
      <c r="M105" s="694"/>
      <c r="N105" s="694"/>
      <c r="O105" s="694"/>
      <c r="P105" s="694"/>
      <c r="Q105" s="694"/>
      <c r="R105" s="694"/>
      <c r="S105" s="694"/>
      <c r="T105" s="694"/>
      <c r="U105" s="694"/>
      <c r="V105" s="694"/>
      <c r="W105" s="694"/>
      <c r="X105" s="694"/>
      <c r="Y105" s="694"/>
      <c r="Z105" s="694"/>
      <c r="AA105" s="694"/>
      <c r="AB105" s="694"/>
      <c r="AC105" s="694"/>
      <c r="AD105" s="694"/>
      <c r="AE105" s="694"/>
      <c r="AF105" s="694"/>
      <c r="AG105" s="702"/>
    </row>
    <row r="106" spans="1:33" ht="16.5" customHeight="1">
      <c r="A106" s="707" t="s">
        <v>676</v>
      </c>
      <c r="B106" s="708"/>
      <c r="C106" s="708"/>
      <c r="D106" s="708"/>
      <c r="E106" s="708"/>
      <c r="F106" s="708"/>
      <c r="G106" s="708"/>
      <c r="H106" s="708"/>
      <c r="I106" s="708"/>
      <c r="J106" s="708"/>
      <c r="K106" s="708"/>
      <c r="L106" s="708"/>
      <c r="M106" s="708"/>
      <c r="N106" s="708"/>
      <c r="O106" s="708"/>
      <c r="P106" s="708"/>
      <c r="Q106" s="708"/>
      <c r="R106" s="708"/>
      <c r="S106" s="708"/>
      <c r="T106" s="708"/>
      <c r="U106" s="708"/>
      <c r="V106" s="708"/>
      <c r="W106" s="708"/>
      <c r="X106" s="708"/>
      <c r="Y106" s="708"/>
      <c r="Z106" s="708"/>
      <c r="AA106" s="708"/>
      <c r="AB106" s="708"/>
      <c r="AC106" s="708"/>
      <c r="AD106" s="708"/>
      <c r="AE106" s="708"/>
      <c r="AF106" s="708"/>
      <c r="AG106" s="709"/>
    </row>
    <row r="107" spans="1:33" ht="16.5" customHeight="1">
      <c r="A107" s="703"/>
      <c r="B107" s="703"/>
      <c r="C107" s="703"/>
      <c r="D107" s="703"/>
      <c r="E107" s="703"/>
      <c r="F107" s="703"/>
      <c r="G107" s="703"/>
      <c r="H107" s="703"/>
      <c r="I107" s="703"/>
      <c r="J107" s="703"/>
      <c r="K107" s="703"/>
      <c r="L107" s="703"/>
      <c r="M107" s="703"/>
      <c r="N107" s="703"/>
      <c r="O107" s="703"/>
      <c r="P107" s="703"/>
      <c r="Q107" s="703"/>
      <c r="R107" s="703"/>
      <c r="S107" s="703"/>
      <c r="T107" s="703"/>
      <c r="U107" s="703"/>
      <c r="V107" s="703"/>
      <c r="W107" s="703"/>
      <c r="X107" s="703"/>
      <c r="Y107" s="703"/>
      <c r="Z107" s="703"/>
      <c r="AA107" s="703"/>
      <c r="AB107" s="703"/>
      <c r="AC107" s="703"/>
      <c r="AD107" s="703"/>
      <c r="AE107" s="703"/>
      <c r="AF107" s="703"/>
      <c r="AG107" s="703"/>
    </row>
    <row r="108" spans="1:33" ht="16.5" customHeight="1">
      <c r="A108" s="694" t="s">
        <v>292</v>
      </c>
      <c r="B108" s="694"/>
      <c r="C108" s="694"/>
      <c r="D108" s="694"/>
      <c r="E108" s="694"/>
      <c r="F108" s="694"/>
      <c r="G108" s="694"/>
      <c r="H108" s="694"/>
      <c r="I108" s="694"/>
      <c r="J108" s="694"/>
      <c r="K108" s="694"/>
      <c r="L108" s="694"/>
      <c r="M108" s="694"/>
      <c r="N108" s="694"/>
      <c r="O108" s="694"/>
      <c r="P108" s="694"/>
      <c r="Q108" s="694"/>
      <c r="R108" s="694"/>
      <c r="S108" s="694"/>
      <c r="T108" s="694"/>
      <c r="U108" s="694"/>
      <c r="V108" s="694"/>
      <c r="W108" s="694"/>
      <c r="X108" s="694"/>
      <c r="Y108" s="694"/>
      <c r="Z108" s="694"/>
      <c r="AA108" s="694"/>
      <c r="AB108" s="694"/>
      <c r="AC108" s="694"/>
      <c r="AD108" s="694"/>
      <c r="AE108" s="694"/>
      <c r="AF108" s="694"/>
      <c r="AG108" s="694"/>
    </row>
    <row r="109" spans="1:33" ht="16.5" customHeight="1">
      <c r="A109" s="694" t="s">
        <v>677</v>
      </c>
      <c r="B109" s="694"/>
      <c r="C109" s="694"/>
      <c r="D109" s="694"/>
      <c r="E109" s="694"/>
      <c r="F109" s="694"/>
      <c r="G109" s="694"/>
      <c r="H109" s="694"/>
      <c r="I109" s="694"/>
      <c r="J109" s="694"/>
      <c r="K109" s="694"/>
      <c r="L109" s="694"/>
      <c r="M109" s="694"/>
      <c r="N109" s="694"/>
      <c r="O109" s="694"/>
      <c r="P109" s="694"/>
      <c r="Q109" s="694"/>
      <c r="R109" s="694"/>
      <c r="S109" s="694"/>
      <c r="T109" s="694"/>
      <c r="U109" s="694"/>
      <c r="V109" s="694"/>
      <c r="W109" s="694"/>
      <c r="X109" s="694"/>
      <c r="Y109" s="694"/>
      <c r="Z109" s="694"/>
      <c r="AA109" s="694"/>
      <c r="AB109" s="694"/>
      <c r="AC109" s="694"/>
      <c r="AD109" s="694"/>
      <c r="AE109" s="694"/>
      <c r="AF109" s="694"/>
      <c r="AG109" s="694"/>
    </row>
    <row r="110" spans="1:33" ht="16.5" customHeight="1">
      <c r="A110" s="704" t="s">
        <v>678</v>
      </c>
      <c r="B110" s="704"/>
      <c r="C110" s="704"/>
      <c r="D110" s="704"/>
      <c r="E110" s="704"/>
      <c r="F110" s="704"/>
      <c r="G110" s="704"/>
      <c r="H110" s="704"/>
      <c r="I110" s="704"/>
      <c r="J110" s="704"/>
      <c r="K110" s="704"/>
      <c r="L110" s="704"/>
      <c r="M110" s="704"/>
      <c r="N110" s="704"/>
      <c r="O110" s="704"/>
      <c r="P110" s="704"/>
      <c r="Q110" s="704"/>
      <c r="R110" s="704"/>
      <c r="S110" s="704"/>
      <c r="T110" s="704"/>
      <c r="U110" s="704"/>
      <c r="V110" s="704"/>
      <c r="W110" s="704"/>
      <c r="X110" s="704"/>
      <c r="Y110" s="704"/>
      <c r="Z110" s="704"/>
      <c r="AA110" s="704"/>
      <c r="AB110" s="704"/>
      <c r="AC110" s="704"/>
      <c r="AD110" s="704"/>
      <c r="AE110" s="704"/>
      <c r="AF110" s="704"/>
      <c r="AG110" s="704"/>
    </row>
    <row r="111" spans="1:33" ht="16.5" customHeight="1">
      <c r="A111" s="694" t="s">
        <v>679</v>
      </c>
      <c r="B111" s="694"/>
      <c r="C111" s="694"/>
      <c r="D111" s="694"/>
      <c r="E111" s="694"/>
      <c r="F111" s="694"/>
      <c r="G111" s="694"/>
      <c r="H111" s="694"/>
      <c r="I111" s="694"/>
      <c r="J111" s="694"/>
      <c r="K111" s="694"/>
      <c r="L111" s="694"/>
      <c r="M111" s="694"/>
      <c r="N111" s="694"/>
      <c r="O111" s="694"/>
      <c r="P111" s="694"/>
      <c r="Q111" s="694"/>
      <c r="R111" s="694"/>
      <c r="S111" s="694"/>
      <c r="T111" s="694"/>
      <c r="U111" s="694"/>
      <c r="V111" s="694"/>
      <c r="W111" s="694"/>
      <c r="X111" s="694"/>
      <c r="Y111" s="694"/>
      <c r="Z111" s="694"/>
      <c r="AA111" s="694"/>
      <c r="AB111" s="694"/>
      <c r="AC111" s="694"/>
      <c r="AD111" s="694"/>
      <c r="AE111" s="694"/>
      <c r="AF111" s="694"/>
      <c r="AG111" s="694"/>
    </row>
    <row r="112" spans="1:33" ht="16.5" customHeight="1">
      <c r="A112" s="704" t="s">
        <v>680</v>
      </c>
      <c r="B112" s="704"/>
      <c r="C112" s="704"/>
      <c r="D112" s="704"/>
      <c r="E112" s="704"/>
      <c r="F112" s="704"/>
      <c r="G112" s="704"/>
      <c r="H112" s="704"/>
      <c r="I112" s="704"/>
      <c r="J112" s="704"/>
      <c r="K112" s="704"/>
      <c r="L112" s="704"/>
      <c r="M112" s="704"/>
      <c r="N112" s="704"/>
      <c r="O112" s="704"/>
      <c r="P112" s="704"/>
      <c r="Q112" s="704"/>
      <c r="R112" s="704"/>
      <c r="S112" s="704"/>
      <c r="T112" s="704"/>
      <c r="U112" s="704"/>
      <c r="V112" s="704"/>
      <c r="W112" s="704"/>
      <c r="X112" s="704"/>
      <c r="Y112" s="704"/>
      <c r="Z112" s="704"/>
      <c r="AA112" s="704"/>
      <c r="AB112" s="704"/>
      <c r="AC112" s="704"/>
      <c r="AD112" s="704"/>
      <c r="AE112" s="704"/>
      <c r="AF112" s="704"/>
      <c r="AG112" s="704"/>
    </row>
    <row r="113" spans="1:33" ht="16.5" customHeight="1">
      <c r="A113" s="694" t="s">
        <v>681</v>
      </c>
      <c r="B113" s="694"/>
      <c r="C113" s="694"/>
      <c r="D113" s="694"/>
      <c r="E113" s="694"/>
      <c r="F113" s="694"/>
      <c r="G113" s="694"/>
      <c r="H113" s="694"/>
      <c r="I113" s="694"/>
      <c r="J113" s="694"/>
      <c r="K113" s="694"/>
      <c r="L113" s="694"/>
      <c r="M113" s="694"/>
      <c r="N113" s="694"/>
      <c r="O113" s="694"/>
      <c r="P113" s="694"/>
      <c r="Q113" s="694"/>
      <c r="R113" s="694"/>
      <c r="S113" s="694"/>
      <c r="T113" s="694"/>
      <c r="U113" s="694"/>
      <c r="V113" s="694"/>
      <c r="W113" s="694"/>
      <c r="X113" s="694"/>
      <c r="Y113" s="694"/>
      <c r="Z113" s="694"/>
      <c r="AA113" s="694"/>
      <c r="AB113" s="694"/>
      <c r="AC113" s="694"/>
      <c r="AD113" s="694"/>
      <c r="AE113" s="694"/>
      <c r="AF113" s="694"/>
      <c r="AG113" s="694"/>
    </row>
    <row r="114" spans="1:33" ht="16.5" customHeight="1">
      <c r="A114" s="704" t="s">
        <v>682</v>
      </c>
      <c r="B114" s="704"/>
      <c r="C114" s="704"/>
      <c r="D114" s="704"/>
      <c r="E114" s="704"/>
      <c r="F114" s="704"/>
      <c r="G114" s="704"/>
      <c r="H114" s="704"/>
      <c r="I114" s="704"/>
      <c r="J114" s="704"/>
      <c r="K114" s="704"/>
      <c r="L114" s="704"/>
      <c r="M114" s="704"/>
      <c r="N114" s="704"/>
      <c r="O114" s="704"/>
      <c r="P114" s="704"/>
      <c r="Q114" s="704"/>
      <c r="R114" s="704"/>
      <c r="S114" s="704"/>
      <c r="T114" s="704"/>
      <c r="U114" s="704"/>
      <c r="V114" s="704"/>
      <c r="W114" s="704"/>
      <c r="X114" s="704"/>
      <c r="Y114" s="704"/>
      <c r="Z114" s="704"/>
      <c r="AA114" s="704"/>
      <c r="AB114" s="704"/>
      <c r="AC114" s="704"/>
      <c r="AD114" s="704"/>
      <c r="AE114" s="704"/>
      <c r="AF114" s="704"/>
      <c r="AG114" s="704"/>
    </row>
    <row r="115" spans="1:33" ht="16.5" customHeight="1">
      <c r="A115" s="694" t="s">
        <v>683</v>
      </c>
      <c r="B115" s="694"/>
      <c r="C115" s="694"/>
      <c r="D115" s="694"/>
      <c r="E115" s="694"/>
      <c r="F115" s="694"/>
      <c r="G115" s="694"/>
      <c r="H115" s="694"/>
      <c r="I115" s="694"/>
      <c r="J115" s="694"/>
      <c r="K115" s="694"/>
      <c r="L115" s="694"/>
      <c r="M115" s="694"/>
      <c r="N115" s="694"/>
      <c r="O115" s="694"/>
      <c r="P115" s="694"/>
      <c r="Q115" s="694"/>
      <c r="R115" s="694"/>
      <c r="S115" s="694"/>
      <c r="T115" s="694"/>
      <c r="U115" s="694"/>
      <c r="V115" s="694"/>
      <c r="W115" s="694"/>
      <c r="X115" s="694"/>
      <c r="Y115" s="694"/>
      <c r="Z115" s="694"/>
      <c r="AA115" s="694"/>
      <c r="AB115" s="694"/>
      <c r="AC115" s="694"/>
      <c r="AD115" s="694"/>
      <c r="AE115" s="694"/>
      <c r="AF115" s="694"/>
      <c r="AG115" s="694"/>
    </row>
    <row r="116" spans="1:33" ht="16.5" customHeight="1">
      <c r="A116" s="704" t="s">
        <v>684</v>
      </c>
      <c r="B116" s="704"/>
      <c r="C116" s="704"/>
      <c r="D116" s="704"/>
      <c r="E116" s="704"/>
      <c r="F116" s="704"/>
      <c r="G116" s="704"/>
      <c r="H116" s="704"/>
      <c r="I116" s="704"/>
      <c r="J116" s="704"/>
      <c r="K116" s="704"/>
      <c r="L116" s="704"/>
      <c r="M116" s="704"/>
      <c r="N116" s="704"/>
      <c r="O116" s="704"/>
      <c r="P116" s="704"/>
      <c r="Q116" s="704"/>
      <c r="R116" s="704"/>
      <c r="S116" s="704"/>
      <c r="T116" s="704"/>
      <c r="U116" s="704"/>
      <c r="V116" s="704"/>
      <c r="W116" s="704"/>
      <c r="X116" s="704"/>
      <c r="Y116" s="704"/>
      <c r="Z116" s="704"/>
      <c r="AA116" s="704"/>
      <c r="AB116" s="704"/>
      <c r="AC116" s="704"/>
      <c r="AD116" s="704"/>
      <c r="AE116" s="704"/>
      <c r="AF116" s="704"/>
      <c r="AG116" s="704"/>
    </row>
    <row r="117" spans="1:33" ht="16.5" customHeight="1">
      <c r="A117" s="694" t="s">
        <v>685</v>
      </c>
      <c r="B117" s="694"/>
      <c r="C117" s="694"/>
      <c r="D117" s="694"/>
      <c r="E117" s="694"/>
      <c r="F117" s="694"/>
      <c r="G117" s="694"/>
      <c r="H117" s="694"/>
      <c r="I117" s="694"/>
      <c r="J117" s="694"/>
      <c r="K117" s="694"/>
      <c r="L117" s="694"/>
      <c r="M117" s="694"/>
      <c r="N117" s="694"/>
      <c r="O117" s="694"/>
      <c r="P117" s="694"/>
      <c r="Q117" s="694"/>
      <c r="R117" s="694"/>
      <c r="S117" s="694"/>
      <c r="T117" s="694"/>
      <c r="U117" s="694"/>
      <c r="V117" s="694"/>
      <c r="W117" s="694"/>
      <c r="X117" s="694"/>
      <c r="Y117" s="694"/>
      <c r="Z117" s="694"/>
      <c r="AA117" s="694"/>
      <c r="AB117" s="694"/>
      <c r="AC117" s="694"/>
      <c r="AD117" s="694"/>
      <c r="AE117" s="694"/>
      <c r="AF117" s="694"/>
      <c r="AG117" s="694"/>
    </row>
    <row r="118" spans="1:33" ht="16.5" customHeight="1">
      <c r="A118" s="694" t="s">
        <v>686</v>
      </c>
      <c r="B118" s="694"/>
      <c r="C118" s="694"/>
      <c r="D118" s="694"/>
      <c r="E118" s="694"/>
      <c r="F118" s="694"/>
      <c r="G118" s="694"/>
      <c r="H118" s="694"/>
      <c r="I118" s="694"/>
      <c r="J118" s="694"/>
      <c r="K118" s="694"/>
      <c r="L118" s="694"/>
      <c r="M118" s="694"/>
      <c r="N118" s="694"/>
      <c r="O118" s="694"/>
      <c r="P118" s="694"/>
      <c r="Q118" s="694"/>
      <c r="R118" s="694"/>
      <c r="S118" s="694"/>
      <c r="T118" s="694"/>
      <c r="U118" s="694"/>
      <c r="V118" s="694"/>
      <c r="W118" s="694"/>
      <c r="X118" s="694"/>
      <c r="Y118" s="694"/>
      <c r="Z118" s="694"/>
      <c r="AA118" s="694"/>
      <c r="AB118" s="694"/>
      <c r="AC118" s="694"/>
      <c r="AD118" s="694"/>
      <c r="AE118" s="694"/>
      <c r="AF118" s="694"/>
      <c r="AG118" s="694"/>
    </row>
    <row r="119" spans="1:33" ht="16.5" customHeight="1">
      <c r="A119" s="696" t="s">
        <v>666</v>
      </c>
      <c r="B119" s="696"/>
      <c r="C119" s="696"/>
      <c r="D119" s="696"/>
      <c r="E119" s="696"/>
      <c r="F119" s="696"/>
      <c r="G119" s="696"/>
      <c r="H119" s="696"/>
      <c r="I119" s="696"/>
      <c r="J119" s="696"/>
      <c r="K119" s="696"/>
      <c r="L119" s="696"/>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row>
    <row r="120" spans="1:33" ht="16.5" customHeight="1">
      <c r="A120" s="696" t="s">
        <v>667</v>
      </c>
      <c r="B120" s="696"/>
      <c r="C120" s="696"/>
      <c r="D120" s="696"/>
      <c r="E120" s="696"/>
      <c r="F120" s="696"/>
      <c r="G120" s="696"/>
      <c r="H120" s="696"/>
      <c r="I120" s="696"/>
      <c r="J120" s="696"/>
      <c r="K120" s="696"/>
      <c r="L120" s="696"/>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row>
    <row r="121" spans="1:33"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ht="16.5" customHeight="1">
      <c r="A122" s="705" t="s">
        <v>283</v>
      </c>
      <c r="B122" s="703"/>
      <c r="C122" s="703"/>
      <c r="D122" s="703"/>
      <c r="E122" s="703"/>
      <c r="F122" s="703"/>
      <c r="G122" s="703"/>
      <c r="H122" s="703"/>
      <c r="I122" s="703"/>
      <c r="J122" s="703"/>
      <c r="K122" s="703"/>
      <c r="L122" s="703"/>
      <c r="M122" s="703"/>
      <c r="N122" s="703"/>
      <c r="O122" s="703"/>
      <c r="P122" s="703"/>
      <c r="Q122" s="703"/>
      <c r="R122" s="703"/>
      <c r="S122" s="703"/>
      <c r="T122" s="703"/>
      <c r="U122" s="703"/>
      <c r="V122" s="703"/>
      <c r="W122" s="703"/>
      <c r="X122" s="703"/>
      <c r="Y122" s="703"/>
      <c r="Z122" s="703"/>
      <c r="AA122" s="703"/>
      <c r="AB122" s="703"/>
      <c r="AC122" s="703"/>
      <c r="AD122" s="703"/>
      <c r="AE122" s="703"/>
      <c r="AF122" s="703"/>
      <c r="AG122" s="706"/>
    </row>
    <row r="123" spans="1:33" ht="16.5" customHeight="1">
      <c r="A123" s="699" t="s">
        <v>668</v>
      </c>
      <c r="B123" s="696"/>
      <c r="C123" s="696"/>
      <c r="D123" s="696"/>
      <c r="E123" s="696"/>
      <c r="F123" s="696"/>
      <c r="G123" s="696"/>
      <c r="H123" s="696"/>
      <c r="I123" s="696"/>
      <c r="J123" s="696"/>
      <c r="K123" s="696"/>
      <c r="L123" s="696"/>
      <c r="M123" s="696"/>
      <c r="N123" s="696"/>
      <c r="O123" s="696"/>
      <c r="P123" s="696"/>
      <c r="Q123" s="696"/>
      <c r="R123" s="696"/>
      <c r="S123" s="696"/>
      <c r="T123" s="696"/>
      <c r="U123" s="696"/>
      <c r="V123" s="696"/>
      <c r="W123" s="696"/>
      <c r="X123" s="696"/>
      <c r="Y123" s="696"/>
      <c r="Z123" s="696"/>
      <c r="AA123" s="696"/>
      <c r="AB123" s="696"/>
      <c r="AC123" s="696"/>
      <c r="AD123" s="696"/>
      <c r="AE123" s="696"/>
      <c r="AF123" s="696"/>
      <c r="AG123" s="700"/>
    </row>
    <row r="124" spans="1:33" ht="16.5" customHeight="1">
      <c r="A124" s="699" t="s">
        <v>669</v>
      </c>
      <c r="B124" s="696"/>
      <c r="C124" s="696"/>
      <c r="D124" s="696"/>
      <c r="E124" s="696"/>
      <c r="F124" s="696"/>
      <c r="G124" s="696"/>
      <c r="H124" s="696"/>
      <c r="I124" s="696"/>
      <c r="J124" s="696"/>
      <c r="K124" s="696"/>
      <c r="L124" s="696"/>
      <c r="M124" s="696"/>
      <c r="N124" s="696"/>
      <c r="O124" s="696"/>
      <c r="P124" s="696"/>
      <c r="Q124" s="696"/>
      <c r="R124" s="696"/>
      <c r="S124" s="696"/>
      <c r="T124" s="696"/>
      <c r="U124" s="696"/>
      <c r="V124" s="696"/>
      <c r="W124" s="696"/>
      <c r="X124" s="696"/>
      <c r="Y124" s="696"/>
      <c r="Z124" s="696"/>
      <c r="AA124" s="696"/>
      <c r="AB124" s="696"/>
      <c r="AC124" s="696"/>
      <c r="AD124" s="696"/>
      <c r="AE124" s="696"/>
      <c r="AF124" s="696"/>
      <c r="AG124" s="700"/>
    </row>
    <row r="125" spans="1:33" ht="16.5" customHeight="1">
      <c r="A125" s="699" t="s">
        <v>284</v>
      </c>
      <c r="B125" s="696"/>
      <c r="C125" s="696"/>
      <c r="D125" s="696"/>
      <c r="E125" s="696"/>
      <c r="F125" s="696"/>
      <c r="G125" s="696"/>
      <c r="H125" s="696"/>
      <c r="I125" s="696"/>
      <c r="J125" s="696"/>
      <c r="K125" s="696"/>
      <c r="L125" s="696"/>
      <c r="M125" s="696"/>
      <c r="N125" s="696"/>
      <c r="O125" s="696"/>
      <c r="P125" s="696"/>
      <c r="Q125" s="696"/>
      <c r="R125" s="696"/>
      <c r="S125" s="696"/>
      <c r="T125" s="696"/>
      <c r="U125" s="696"/>
      <c r="V125" s="696"/>
      <c r="W125" s="696"/>
      <c r="X125" s="696"/>
      <c r="Y125" s="696"/>
      <c r="Z125" s="696"/>
      <c r="AA125" s="696"/>
      <c r="AB125" s="696"/>
      <c r="AC125" s="696"/>
      <c r="AD125" s="696"/>
      <c r="AE125" s="696"/>
      <c r="AF125" s="696"/>
      <c r="AG125" s="700"/>
    </row>
    <row r="126" spans="1:33" ht="16.5" customHeight="1">
      <c r="A126" s="699" t="s">
        <v>285</v>
      </c>
      <c r="B126" s="696"/>
      <c r="C126" s="696"/>
      <c r="D126" s="696"/>
      <c r="E126" s="696"/>
      <c r="F126" s="696"/>
      <c r="G126" s="696"/>
      <c r="H126" s="696"/>
      <c r="I126" s="696"/>
      <c r="J126" s="696"/>
      <c r="K126" s="696"/>
      <c r="L126" s="696"/>
      <c r="M126" s="696"/>
      <c r="N126" s="696"/>
      <c r="O126" s="696"/>
      <c r="P126" s="696"/>
      <c r="Q126" s="696"/>
      <c r="R126" s="696"/>
      <c r="S126" s="696"/>
      <c r="T126" s="696"/>
      <c r="U126" s="696"/>
      <c r="V126" s="696"/>
      <c r="W126" s="696"/>
      <c r="X126" s="696"/>
      <c r="Y126" s="696"/>
      <c r="Z126" s="696"/>
      <c r="AA126" s="696"/>
      <c r="AB126" s="696"/>
      <c r="AC126" s="696"/>
      <c r="AD126" s="696"/>
      <c r="AE126" s="696"/>
      <c r="AF126" s="696"/>
      <c r="AG126" s="700"/>
    </row>
    <row r="127" spans="1:33" ht="16.5" customHeight="1">
      <c r="A127" s="699" t="s">
        <v>286</v>
      </c>
      <c r="B127" s="696"/>
      <c r="C127" s="696"/>
      <c r="D127" s="696"/>
      <c r="E127" s="696"/>
      <c r="F127" s="696"/>
      <c r="G127" s="696"/>
      <c r="H127" s="696"/>
      <c r="I127" s="696"/>
      <c r="J127" s="696"/>
      <c r="K127" s="696"/>
      <c r="L127" s="696"/>
      <c r="M127" s="696"/>
      <c r="N127" s="696"/>
      <c r="O127" s="696"/>
      <c r="P127" s="696"/>
      <c r="Q127" s="696"/>
      <c r="R127" s="696"/>
      <c r="S127" s="696"/>
      <c r="T127" s="696"/>
      <c r="U127" s="696"/>
      <c r="V127" s="696"/>
      <c r="W127" s="696"/>
      <c r="X127" s="696"/>
      <c r="Y127" s="696"/>
      <c r="Z127" s="696"/>
      <c r="AA127" s="696"/>
      <c r="AB127" s="696"/>
      <c r="AC127" s="696"/>
      <c r="AD127" s="696"/>
      <c r="AE127" s="696"/>
      <c r="AF127" s="696"/>
      <c r="AG127" s="700"/>
    </row>
    <row r="128" spans="1:33" ht="16.5" customHeight="1">
      <c r="A128" s="699" t="s">
        <v>287</v>
      </c>
      <c r="B128" s="696"/>
      <c r="C128" s="696"/>
      <c r="D128" s="696"/>
      <c r="E128" s="696"/>
      <c r="F128" s="696"/>
      <c r="G128" s="696"/>
      <c r="H128" s="696"/>
      <c r="I128" s="696"/>
      <c r="J128" s="696"/>
      <c r="K128" s="696"/>
      <c r="L128" s="696"/>
      <c r="M128" s="696"/>
      <c r="N128" s="696"/>
      <c r="O128" s="696"/>
      <c r="P128" s="696"/>
      <c r="Q128" s="696"/>
      <c r="R128" s="696"/>
      <c r="S128" s="696"/>
      <c r="T128" s="696"/>
      <c r="U128" s="696"/>
      <c r="V128" s="696"/>
      <c r="W128" s="696"/>
      <c r="X128" s="696"/>
      <c r="Y128" s="696"/>
      <c r="Z128" s="696"/>
      <c r="AA128" s="696"/>
      <c r="AB128" s="696"/>
      <c r="AC128" s="696"/>
      <c r="AD128" s="696"/>
      <c r="AE128" s="696"/>
      <c r="AF128" s="696"/>
      <c r="AG128" s="700"/>
    </row>
    <row r="129" spans="1:33" ht="16.5" customHeight="1">
      <c r="A129" s="699" t="s">
        <v>288</v>
      </c>
      <c r="B129" s="696"/>
      <c r="C129" s="696"/>
      <c r="D129" s="696"/>
      <c r="E129" s="696"/>
      <c r="F129" s="696"/>
      <c r="G129" s="696"/>
      <c r="H129" s="696"/>
      <c r="I129" s="696"/>
      <c r="J129" s="696"/>
      <c r="K129" s="696"/>
      <c r="L129" s="696"/>
      <c r="M129" s="696"/>
      <c r="N129" s="696"/>
      <c r="O129" s="696"/>
      <c r="P129" s="696"/>
      <c r="Q129" s="696"/>
      <c r="R129" s="696"/>
      <c r="S129" s="696"/>
      <c r="T129" s="696"/>
      <c r="U129" s="696"/>
      <c r="V129" s="696"/>
      <c r="W129" s="696"/>
      <c r="X129" s="696"/>
      <c r="Y129" s="696"/>
      <c r="Z129" s="696"/>
      <c r="AA129" s="696"/>
      <c r="AB129" s="696"/>
      <c r="AC129" s="696"/>
      <c r="AD129" s="696"/>
      <c r="AE129" s="696"/>
      <c r="AF129" s="696"/>
      <c r="AG129" s="700"/>
    </row>
    <row r="130" spans="1:33" ht="16.5" customHeight="1">
      <c r="A130" s="699" t="s">
        <v>289</v>
      </c>
      <c r="B130" s="696"/>
      <c r="C130" s="696"/>
      <c r="D130" s="696"/>
      <c r="E130" s="696"/>
      <c r="F130" s="696"/>
      <c r="G130" s="696"/>
      <c r="H130" s="696"/>
      <c r="I130" s="696"/>
      <c r="J130" s="696"/>
      <c r="K130" s="696"/>
      <c r="L130" s="696"/>
      <c r="M130" s="696"/>
      <c r="N130" s="696"/>
      <c r="O130" s="696"/>
      <c r="P130" s="696"/>
      <c r="Q130" s="696"/>
      <c r="R130" s="696"/>
      <c r="S130" s="696"/>
      <c r="T130" s="696"/>
      <c r="U130" s="696"/>
      <c r="V130" s="696"/>
      <c r="W130" s="696"/>
      <c r="X130" s="696"/>
      <c r="Y130" s="696"/>
      <c r="Z130" s="696"/>
      <c r="AA130" s="696"/>
      <c r="AB130" s="696"/>
      <c r="AC130" s="696"/>
      <c r="AD130" s="696"/>
      <c r="AE130" s="696"/>
      <c r="AF130" s="696"/>
      <c r="AG130" s="700"/>
    </row>
    <row r="131" spans="1:33" ht="16.5" customHeight="1">
      <c r="A131" s="699" t="s">
        <v>290</v>
      </c>
      <c r="B131" s="696"/>
      <c r="C131" s="696"/>
      <c r="D131" s="696"/>
      <c r="E131" s="696"/>
      <c r="F131" s="696"/>
      <c r="G131" s="696"/>
      <c r="H131" s="696"/>
      <c r="I131" s="696"/>
      <c r="J131" s="696"/>
      <c r="K131" s="696"/>
      <c r="L131" s="696"/>
      <c r="M131" s="696"/>
      <c r="N131" s="696"/>
      <c r="O131" s="696"/>
      <c r="P131" s="696"/>
      <c r="Q131" s="696"/>
      <c r="R131" s="696"/>
      <c r="S131" s="696"/>
      <c r="T131" s="696"/>
      <c r="U131" s="696"/>
      <c r="V131" s="696"/>
      <c r="W131" s="696"/>
      <c r="X131" s="696"/>
      <c r="Y131" s="696"/>
      <c r="Z131" s="696"/>
      <c r="AA131" s="696"/>
      <c r="AB131" s="696"/>
      <c r="AC131" s="696"/>
      <c r="AD131" s="696"/>
      <c r="AE131" s="696"/>
      <c r="AF131" s="696"/>
      <c r="AG131" s="700"/>
    </row>
    <row r="132" spans="1:33" ht="16.5" customHeight="1">
      <c r="A132" s="699" t="s">
        <v>291</v>
      </c>
      <c r="B132" s="696"/>
      <c r="C132" s="696"/>
      <c r="D132" s="696"/>
      <c r="E132" s="696"/>
      <c r="F132" s="696"/>
      <c r="G132" s="696"/>
      <c r="H132" s="696"/>
      <c r="I132" s="696"/>
      <c r="J132" s="696"/>
      <c r="K132" s="696"/>
      <c r="L132" s="696"/>
      <c r="M132" s="696"/>
      <c r="N132" s="696"/>
      <c r="O132" s="696"/>
      <c r="P132" s="696"/>
      <c r="Q132" s="696"/>
      <c r="R132" s="696"/>
      <c r="S132" s="696"/>
      <c r="T132" s="696"/>
      <c r="U132" s="696"/>
      <c r="V132" s="696"/>
      <c r="W132" s="696"/>
      <c r="X132" s="696"/>
      <c r="Y132" s="696"/>
      <c r="Z132" s="696"/>
      <c r="AA132" s="696"/>
      <c r="AB132" s="696"/>
      <c r="AC132" s="696"/>
      <c r="AD132" s="696"/>
      <c r="AE132" s="696"/>
      <c r="AF132" s="696"/>
      <c r="AG132" s="700"/>
    </row>
    <row r="133" spans="1:33" ht="16.5" customHeight="1">
      <c r="A133" s="701" t="s">
        <v>670</v>
      </c>
      <c r="B133" s="694"/>
      <c r="C133" s="694"/>
      <c r="D133" s="694"/>
      <c r="E133" s="694"/>
      <c r="F133" s="694"/>
      <c r="G133" s="694"/>
      <c r="H133" s="694"/>
      <c r="I133" s="694"/>
      <c r="J133" s="694"/>
      <c r="K133" s="694"/>
      <c r="L133" s="694"/>
      <c r="M133" s="694"/>
      <c r="N133" s="694"/>
      <c r="O133" s="694"/>
      <c r="P133" s="694"/>
      <c r="Q133" s="694"/>
      <c r="R133" s="694"/>
      <c r="S133" s="694"/>
      <c r="T133" s="694"/>
      <c r="U133" s="694"/>
      <c r="V133" s="694"/>
      <c r="W133" s="694"/>
      <c r="X133" s="694"/>
      <c r="Y133" s="694"/>
      <c r="Z133" s="694"/>
      <c r="AA133" s="694"/>
      <c r="AB133" s="694"/>
      <c r="AC133" s="694"/>
      <c r="AD133" s="694"/>
      <c r="AE133" s="694"/>
      <c r="AF133" s="694"/>
      <c r="AG133" s="702"/>
    </row>
    <row r="134" spans="1:33" ht="16.5" customHeight="1">
      <c r="A134" s="701" t="s">
        <v>671</v>
      </c>
      <c r="B134" s="694"/>
      <c r="C134" s="694"/>
      <c r="D134" s="694"/>
      <c r="E134" s="694"/>
      <c r="F134" s="694"/>
      <c r="G134" s="694"/>
      <c r="H134" s="694"/>
      <c r="I134" s="694"/>
      <c r="J134" s="694"/>
      <c r="K134" s="694"/>
      <c r="L134" s="694"/>
      <c r="M134" s="694"/>
      <c r="N134" s="694"/>
      <c r="O134" s="694"/>
      <c r="P134" s="694"/>
      <c r="Q134" s="694"/>
      <c r="R134" s="694"/>
      <c r="S134" s="694"/>
      <c r="T134" s="694"/>
      <c r="U134" s="694"/>
      <c r="V134" s="694"/>
      <c r="W134" s="694"/>
      <c r="X134" s="694"/>
      <c r="Y134" s="694"/>
      <c r="Z134" s="694"/>
      <c r="AA134" s="694"/>
      <c r="AB134" s="694"/>
      <c r="AC134" s="694"/>
      <c r="AD134" s="694"/>
      <c r="AE134" s="694"/>
      <c r="AF134" s="694"/>
      <c r="AG134" s="702"/>
    </row>
    <row r="135" spans="1:33" ht="16.5" customHeight="1">
      <c r="A135" s="701" t="s">
        <v>672</v>
      </c>
      <c r="B135" s="694"/>
      <c r="C135" s="694"/>
      <c r="D135" s="694"/>
      <c r="E135" s="694"/>
      <c r="F135" s="694"/>
      <c r="G135" s="694"/>
      <c r="H135" s="694"/>
      <c r="I135" s="694"/>
      <c r="J135" s="694"/>
      <c r="K135" s="694"/>
      <c r="L135" s="694"/>
      <c r="M135" s="694"/>
      <c r="N135" s="694"/>
      <c r="O135" s="694"/>
      <c r="P135" s="694"/>
      <c r="Q135" s="694"/>
      <c r="R135" s="694"/>
      <c r="S135" s="694"/>
      <c r="T135" s="694"/>
      <c r="U135" s="694"/>
      <c r="V135" s="694"/>
      <c r="W135" s="694"/>
      <c r="X135" s="694"/>
      <c r="Y135" s="694"/>
      <c r="Z135" s="694"/>
      <c r="AA135" s="694"/>
      <c r="AB135" s="694"/>
      <c r="AC135" s="694"/>
      <c r="AD135" s="694"/>
      <c r="AE135" s="694"/>
      <c r="AF135" s="694"/>
      <c r="AG135" s="702"/>
    </row>
    <row r="136" spans="1:33" ht="16.5" customHeight="1">
      <c r="A136" s="701" t="s">
        <v>673</v>
      </c>
      <c r="B136" s="694"/>
      <c r="C136" s="694"/>
      <c r="D136" s="694"/>
      <c r="E136" s="694"/>
      <c r="F136" s="694"/>
      <c r="G136" s="694"/>
      <c r="H136" s="694"/>
      <c r="I136" s="694"/>
      <c r="J136" s="694"/>
      <c r="K136" s="694"/>
      <c r="L136" s="694"/>
      <c r="M136" s="694"/>
      <c r="N136" s="694"/>
      <c r="O136" s="694"/>
      <c r="P136" s="694"/>
      <c r="Q136" s="694"/>
      <c r="R136" s="694"/>
      <c r="S136" s="694"/>
      <c r="T136" s="694"/>
      <c r="U136" s="694"/>
      <c r="V136" s="694"/>
      <c r="W136" s="694"/>
      <c r="X136" s="694"/>
      <c r="Y136" s="694"/>
      <c r="Z136" s="694"/>
      <c r="AA136" s="694"/>
      <c r="AB136" s="694"/>
      <c r="AC136" s="694"/>
      <c r="AD136" s="694"/>
      <c r="AE136" s="694"/>
      <c r="AF136" s="694"/>
      <c r="AG136" s="702"/>
    </row>
    <row r="137" spans="1:33" ht="16.5" customHeight="1">
      <c r="A137" s="701" t="s">
        <v>674</v>
      </c>
      <c r="B137" s="694"/>
      <c r="C137" s="694"/>
      <c r="D137" s="694"/>
      <c r="E137" s="694"/>
      <c r="F137" s="694"/>
      <c r="G137" s="694"/>
      <c r="H137" s="694"/>
      <c r="I137" s="694"/>
      <c r="J137" s="694"/>
      <c r="K137" s="694"/>
      <c r="L137" s="694"/>
      <c r="M137" s="694"/>
      <c r="N137" s="694"/>
      <c r="O137" s="694"/>
      <c r="P137" s="694"/>
      <c r="Q137" s="694"/>
      <c r="R137" s="694"/>
      <c r="S137" s="694"/>
      <c r="T137" s="694"/>
      <c r="U137" s="694"/>
      <c r="V137" s="694"/>
      <c r="W137" s="694"/>
      <c r="X137" s="694"/>
      <c r="Y137" s="694"/>
      <c r="Z137" s="694"/>
      <c r="AA137" s="694"/>
      <c r="AB137" s="694"/>
      <c r="AC137" s="694"/>
      <c r="AD137" s="694"/>
      <c r="AE137" s="694"/>
      <c r="AF137" s="694"/>
      <c r="AG137" s="702"/>
    </row>
    <row r="138" spans="1:33" ht="16.5" customHeight="1">
      <c r="A138" s="701" t="s">
        <v>675</v>
      </c>
      <c r="B138" s="694"/>
      <c r="C138" s="694"/>
      <c r="D138" s="694"/>
      <c r="E138" s="694"/>
      <c r="F138" s="694"/>
      <c r="G138" s="694"/>
      <c r="H138" s="694"/>
      <c r="I138" s="694"/>
      <c r="J138" s="694"/>
      <c r="K138" s="694"/>
      <c r="L138" s="694"/>
      <c r="M138" s="694"/>
      <c r="N138" s="694"/>
      <c r="O138" s="694"/>
      <c r="P138" s="694"/>
      <c r="Q138" s="694"/>
      <c r="R138" s="694"/>
      <c r="S138" s="694"/>
      <c r="T138" s="694"/>
      <c r="U138" s="694"/>
      <c r="V138" s="694"/>
      <c r="W138" s="694"/>
      <c r="X138" s="694"/>
      <c r="Y138" s="694"/>
      <c r="Z138" s="694"/>
      <c r="AA138" s="694"/>
      <c r="AB138" s="694"/>
      <c r="AC138" s="694"/>
      <c r="AD138" s="694"/>
      <c r="AE138" s="694"/>
      <c r="AF138" s="694"/>
      <c r="AG138" s="702"/>
    </row>
    <row r="139" spans="1:33" ht="16.5" customHeight="1">
      <c r="A139" s="707" t="s">
        <v>676</v>
      </c>
      <c r="B139" s="708"/>
      <c r="C139" s="708"/>
      <c r="D139" s="708"/>
      <c r="E139" s="708"/>
      <c r="F139" s="708"/>
      <c r="G139" s="708"/>
      <c r="H139" s="708"/>
      <c r="I139" s="708"/>
      <c r="J139" s="708"/>
      <c r="K139" s="708"/>
      <c r="L139" s="708"/>
      <c r="M139" s="708"/>
      <c r="N139" s="708"/>
      <c r="O139" s="708"/>
      <c r="P139" s="708"/>
      <c r="Q139" s="708"/>
      <c r="R139" s="708"/>
      <c r="S139" s="708"/>
      <c r="T139" s="708"/>
      <c r="U139" s="708"/>
      <c r="V139" s="708"/>
      <c r="W139" s="708"/>
      <c r="X139" s="708"/>
      <c r="Y139" s="708"/>
      <c r="Z139" s="708"/>
      <c r="AA139" s="708"/>
      <c r="AB139" s="708"/>
      <c r="AC139" s="708"/>
      <c r="AD139" s="708"/>
      <c r="AE139" s="708"/>
      <c r="AF139" s="708"/>
      <c r="AG139" s="709"/>
    </row>
    <row r="140" spans="1:33"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ht="16.5" customHeight="1">
      <c r="A141" s="694" t="s">
        <v>293</v>
      </c>
      <c r="B141" s="694"/>
      <c r="C141" s="694"/>
      <c r="D141" s="694"/>
      <c r="E141" s="694"/>
      <c r="F141" s="694"/>
      <c r="G141" s="694"/>
      <c r="H141" s="694"/>
      <c r="I141" s="694"/>
      <c r="J141" s="694"/>
      <c r="K141" s="694"/>
      <c r="L141" s="694"/>
      <c r="M141" s="694"/>
      <c r="N141" s="694"/>
      <c r="O141" s="694"/>
      <c r="P141" s="694"/>
      <c r="Q141" s="694"/>
      <c r="R141" s="694"/>
      <c r="S141" s="694"/>
      <c r="T141" s="694"/>
      <c r="U141" s="694"/>
      <c r="V141" s="694"/>
      <c r="W141" s="694"/>
      <c r="X141" s="694"/>
      <c r="Y141" s="694"/>
      <c r="Z141" s="694"/>
      <c r="AA141" s="694"/>
      <c r="AB141" s="694"/>
      <c r="AC141" s="694"/>
      <c r="AD141" s="694"/>
      <c r="AE141" s="694"/>
      <c r="AF141" s="694"/>
      <c r="AG141" s="694"/>
    </row>
    <row r="142" spans="1:33" ht="16.5" customHeight="1">
      <c r="A142" s="694" t="s">
        <v>687</v>
      </c>
      <c r="B142" s="694"/>
      <c r="C142" s="694"/>
      <c r="D142" s="694"/>
      <c r="E142" s="694"/>
      <c r="F142" s="694"/>
      <c r="G142" s="694"/>
      <c r="H142" s="694"/>
      <c r="I142" s="694"/>
      <c r="J142" s="694"/>
      <c r="K142" s="694"/>
      <c r="L142" s="694"/>
      <c r="M142" s="694"/>
      <c r="N142" s="694"/>
      <c r="O142" s="694"/>
      <c r="P142" s="694"/>
      <c r="Q142" s="694"/>
      <c r="R142" s="694"/>
      <c r="S142" s="694"/>
      <c r="T142" s="694"/>
      <c r="U142" s="694"/>
      <c r="V142" s="694"/>
      <c r="W142" s="694"/>
      <c r="X142" s="694"/>
      <c r="Y142" s="694"/>
      <c r="Z142" s="694"/>
      <c r="AA142" s="694"/>
      <c r="AB142" s="694"/>
      <c r="AC142" s="694"/>
      <c r="AD142" s="694"/>
      <c r="AE142" s="694"/>
      <c r="AF142" s="694"/>
      <c r="AG142" s="694"/>
    </row>
    <row r="143" spans="1:33" ht="16.5" customHeight="1">
      <c r="A143" s="704" t="s">
        <v>688</v>
      </c>
      <c r="B143" s="704"/>
      <c r="C143" s="704"/>
      <c r="D143" s="704"/>
      <c r="E143" s="704"/>
      <c r="F143" s="704"/>
      <c r="G143" s="704"/>
      <c r="H143" s="704"/>
      <c r="I143" s="704"/>
      <c r="J143" s="704"/>
      <c r="K143" s="704"/>
      <c r="L143" s="704"/>
      <c r="M143" s="704"/>
      <c r="N143" s="704"/>
      <c r="O143" s="704"/>
      <c r="P143" s="704"/>
      <c r="Q143" s="704"/>
      <c r="R143" s="704"/>
      <c r="S143" s="704"/>
      <c r="T143" s="704"/>
      <c r="U143" s="704"/>
      <c r="V143" s="704"/>
      <c r="W143" s="704"/>
      <c r="X143" s="704"/>
      <c r="Y143" s="704"/>
      <c r="Z143" s="704"/>
      <c r="AA143" s="704"/>
      <c r="AB143" s="704"/>
      <c r="AC143" s="704"/>
      <c r="AD143" s="704"/>
      <c r="AE143" s="704"/>
      <c r="AF143" s="704"/>
      <c r="AG143" s="704"/>
    </row>
    <row r="144" spans="1:33" ht="16.5" customHeight="1">
      <c r="A144" s="704" t="s">
        <v>689</v>
      </c>
      <c r="B144" s="704"/>
      <c r="C144" s="704"/>
      <c r="D144" s="704"/>
      <c r="E144" s="704"/>
      <c r="F144" s="704"/>
      <c r="G144" s="704"/>
      <c r="H144" s="704"/>
      <c r="I144" s="704"/>
      <c r="J144" s="704"/>
      <c r="K144" s="704"/>
      <c r="L144" s="704"/>
      <c r="M144" s="704"/>
      <c r="N144" s="704"/>
      <c r="O144" s="704"/>
      <c r="P144" s="704"/>
      <c r="Q144" s="704"/>
      <c r="R144" s="704"/>
      <c r="S144" s="704"/>
      <c r="T144" s="704"/>
      <c r="U144" s="704"/>
      <c r="V144" s="704"/>
      <c r="W144" s="704"/>
      <c r="X144" s="704"/>
      <c r="Y144" s="704"/>
      <c r="Z144" s="704"/>
      <c r="AA144" s="704"/>
      <c r="AB144" s="704"/>
      <c r="AC144" s="704"/>
      <c r="AD144" s="704"/>
      <c r="AE144" s="704"/>
      <c r="AF144" s="704"/>
      <c r="AG144" s="704"/>
    </row>
    <row r="145" spans="1:68" ht="16.5" customHeight="1">
      <c r="A145" s="704" t="s">
        <v>690</v>
      </c>
      <c r="B145" s="704"/>
      <c r="C145" s="704"/>
      <c r="D145" s="704"/>
      <c r="E145" s="704"/>
      <c r="F145" s="704"/>
      <c r="G145" s="704"/>
      <c r="H145" s="704"/>
      <c r="I145" s="704"/>
      <c r="J145" s="704"/>
      <c r="K145" s="704"/>
      <c r="L145" s="704"/>
      <c r="M145" s="704"/>
      <c r="N145" s="704"/>
      <c r="O145" s="704"/>
      <c r="P145" s="704"/>
      <c r="Q145" s="704"/>
      <c r="R145" s="704"/>
      <c r="S145" s="704"/>
      <c r="T145" s="704"/>
      <c r="U145" s="704"/>
      <c r="V145" s="704"/>
      <c r="W145" s="704"/>
      <c r="X145" s="704"/>
      <c r="Y145" s="704"/>
      <c r="Z145" s="704"/>
      <c r="AA145" s="704"/>
      <c r="AB145" s="704"/>
      <c r="AC145" s="704"/>
      <c r="AD145" s="704"/>
      <c r="AE145" s="704"/>
      <c r="AF145" s="704"/>
      <c r="AG145" s="704"/>
    </row>
    <row r="146" spans="1:68" ht="16.5" customHeight="1">
      <c r="A146" s="704" t="s">
        <v>282</v>
      </c>
      <c r="B146" s="704"/>
      <c r="C146" s="704"/>
      <c r="D146" s="704"/>
      <c r="E146" s="704"/>
      <c r="F146" s="704"/>
      <c r="G146" s="704"/>
      <c r="H146" s="704"/>
      <c r="I146" s="704"/>
      <c r="J146" s="704"/>
      <c r="K146" s="704"/>
      <c r="L146" s="704"/>
      <c r="M146" s="704"/>
      <c r="N146" s="704"/>
      <c r="O146" s="704"/>
      <c r="P146" s="704"/>
      <c r="Q146" s="704"/>
      <c r="R146" s="704"/>
      <c r="S146" s="704"/>
      <c r="T146" s="704"/>
      <c r="U146" s="704"/>
      <c r="V146" s="704"/>
      <c r="W146" s="704"/>
      <c r="X146" s="704"/>
      <c r="Y146" s="704"/>
      <c r="Z146" s="704"/>
      <c r="AA146" s="704"/>
      <c r="AB146" s="704"/>
      <c r="AC146" s="704"/>
      <c r="AD146" s="704"/>
      <c r="AE146" s="704"/>
      <c r="AF146" s="704"/>
      <c r="AG146" s="704"/>
    </row>
    <row r="147" spans="1:68" ht="16.5" customHeight="1">
      <c r="A147" s="704" t="s">
        <v>691</v>
      </c>
      <c r="B147" s="704"/>
      <c r="C147" s="704"/>
      <c r="D147" s="704"/>
      <c r="E147" s="704"/>
      <c r="F147" s="704"/>
      <c r="G147" s="704"/>
      <c r="H147" s="704"/>
      <c r="I147" s="704"/>
      <c r="J147" s="704"/>
      <c r="K147" s="704"/>
      <c r="L147" s="704"/>
      <c r="M147" s="704"/>
      <c r="N147" s="704"/>
      <c r="O147" s="704"/>
      <c r="P147" s="704"/>
      <c r="Q147" s="704"/>
      <c r="R147" s="704"/>
      <c r="S147" s="704"/>
      <c r="T147" s="704"/>
      <c r="U147" s="704"/>
      <c r="V147" s="704"/>
      <c r="W147" s="704"/>
      <c r="X147" s="704"/>
      <c r="Y147" s="704"/>
      <c r="Z147" s="704"/>
      <c r="AA147" s="704"/>
      <c r="AB147" s="704"/>
      <c r="AC147" s="704"/>
      <c r="AD147" s="704"/>
      <c r="AE147" s="704"/>
      <c r="AF147" s="704"/>
      <c r="AG147" s="704"/>
    </row>
    <row r="148" spans="1:68" ht="16.5" customHeight="1">
      <c r="A148" s="704" t="s">
        <v>692</v>
      </c>
      <c r="B148" s="704"/>
      <c r="C148" s="704"/>
      <c r="D148" s="704"/>
      <c r="E148" s="704"/>
      <c r="F148" s="704"/>
      <c r="G148" s="704"/>
      <c r="H148" s="704"/>
      <c r="I148" s="704"/>
      <c r="J148" s="704"/>
      <c r="K148" s="704"/>
      <c r="L148" s="704"/>
      <c r="M148" s="704"/>
      <c r="N148" s="704"/>
      <c r="O148" s="704"/>
      <c r="P148" s="704"/>
      <c r="Q148" s="704"/>
      <c r="R148" s="704"/>
      <c r="S148" s="704"/>
      <c r="T148" s="704"/>
      <c r="U148" s="704"/>
      <c r="V148" s="704"/>
      <c r="W148" s="704"/>
      <c r="X148" s="704"/>
      <c r="Y148" s="704"/>
      <c r="Z148" s="704"/>
      <c r="AA148" s="704"/>
      <c r="AB148" s="704"/>
      <c r="AC148" s="704"/>
      <c r="AD148" s="704"/>
      <c r="AE148" s="704"/>
      <c r="AF148" s="704"/>
      <c r="AG148" s="704"/>
    </row>
    <row r="149" spans="1:68" ht="16.5" customHeight="1">
      <c r="A149" s="704" t="s">
        <v>693</v>
      </c>
      <c r="B149" s="704"/>
      <c r="C149" s="704"/>
      <c r="D149" s="704"/>
      <c r="E149" s="704"/>
      <c r="F149" s="704"/>
      <c r="G149" s="704"/>
      <c r="H149" s="704"/>
      <c r="I149" s="704"/>
      <c r="J149" s="704"/>
      <c r="K149" s="704"/>
      <c r="L149" s="704"/>
      <c r="M149" s="704"/>
      <c r="N149" s="704"/>
      <c r="O149" s="704"/>
      <c r="P149" s="704"/>
      <c r="Q149" s="704"/>
      <c r="R149" s="704"/>
      <c r="S149" s="704"/>
      <c r="T149" s="704"/>
      <c r="U149" s="704"/>
      <c r="V149" s="704"/>
      <c r="W149" s="704"/>
      <c r="X149" s="704"/>
      <c r="Y149" s="704"/>
      <c r="Z149" s="704"/>
      <c r="AA149" s="704"/>
      <c r="AB149" s="704"/>
      <c r="AC149" s="704"/>
      <c r="AD149" s="704"/>
      <c r="AE149" s="704"/>
      <c r="AF149" s="704"/>
      <c r="AG149" s="704"/>
    </row>
    <row r="150" spans="1:68" ht="16.5" customHeight="1">
      <c r="A150" s="704" t="s">
        <v>685</v>
      </c>
      <c r="B150" s="704"/>
      <c r="C150" s="704"/>
      <c r="D150" s="704"/>
      <c r="E150" s="704"/>
      <c r="F150" s="704"/>
      <c r="G150" s="704"/>
      <c r="H150" s="704"/>
      <c r="I150" s="704"/>
      <c r="J150" s="704"/>
      <c r="K150" s="704"/>
      <c r="L150" s="704"/>
      <c r="M150" s="704"/>
      <c r="N150" s="704"/>
      <c r="O150" s="704"/>
      <c r="P150" s="704"/>
      <c r="Q150" s="704"/>
      <c r="R150" s="704"/>
      <c r="S150" s="704"/>
      <c r="T150" s="704"/>
      <c r="U150" s="704"/>
      <c r="V150" s="704"/>
      <c r="W150" s="704"/>
      <c r="X150" s="704"/>
      <c r="Y150" s="704"/>
      <c r="Z150" s="704"/>
      <c r="AA150" s="704"/>
      <c r="AB150" s="704"/>
      <c r="AC150" s="704"/>
      <c r="AD150" s="704"/>
      <c r="AE150" s="704"/>
      <c r="AF150" s="704"/>
      <c r="AG150" s="704"/>
    </row>
    <row r="151" spans="1:68" ht="16.5" customHeight="1">
      <c r="A151" s="694" t="s">
        <v>694</v>
      </c>
      <c r="B151" s="694"/>
      <c r="C151" s="694"/>
      <c r="D151" s="694"/>
      <c r="E151" s="694"/>
      <c r="F151" s="694"/>
      <c r="G151" s="694"/>
      <c r="H151" s="694"/>
      <c r="I151" s="694"/>
      <c r="J151" s="694"/>
      <c r="K151" s="694"/>
      <c r="L151" s="694"/>
      <c r="M151" s="694"/>
      <c r="N151" s="694"/>
      <c r="O151" s="694"/>
      <c r="P151" s="694"/>
      <c r="Q151" s="694"/>
      <c r="R151" s="694"/>
      <c r="S151" s="694"/>
      <c r="T151" s="694"/>
      <c r="U151" s="694"/>
      <c r="V151" s="694"/>
      <c r="W151" s="694"/>
      <c r="X151" s="694"/>
      <c r="Y151" s="694"/>
      <c r="Z151" s="694"/>
      <c r="AA151" s="694"/>
      <c r="AB151" s="694"/>
      <c r="AC151" s="694"/>
      <c r="AD151" s="694"/>
      <c r="AE151" s="694"/>
      <c r="AF151" s="694"/>
      <c r="AG151" s="694"/>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c r="BI151" s="66"/>
      <c r="BJ151" s="66"/>
      <c r="BK151" s="66"/>
      <c r="BL151" s="66"/>
      <c r="BM151" s="66"/>
      <c r="BN151" s="66"/>
      <c r="BO151" s="66"/>
      <c r="BP151" s="66"/>
    </row>
    <row r="152" spans="1:68" ht="16.5" customHeight="1">
      <c r="A152" s="696" t="s">
        <v>695</v>
      </c>
      <c r="B152" s="696"/>
      <c r="C152" s="696"/>
      <c r="D152" s="696"/>
      <c r="E152" s="696"/>
      <c r="F152" s="696"/>
      <c r="G152" s="696"/>
      <c r="H152" s="696"/>
      <c r="I152" s="696"/>
      <c r="J152" s="696"/>
      <c r="K152" s="696"/>
      <c r="L152" s="696"/>
      <c r="M152" s="696"/>
      <c r="N152" s="696"/>
      <c r="O152" s="696"/>
      <c r="P152" s="696"/>
      <c r="Q152" s="696"/>
      <c r="R152" s="696"/>
      <c r="S152" s="696"/>
      <c r="T152" s="696"/>
      <c r="U152" s="696"/>
      <c r="V152" s="696"/>
      <c r="W152" s="696"/>
      <c r="X152" s="696"/>
      <c r="Y152" s="696"/>
      <c r="Z152" s="696"/>
      <c r="AA152" s="696"/>
      <c r="AB152" s="696"/>
      <c r="AC152" s="696"/>
      <c r="AD152" s="696"/>
      <c r="AE152" s="696"/>
      <c r="AF152" s="696"/>
      <c r="AG152" s="69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c r="BI152" s="66"/>
      <c r="BJ152" s="66"/>
      <c r="BK152" s="66"/>
      <c r="BL152" s="66"/>
      <c r="BM152" s="66"/>
      <c r="BN152" s="66"/>
      <c r="BO152" s="66"/>
      <c r="BP152" s="66"/>
    </row>
    <row r="153" spans="1:68" ht="16.5" customHeight="1">
      <c r="A153" s="696" t="s">
        <v>696</v>
      </c>
      <c r="B153" s="696"/>
      <c r="C153" s="696"/>
      <c r="D153" s="696"/>
      <c r="E153" s="696"/>
      <c r="F153" s="696"/>
      <c r="G153" s="696"/>
      <c r="H153" s="696"/>
      <c r="I153" s="696"/>
      <c r="J153" s="696"/>
      <c r="K153" s="696"/>
      <c r="L153" s="696"/>
      <c r="M153" s="696"/>
      <c r="N153" s="696"/>
      <c r="O153" s="696"/>
      <c r="P153" s="696"/>
      <c r="Q153" s="696"/>
      <c r="R153" s="696"/>
      <c r="S153" s="696"/>
      <c r="T153" s="696"/>
      <c r="U153" s="696"/>
      <c r="V153" s="696"/>
      <c r="W153" s="696"/>
      <c r="X153" s="696"/>
      <c r="Y153" s="696"/>
      <c r="Z153" s="696"/>
      <c r="AA153" s="696"/>
      <c r="AB153" s="696"/>
      <c r="AC153" s="696"/>
      <c r="AD153" s="696"/>
      <c r="AE153" s="696"/>
      <c r="AF153" s="696"/>
      <c r="AG153" s="69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c r="BI153" s="66"/>
      <c r="BJ153" s="66"/>
      <c r="BK153" s="66"/>
      <c r="BL153" s="66"/>
      <c r="BM153" s="66"/>
      <c r="BN153" s="66"/>
      <c r="BO153" s="66"/>
      <c r="BP153" s="66"/>
    </row>
    <row r="154" spans="1:68" ht="16.5" customHeight="1">
      <c r="A154" s="696" t="s">
        <v>697</v>
      </c>
      <c r="B154" s="696"/>
      <c r="C154" s="696"/>
      <c r="D154" s="696"/>
      <c r="E154" s="696"/>
      <c r="F154" s="696"/>
      <c r="G154" s="696"/>
      <c r="H154" s="696"/>
      <c r="I154" s="696"/>
      <c r="J154" s="696"/>
      <c r="K154" s="696"/>
      <c r="L154" s="696"/>
      <c r="M154" s="696"/>
      <c r="N154" s="696"/>
      <c r="O154" s="696"/>
      <c r="P154" s="696"/>
      <c r="Q154" s="696"/>
      <c r="R154" s="696"/>
      <c r="S154" s="696"/>
      <c r="T154" s="696"/>
      <c r="U154" s="696"/>
      <c r="V154" s="696"/>
      <c r="W154" s="696"/>
      <c r="X154" s="696"/>
      <c r="Y154" s="696"/>
      <c r="Z154" s="696"/>
      <c r="AA154" s="696"/>
      <c r="AB154" s="696"/>
      <c r="AC154" s="696"/>
      <c r="AD154" s="696"/>
      <c r="AE154" s="696"/>
      <c r="AF154" s="696"/>
      <c r="AG154" s="69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c r="BI154" s="66"/>
      <c r="BJ154" s="66"/>
      <c r="BK154" s="66"/>
      <c r="BL154" s="66"/>
      <c r="BM154" s="66"/>
      <c r="BN154" s="66"/>
      <c r="BO154" s="66"/>
      <c r="BP154" s="66"/>
    </row>
    <row r="155" spans="1:68" ht="16.5" customHeight="1">
      <c r="A155" s="710" t="s">
        <v>698</v>
      </c>
      <c r="B155" s="696"/>
      <c r="C155" s="696"/>
      <c r="D155" s="696"/>
      <c r="E155" s="696"/>
      <c r="F155" s="696"/>
      <c r="G155" s="696"/>
      <c r="H155" s="696"/>
      <c r="I155" s="696"/>
      <c r="J155" s="696"/>
      <c r="K155" s="696"/>
      <c r="L155" s="696"/>
      <c r="M155" s="696"/>
      <c r="N155" s="696"/>
      <c r="O155" s="696"/>
      <c r="P155" s="696"/>
      <c r="Q155" s="696"/>
      <c r="R155" s="696"/>
      <c r="S155" s="696"/>
      <c r="T155" s="696"/>
      <c r="U155" s="696"/>
      <c r="V155" s="696"/>
      <c r="W155" s="696"/>
      <c r="X155" s="696"/>
      <c r="Y155" s="696"/>
      <c r="Z155" s="696"/>
      <c r="AA155" s="696"/>
      <c r="AB155" s="696"/>
      <c r="AC155" s="696"/>
      <c r="AD155" s="696"/>
      <c r="AE155" s="696"/>
      <c r="AF155" s="696"/>
      <c r="AG155" s="696"/>
    </row>
    <row r="156" spans="1:68" ht="16.5" customHeight="1">
      <c r="A156" s="694" t="s">
        <v>699</v>
      </c>
      <c r="B156" s="694"/>
      <c r="C156" s="694"/>
      <c r="D156" s="694"/>
      <c r="E156" s="694"/>
      <c r="F156" s="694"/>
      <c r="G156" s="694"/>
      <c r="H156" s="694"/>
      <c r="I156" s="694"/>
      <c r="J156" s="694"/>
      <c r="K156" s="694"/>
      <c r="L156" s="694"/>
      <c r="M156" s="694"/>
      <c r="N156" s="694"/>
      <c r="O156" s="694"/>
      <c r="P156" s="694"/>
      <c r="Q156" s="694"/>
      <c r="R156" s="694"/>
      <c r="S156" s="694"/>
      <c r="T156" s="694"/>
      <c r="U156" s="694"/>
      <c r="V156" s="694"/>
      <c r="W156" s="694"/>
      <c r="X156" s="694"/>
      <c r="Y156" s="694"/>
      <c r="Z156" s="694"/>
      <c r="AA156" s="694"/>
      <c r="AB156" s="694"/>
      <c r="AC156" s="694"/>
      <c r="AD156" s="694"/>
      <c r="AE156" s="694"/>
      <c r="AF156" s="694"/>
      <c r="AG156" s="694"/>
    </row>
    <row r="157" spans="1:68" ht="16.5" customHeight="1">
      <c r="A157" s="696" t="s">
        <v>435</v>
      </c>
      <c r="B157" s="696"/>
      <c r="C157" s="696"/>
      <c r="D157" s="696"/>
      <c r="E157" s="696"/>
      <c r="F157" s="696"/>
      <c r="G157" s="696"/>
      <c r="H157" s="696"/>
      <c r="I157" s="696"/>
      <c r="J157" s="696"/>
      <c r="K157" s="696"/>
      <c r="L157" s="696"/>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row>
    <row r="158" spans="1:68" ht="16.5" customHeight="1">
      <c r="A158" s="694" t="s">
        <v>700</v>
      </c>
      <c r="B158" s="694"/>
      <c r="C158" s="694"/>
      <c r="D158" s="694"/>
      <c r="E158" s="694"/>
      <c r="F158" s="694"/>
      <c r="G158" s="694"/>
      <c r="H158" s="694"/>
      <c r="I158" s="694"/>
      <c r="J158" s="694"/>
      <c r="K158" s="694"/>
      <c r="L158" s="694"/>
      <c r="M158" s="694"/>
      <c r="N158" s="694"/>
      <c r="O158" s="694"/>
      <c r="P158" s="694"/>
      <c r="Q158" s="694"/>
      <c r="R158" s="694"/>
      <c r="S158" s="694"/>
      <c r="T158" s="694"/>
      <c r="U158" s="694"/>
      <c r="V158" s="694"/>
      <c r="W158" s="694"/>
      <c r="X158" s="694"/>
      <c r="Y158" s="694"/>
      <c r="Z158" s="694"/>
      <c r="AA158" s="694"/>
      <c r="AB158" s="694"/>
      <c r="AC158" s="694"/>
      <c r="AD158" s="694"/>
      <c r="AE158" s="694"/>
      <c r="AF158" s="694"/>
      <c r="AG158" s="694"/>
    </row>
    <row r="159" spans="1:68" ht="16.5" customHeight="1">
      <c r="A159" s="696" t="s">
        <v>666</v>
      </c>
      <c r="B159" s="696"/>
      <c r="C159" s="696"/>
      <c r="D159" s="696"/>
      <c r="E159" s="696"/>
      <c r="F159" s="696"/>
      <c r="G159" s="696"/>
      <c r="H159" s="696"/>
      <c r="I159" s="696"/>
      <c r="J159" s="696"/>
      <c r="K159" s="696"/>
      <c r="L159" s="696"/>
      <c r="M159" s="696"/>
      <c r="N159" s="696"/>
      <c r="O159" s="696"/>
      <c r="P159" s="696"/>
      <c r="Q159" s="696"/>
      <c r="R159" s="696"/>
      <c r="S159" s="696"/>
      <c r="T159" s="696"/>
      <c r="U159" s="696"/>
      <c r="V159" s="696"/>
      <c r="W159" s="696"/>
      <c r="X159" s="696"/>
      <c r="Y159" s="696"/>
      <c r="Z159" s="696"/>
      <c r="AA159" s="696"/>
      <c r="AB159" s="696"/>
      <c r="AC159" s="696"/>
      <c r="AD159" s="696"/>
      <c r="AE159" s="696"/>
      <c r="AF159" s="696"/>
      <c r="AG159" s="696"/>
    </row>
    <row r="160" spans="1:68" ht="16.5" customHeight="1">
      <c r="A160" s="696" t="s">
        <v>667</v>
      </c>
      <c r="B160" s="696"/>
      <c r="C160" s="696"/>
      <c r="D160" s="696"/>
      <c r="E160" s="696"/>
      <c r="F160" s="696"/>
      <c r="G160" s="696"/>
      <c r="H160" s="696"/>
      <c r="I160" s="696"/>
      <c r="J160" s="696"/>
      <c r="K160" s="696"/>
      <c r="L160" s="696"/>
      <c r="M160" s="696"/>
      <c r="N160" s="696"/>
      <c r="O160" s="696"/>
      <c r="P160" s="696"/>
      <c r="Q160" s="696"/>
      <c r="R160" s="696"/>
      <c r="S160" s="696"/>
      <c r="T160" s="696"/>
      <c r="U160" s="696"/>
      <c r="V160" s="696"/>
      <c r="W160" s="696"/>
      <c r="X160" s="696"/>
      <c r="Y160" s="696"/>
      <c r="Z160" s="696"/>
      <c r="AA160" s="696"/>
      <c r="AB160" s="696"/>
      <c r="AC160" s="696"/>
      <c r="AD160" s="696"/>
      <c r="AE160" s="696"/>
      <c r="AF160" s="696"/>
      <c r="AG160" s="696"/>
    </row>
    <row r="161" spans="1:33"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ht="16.5" customHeight="1">
      <c r="A162" s="705" t="s">
        <v>283</v>
      </c>
      <c r="B162" s="703"/>
      <c r="C162" s="703"/>
      <c r="D162" s="703"/>
      <c r="E162" s="703"/>
      <c r="F162" s="703"/>
      <c r="G162" s="703"/>
      <c r="H162" s="703"/>
      <c r="I162" s="703"/>
      <c r="J162" s="703"/>
      <c r="K162" s="703"/>
      <c r="L162" s="703"/>
      <c r="M162" s="703"/>
      <c r="N162" s="703"/>
      <c r="O162" s="703"/>
      <c r="P162" s="703"/>
      <c r="Q162" s="703"/>
      <c r="R162" s="703"/>
      <c r="S162" s="703"/>
      <c r="T162" s="703"/>
      <c r="U162" s="703"/>
      <c r="V162" s="703"/>
      <c r="W162" s="703"/>
      <c r="X162" s="703"/>
      <c r="Y162" s="703"/>
      <c r="Z162" s="703"/>
      <c r="AA162" s="703"/>
      <c r="AB162" s="703"/>
      <c r="AC162" s="703"/>
      <c r="AD162" s="703"/>
      <c r="AE162" s="703"/>
      <c r="AF162" s="703"/>
      <c r="AG162" s="706"/>
    </row>
    <row r="163" spans="1:33" ht="16.5" customHeight="1">
      <c r="A163" s="699" t="s">
        <v>668</v>
      </c>
      <c r="B163" s="696"/>
      <c r="C163" s="696"/>
      <c r="D163" s="696"/>
      <c r="E163" s="696"/>
      <c r="F163" s="696"/>
      <c r="G163" s="696"/>
      <c r="H163" s="696"/>
      <c r="I163" s="696"/>
      <c r="J163" s="696"/>
      <c r="K163" s="696"/>
      <c r="L163" s="696"/>
      <c r="M163" s="696"/>
      <c r="N163" s="696"/>
      <c r="O163" s="696"/>
      <c r="P163" s="696"/>
      <c r="Q163" s="696"/>
      <c r="R163" s="696"/>
      <c r="S163" s="696"/>
      <c r="T163" s="696"/>
      <c r="U163" s="696"/>
      <c r="V163" s="696"/>
      <c r="W163" s="696"/>
      <c r="X163" s="696"/>
      <c r="Y163" s="696"/>
      <c r="Z163" s="696"/>
      <c r="AA163" s="696"/>
      <c r="AB163" s="696"/>
      <c r="AC163" s="696"/>
      <c r="AD163" s="696"/>
      <c r="AE163" s="696"/>
      <c r="AF163" s="696"/>
      <c r="AG163" s="700"/>
    </row>
    <row r="164" spans="1:33" ht="16.5" customHeight="1">
      <c r="A164" s="699" t="s">
        <v>669</v>
      </c>
      <c r="B164" s="696"/>
      <c r="C164" s="696"/>
      <c r="D164" s="696"/>
      <c r="E164" s="696"/>
      <c r="F164" s="696"/>
      <c r="G164" s="696"/>
      <c r="H164" s="696"/>
      <c r="I164" s="696"/>
      <c r="J164" s="696"/>
      <c r="K164" s="696"/>
      <c r="L164" s="696"/>
      <c r="M164" s="696"/>
      <c r="N164" s="696"/>
      <c r="O164" s="696"/>
      <c r="P164" s="696"/>
      <c r="Q164" s="696"/>
      <c r="R164" s="696"/>
      <c r="S164" s="696"/>
      <c r="T164" s="696"/>
      <c r="U164" s="696"/>
      <c r="V164" s="696"/>
      <c r="W164" s="696"/>
      <c r="X164" s="696"/>
      <c r="Y164" s="696"/>
      <c r="Z164" s="696"/>
      <c r="AA164" s="696"/>
      <c r="AB164" s="696"/>
      <c r="AC164" s="696"/>
      <c r="AD164" s="696"/>
      <c r="AE164" s="696"/>
      <c r="AF164" s="696"/>
      <c r="AG164" s="700"/>
    </row>
    <row r="165" spans="1:33" ht="16.5" customHeight="1">
      <c r="A165" s="699" t="s">
        <v>284</v>
      </c>
      <c r="B165" s="696"/>
      <c r="C165" s="696"/>
      <c r="D165" s="696"/>
      <c r="E165" s="696"/>
      <c r="F165" s="696"/>
      <c r="G165" s="696"/>
      <c r="H165" s="696"/>
      <c r="I165" s="696"/>
      <c r="J165" s="696"/>
      <c r="K165" s="696"/>
      <c r="L165" s="696"/>
      <c r="M165" s="696"/>
      <c r="N165" s="696"/>
      <c r="O165" s="696"/>
      <c r="P165" s="696"/>
      <c r="Q165" s="696"/>
      <c r="R165" s="696"/>
      <c r="S165" s="696"/>
      <c r="T165" s="696"/>
      <c r="U165" s="696"/>
      <c r="V165" s="696"/>
      <c r="W165" s="696"/>
      <c r="X165" s="696"/>
      <c r="Y165" s="696"/>
      <c r="Z165" s="696"/>
      <c r="AA165" s="696"/>
      <c r="AB165" s="696"/>
      <c r="AC165" s="696"/>
      <c r="AD165" s="696"/>
      <c r="AE165" s="696"/>
      <c r="AF165" s="696"/>
      <c r="AG165" s="700"/>
    </row>
    <row r="166" spans="1:33" ht="16.5" customHeight="1">
      <c r="A166" s="699" t="s">
        <v>285</v>
      </c>
      <c r="B166" s="696"/>
      <c r="C166" s="696"/>
      <c r="D166" s="696"/>
      <c r="E166" s="696"/>
      <c r="F166" s="696"/>
      <c r="G166" s="696"/>
      <c r="H166" s="696"/>
      <c r="I166" s="696"/>
      <c r="J166" s="696"/>
      <c r="K166" s="696"/>
      <c r="L166" s="696"/>
      <c r="M166" s="696"/>
      <c r="N166" s="696"/>
      <c r="O166" s="696"/>
      <c r="P166" s="696"/>
      <c r="Q166" s="696"/>
      <c r="R166" s="696"/>
      <c r="S166" s="696"/>
      <c r="T166" s="696"/>
      <c r="U166" s="696"/>
      <c r="V166" s="696"/>
      <c r="W166" s="696"/>
      <c r="X166" s="696"/>
      <c r="Y166" s="696"/>
      <c r="Z166" s="696"/>
      <c r="AA166" s="696"/>
      <c r="AB166" s="696"/>
      <c r="AC166" s="696"/>
      <c r="AD166" s="696"/>
      <c r="AE166" s="696"/>
      <c r="AF166" s="696"/>
      <c r="AG166" s="700"/>
    </row>
    <row r="167" spans="1:33" ht="16.5" customHeight="1">
      <c r="A167" s="699" t="s">
        <v>286</v>
      </c>
      <c r="B167" s="696"/>
      <c r="C167" s="696"/>
      <c r="D167" s="696"/>
      <c r="E167" s="696"/>
      <c r="F167" s="696"/>
      <c r="G167" s="696"/>
      <c r="H167" s="696"/>
      <c r="I167" s="696"/>
      <c r="J167" s="696"/>
      <c r="K167" s="696"/>
      <c r="L167" s="696"/>
      <c r="M167" s="696"/>
      <c r="N167" s="696"/>
      <c r="O167" s="696"/>
      <c r="P167" s="696"/>
      <c r="Q167" s="696"/>
      <c r="R167" s="696"/>
      <c r="S167" s="696"/>
      <c r="T167" s="696"/>
      <c r="U167" s="696"/>
      <c r="V167" s="696"/>
      <c r="W167" s="696"/>
      <c r="X167" s="696"/>
      <c r="Y167" s="696"/>
      <c r="Z167" s="696"/>
      <c r="AA167" s="696"/>
      <c r="AB167" s="696"/>
      <c r="AC167" s="696"/>
      <c r="AD167" s="696"/>
      <c r="AE167" s="696"/>
      <c r="AF167" s="696"/>
      <c r="AG167" s="700"/>
    </row>
    <row r="168" spans="1:33" ht="16.5" customHeight="1">
      <c r="A168" s="699" t="s">
        <v>287</v>
      </c>
      <c r="B168" s="696"/>
      <c r="C168" s="696"/>
      <c r="D168" s="696"/>
      <c r="E168" s="696"/>
      <c r="F168" s="696"/>
      <c r="G168" s="696"/>
      <c r="H168" s="696"/>
      <c r="I168" s="696"/>
      <c r="J168" s="696"/>
      <c r="K168" s="696"/>
      <c r="L168" s="696"/>
      <c r="M168" s="696"/>
      <c r="N168" s="696"/>
      <c r="O168" s="696"/>
      <c r="P168" s="696"/>
      <c r="Q168" s="696"/>
      <c r="R168" s="696"/>
      <c r="S168" s="696"/>
      <c r="T168" s="696"/>
      <c r="U168" s="696"/>
      <c r="V168" s="696"/>
      <c r="W168" s="696"/>
      <c r="X168" s="696"/>
      <c r="Y168" s="696"/>
      <c r="Z168" s="696"/>
      <c r="AA168" s="696"/>
      <c r="AB168" s="696"/>
      <c r="AC168" s="696"/>
      <c r="AD168" s="696"/>
      <c r="AE168" s="696"/>
      <c r="AF168" s="696"/>
      <c r="AG168" s="700"/>
    </row>
    <row r="169" spans="1:33" ht="16.5" customHeight="1">
      <c r="A169" s="699" t="s">
        <v>288</v>
      </c>
      <c r="B169" s="696"/>
      <c r="C169" s="696"/>
      <c r="D169" s="696"/>
      <c r="E169" s="696"/>
      <c r="F169" s="696"/>
      <c r="G169" s="696"/>
      <c r="H169" s="696"/>
      <c r="I169" s="696"/>
      <c r="J169" s="696"/>
      <c r="K169" s="696"/>
      <c r="L169" s="696"/>
      <c r="M169" s="696"/>
      <c r="N169" s="696"/>
      <c r="O169" s="696"/>
      <c r="P169" s="696"/>
      <c r="Q169" s="696"/>
      <c r="R169" s="696"/>
      <c r="S169" s="696"/>
      <c r="T169" s="696"/>
      <c r="U169" s="696"/>
      <c r="V169" s="696"/>
      <c r="W169" s="696"/>
      <c r="X169" s="696"/>
      <c r="Y169" s="696"/>
      <c r="Z169" s="696"/>
      <c r="AA169" s="696"/>
      <c r="AB169" s="696"/>
      <c r="AC169" s="696"/>
      <c r="AD169" s="696"/>
      <c r="AE169" s="696"/>
      <c r="AF169" s="696"/>
      <c r="AG169" s="700"/>
    </row>
    <row r="170" spans="1:33" ht="16.5" customHeight="1">
      <c r="A170" s="699" t="s">
        <v>289</v>
      </c>
      <c r="B170" s="696"/>
      <c r="C170" s="696"/>
      <c r="D170" s="696"/>
      <c r="E170" s="696"/>
      <c r="F170" s="696"/>
      <c r="G170" s="696"/>
      <c r="H170" s="696"/>
      <c r="I170" s="696"/>
      <c r="J170" s="696"/>
      <c r="K170" s="696"/>
      <c r="L170" s="696"/>
      <c r="M170" s="696"/>
      <c r="N170" s="696"/>
      <c r="O170" s="696"/>
      <c r="P170" s="696"/>
      <c r="Q170" s="696"/>
      <c r="R170" s="696"/>
      <c r="S170" s="696"/>
      <c r="T170" s="696"/>
      <c r="U170" s="696"/>
      <c r="V170" s="696"/>
      <c r="W170" s="696"/>
      <c r="X170" s="696"/>
      <c r="Y170" s="696"/>
      <c r="Z170" s="696"/>
      <c r="AA170" s="696"/>
      <c r="AB170" s="696"/>
      <c r="AC170" s="696"/>
      <c r="AD170" s="696"/>
      <c r="AE170" s="696"/>
      <c r="AF170" s="696"/>
      <c r="AG170" s="700"/>
    </row>
    <row r="171" spans="1:33" ht="16.5" customHeight="1">
      <c r="A171" s="699" t="s">
        <v>290</v>
      </c>
      <c r="B171" s="696"/>
      <c r="C171" s="696"/>
      <c r="D171" s="696"/>
      <c r="E171" s="696"/>
      <c r="F171" s="696"/>
      <c r="G171" s="696"/>
      <c r="H171" s="696"/>
      <c r="I171" s="696"/>
      <c r="J171" s="696"/>
      <c r="K171" s="696"/>
      <c r="L171" s="696"/>
      <c r="M171" s="696"/>
      <c r="N171" s="696"/>
      <c r="O171" s="696"/>
      <c r="P171" s="696"/>
      <c r="Q171" s="696"/>
      <c r="R171" s="696"/>
      <c r="S171" s="696"/>
      <c r="T171" s="696"/>
      <c r="U171" s="696"/>
      <c r="V171" s="696"/>
      <c r="W171" s="696"/>
      <c r="X171" s="696"/>
      <c r="Y171" s="696"/>
      <c r="Z171" s="696"/>
      <c r="AA171" s="696"/>
      <c r="AB171" s="696"/>
      <c r="AC171" s="696"/>
      <c r="AD171" s="696"/>
      <c r="AE171" s="696"/>
      <c r="AF171" s="696"/>
      <c r="AG171" s="700"/>
    </row>
    <row r="172" spans="1:33" ht="16.5" customHeight="1">
      <c r="A172" s="711" t="s">
        <v>291</v>
      </c>
      <c r="B172" s="712"/>
      <c r="C172" s="712"/>
      <c r="D172" s="712"/>
      <c r="E172" s="712"/>
      <c r="F172" s="712"/>
      <c r="G172" s="712"/>
      <c r="H172" s="712"/>
      <c r="I172" s="712"/>
      <c r="J172" s="712"/>
      <c r="K172" s="712"/>
      <c r="L172" s="712"/>
      <c r="M172" s="712"/>
      <c r="N172" s="712"/>
      <c r="O172" s="712"/>
      <c r="P172" s="712"/>
      <c r="Q172" s="712"/>
      <c r="R172" s="712"/>
      <c r="S172" s="712"/>
      <c r="T172" s="712"/>
      <c r="U172" s="712"/>
      <c r="V172" s="712"/>
      <c r="W172" s="712"/>
      <c r="X172" s="712"/>
      <c r="Y172" s="712"/>
      <c r="Z172" s="712"/>
      <c r="AA172" s="712"/>
      <c r="AB172" s="712"/>
      <c r="AC172" s="712"/>
      <c r="AD172" s="712"/>
      <c r="AE172" s="712"/>
      <c r="AF172" s="712"/>
      <c r="AG172" s="713"/>
    </row>
    <row r="173" spans="1:33"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1:33" ht="16.5" customHeight="1">
      <c r="A174" s="694" t="s">
        <v>295</v>
      </c>
      <c r="B174" s="694"/>
      <c r="C174" s="694"/>
      <c r="D174" s="694"/>
      <c r="E174" s="694"/>
      <c r="F174" s="694"/>
      <c r="G174" s="694"/>
      <c r="H174" s="694"/>
      <c r="I174" s="694"/>
      <c r="J174" s="694"/>
      <c r="K174" s="694"/>
      <c r="L174" s="694"/>
      <c r="M174" s="694"/>
      <c r="N174" s="694"/>
      <c r="O174" s="694"/>
      <c r="P174" s="694"/>
      <c r="Q174" s="694"/>
      <c r="R174" s="694"/>
      <c r="S174" s="694"/>
      <c r="T174" s="694"/>
      <c r="U174" s="694"/>
      <c r="V174" s="694"/>
      <c r="W174" s="694"/>
      <c r="X174" s="694"/>
      <c r="Y174" s="694"/>
      <c r="Z174" s="694"/>
      <c r="AA174" s="694"/>
      <c r="AB174" s="694"/>
      <c r="AC174" s="694"/>
      <c r="AD174" s="694"/>
      <c r="AE174" s="694"/>
      <c r="AF174" s="694"/>
      <c r="AG174" s="694"/>
    </row>
    <row r="175" spans="1:33" ht="16.5" customHeight="1">
      <c r="A175" s="694" t="s">
        <v>701</v>
      </c>
      <c r="B175" s="694"/>
      <c r="C175" s="694"/>
      <c r="D175" s="694"/>
      <c r="E175" s="694"/>
      <c r="F175" s="694"/>
      <c r="G175" s="694"/>
      <c r="H175" s="694"/>
      <c r="I175" s="694"/>
      <c r="J175" s="694"/>
      <c r="K175" s="694"/>
      <c r="L175" s="694"/>
      <c r="M175" s="694"/>
      <c r="N175" s="694"/>
      <c r="O175" s="694"/>
      <c r="P175" s="694"/>
      <c r="Q175" s="694"/>
      <c r="R175" s="694"/>
      <c r="S175" s="694"/>
      <c r="T175" s="694"/>
      <c r="U175" s="694"/>
      <c r="V175" s="694"/>
      <c r="W175" s="694"/>
      <c r="X175" s="694"/>
      <c r="Y175" s="694"/>
      <c r="Z175" s="694"/>
      <c r="AA175" s="694"/>
      <c r="AB175" s="694"/>
      <c r="AC175" s="694"/>
      <c r="AD175" s="694"/>
      <c r="AE175" s="694"/>
      <c r="AF175" s="694"/>
      <c r="AG175" s="694"/>
    </row>
    <row r="176" spans="1:33" ht="16.5" customHeight="1">
      <c r="A176" s="694" t="s">
        <v>702</v>
      </c>
      <c r="B176" s="694"/>
      <c r="C176" s="694"/>
      <c r="D176" s="694"/>
      <c r="E176" s="694"/>
      <c r="F176" s="694"/>
      <c r="G176" s="694"/>
      <c r="H176" s="694"/>
      <c r="I176" s="694"/>
      <c r="J176" s="694"/>
      <c r="K176" s="694"/>
      <c r="L176" s="694"/>
      <c r="M176" s="694"/>
      <c r="N176" s="694"/>
      <c r="O176" s="694"/>
      <c r="P176" s="694"/>
      <c r="Q176" s="694"/>
      <c r="R176" s="694"/>
      <c r="S176" s="694"/>
      <c r="T176" s="694"/>
      <c r="U176" s="694"/>
      <c r="V176" s="694"/>
      <c r="W176" s="694"/>
      <c r="X176" s="694"/>
      <c r="Y176" s="694"/>
      <c r="Z176" s="694"/>
      <c r="AA176" s="694"/>
      <c r="AB176" s="694"/>
      <c r="AC176" s="694"/>
      <c r="AD176" s="694"/>
      <c r="AE176" s="694"/>
      <c r="AF176" s="694"/>
      <c r="AG176" s="694"/>
    </row>
    <row r="177" spans="1:33" ht="16.5" customHeight="1">
      <c r="A177" s="704" t="s">
        <v>703</v>
      </c>
      <c r="B177" s="704"/>
      <c r="C177" s="704"/>
      <c r="D177" s="704"/>
      <c r="E177" s="704"/>
      <c r="F177" s="704"/>
      <c r="G177" s="704"/>
      <c r="H177" s="704"/>
      <c r="I177" s="704"/>
      <c r="J177" s="704"/>
      <c r="K177" s="704"/>
      <c r="L177" s="704"/>
      <c r="M177" s="704"/>
      <c r="N177" s="704"/>
      <c r="O177" s="704"/>
      <c r="P177" s="704"/>
      <c r="Q177" s="704"/>
      <c r="R177" s="704"/>
      <c r="S177" s="704"/>
      <c r="T177" s="704"/>
      <c r="U177" s="704"/>
      <c r="V177" s="704"/>
      <c r="W177" s="704"/>
      <c r="X177" s="704"/>
      <c r="Y177" s="704"/>
      <c r="Z177" s="704"/>
      <c r="AA177" s="704"/>
      <c r="AB177" s="704"/>
      <c r="AC177" s="704"/>
      <c r="AD177" s="704"/>
      <c r="AE177" s="704"/>
      <c r="AF177" s="704"/>
      <c r="AG177" s="704"/>
    </row>
    <row r="178" spans="1:33" ht="16.5" customHeight="1">
      <c r="A178" s="704" t="s">
        <v>704</v>
      </c>
      <c r="B178" s="704"/>
      <c r="C178" s="704"/>
      <c r="D178" s="704"/>
      <c r="E178" s="704"/>
      <c r="F178" s="704"/>
      <c r="G178" s="704"/>
      <c r="H178" s="704"/>
      <c r="I178" s="704"/>
      <c r="J178" s="704"/>
      <c r="K178" s="704"/>
      <c r="L178" s="704"/>
      <c r="M178" s="704"/>
      <c r="N178" s="704"/>
      <c r="O178" s="704"/>
      <c r="P178" s="704"/>
      <c r="Q178" s="704"/>
      <c r="R178" s="704"/>
      <c r="S178" s="704"/>
      <c r="T178" s="704"/>
      <c r="U178" s="704"/>
      <c r="V178" s="704"/>
      <c r="W178" s="704"/>
      <c r="X178" s="704"/>
      <c r="Y178" s="704"/>
      <c r="Z178" s="704"/>
      <c r="AA178" s="704"/>
      <c r="AB178" s="704"/>
      <c r="AC178" s="704"/>
      <c r="AD178" s="704"/>
      <c r="AE178" s="704"/>
      <c r="AF178" s="704"/>
      <c r="AG178" s="704"/>
    </row>
    <row r="179" spans="1:33" ht="16.5" customHeight="1">
      <c r="A179" s="704" t="s">
        <v>705</v>
      </c>
      <c r="B179" s="704"/>
      <c r="C179" s="704"/>
      <c r="D179" s="704"/>
      <c r="E179" s="704"/>
      <c r="F179" s="704"/>
      <c r="G179" s="704"/>
      <c r="H179" s="704"/>
      <c r="I179" s="704"/>
      <c r="J179" s="704"/>
      <c r="K179" s="704"/>
      <c r="L179" s="704"/>
      <c r="M179" s="704"/>
      <c r="N179" s="704"/>
      <c r="O179" s="704"/>
      <c r="P179" s="704"/>
      <c r="Q179" s="704"/>
      <c r="R179" s="704"/>
      <c r="S179" s="704"/>
      <c r="T179" s="704"/>
      <c r="U179" s="704"/>
      <c r="V179" s="704"/>
      <c r="W179" s="704"/>
      <c r="X179" s="704"/>
      <c r="Y179" s="704"/>
      <c r="Z179" s="704"/>
      <c r="AA179" s="704"/>
      <c r="AB179" s="704"/>
      <c r="AC179" s="704"/>
      <c r="AD179" s="704"/>
      <c r="AE179" s="704"/>
      <c r="AF179" s="704"/>
      <c r="AG179" s="704"/>
    </row>
    <row r="180" spans="1:33" ht="16.5" customHeight="1">
      <c r="A180" s="704" t="s">
        <v>706</v>
      </c>
      <c r="B180" s="704"/>
      <c r="C180" s="704"/>
      <c r="D180" s="704"/>
      <c r="E180" s="704"/>
      <c r="F180" s="704"/>
      <c r="G180" s="704"/>
      <c r="H180" s="704"/>
      <c r="I180" s="704"/>
      <c r="J180" s="704"/>
      <c r="K180" s="704"/>
      <c r="L180" s="704"/>
      <c r="M180" s="704"/>
      <c r="N180" s="704"/>
      <c r="O180" s="704"/>
      <c r="P180" s="704"/>
      <c r="Q180" s="704"/>
      <c r="R180" s="704"/>
      <c r="S180" s="704"/>
      <c r="T180" s="704"/>
      <c r="U180" s="704"/>
      <c r="V180" s="704"/>
      <c r="W180" s="704"/>
      <c r="X180" s="704"/>
      <c r="Y180" s="704"/>
      <c r="Z180" s="704"/>
      <c r="AA180" s="704"/>
      <c r="AB180" s="704"/>
      <c r="AC180" s="704"/>
      <c r="AD180" s="704"/>
      <c r="AE180" s="704"/>
      <c r="AF180" s="704"/>
      <c r="AG180" s="704"/>
    </row>
    <row r="181" spans="1:33" ht="16.5" customHeight="1">
      <c r="A181" s="704" t="s">
        <v>473</v>
      </c>
      <c r="B181" s="704"/>
      <c r="C181" s="704"/>
      <c r="D181" s="704"/>
      <c r="E181" s="704"/>
      <c r="F181" s="704"/>
      <c r="G181" s="704"/>
      <c r="H181" s="704"/>
      <c r="I181" s="704"/>
      <c r="J181" s="704"/>
      <c r="K181" s="704"/>
      <c r="L181" s="704"/>
      <c r="M181" s="704"/>
      <c r="N181" s="704"/>
      <c r="O181" s="704"/>
      <c r="P181" s="704"/>
      <c r="Q181" s="704"/>
      <c r="R181" s="704"/>
      <c r="S181" s="704"/>
      <c r="T181" s="704"/>
      <c r="U181" s="704"/>
      <c r="V181" s="704"/>
      <c r="W181" s="704"/>
      <c r="X181" s="704"/>
      <c r="Y181" s="704"/>
      <c r="Z181" s="704"/>
      <c r="AA181" s="704"/>
      <c r="AB181" s="704"/>
      <c r="AC181" s="704"/>
      <c r="AD181" s="704"/>
      <c r="AE181" s="704"/>
      <c r="AF181" s="704"/>
      <c r="AG181" s="704"/>
    </row>
    <row r="182" spans="1:33" ht="16.5" customHeight="1">
      <c r="A182" s="704" t="s">
        <v>707</v>
      </c>
      <c r="B182" s="704"/>
      <c r="C182" s="704"/>
      <c r="D182" s="704"/>
      <c r="E182" s="704"/>
      <c r="F182" s="704"/>
      <c r="G182" s="704"/>
      <c r="H182" s="704"/>
      <c r="I182" s="704"/>
      <c r="J182" s="704"/>
      <c r="K182" s="704"/>
      <c r="L182" s="704"/>
      <c r="M182" s="704"/>
      <c r="N182" s="704"/>
      <c r="O182" s="704"/>
      <c r="P182" s="704"/>
      <c r="Q182" s="704"/>
      <c r="R182" s="704"/>
      <c r="S182" s="704"/>
      <c r="T182" s="704"/>
      <c r="U182" s="704"/>
      <c r="V182" s="704"/>
      <c r="W182" s="704"/>
      <c r="X182" s="704"/>
      <c r="Y182" s="704"/>
      <c r="Z182" s="704"/>
      <c r="AA182" s="704"/>
      <c r="AB182" s="704"/>
      <c r="AC182" s="704"/>
      <c r="AD182" s="704"/>
      <c r="AE182" s="704"/>
      <c r="AF182" s="704"/>
      <c r="AG182" s="704"/>
    </row>
    <row r="183" spans="1:33" ht="16.5" customHeight="1">
      <c r="A183" s="694" t="s">
        <v>708</v>
      </c>
      <c r="B183" s="694"/>
      <c r="C183" s="694"/>
      <c r="D183" s="694"/>
      <c r="E183" s="694"/>
      <c r="F183" s="694"/>
      <c r="G183" s="694"/>
      <c r="H183" s="694"/>
      <c r="I183" s="694"/>
      <c r="J183" s="694"/>
      <c r="K183" s="694"/>
      <c r="L183" s="694"/>
      <c r="M183" s="694"/>
      <c r="N183" s="694"/>
      <c r="O183" s="694"/>
      <c r="P183" s="694"/>
      <c r="Q183" s="694"/>
      <c r="R183" s="694"/>
      <c r="S183" s="694"/>
      <c r="T183" s="694"/>
      <c r="U183" s="694"/>
      <c r="V183" s="694"/>
      <c r="W183" s="694"/>
      <c r="X183" s="694"/>
      <c r="Y183" s="694"/>
      <c r="Z183" s="694"/>
      <c r="AA183" s="694"/>
      <c r="AB183" s="694"/>
      <c r="AC183" s="694"/>
      <c r="AD183" s="694"/>
      <c r="AE183" s="694"/>
      <c r="AF183" s="694"/>
      <c r="AG183" s="694"/>
    </row>
    <row r="184" spans="1:33" ht="16.5" customHeight="1">
      <c r="A184" s="704" t="s">
        <v>709</v>
      </c>
      <c r="B184" s="704"/>
      <c r="C184" s="704"/>
      <c r="D184" s="704"/>
      <c r="E184" s="704"/>
      <c r="F184" s="704"/>
      <c r="G184" s="704"/>
      <c r="H184" s="704"/>
      <c r="I184" s="704"/>
      <c r="J184" s="704"/>
      <c r="K184" s="704"/>
      <c r="L184" s="704"/>
      <c r="M184" s="704"/>
      <c r="N184" s="704"/>
      <c r="O184" s="704"/>
      <c r="P184" s="704"/>
      <c r="Q184" s="704"/>
      <c r="R184" s="704"/>
      <c r="S184" s="704"/>
      <c r="T184" s="704"/>
      <c r="U184" s="704"/>
      <c r="V184" s="704"/>
      <c r="W184" s="704"/>
      <c r="X184" s="704"/>
      <c r="Y184" s="704"/>
      <c r="Z184" s="704"/>
      <c r="AA184" s="704"/>
      <c r="AB184" s="704"/>
      <c r="AC184" s="704"/>
      <c r="AD184" s="704"/>
      <c r="AE184" s="704"/>
      <c r="AF184" s="704"/>
      <c r="AG184" s="704"/>
    </row>
    <row r="185" spans="1:33" ht="16.5" customHeight="1">
      <c r="A185" s="704" t="s">
        <v>710</v>
      </c>
      <c r="B185" s="704"/>
      <c r="C185" s="704"/>
      <c r="D185" s="704"/>
      <c r="E185" s="704"/>
      <c r="F185" s="704"/>
      <c r="G185" s="704"/>
      <c r="H185" s="704"/>
      <c r="I185" s="704"/>
      <c r="J185" s="704"/>
      <c r="K185" s="704"/>
      <c r="L185" s="704"/>
      <c r="M185" s="704"/>
      <c r="N185" s="704"/>
      <c r="O185" s="704"/>
      <c r="P185" s="704"/>
      <c r="Q185" s="704"/>
      <c r="R185" s="704"/>
      <c r="S185" s="704"/>
      <c r="T185" s="704"/>
      <c r="U185" s="704"/>
      <c r="V185" s="704"/>
      <c r="W185" s="704"/>
      <c r="X185" s="704"/>
      <c r="Y185" s="704"/>
      <c r="Z185" s="704"/>
      <c r="AA185" s="704"/>
      <c r="AB185" s="704"/>
      <c r="AC185" s="704"/>
      <c r="AD185" s="704"/>
      <c r="AE185" s="704"/>
      <c r="AF185" s="704"/>
      <c r="AG185" s="704"/>
    </row>
    <row r="186" spans="1:33" ht="16.5" customHeight="1">
      <c r="A186" s="704" t="s">
        <v>711</v>
      </c>
      <c r="B186" s="704"/>
      <c r="C186" s="704"/>
      <c r="D186" s="704"/>
      <c r="E186" s="704"/>
      <c r="F186" s="704"/>
      <c r="G186" s="704"/>
      <c r="H186" s="704"/>
      <c r="I186" s="704"/>
      <c r="J186" s="704"/>
      <c r="K186" s="704"/>
      <c r="L186" s="704"/>
      <c r="M186" s="704"/>
      <c r="N186" s="704"/>
      <c r="O186" s="704"/>
      <c r="P186" s="704"/>
      <c r="Q186" s="704"/>
      <c r="R186" s="704"/>
      <c r="S186" s="704"/>
      <c r="T186" s="704"/>
      <c r="U186" s="704"/>
      <c r="V186" s="704"/>
      <c r="W186" s="704"/>
      <c r="X186" s="704"/>
      <c r="Y186" s="704"/>
      <c r="Z186" s="704"/>
      <c r="AA186" s="704"/>
      <c r="AB186" s="704"/>
      <c r="AC186" s="704"/>
      <c r="AD186" s="704"/>
      <c r="AE186" s="704"/>
      <c r="AF186" s="704"/>
      <c r="AG186" s="704"/>
    </row>
    <row r="187" spans="1:33" ht="16.5" customHeight="1">
      <c r="A187" s="704" t="s">
        <v>712</v>
      </c>
      <c r="B187" s="704"/>
      <c r="C187" s="704"/>
      <c r="D187" s="704"/>
      <c r="E187" s="704"/>
      <c r="F187" s="704"/>
      <c r="G187" s="704"/>
      <c r="H187" s="704"/>
      <c r="I187" s="704"/>
      <c r="J187" s="704"/>
      <c r="K187" s="704"/>
      <c r="L187" s="704"/>
      <c r="M187" s="704"/>
      <c r="N187" s="704"/>
      <c r="O187" s="704"/>
      <c r="P187" s="704"/>
      <c r="Q187" s="704"/>
      <c r="R187" s="704"/>
      <c r="S187" s="704"/>
      <c r="T187" s="704"/>
      <c r="U187" s="704"/>
      <c r="V187" s="704"/>
      <c r="W187" s="704"/>
      <c r="X187" s="704"/>
      <c r="Y187" s="704"/>
      <c r="Z187" s="704"/>
      <c r="AA187" s="704"/>
      <c r="AB187" s="704"/>
      <c r="AC187" s="704"/>
      <c r="AD187" s="704"/>
      <c r="AE187" s="704"/>
      <c r="AF187" s="704"/>
      <c r="AG187" s="704"/>
    </row>
    <row r="188" spans="1:33" ht="16.5" customHeight="1">
      <c r="A188" s="694" t="s">
        <v>713</v>
      </c>
      <c r="B188" s="694"/>
      <c r="C188" s="694"/>
      <c r="D188" s="694"/>
      <c r="E188" s="694"/>
      <c r="F188" s="694"/>
      <c r="G188" s="694"/>
      <c r="H188" s="694"/>
      <c r="I188" s="694"/>
      <c r="J188" s="694"/>
      <c r="K188" s="694"/>
      <c r="L188" s="694"/>
      <c r="M188" s="694"/>
      <c r="N188" s="694"/>
      <c r="O188" s="694"/>
      <c r="P188" s="694"/>
      <c r="Q188" s="694"/>
      <c r="R188" s="694"/>
      <c r="S188" s="694"/>
      <c r="T188" s="694"/>
      <c r="U188" s="694"/>
      <c r="V188" s="694"/>
      <c r="W188" s="694"/>
      <c r="X188" s="694"/>
      <c r="Y188" s="694"/>
      <c r="Z188" s="694"/>
      <c r="AA188" s="694"/>
      <c r="AB188" s="694"/>
      <c r="AC188" s="694"/>
      <c r="AD188" s="694"/>
      <c r="AE188" s="694"/>
      <c r="AF188" s="694"/>
      <c r="AG188" s="694"/>
    </row>
    <row r="189" spans="1:33" ht="16.5" customHeight="1">
      <c r="A189" s="696" t="s">
        <v>714</v>
      </c>
      <c r="B189" s="696"/>
      <c r="C189" s="696"/>
      <c r="D189" s="696"/>
      <c r="E189" s="696"/>
      <c r="F189" s="696"/>
      <c r="G189" s="696"/>
      <c r="H189" s="696"/>
      <c r="I189" s="696"/>
      <c r="J189" s="696"/>
      <c r="K189" s="696"/>
      <c r="L189" s="696"/>
      <c r="M189" s="696"/>
      <c r="N189" s="696"/>
      <c r="O189" s="696"/>
      <c r="P189" s="696"/>
      <c r="Q189" s="696"/>
      <c r="R189" s="696"/>
      <c r="S189" s="696"/>
      <c r="T189" s="696"/>
      <c r="U189" s="696"/>
      <c r="V189" s="696"/>
      <c r="W189" s="696"/>
      <c r="X189" s="696"/>
      <c r="Y189" s="696"/>
      <c r="Z189" s="696"/>
      <c r="AA189" s="696"/>
      <c r="AB189" s="696"/>
      <c r="AC189" s="696"/>
      <c r="AD189" s="696"/>
      <c r="AE189" s="696"/>
      <c r="AF189" s="696"/>
      <c r="AG189" s="696"/>
    </row>
    <row r="190" spans="1:33" ht="16.5" customHeight="1">
      <c r="A190" s="696" t="s">
        <v>715</v>
      </c>
      <c r="B190" s="696"/>
      <c r="C190" s="696"/>
      <c r="D190" s="696"/>
      <c r="E190" s="696"/>
      <c r="F190" s="696"/>
      <c r="G190" s="696"/>
      <c r="H190" s="696"/>
      <c r="I190" s="696"/>
      <c r="J190" s="696"/>
      <c r="K190" s="696"/>
      <c r="L190" s="696"/>
      <c r="M190" s="696"/>
      <c r="N190" s="696"/>
      <c r="O190" s="696"/>
      <c r="P190" s="696"/>
      <c r="Q190" s="696"/>
      <c r="R190" s="696"/>
      <c r="S190" s="696"/>
      <c r="T190" s="696"/>
      <c r="U190" s="696"/>
      <c r="V190" s="696"/>
      <c r="W190" s="696"/>
      <c r="X190" s="696"/>
      <c r="Y190" s="696"/>
      <c r="Z190" s="696"/>
      <c r="AA190" s="696"/>
      <c r="AB190" s="696"/>
      <c r="AC190" s="696"/>
      <c r="AD190" s="696"/>
      <c r="AE190" s="696"/>
      <c r="AF190" s="696"/>
      <c r="AG190" s="696"/>
    </row>
    <row r="191" spans="1:33" ht="16.5" customHeight="1">
      <c r="A191" s="696" t="s">
        <v>716</v>
      </c>
      <c r="B191" s="696"/>
      <c r="C191" s="696"/>
      <c r="D191" s="696"/>
      <c r="E191" s="696"/>
      <c r="F191" s="696"/>
      <c r="G191" s="696"/>
      <c r="H191" s="696"/>
      <c r="I191" s="696"/>
      <c r="J191" s="696"/>
      <c r="K191" s="696"/>
      <c r="L191" s="696"/>
      <c r="M191" s="696"/>
      <c r="N191" s="696"/>
      <c r="O191" s="696"/>
      <c r="P191" s="696"/>
      <c r="Q191" s="696"/>
      <c r="R191" s="696"/>
      <c r="S191" s="696"/>
      <c r="T191" s="696"/>
      <c r="U191" s="696"/>
      <c r="V191" s="696"/>
      <c r="W191" s="696"/>
      <c r="X191" s="696"/>
      <c r="Y191" s="696"/>
      <c r="Z191" s="696"/>
      <c r="AA191" s="696"/>
      <c r="AB191" s="696"/>
      <c r="AC191" s="696"/>
      <c r="AD191" s="696"/>
      <c r="AE191" s="696"/>
      <c r="AF191" s="696"/>
      <c r="AG191" s="696"/>
    </row>
    <row r="192" spans="1:33" ht="16.5" customHeight="1">
      <c r="A192" s="694" t="s">
        <v>700</v>
      </c>
      <c r="B192" s="694"/>
      <c r="C192" s="694"/>
      <c r="D192" s="694"/>
      <c r="E192" s="694"/>
      <c r="F192" s="694"/>
      <c r="G192" s="694"/>
      <c r="H192" s="694"/>
      <c r="I192" s="694"/>
      <c r="J192" s="694"/>
      <c r="K192" s="694"/>
      <c r="L192" s="694"/>
      <c r="M192" s="694"/>
      <c r="N192" s="694"/>
      <c r="O192" s="694"/>
      <c r="P192" s="694"/>
      <c r="Q192" s="694"/>
      <c r="R192" s="694"/>
      <c r="S192" s="694"/>
      <c r="T192" s="694"/>
      <c r="U192" s="694"/>
      <c r="V192" s="694"/>
      <c r="W192" s="694"/>
      <c r="X192" s="694"/>
      <c r="Y192" s="694"/>
      <c r="Z192" s="694"/>
      <c r="AA192" s="694"/>
      <c r="AB192" s="694"/>
      <c r="AC192" s="694"/>
      <c r="AD192" s="694"/>
      <c r="AE192" s="694"/>
      <c r="AF192" s="694"/>
      <c r="AG192" s="694"/>
    </row>
    <row r="193" spans="1:33" ht="16.5" customHeight="1">
      <c r="A193" s="696" t="s">
        <v>666</v>
      </c>
      <c r="B193" s="696"/>
      <c r="C193" s="696"/>
      <c r="D193" s="696"/>
      <c r="E193" s="696"/>
      <c r="F193" s="696"/>
      <c r="G193" s="696"/>
      <c r="H193" s="696"/>
      <c r="I193" s="696"/>
      <c r="J193" s="696"/>
      <c r="K193" s="696"/>
      <c r="L193" s="696"/>
      <c r="M193" s="696"/>
      <c r="N193" s="696"/>
      <c r="O193" s="696"/>
      <c r="P193" s="696"/>
      <c r="Q193" s="696"/>
      <c r="R193" s="696"/>
      <c r="S193" s="696"/>
      <c r="T193" s="696"/>
      <c r="U193" s="696"/>
      <c r="V193" s="696"/>
      <c r="W193" s="696"/>
      <c r="X193" s="696"/>
      <c r="Y193" s="696"/>
      <c r="Z193" s="696"/>
      <c r="AA193" s="696"/>
      <c r="AB193" s="696"/>
      <c r="AC193" s="696"/>
      <c r="AD193" s="696"/>
      <c r="AE193" s="696"/>
      <c r="AF193" s="696"/>
      <c r="AG193" s="696"/>
    </row>
    <row r="194" spans="1:33" ht="16.5" customHeight="1">
      <c r="A194" s="696" t="s">
        <v>667</v>
      </c>
      <c r="B194" s="696"/>
      <c r="C194" s="696"/>
      <c r="D194" s="696"/>
      <c r="E194" s="696"/>
      <c r="F194" s="696"/>
      <c r="G194" s="696"/>
      <c r="H194" s="696"/>
      <c r="I194" s="696"/>
      <c r="J194" s="696"/>
      <c r="K194" s="696"/>
      <c r="L194" s="696"/>
      <c r="M194" s="696"/>
      <c r="N194" s="696"/>
      <c r="O194" s="696"/>
      <c r="P194" s="696"/>
      <c r="Q194" s="696"/>
      <c r="R194" s="696"/>
      <c r="S194" s="696"/>
      <c r="T194" s="696"/>
      <c r="U194" s="696"/>
      <c r="V194" s="696"/>
      <c r="W194" s="696"/>
      <c r="X194" s="696"/>
      <c r="Y194" s="696"/>
      <c r="Z194" s="696"/>
      <c r="AA194" s="696"/>
      <c r="AB194" s="696"/>
      <c r="AC194" s="696"/>
      <c r="AD194" s="696"/>
      <c r="AE194" s="696"/>
      <c r="AF194" s="696"/>
      <c r="AG194" s="696"/>
    </row>
    <row r="195" spans="1:33"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row>
    <row r="196" spans="1:33" ht="16.5" customHeight="1">
      <c r="A196" s="694" t="s">
        <v>296</v>
      </c>
      <c r="B196" s="694"/>
      <c r="C196" s="694"/>
      <c r="D196" s="694"/>
      <c r="E196" s="694"/>
      <c r="F196" s="694"/>
      <c r="G196" s="694"/>
      <c r="H196" s="694"/>
      <c r="I196" s="694"/>
      <c r="J196" s="694"/>
      <c r="K196" s="694"/>
      <c r="L196" s="694"/>
      <c r="M196" s="694"/>
      <c r="N196" s="694"/>
      <c r="O196" s="694"/>
      <c r="P196" s="694"/>
      <c r="Q196" s="694"/>
      <c r="R196" s="694"/>
      <c r="S196" s="694"/>
      <c r="T196" s="694"/>
      <c r="U196" s="694"/>
      <c r="V196" s="694"/>
      <c r="W196" s="694"/>
      <c r="X196" s="694"/>
      <c r="Y196" s="694"/>
      <c r="Z196" s="694"/>
      <c r="AA196" s="694"/>
      <c r="AB196" s="694"/>
      <c r="AC196" s="694"/>
      <c r="AD196" s="694"/>
      <c r="AE196" s="694"/>
      <c r="AF196" s="694"/>
      <c r="AG196" s="694"/>
    </row>
    <row r="197" spans="1:33" ht="16.5" customHeight="1">
      <c r="A197" s="694" t="s">
        <v>717</v>
      </c>
      <c r="B197" s="694"/>
      <c r="C197" s="694"/>
      <c r="D197" s="694"/>
      <c r="E197" s="694"/>
      <c r="F197" s="694"/>
      <c r="G197" s="694"/>
      <c r="H197" s="694"/>
      <c r="I197" s="694"/>
      <c r="J197" s="694"/>
      <c r="K197" s="694"/>
      <c r="L197" s="694"/>
      <c r="M197" s="694"/>
      <c r="N197" s="694"/>
      <c r="O197" s="694"/>
      <c r="P197" s="694"/>
      <c r="Q197" s="694"/>
      <c r="R197" s="694"/>
      <c r="S197" s="694"/>
      <c r="T197" s="694"/>
      <c r="U197" s="694"/>
      <c r="V197" s="694"/>
      <c r="W197" s="694"/>
      <c r="X197" s="694"/>
      <c r="Y197" s="694"/>
      <c r="Z197" s="694"/>
      <c r="AA197" s="694"/>
      <c r="AB197" s="694"/>
      <c r="AC197" s="694"/>
      <c r="AD197" s="694"/>
      <c r="AE197" s="694"/>
      <c r="AF197" s="694"/>
      <c r="AG197" s="694"/>
    </row>
    <row r="198" spans="1:33" ht="16.5" customHeight="1">
      <c r="A198" s="704" t="s">
        <v>718</v>
      </c>
      <c r="B198" s="704"/>
      <c r="C198" s="704"/>
      <c r="D198" s="704"/>
      <c r="E198" s="704"/>
      <c r="F198" s="704"/>
      <c r="G198" s="704"/>
      <c r="H198" s="704"/>
      <c r="I198" s="704"/>
      <c r="J198" s="704"/>
      <c r="K198" s="704"/>
      <c r="L198" s="704"/>
      <c r="M198" s="704"/>
      <c r="N198" s="704"/>
      <c r="O198" s="704"/>
      <c r="P198" s="704"/>
      <c r="Q198" s="704"/>
      <c r="R198" s="704"/>
      <c r="S198" s="704"/>
      <c r="T198" s="704"/>
      <c r="U198" s="704"/>
      <c r="V198" s="704"/>
      <c r="W198" s="704"/>
      <c r="X198" s="704"/>
      <c r="Y198" s="704"/>
      <c r="Z198" s="704"/>
      <c r="AA198" s="704"/>
      <c r="AB198" s="704"/>
      <c r="AC198" s="704"/>
      <c r="AD198" s="704"/>
      <c r="AE198" s="704"/>
      <c r="AF198" s="704"/>
      <c r="AG198" s="704"/>
    </row>
    <row r="199" spans="1:33" ht="16.5" customHeight="1">
      <c r="A199" s="704" t="s">
        <v>719</v>
      </c>
      <c r="B199" s="704"/>
      <c r="C199" s="704"/>
      <c r="D199" s="704"/>
      <c r="E199" s="704"/>
      <c r="F199" s="704"/>
      <c r="G199" s="704"/>
      <c r="H199" s="704"/>
      <c r="I199" s="704"/>
      <c r="J199" s="704"/>
      <c r="K199" s="704"/>
      <c r="L199" s="704"/>
      <c r="M199" s="704"/>
      <c r="N199" s="704"/>
      <c r="O199" s="704"/>
      <c r="P199" s="704"/>
      <c r="Q199" s="704"/>
      <c r="R199" s="704"/>
      <c r="S199" s="704"/>
      <c r="T199" s="704"/>
      <c r="U199" s="704"/>
      <c r="V199" s="704"/>
      <c r="W199" s="704"/>
      <c r="X199" s="704"/>
      <c r="Y199" s="704"/>
      <c r="Z199" s="704"/>
      <c r="AA199" s="704"/>
      <c r="AB199" s="704"/>
      <c r="AC199" s="704"/>
      <c r="AD199" s="704"/>
      <c r="AE199" s="704"/>
      <c r="AF199" s="704"/>
      <c r="AG199" s="704"/>
    </row>
    <row r="200" spans="1:33" ht="16.5" customHeight="1">
      <c r="A200" s="704" t="s">
        <v>720</v>
      </c>
      <c r="B200" s="704"/>
      <c r="C200" s="704"/>
      <c r="D200" s="704"/>
      <c r="E200" s="704"/>
      <c r="F200" s="704"/>
      <c r="G200" s="704"/>
      <c r="H200" s="704"/>
      <c r="I200" s="704"/>
      <c r="J200" s="704"/>
      <c r="K200" s="704"/>
      <c r="L200" s="704"/>
      <c r="M200" s="704"/>
      <c r="N200" s="704"/>
      <c r="O200" s="704"/>
      <c r="P200" s="704"/>
      <c r="Q200" s="704"/>
      <c r="R200" s="704"/>
      <c r="S200" s="704"/>
      <c r="T200" s="704"/>
      <c r="U200" s="704"/>
      <c r="V200" s="704"/>
      <c r="W200" s="704"/>
      <c r="X200" s="704"/>
      <c r="Y200" s="704"/>
      <c r="Z200" s="704"/>
      <c r="AA200" s="704"/>
      <c r="AB200" s="704"/>
      <c r="AC200" s="704"/>
      <c r="AD200" s="704"/>
      <c r="AE200" s="704"/>
      <c r="AF200" s="704"/>
      <c r="AG200" s="704"/>
    </row>
    <row r="201" spans="1:33" ht="16.5" customHeight="1">
      <c r="A201" s="704" t="s">
        <v>692</v>
      </c>
      <c r="B201" s="704"/>
      <c r="C201" s="704"/>
      <c r="D201" s="704"/>
      <c r="E201" s="704"/>
      <c r="F201" s="704"/>
      <c r="G201" s="704"/>
      <c r="H201" s="704"/>
      <c r="I201" s="704"/>
      <c r="J201" s="704"/>
      <c r="K201" s="704"/>
      <c r="L201" s="704"/>
      <c r="M201" s="704"/>
      <c r="N201" s="704"/>
      <c r="O201" s="704"/>
      <c r="P201" s="704"/>
      <c r="Q201" s="704"/>
      <c r="R201" s="704"/>
      <c r="S201" s="704"/>
      <c r="T201" s="704"/>
      <c r="U201" s="704"/>
      <c r="V201" s="704"/>
      <c r="W201" s="704"/>
      <c r="X201" s="704"/>
      <c r="Y201" s="704"/>
      <c r="Z201" s="704"/>
      <c r="AA201" s="704"/>
      <c r="AB201" s="704"/>
      <c r="AC201" s="704"/>
      <c r="AD201" s="704"/>
      <c r="AE201" s="704"/>
      <c r="AF201" s="704"/>
      <c r="AG201" s="704"/>
    </row>
    <row r="202" spans="1:33" ht="16.5" customHeight="1">
      <c r="A202" s="704" t="s">
        <v>721</v>
      </c>
      <c r="B202" s="704"/>
      <c r="C202" s="704"/>
      <c r="D202" s="704"/>
      <c r="E202" s="704"/>
      <c r="F202" s="704"/>
      <c r="G202" s="704"/>
      <c r="H202" s="704"/>
      <c r="I202" s="704"/>
      <c r="J202" s="704"/>
      <c r="K202" s="704"/>
      <c r="L202" s="704"/>
      <c r="M202" s="704"/>
      <c r="N202" s="704"/>
      <c r="O202" s="704"/>
      <c r="P202" s="704"/>
      <c r="Q202" s="704"/>
      <c r="R202" s="704"/>
      <c r="S202" s="704"/>
      <c r="T202" s="704"/>
      <c r="U202" s="704"/>
      <c r="V202" s="704"/>
      <c r="W202" s="704"/>
      <c r="X202" s="704"/>
      <c r="Y202" s="704"/>
      <c r="Z202" s="704"/>
      <c r="AA202" s="704"/>
      <c r="AB202" s="704"/>
      <c r="AC202" s="704"/>
      <c r="AD202" s="704"/>
      <c r="AE202" s="704"/>
      <c r="AF202" s="704"/>
      <c r="AG202" s="704"/>
    </row>
    <row r="203" spans="1:33" ht="16.5" customHeight="1">
      <c r="A203" s="704" t="s">
        <v>722</v>
      </c>
      <c r="B203" s="704"/>
      <c r="C203" s="704"/>
      <c r="D203" s="704"/>
      <c r="E203" s="704"/>
      <c r="F203" s="704"/>
      <c r="G203" s="704"/>
      <c r="H203" s="704"/>
      <c r="I203" s="704"/>
      <c r="J203" s="704"/>
      <c r="K203" s="704"/>
      <c r="L203" s="704"/>
      <c r="M203" s="704"/>
      <c r="N203" s="704"/>
      <c r="O203" s="704"/>
      <c r="P203" s="704"/>
      <c r="Q203" s="704"/>
      <c r="R203" s="704"/>
      <c r="S203" s="704"/>
      <c r="T203" s="704"/>
      <c r="U203" s="704"/>
      <c r="V203" s="704"/>
      <c r="W203" s="704"/>
      <c r="X203" s="704"/>
      <c r="Y203" s="704"/>
      <c r="Z203" s="704"/>
      <c r="AA203" s="704"/>
      <c r="AB203" s="704"/>
      <c r="AC203" s="704"/>
      <c r="AD203" s="704"/>
      <c r="AE203" s="704"/>
      <c r="AF203" s="704"/>
      <c r="AG203" s="704"/>
    </row>
    <row r="204" spans="1:33" ht="16.5" customHeight="1">
      <c r="A204" s="694" t="s">
        <v>723</v>
      </c>
      <c r="B204" s="694"/>
      <c r="C204" s="694"/>
      <c r="D204" s="694"/>
      <c r="E204" s="694"/>
      <c r="F204" s="694"/>
      <c r="G204" s="694"/>
      <c r="H204" s="694"/>
      <c r="I204" s="694"/>
      <c r="J204" s="694"/>
      <c r="K204" s="694"/>
      <c r="L204" s="694"/>
      <c r="M204" s="694"/>
      <c r="N204" s="694"/>
      <c r="O204" s="694"/>
      <c r="P204" s="694"/>
      <c r="Q204" s="694"/>
      <c r="R204" s="694"/>
      <c r="S204" s="694"/>
      <c r="T204" s="694"/>
      <c r="U204" s="694"/>
      <c r="V204" s="694"/>
      <c r="W204" s="694"/>
      <c r="X204" s="694"/>
      <c r="Y204" s="694"/>
      <c r="Z204" s="694"/>
      <c r="AA204" s="694"/>
      <c r="AB204" s="694"/>
      <c r="AC204" s="694"/>
      <c r="AD204" s="694"/>
      <c r="AE204" s="694"/>
      <c r="AF204" s="694"/>
      <c r="AG204" s="694"/>
    </row>
    <row r="205" spans="1:33" ht="16.5" customHeight="1">
      <c r="A205" s="696" t="s">
        <v>666</v>
      </c>
      <c r="B205" s="696"/>
      <c r="C205" s="696"/>
      <c r="D205" s="696"/>
      <c r="E205" s="696"/>
      <c r="F205" s="696"/>
      <c r="G205" s="696"/>
      <c r="H205" s="696"/>
      <c r="I205" s="696"/>
      <c r="J205" s="696"/>
      <c r="K205" s="696"/>
      <c r="L205" s="696"/>
      <c r="M205" s="696"/>
      <c r="N205" s="696"/>
      <c r="O205" s="696"/>
      <c r="P205" s="696"/>
      <c r="Q205" s="696"/>
      <c r="R205" s="696"/>
      <c r="S205" s="696"/>
      <c r="T205" s="696"/>
      <c r="U205" s="696"/>
      <c r="V205" s="696"/>
      <c r="W205" s="696"/>
      <c r="X205" s="696"/>
      <c r="Y205" s="696"/>
      <c r="Z205" s="696"/>
      <c r="AA205" s="696"/>
      <c r="AB205" s="696"/>
      <c r="AC205" s="696"/>
      <c r="AD205" s="696"/>
      <c r="AE205" s="696"/>
      <c r="AF205" s="696"/>
      <c r="AG205" s="696"/>
    </row>
    <row r="206" spans="1:33" ht="16.5" customHeight="1">
      <c r="A206" s="696" t="s">
        <v>667</v>
      </c>
      <c r="B206" s="696"/>
      <c r="C206" s="696"/>
      <c r="D206" s="696"/>
      <c r="E206" s="696"/>
      <c r="F206" s="696"/>
      <c r="G206" s="696"/>
      <c r="H206" s="696"/>
      <c r="I206" s="696"/>
      <c r="J206" s="696"/>
      <c r="K206" s="696"/>
      <c r="L206" s="696"/>
      <c r="M206" s="696"/>
      <c r="N206" s="696"/>
      <c r="O206" s="696"/>
      <c r="P206" s="696"/>
      <c r="Q206" s="696"/>
      <c r="R206" s="696"/>
      <c r="S206" s="696"/>
      <c r="T206" s="696"/>
      <c r="U206" s="696"/>
      <c r="V206" s="696"/>
      <c r="W206" s="696"/>
      <c r="X206" s="696"/>
      <c r="Y206" s="696"/>
      <c r="Z206" s="696"/>
      <c r="AA206" s="696"/>
      <c r="AB206" s="696"/>
      <c r="AC206" s="696"/>
      <c r="AD206" s="696"/>
      <c r="AE206" s="696"/>
      <c r="AF206" s="696"/>
      <c r="AG206" s="696"/>
    </row>
    <row r="207" spans="1:33" ht="16.5" customHeight="1"/>
    <row r="208" spans="1:33" ht="16.5" customHeight="1">
      <c r="A208" s="705" t="s">
        <v>283</v>
      </c>
      <c r="B208" s="703"/>
      <c r="C208" s="703"/>
      <c r="D208" s="703"/>
      <c r="E208" s="703"/>
      <c r="F208" s="703"/>
      <c r="G208" s="703"/>
      <c r="H208" s="703"/>
      <c r="I208" s="703"/>
      <c r="J208" s="703"/>
      <c r="K208" s="703"/>
      <c r="L208" s="703"/>
      <c r="M208" s="703"/>
      <c r="N208" s="703"/>
      <c r="O208" s="703"/>
      <c r="P208" s="703"/>
      <c r="Q208" s="703"/>
      <c r="R208" s="703"/>
      <c r="S208" s="703"/>
      <c r="T208" s="703"/>
      <c r="U208" s="703"/>
      <c r="V208" s="703"/>
      <c r="W208" s="703"/>
      <c r="X208" s="703"/>
      <c r="Y208" s="703"/>
      <c r="Z208" s="703"/>
      <c r="AA208" s="703"/>
      <c r="AB208" s="703"/>
      <c r="AC208" s="703"/>
      <c r="AD208" s="703"/>
      <c r="AE208" s="703"/>
      <c r="AF208" s="703"/>
      <c r="AG208" s="706"/>
    </row>
    <row r="209" spans="1:33" ht="16.5" customHeight="1">
      <c r="A209" s="699" t="s">
        <v>668</v>
      </c>
      <c r="B209" s="696"/>
      <c r="C209" s="696"/>
      <c r="D209" s="696"/>
      <c r="E209" s="696"/>
      <c r="F209" s="696"/>
      <c r="G209" s="696"/>
      <c r="H209" s="696"/>
      <c r="I209" s="696"/>
      <c r="J209" s="696"/>
      <c r="K209" s="696"/>
      <c r="L209" s="696"/>
      <c r="M209" s="696"/>
      <c r="N209" s="696"/>
      <c r="O209" s="696"/>
      <c r="P209" s="696"/>
      <c r="Q209" s="696"/>
      <c r="R209" s="696"/>
      <c r="S209" s="696"/>
      <c r="T209" s="696"/>
      <c r="U209" s="696"/>
      <c r="V209" s="696"/>
      <c r="W209" s="696"/>
      <c r="X209" s="696"/>
      <c r="Y209" s="696"/>
      <c r="Z209" s="696"/>
      <c r="AA209" s="696"/>
      <c r="AB209" s="696"/>
      <c r="AC209" s="696"/>
      <c r="AD209" s="696"/>
      <c r="AE209" s="696"/>
      <c r="AF209" s="696"/>
      <c r="AG209" s="700"/>
    </row>
    <row r="210" spans="1:33" ht="16.5" customHeight="1">
      <c r="A210" s="699" t="s">
        <v>669</v>
      </c>
      <c r="B210" s="696"/>
      <c r="C210" s="696"/>
      <c r="D210" s="696"/>
      <c r="E210" s="696"/>
      <c r="F210" s="696"/>
      <c r="G210" s="696"/>
      <c r="H210" s="696"/>
      <c r="I210" s="696"/>
      <c r="J210" s="696"/>
      <c r="K210" s="696"/>
      <c r="L210" s="696"/>
      <c r="M210" s="696"/>
      <c r="N210" s="696"/>
      <c r="O210" s="696"/>
      <c r="P210" s="696"/>
      <c r="Q210" s="696"/>
      <c r="R210" s="696"/>
      <c r="S210" s="696"/>
      <c r="T210" s="696"/>
      <c r="U210" s="696"/>
      <c r="V210" s="696"/>
      <c r="W210" s="696"/>
      <c r="X210" s="696"/>
      <c r="Y210" s="696"/>
      <c r="Z210" s="696"/>
      <c r="AA210" s="696"/>
      <c r="AB210" s="696"/>
      <c r="AC210" s="696"/>
      <c r="AD210" s="696"/>
      <c r="AE210" s="696"/>
      <c r="AF210" s="696"/>
      <c r="AG210" s="700"/>
    </row>
    <row r="211" spans="1:33" ht="16.5" customHeight="1">
      <c r="A211" s="699" t="s">
        <v>284</v>
      </c>
      <c r="B211" s="696"/>
      <c r="C211" s="696"/>
      <c r="D211" s="696"/>
      <c r="E211" s="696"/>
      <c r="F211" s="696"/>
      <c r="G211" s="696"/>
      <c r="H211" s="696"/>
      <c r="I211" s="696"/>
      <c r="J211" s="696"/>
      <c r="K211" s="696"/>
      <c r="L211" s="696"/>
      <c r="M211" s="696"/>
      <c r="N211" s="696"/>
      <c r="O211" s="696"/>
      <c r="P211" s="696"/>
      <c r="Q211" s="696"/>
      <c r="R211" s="696"/>
      <c r="S211" s="696"/>
      <c r="T211" s="696"/>
      <c r="U211" s="696"/>
      <c r="V211" s="696"/>
      <c r="W211" s="696"/>
      <c r="X211" s="696"/>
      <c r="Y211" s="696"/>
      <c r="Z211" s="696"/>
      <c r="AA211" s="696"/>
      <c r="AB211" s="696"/>
      <c r="AC211" s="696"/>
      <c r="AD211" s="696"/>
      <c r="AE211" s="696"/>
      <c r="AF211" s="696"/>
      <c r="AG211" s="700"/>
    </row>
    <row r="212" spans="1:33" ht="16.5" customHeight="1">
      <c r="A212" s="699" t="s">
        <v>285</v>
      </c>
      <c r="B212" s="696"/>
      <c r="C212" s="696"/>
      <c r="D212" s="696"/>
      <c r="E212" s="696"/>
      <c r="F212" s="696"/>
      <c r="G212" s="696"/>
      <c r="H212" s="696"/>
      <c r="I212" s="696"/>
      <c r="J212" s="696"/>
      <c r="K212" s="696"/>
      <c r="L212" s="696"/>
      <c r="M212" s="696"/>
      <c r="N212" s="696"/>
      <c r="O212" s="696"/>
      <c r="P212" s="696"/>
      <c r="Q212" s="696"/>
      <c r="R212" s="696"/>
      <c r="S212" s="696"/>
      <c r="T212" s="696"/>
      <c r="U212" s="696"/>
      <c r="V212" s="696"/>
      <c r="W212" s="696"/>
      <c r="X212" s="696"/>
      <c r="Y212" s="696"/>
      <c r="Z212" s="696"/>
      <c r="AA212" s="696"/>
      <c r="AB212" s="696"/>
      <c r="AC212" s="696"/>
      <c r="AD212" s="696"/>
      <c r="AE212" s="696"/>
      <c r="AF212" s="696"/>
      <c r="AG212" s="700"/>
    </row>
    <row r="213" spans="1:33" ht="16.5" customHeight="1">
      <c r="A213" s="699" t="s">
        <v>286</v>
      </c>
      <c r="B213" s="696"/>
      <c r="C213" s="696"/>
      <c r="D213" s="696"/>
      <c r="E213" s="696"/>
      <c r="F213" s="696"/>
      <c r="G213" s="696"/>
      <c r="H213" s="696"/>
      <c r="I213" s="696"/>
      <c r="J213" s="696"/>
      <c r="K213" s="696"/>
      <c r="L213" s="696"/>
      <c r="M213" s="696"/>
      <c r="N213" s="696"/>
      <c r="O213" s="696"/>
      <c r="P213" s="696"/>
      <c r="Q213" s="696"/>
      <c r="R213" s="696"/>
      <c r="S213" s="696"/>
      <c r="T213" s="696"/>
      <c r="U213" s="696"/>
      <c r="V213" s="696"/>
      <c r="W213" s="696"/>
      <c r="X213" s="696"/>
      <c r="Y213" s="696"/>
      <c r="Z213" s="696"/>
      <c r="AA213" s="696"/>
      <c r="AB213" s="696"/>
      <c r="AC213" s="696"/>
      <c r="AD213" s="696"/>
      <c r="AE213" s="696"/>
      <c r="AF213" s="696"/>
      <c r="AG213" s="700"/>
    </row>
    <row r="214" spans="1:33" ht="16.5" customHeight="1">
      <c r="A214" s="699" t="s">
        <v>294</v>
      </c>
      <c r="B214" s="696"/>
      <c r="C214" s="696"/>
      <c r="D214" s="696"/>
      <c r="E214" s="696"/>
      <c r="F214" s="696"/>
      <c r="G214" s="696"/>
      <c r="H214" s="696"/>
      <c r="I214" s="696"/>
      <c r="J214" s="696"/>
      <c r="K214" s="696"/>
      <c r="L214" s="696"/>
      <c r="M214" s="696"/>
      <c r="N214" s="696"/>
      <c r="O214" s="696"/>
      <c r="P214" s="696"/>
      <c r="Q214" s="696"/>
      <c r="R214" s="696"/>
      <c r="S214" s="696"/>
      <c r="T214" s="696"/>
      <c r="U214" s="696"/>
      <c r="V214" s="696"/>
      <c r="W214" s="696"/>
      <c r="X214" s="696"/>
      <c r="Y214" s="696"/>
      <c r="Z214" s="696"/>
      <c r="AA214" s="696"/>
      <c r="AB214" s="696"/>
      <c r="AC214" s="696"/>
      <c r="AD214" s="696"/>
      <c r="AE214" s="696"/>
      <c r="AF214" s="696"/>
      <c r="AG214" s="700"/>
    </row>
    <row r="215" spans="1:33" ht="16.5" customHeight="1">
      <c r="A215" s="699" t="s">
        <v>288</v>
      </c>
      <c r="B215" s="696"/>
      <c r="C215" s="696"/>
      <c r="D215" s="696"/>
      <c r="E215" s="696"/>
      <c r="F215" s="696"/>
      <c r="G215" s="696"/>
      <c r="H215" s="696"/>
      <c r="I215" s="696"/>
      <c r="J215" s="696"/>
      <c r="K215" s="696"/>
      <c r="L215" s="696"/>
      <c r="M215" s="696"/>
      <c r="N215" s="696"/>
      <c r="O215" s="696"/>
      <c r="P215" s="696"/>
      <c r="Q215" s="696"/>
      <c r="R215" s="696"/>
      <c r="S215" s="696"/>
      <c r="T215" s="696"/>
      <c r="U215" s="696"/>
      <c r="V215" s="696"/>
      <c r="W215" s="696"/>
      <c r="X215" s="696"/>
      <c r="Y215" s="696"/>
      <c r="Z215" s="696"/>
      <c r="AA215" s="696"/>
      <c r="AB215" s="696"/>
      <c r="AC215" s="696"/>
      <c r="AD215" s="696"/>
      <c r="AE215" s="696"/>
      <c r="AF215" s="696"/>
      <c r="AG215" s="700"/>
    </row>
    <row r="216" spans="1:33" ht="16.5" customHeight="1">
      <c r="A216" s="699" t="s">
        <v>289</v>
      </c>
      <c r="B216" s="696"/>
      <c r="C216" s="696"/>
      <c r="D216" s="696"/>
      <c r="E216" s="696"/>
      <c r="F216" s="696"/>
      <c r="G216" s="696"/>
      <c r="H216" s="696"/>
      <c r="I216" s="696"/>
      <c r="J216" s="696"/>
      <c r="K216" s="696"/>
      <c r="L216" s="696"/>
      <c r="M216" s="696"/>
      <c r="N216" s="696"/>
      <c r="O216" s="696"/>
      <c r="P216" s="696"/>
      <c r="Q216" s="696"/>
      <c r="R216" s="696"/>
      <c r="S216" s="696"/>
      <c r="T216" s="696"/>
      <c r="U216" s="696"/>
      <c r="V216" s="696"/>
      <c r="W216" s="696"/>
      <c r="X216" s="696"/>
      <c r="Y216" s="696"/>
      <c r="Z216" s="696"/>
      <c r="AA216" s="696"/>
      <c r="AB216" s="696"/>
      <c r="AC216" s="696"/>
      <c r="AD216" s="696"/>
      <c r="AE216" s="696"/>
      <c r="AF216" s="696"/>
      <c r="AG216" s="700"/>
    </row>
    <row r="217" spans="1:33" ht="16.5" customHeight="1">
      <c r="A217" s="699" t="s">
        <v>290</v>
      </c>
      <c r="B217" s="696"/>
      <c r="C217" s="696"/>
      <c r="D217" s="696"/>
      <c r="E217" s="696"/>
      <c r="F217" s="696"/>
      <c r="G217" s="696"/>
      <c r="H217" s="696"/>
      <c r="I217" s="696"/>
      <c r="J217" s="696"/>
      <c r="K217" s="696"/>
      <c r="L217" s="696"/>
      <c r="M217" s="696"/>
      <c r="N217" s="696"/>
      <c r="O217" s="696"/>
      <c r="P217" s="696"/>
      <c r="Q217" s="696"/>
      <c r="R217" s="696"/>
      <c r="S217" s="696"/>
      <c r="T217" s="696"/>
      <c r="U217" s="696"/>
      <c r="V217" s="696"/>
      <c r="W217" s="696"/>
      <c r="X217" s="696"/>
      <c r="Y217" s="696"/>
      <c r="Z217" s="696"/>
      <c r="AA217" s="696"/>
      <c r="AB217" s="696"/>
      <c r="AC217" s="696"/>
      <c r="AD217" s="696"/>
      <c r="AE217" s="696"/>
      <c r="AF217" s="696"/>
      <c r="AG217" s="700"/>
    </row>
    <row r="218" spans="1:33" ht="16.5" customHeight="1">
      <c r="A218" s="711" t="s">
        <v>291</v>
      </c>
      <c r="B218" s="712"/>
      <c r="C218" s="712"/>
      <c r="D218" s="712"/>
      <c r="E218" s="712"/>
      <c r="F218" s="712"/>
      <c r="G218" s="712"/>
      <c r="H218" s="712"/>
      <c r="I218" s="712"/>
      <c r="J218" s="712"/>
      <c r="K218" s="712"/>
      <c r="L218" s="712"/>
      <c r="M218" s="712"/>
      <c r="N218" s="712"/>
      <c r="O218" s="712"/>
      <c r="P218" s="712"/>
      <c r="Q218" s="712"/>
      <c r="R218" s="712"/>
      <c r="S218" s="712"/>
      <c r="T218" s="712"/>
      <c r="U218" s="712"/>
      <c r="V218" s="712"/>
      <c r="W218" s="712"/>
      <c r="X218" s="712"/>
      <c r="Y218" s="712"/>
      <c r="Z218" s="712"/>
      <c r="AA218" s="712"/>
      <c r="AB218" s="712"/>
      <c r="AC218" s="712"/>
      <c r="AD218" s="712"/>
      <c r="AE218" s="712"/>
      <c r="AF218" s="712"/>
      <c r="AG218" s="713"/>
    </row>
    <row r="219" spans="1:33"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row>
    <row r="220" spans="1:33"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row>
    <row r="221" spans="1:33"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row>
    <row r="222" spans="1:33"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row>
    <row r="223" spans="1:33"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row>
    <row r="224" spans="1:33"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row>
    <row r="225" spans="1:31"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row>
  </sheetData>
  <mergeCells count="207">
    <mergeCell ref="A205:AG205"/>
    <mergeCell ref="A218:AG218"/>
    <mergeCell ref="A106:AG106"/>
    <mergeCell ref="A83:AG83"/>
    <mergeCell ref="A85:AG85"/>
    <mergeCell ref="A89:AG89"/>
    <mergeCell ref="A90:AG90"/>
    <mergeCell ref="A91:AG91"/>
    <mergeCell ref="A92:AG92"/>
    <mergeCell ref="A104:AG104"/>
    <mergeCell ref="A105:AG105"/>
    <mergeCell ref="A94:AG94"/>
    <mergeCell ref="A95:AG95"/>
    <mergeCell ref="A96:AG96"/>
    <mergeCell ref="A97:AG97"/>
    <mergeCell ref="A93:AG93"/>
    <mergeCell ref="A197:AG197"/>
    <mergeCell ref="A198:AG198"/>
    <mergeCell ref="A199:AG199"/>
    <mergeCell ref="A200:AG200"/>
    <mergeCell ref="A202:AG202"/>
    <mergeCell ref="A203:AG203"/>
    <mergeCell ref="A201:AG201"/>
    <mergeCell ref="A204:AG204"/>
    <mergeCell ref="A70:AG70"/>
    <mergeCell ref="A112:AG112"/>
    <mergeCell ref="A130:AG130"/>
    <mergeCell ref="A167:AG167"/>
    <mergeCell ref="A190:AG190"/>
    <mergeCell ref="A80:AG80"/>
    <mergeCell ref="A81:AG81"/>
    <mergeCell ref="A82:AG82"/>
    <mergeCell ref="A217:AG217"/>
    <mergeCell ref="A211:AG211"/>
    <mergeCell ref="A212:AG212"/>
    <mergeCell ref="A213:AG213"/>
    <mergeCell ref="A214:AG214"/>
    <mergeCell ref="A215:AG215"/>
    <mergeCell ref="A216:AG216"/>
    <mergeCell ref="A206:AG206"/>
    <mergeCell ref="A208:AG208"/>
    <mergeCell ref="A209:AG209"/>
    <mergeCell ref="A210:AG210"/>
    <mergeCell ref="A191:AG191"/>
    <mergeCell ref="A192:AG192"/>
    <mergeCell ref="A193:AG193"/>
    <mergeCell ref="A194:AG194"/>
    <mergeCell ref="A196:AG196"/>
    <mergeCell ref="A182:AG182"/>
    <mergeCell ref="A183:AG183"/>
    <mergeCell ref="A184:AG184"/>
    <mergeCell ref="A185:AG185"/>
    <mergeCell ref="A186:AG186"/>
    <mergeCell ref="A187:AG187"/>
    <mergeCell ref="A189:AG189"/>
    <mergeCell ref="A188:AG188"/>
    <mergeCell ref="A176:AG176"/>
    <mergeCell ref="A177:AG177"/>
    <mergeCell ref="A178:AG178"/>
    <mergeCell ref="A179:AG179"/>
    <mergeCell ref="A180:AG180"/>
    <mergeCell ref="A181:AG181"/>
    <mergeCell ref="A172:AG172"/>
    <mergeCell ref="A174:AG174"/>
    <mergeCell ref="A175:AG175"/>
    <mergeCell ref="A164:AG164"/>
    <mergeCell ref="A165:AG165"/>
    <mergeCell ref="A166:AG166"/>
    <mergeCell ref="A168:AG168"/>
    <mergeCell ref="A169:AG169"/>
    <mergeCell ref="A171:AG171"/>
    <mergeCell ref="A158:AG158"/>
    <mergeCell ref="A159:AG159"/>
    <mergeCell ref="A160:AG160"/>
    <mergeCell ref="A162:AG162"/>
    <mergeCell ref="A163:AG163"/>
    <mergeCell ref="A170:AG170"/>
    <mergeCell ref="A154:AG154"/>
    <mergeCell ref="A155:AG155"/>
    <mergeCell ref="A156:AG156"/>
    <mergeCell ref="A157:AG157"/>
    <mergeCell ref="A149:AG149"/>
    <mergeCell ref="A150:AG150"/>
    <mergeCell ref="A151:AG151"/>
    <mergeCell ref="A152:AG152"/>
    <mergeCell ref="A153:AG153"/>
    <mergeCell ref="A141:AG141"/>
    <mergeCell ref="A142:AG142"/>
    <mergeCell ref="A146:AG146"/>
    <mergeCell ref="A147:AG147"/>
    <mergeCell ref="A148:AG148"/>
    <mergeCell ref="A136:AG136"/>
    <mergeCell ref="A137:AG137"/>
    <mergeCell ref="A138:AG138"/>
    <mergeCell ref="A139:AG139"/>
    <mergeCell ref="A143:AG143"/>
    <mergeCell ref="A144:AG144"/>
    <mergeCell ref="A145:AG145"/>
    <mergeCell ref="A131:AG131"/>
    <mergeCell ref="A132:AG132"/>
    <mergeCell ref="A133:AG133"/>
    <mergeCell ref="A134:AG134"/>
    <mergeCell ref="A135:AG135"/>
    <mergeCell ref="A128:AG128"/>
    <mergeCell ref="A129:AG129"/>
    <mergeCell ref="A122:AG122"/>
    <mergeCell ref="A123:AG123"/>
    <mergeCell ref="A124:AG124"/>
    <mergeCell ref="A125:AG125"/>
    <mergeCell ref="A117:AG117"/>
    <mergeCell ref="A118:AG118"/>
    <mergeCell ref="A119:AG119"/>
    <mergeCell ref="A120:AG120"/>
    <mergeCell ref="A126:AG126"/>
    <mergeCell ref="A127:AG127"/>
    <mergeCell ref="A113:AG113"/>
    <mergeCell ref="A114:AG114"/>
    <mergeCell ref="A115:AG115"/>
    <mergeCell ref="A116:AG116"/>
    <mergeCell ref="A110:AG110"/>
    <mergeCell ref="A111:AG111"/>
    <mergeCell ref="A79:AG79"/>
    <mergeCell ref="A72:AG72"/>
    <mergeCell ref="A73:AG73"/>
    <mergeCell ref="A74:AG74"/>
    <mergeCell ref="A75:AG75"/>
    <mergeCell ref="A76:AG76"/>
    <mergeCell ref="A109:AG109"/>
    <mergeCell ref="A71:AG71"/>
    <mergeCell ref="A98:AG98"/>
    <mergeCell ref="A99:AG99"/>
    <mergeCell ref="A100:AG100"/>
    <mergeCell ref="A101:AG101"/>
    <mergeCell ref="A102:AG102"/>
    <mergeCell ref="A103:AG103"/>
    <mergeCell ref="A107:AG107"/>
    <mergeCell ref="A108:AG108"/>
    <mergeCell ref="A84:AG84"/>
    <mergeCell ref="A86:AG86"/>
    <mergeCell ref="A87:AG87"/>
    <mergeCell ref="A77:AG77"/>
    <mergeCell ref="A78:AG78"/>
    <mergeCell ref="A46:AG46"/>
    <mergeCell ref="A47:AG47"/>
    <mergeCell ref="A48:AG48"/>
    <mergeCell ref="A49:AG49"/>
    <mergeCell ref="A50:AG50"/>
    <mergeCell ref="A51:AG51"/>
    <mergeCell ref="A52:AG52"/>
    <mergeCell ref="A53:AG53"/>
    <mergeCell ref="A54:AG54"/>
    <mergeCell ref="A55:AG55"/>
    <mergeCell ref="A56:AG56"/>
    <mergeCell ref="A57:AG57"/>
    <mergeCell ref="A67:AG67"/>
    <mergeCell ref="A68:AG68"/>
    <mergeCell ref="A58:AG58"/>
    <mergeCell ref="A59:AG59"/>
    <mergeCell ref="A60:AG60"/>
    <mergeCell ref="A61:AG61"/>
    <mergeCell ref="A62:AG62"/>
    <mergeCell ref="A63:AG63"/>
    <mergeCell ref="A64:AG64"/>
    <mergeCell ref="A65:AG65"/>
    <mergeCell ref="A66:AG66"/>
    <mergeCell ref="A40:AG40"/>
    <mergeCell ref="A41:AG41"/>
    <mergeCell ref="A42:AG42"/>
    <mergeCell ref="A43:AG43"/>
    <mergeCell ref="A44:AG44"/>
    <mergeCell ref="A45:AG45"/>
    <mergeCell ref="A37:AG37"/>
    <mergeCell ref="A38:AG38"/>
    <mergeCell ref="A39:AG39"/>
    <mergeCell ref="A30:AG30"/>
    <mergeCell ref="A31:AG31"/>
    <mergeCell ref="A32:AG32"/>
    <mergeCell ref="A33:AG33"/>
    <mergeCell ref="A24:AG24"/>
    <mergeCell ref="A25:AG25"/>
    <mergeCell ref="A18:AG18"/>
    <mergeCell ref="A19:AG19"/>
    <mergeCell ref="A20:AG20"/>
    <mergeCell ref="A34:AG34"/>
    <mergeCell ref="A35:AG35"/>
    <mergeCell ref="A36:AG36"/>
    <mergeCell ref="A27:AG27"/>
    <mergeCell ref="A1:AG1"/>
    <mergeCell ref="A3:AG3"/>
    <mergeCell ref="A4:AG4"/>
    <mergeCell ref="A6:AG6"/>
    <mergeCell ref="A7:AG7"/>
    <mergeCell ref="A8:AG8"/>
    <mergeCell ref="A21:AG21"/>
    <mergeCell ref="A22:AG22"/>
    <mergeCell ref="A23:AG23"/>
    <mergeCell ref="A15:AG15"/>
    <mergeCell ref="A16:AG16"/>
    <mergeCell ref="A17:AG17"/>
    <mergeCell ref="A9:AG9"/>
    <mergeCell ref="A10:AG10"/>
    <mergeCell ref="A11:AG11"/>
    <mergeCell ref="A12:AG12"/>
    <mergeCell ref="A13:AG13"/>
    <mergeCell ref="A14:AG14"/>
    <mergeCell ref="A28:AG28"/>
    <mergeCell ref="A29:AG29"/>
  </mergeCells>
  <phoneticPr fontId="1"/>
  <pageMargins left="0.7" right="0.7" top="0.75" bottom="0.75" header="0.3" footer="0.3"/>
  <pageSetup paperSize="9" scale="66" orientation="portrait" r:id="rId1"/>
  <rowBreaks count="3" manualBreakCount="3">
    <brk id="69" max="16383" man="1"/>
    <brk id="111" max="16383" man="1"/>
    <brk id="16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4DA9B-1295-4295-8976-BC2B03BE6B76}">
  <sheetPr codeName="Sheet18">
    <tabColor rgb="FF00B050"/>
  </sheetPr>
  <dimension ref="A1:AK54"/>
  <sheetViews>
    <sheetView showGridLines="0" showZeros="0" view="pageBreakPreview" zoomScaleNormal="100" zoomScaleSheetLayoutView="100" workbookViewId="0">
      <selection activeCell="F11" sqref="F11:W11"/>
    </sheetView>
  </sheetViews>
  <sheetFormatPr defaultColWidth="2.5" defaultRowHeight="14.1" customHeight="1"/>
  <cols>
    <col min="1" max="16384" width="2.5" style="106"/>
  </cols>
  <sheetData>
    <row r="1" spans="1:37" s="108" customFormat="1" ht="15.75" customHeight="1">
      <c r="A1" s="251"/>
      <c r="B1" s="252" t="s">
        <v>352</v>
      </c>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row>
    <row r="2" spans="1:37" s="108" customFormat="1" ht="15.75" customHeight="1">
      <c r="A2" s="251"/>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7" s="108" customFormat="1" ht="15.75" customHeight="1">
      <c r="A3" s="251"/>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row>
    <row r="4" spans="1:37" s="108" customFormat="1" ht="18.75" customHeight="1">
      <c r="A4" s="715" t="s">
        <v>351</v>
      </c>
      <c r="B4" s="715"/>
      <c r="C4" s="715"/>
      <c r="D4" s="715"/>
      <c r="E4" s="715"/>
      <c r="F4" s="715"/>
      <c r="G4" s="715"/>
      <c r="H4" s="715"/>
      <c r="I4" s="715"/>
      <c r="J4" s="715"/>
      <c r="K4" s="715"/>
      <c r="L4" s="715"/>
      <c r="M4" s="715"/>
      <c r="N4" s="715"/>
      <c r="O4" s="715"/>
      <c r="P4" s="715"/>
      <c r="Q4" s="715"/>
      <c r="R4" s="715"/>
      <c r="S4" s="715"/>
      <c r="T4" s="715"/>
      <c r="U4" s="715"/>
      <c r="V4" s="715"/>
      <c r="W4" s="715"/>
      <c r="X4" s="715"/>
      <c r="Y4" s="715"/>
      <c r="Z4" s="715"/>
      <c r="AA4" s="715"/>
      <c r="AB4" s="715"/>
      <c r="AC4" s="715"/>
      <c r="AD4" s="715"/>
      <c r="AE4" s="715"/>
      <c r="AF4" s="715"/>
      <c r="AG4" s="715"/>
      <c r="AH4" s="715"/>
      <c r="AI4" s="715"/>
      <c r="AJ4" s="715"/>
      <c r="AK4" s="109"/>
    </row>
    <row r="5" spans="1:37" s="108" customFormat="1" ht="15.75" customHeight="1">
      <c r="A5" s="251"/>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row>
    <row r="6" spans="1:37" s="108" customFormat="1" ht="15.75" customHeight="1">
      <c r="A6" s="251"/>
      <c r="B6" s="251"/>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3"/>
      <c r="AD6" s="253"/>
      <c r="AE6" s="253"/>
      <c r="AF6" s="253"/>
      <c r="AG6" s="253"/>
      <c r="AH6" s="253"/>
      <c r="AI6" s="253"/>
      <c r="AJ6" s="253"/>
    </row>
    <row r="7" spans="1:37" s="108" customFormat="1" ht="15.75" customHeight="1">
      <c r="A7" s="251"/>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3"/>
      <c r="AD7" s="253"/>
      <c r="AE7" s="253"/>
      <c r="AF7" s="253"/>
      <c r="AG7" s="253"/>
      <c r="AH7" s="253"/>
      <c r="AI7" s="253"/>
      <c r="AJ7" s="253"/>
    </row>
    <row r="8" spans="1:37" s="108" customFormat="1" ht="15.75" customHeight="1">
      <c r="A8" s="251"/>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3"/>
      <c r="AD8" s="253"/>
      <c r="AE8" s="253"/>
      <c r="AF8" s="253"/>
      <c r="AG8" s="253"/>
      <c r="AH8" s="253"/>
      <c r="AI8" s="253"/>
      <c r="AJ8" s="253"/>
    </row>
    <row r="9" spans="1:37" s="107" customFormat="1" ht="15.75" customHeight="1">
      <c r="A9" s="254"/>
      <c r="B9" s="254"/>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row>
    <row r="10" spans="1:37" s="107" customFormat="1" ht="15.75" customHeight="1">
      <c r="A10" s="254"/>
      <c r="B10" s="254"/>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row>
    <row r="11" spans="1:37" s="107" customFormat="1" ht="15.75" customHeight="1">
      <c r="A11" s="254"/>
      <c r="B11" s="254"/>
      <c r="C11" s="254"/>
      <c r="D11" s="254" t="s">
        <v>350</v>
      </c>
      <c r="E11" s="254"/>
      <c r="F11" s="717"/>
      <c r="G11" s="717"/>
      <c r="H11" s="717"/>
      <c r="I11" s="717"/>
      <c r="J11" s="717"/>
      <c r="K11" s="717"/>
      <c r="L11" s="717"/>
      <c r="M11" s="717"/>
      <c r="N11" s="717"/>
      <c r="O11" s="717"/>
      <c r="P11" s="717"/>
      <c r="Q11" s="717"/>
      <c r="R11" s="717"/>
      <c r="S11" s="717"/>
      <c r="T11" s="717"/>
      <c r="U11" s="717"/>
      <c r="V11" s="717"/>
      <c r="W11" s="717"/>
      <c r="X11" s="254" t="s">
        <v>349</v>
      </c>
      <c r="Y11" s="254"/>
      <c r="Z11" s="254"/>
      <c r="AA11" s="254"/>
      <c r="AB11" s="254"/>
      <c r="AC11" s="254"/>
      <c r="AD11" s="254"/>
      <c r="AE11" s="254"/>
      <c r="AF11" s="254"/>
      <c r="AG11" s="254"/>
      <c r="AH11" s="254"/>
      <c r="AI11" s="254"/>
      <c r="AJ11" s="254"/>
    </row>
    <row r="12" spans="1:37" s="107" customFormat="1" ht="15.75" customHeight="1">
      <c r="A12" s="254"/>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row>
    <row r="13" spans="1:37" s="107" customFormat="1" ht="15.75" customHeight="1">
      <c r="A13" s="254"/>
      <c r="B13" s="254"/>
      <c r="C13" s="254"/>
      <c r="D13" s="254" t="s">
        <v>348</v>
      </c>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4"/>
    </row>
    <row r="14" spans="1:37" s="107" customFormat="1" ht="15.75" customHeight="1">
      <c r="A14" s="254"/>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row>
    <row r="15" spans="1:37" s="107" customFormat="1" ht="15.75" customHeight="1">
      <c r="A15" s="254"/>
      <c r="B15" s="254"/>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row>
    <row r="16" spans="1:37" s="107" customFormat="1" ht="15.75" customHeight="1">
      <c r="A16" s="254"/>
      <c r="B16" s="254"/>
      <c r="C16" s="254" t="s">
        <v>346</v>
      </c>
      <c r="D16" s="254" t="s">
        <v>353</v>
      </c>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row>
    <row r="17" spans="1:36" s="107" customFormat="1" ht="15.75" customHeight="1">
      <c r="A17" s="254"/>
      <c r="B17" s="254"/>
      <c r="C17" s="254"/>
      <c r="D17" s="266" t="s">
        <v>42</v>
      </c>
      <c r="E17" s="255" t="s">
        <v>757</v>
      </c>
      <c r="F17" s="255"/>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row>
    <row r="18" spans="1:36" s="107" customFormat="1" ht="15.75" customHeight="1">
      <c r="A18" s="254"/>
      <c r="B18" s="254"/>
      <c r="C18" s="254"/>
      <c r="D18" s="255"/>
      <c r="E18" s="255" t="s">
        <v>759</v>
      </c>
      <c r="F18" s="255"/>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row>
    <row r="19" spans="1:36" s="107" customFormat="1" ht="15.75" customHeight="1">
      <c r="A19" s="254"/>
      <c r="B19" s="254"/>
      <c r="C19" s="254"/>
      <c r="D19" s="256"/>
      <c r="E19" s="256"/>
      <c r="F19" s="256"/>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row>
    <row r="20" spans="1:36" s="107" customFormat="1" ht="15.75" customHeight="1">
      <c r="A20" s="254"/>
      <c r="B20" s="254"/>
      <c r="C20" s="257"/>
      <c r="D20" s="266" t="s">
        <v>42</v>
      </c>
      <c r="E20" s="256" t="s">
        <v>758</v>
      </c>
      <c r="F20" s="256"/>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row>
    <row r="21" spans="1:36" s="107" customFormat="1" ht="15.75" customHeight="1">
      <c r="A21" s="254"/>
      <c r="B21" s="254"/>
      <c r="C21" s="254"/>
      <c r="D21" s="256"/>
      <c r="E21" s="256" t="s">
        <v>760</v>
      </c>
      <c r="F21" s="256"/>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row>
    <row r="22" spans="1:36" s="107" customFormat="1" ht="15.75" customHeight="1">
      <c r="A22" s="254"/>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row>
    <row r="23" spans="1:36" s="107" customFormat="1" ht="15.75" customHeight="1">
      <c r="A23" s="254"/>
      <c r="B23" s="254"/>
      <c r="C23" s="258"/>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row>
    <row r="24" spans="1:36" s="107" customFormat="1" ht="15.75" customHeight="1">
      <c r="A24" s="254"/>
      <c r="B24" s="254"/>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row>
    <row r="25" spans="1:36" s="107" customFormat="1" ht="15.75" customHeight="1">
      <c r="A25" s="254"/>
      <c r="B25" s="254"/>
      <c r="C25" s="254" t="s">
        <v>346</v>
      </c>
      <c r="D25" s="254" t="s">
        <v>347</v>
      </c>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row>
    <row r="26" spans="1:36" s="107" customFormat="1" ht="15.75" customHeight="1">
      <c r="A26" s="254"/>
      <c r="B26" s="254"/>
      <c r="C26" s="254"/>
      <c r="D26" s="254"/>
      <c r="E26" s="718">
        <f>第三面!J4</f>
        <v>0</v>
      </c>
      <c r="F26" s="718"/>
      <c r="G26" s="718"/>
      <c r="H26" s="718"/>
      <c r="I26" s="718"/>
      <c r="J26" s="718"/>
      <c r="K26" s="718"/>
      <c r="L26" s="718"/>
      <c r="M26" s="718"/>
      <c r="N26" s="718"/>
      <c r="O26" s="718"/>
      <c r="P26" s="718"/>
      <c r="Q26" s="718"/>
      <c r="R26" s="718"/>
      <c r="S26" s="718"/>
      <c r="T26" s="718"/>
      <c r="U26" s="718"/>
      <c r="V26" s="718"/>
      <c r="W26" s="718"/>
      <c r="X26" s="718"/>
      <c r="Y26" s="718"/>
      <c r="Z26" s="718"/>
      <c r="AA26" s="718"/>
      <c r="AB26" s="718"/>
      <c r="AC26" s="718"/>
      <c r="AD26" s="718"/>
      <c r="AE26" s="718"/>
      <c r="AF26" s="718"/>
      <c r="AG26" s="718"/>
      <c r="AH26" s="718"/>
      <c r="AI26" s="254"/>
      <c r="AJ26" s="254"/>
    </row>
    <row r="27" spans="1:36" s="107" customFormat="1" ht="15.75" customHeight="1">
      <c r="A27" s="254"/>
      <c r="B27" s="254"/>
      <c r="C27" s="254"/>
      <c r="D27" s="254"/>
      <c r="E27" s="718"/>
      <c r="F27" s="718"/>
      <c r="G27" s="718"/>
      <c r="H27" s="718"/>
      <c r="I27" s="718"/>
      <c r="J27" s="718"/>
      <c r="K27" s="718"/>
      <c r="L27" s="718"/>
      <c r="M27" s="718"/>
      <c r="N27" s="718"/>
      <c r="O27" s="718"/>
      <c r="P27" s="718"/>
      <c r="Q27" s="718"/>
      <c r="R27" s="718"/>
      <c r="S27" s="718"/>
      <c r="T27" s="718"/>
      <c r="U27" s="718"/>
      <c r="V27" s="718"/>
      <c r="W27" s="718"/>
      <c r="X27" s="718"/>
      <c r="Y27" s="718"/>
      <c r="Z27" s="718"/>
      <c r="AA27" s="718"/>
      <c r="AB27" s="718"/>
      <c r="AC27" s="718"/>
      <c r="AD27" s="718"/>
      <c r="AE27" s="718"/>
      <c r="AF27" s="718"/>
      <c r="AG27" s="718"/>
      <c r="AH27" s="718"/>
      <c r="AI27" s="254"/>
      <c r="AJ27" s="254"/>
    </row>
    <row r="28" spans="1:36" s="107" customFormat="1" ht="15.75" customHeight="1">
      <c r="A28" s="254"/>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row>
    <row r="29" spans="1:36" s="107" customFormat="1" ht="15.75" customHeight="1">
      <c r="A29" s="254"/>
      <c r="B29" s="254"/>
      <c r="C29" s="254" t="s">
        <v>346</v>
      </c>
      <c r="D29" s="254" t="s">
        <v>345</v>
      </c>
      <c r="E29" s="254"/>
      <c r="F29" s="254"/>
      <c r="G29" s="254"/>
      <c r="H29" s="254"/>
      <c r="I29" s="254"/>
      <c r="J29" s="254"/>
      <c r="K29" s="259"/>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row>
    <row r="30" spans="1:36" s="107" customFormat="1" ht="15.75" customHeight="1">
      <c r="A30" s="254"/>
      <c r="B30" s="254"/>
      <c r="C30" s="254"/>
      <c r="D30" s="254"/>
      <c r="E30" s="718">
        <f>第三面!J7</f>
        <v>0</v>
      </c>
      <c r="F30" s="718"/>
      <c r="G30" s="718"/>
      <c r="H30" s="718"/>
      <c r="I30" s="718"/>
      <c r="J30" s="718"/>
      <c r="K30" s="718"/>
      <c r="L30" s="718"/>
      <c r="M30" s="718"/>
      <c r="N30" s="718"/>
      <c r="O30" s="718"/>
      <c r="P30" s="718"/>
      <c r="Q30" s="718"/>
      <c r="R30" s="718"/>
      <c r="S30" s="718"/>
      <c r="T30" s="718"/>
      <c r="U30" s="718"/>
      <c r="V30" s="718"/>
      <c r="W30" s="718"/>
      <c r="X30" s="718"/>
      <c r="Y30" s="718"/>
      <c r="Z30" s="718"/>
      <c r="AA30" s="718"/>
      <c r="AB30" s="718"/>
      <c r="AC30" s="718"/>
      <c r="AD30" s="718"/>
      <c r="AE30" s="718"/>
      <c r="AF30" s="718"/>
      <c r="AG30" s="718"/>
      <c r="AH30" s="718"/>
      <c r="AI30" s="254"/>
      <c r="AJ30" s="254"/>
    </row>
    <row r="31" spans="1:36" s="107" customFormat="1" ht="15.75" customHeight="1">
      <c r="A31" s="254"/>
      <c r="B31" s="254"/>
      <c r="C31" s="254"/>
      <c r="D31" s="254"/>
      <c r="E31" s="718"/>
      <c r="F31" s="718"/>
      <c r="G31" s="718"/>
      <c r="H31" s="718"/>
      <c r="I31" s="718"/>
      <c r="J31" s="718"/>
      <c r="K31" s="718"/>
      <c r="L31" s="718"/>
      <c r="M31" s="718"/>
      <c r="N31" s="718"/>
      <c r="O31" s="718"/>
      <c r="P31" s="718"/>
      <c r="Q31" s="718"/>
      <c r="R31" s="718"/>
      <c r="S31" s="718"/>
      <c r="T31" s="718"/>
      <c r="U31" s="718"/>
      <c r="V31" s="718"/>
      <c r="W31" s="718"/>
      <c r="X31" s="718"/>
      <c r="Y31" s="718"/>
      <c r="Z31" s="718"/>
      <c r="AA31" s="718"/>
      <c r="AB31" s="718"/>
      <c r="AC31" s="718"/>
      <c r="AD31" s="718"/>
      <c r="AE31" s="718"/>
      <c r="AF31" s="718"/>
      <c r="AG31" s="718"/>
      <c r="AH31" s="718"/>
      <c r="AI31" s="254"/>
      <c r="AJ31" s="254"/>
    </row>
    <row r="32" spans="1:36" s="107" customFormat="1" ht="15.75" customHeight="1">
      <c r="A32" s="254"/>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row>
    <row r="33" spans="1:36" s="107" customFormat="1" ht="15.75" customHeight="1">
      <c r="A33" s="254"/>
      <c r="B33" s="254"/>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row>
    <row r="34" spans="1:36" s="107" customFormat="1" ht="15.75" customHeight="1">
      <c r="A34" s="254"/>
      <c r="B34" s="254"/>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row>
    <row r="35" spans="1:36" s="107" customFormat="1" ht="15.75" customHeight="1">
      <c r="A35" s="254"/>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row>
    <row r="36" spans="1:36" s="107" customFormat="1" ht="15.75" customHeight="1">
      <c r="A36" s="254"/>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row>
    <row r="37" spans="1:36" s="107" customFormat="1" ht="15.75" customHeight="1">
      <c r="A37" s="254"/>
      <c r="B37" s="254"/>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row>
    <row r="38" spans="1:36" s="107" customFormat="1" ht="15.75" customHeight="1">
      <c r="A38" s="254"/>
      <c r="B38" s="254"/>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row>
    <row r="39" spans="1:36" s="107" customFormat="1" ht="15.75" customHeight="1">
      <c r="A39" s="254"/>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row>
    <row r="40" spans="1:36" s="107" customFormat="1" ht="15.75" customHeight="1">
      <c r="A40" s="254"/>
      <c r="B40" s="254"/>
      <c r="C40" s="254"/>
      <c r="D40" s="254"/>
      <c r="E40" s="254"/>
      <c r="F40" s="254"/>
      <c r="G40" s="254"/>
      <c r="H40" s="254"/>
      <c r="I40" s="254"/>
      <c r="J40" s="260"/>
      <c r="K40" s="260"/>
      <c r="L40" s="260"/>
      <c r="M40" s="260"/>
      <c r="N40" s="260"/>
      <c r="O40" s="254"/>
      <c r="P40" s="254"/>
      <c r="Q40" s="254"/>
      <c r="R40" s="254"/>
      <c r="S40" s="254"/>
      <c r="T40" s="254"/>
      <c r="U40" s="254"/>
      <c r="V40" s="254"/>
      <c r="W40" s="254"/>
      <c r="X40" s="254"/>
      <c r="Y40" s="254"/>
      <c r="Z40" s="254"/>
      <c r="AA40" s="254"/>
      <c r="AB40" s="254"/>
      <c r="AC40" s="254"/>
      <c r="AD40" s="254"/>
      <c r="AE40" s="254"/>
      <c r="AF40" s="254"/>
      <c r="AG40" s="254"/>
      <c r="AH40" s="254"/>
      <c r="AI40" s="254"/>
      <c r="AJ40" s="254"/>
    </row>
    <row r="41" spans="1:36" s="107" customFormat="1" ht="15.75" customHeight="1">
      <c r="A41" s="254"/>
      <c r="B41" s="254"/>
      <c r="C41" s="254"/>
      <c r="D41" s="254"/>
      <c r="E41" s="254"/>
      <c r="F41" s="261"/>
      <c r="G41" s="261"/>
      <c r="H41" s="261"/>
      <c r="I41" s="261"/>
      <c r="J41" s="261"/>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row>
    <row r="42" spans="1:36" s="107" customFormat="1" ht="15.75" customHeight="1">
      <c r="A42" s="254"/>
      <c r="B42" s="254"/>
      <c r="C42" s="254"/>
      <c r="D42" s="254"/>
      <c r="E42" s="254"/>
      <c r="F42" s="254"/>
      <c r="G42" s="254"/>
      <c r="H42" s="254"/>
      <c r="I42" s="254"/>
      <c r="J42" s="257"/>
      <c r="K42" s="257"/>
      <c r="L42" s="257"/>
      <c r="M42" s="257"/>
      <c r="N42" s="257"/>
      <c r="O42" s="257"/>
      <c r="P42" s="254"/>
      <c r="Q42" s="254"/>
      <c r="R42" s="254"/>
      <c r="S42" s="254"/>
      <c r="T42" s="254"/>
      <c r="U42" s="254"/>
      <c r="V42" s="254"/>
      <c r="W42" s="254"/>
      <c r="X42" s="254"/>
      <c r="Y42" s="254"/>
      <c r="Z42" s="254"/>
      <c r="AA42" s="254"/>
      <c r="AB42" s="254"/>
      <c r="AC42" s="254"/>
      <c r="AD42" s="254"/>
      <c r="AE42" s="254"/>
      <c r="AF42" s="254"/>
      <c r="AG42" s="254"/>
      <c r="AH42" s="254"/>
      <c r="AI42" s="254"/>
      <c r="AJ42" s="254"/>
    </row>
    <row r="43" spans="1:36" s="107" customFormat="1" ht="15.75" customHeight="1">
      <c r="A43" s="254"/>
      <c r="B43" s="254"/>
      <c r="C43" s="254"/>
      <c r="D43" s="254"/>
      <c r="E43" s="254"/>
      <c r="F43" s="254"/>
      <c r="G43" s="254"/>
      <c r="H43" s="254"/>
      <c r="I43" s="254"/>
      <c r="J43" s="254"/>
      <c r="K43" s="254"/>
      <c r="L43" s="254"/>
      <c r="M43" s="254"/>
      <c r="N43" s="254"/>
      <c r="O43" s="254"/>
      <c r="P43" s="254"/>
      <c r="Q43" s="254"/>
      <c r="R43" s="254"/>
      <c r="S43" s="628" t="s">
        <v>761</v>
      </c>
      <c r="T43" s="628"/>
      <c r="U43" s="719">
        <v>7</v>
      </c>
      <c r="V43" s="719"/>
      <c r="W43" s="250" t="s">
        <v>2</v>
      </c>
      <c r="X43" s="719"/>
      <c r="Y43" s="719"/>
      <c r="Z43" s="250" t="s">
        <v>57</v>
      </c>
      <c r="AA43" s="719"/>
      <c r="AB43" s="719"/>
      <c r="AC43" s="250" t="s">
        <v>92</v>
      </c>
      <c r="AD43" s="250"/>
      <c r="AE43" s="254"/>
      <c r="AF43" s="254"/>
      <c r="AG43" s="254"/>
      <c r="AH43" s="254"/>
      <c r="AI43" s="254"/>
      <c r="AJ43" s="254"/>
    </row>
    <row r="44" spans="1:36" s="107" customFormat="1" ht="15.75" customHeight="1">
      <c r="A44" s="254"/>
      <c r="B44" s="254"/>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row>
    <row r="45" spans="1:36" s="107" customFormat="1" ht="15.75" customHeight="1">
      <c r="A45" s="254"/>
      <c r="B45" s="254"/>
      <c r="C45" s="254"/>
      <c r="D45" s="254"/>
      <c r="E45" s="254"/>
      <c r="F45" s="254"/>
      <c r="G45" s="254"/>
      <c r="H45" s="254"/>
      <c r="I45" s="254"/>
      <c r="J45" s="254"/>
      <c r="K45" s="254"/>
      <c r="L45" s="262" t="s">
        <v>344</v>
      </c>
      <c r="M45" s="254"/>
      <c r="N45" s="254"/>
      <c r="O45" s="254"/>
      <c r="P45" s="263"/>
      <c r="Q45" s="263"/>
      <c r="R45" s="263"/>
      <c r="S45" s="716"/>
      <c r="T45" s="716"/>
      <c r="U45" s="716"/>
      <c r="V45" s="716"/>
      <c r="W45" s="716"/>
      <c r="X45" s="716"/>
      <c r="Y45" s="716"/>
      <c r="Z45" s="716"/>
      <c r="AA45" s="716"/>
      <c r="AB45" s="716"/>
      <c r="AC45" s="716"/>
      <c r="AD45" s="716"/>
      <c r="AE45" s="716"/>
      <c r="AF45" s="716"/>
      <c r="AG45" s="716"/>
      <c r="AH45" s="716"/>
      <c r="AI45" s="716"/>
      <c r="AJ45" s="254"/>
    </row>
    <row r="46" spans="1:36" s="107" customFormat="1" ht="15.75" customHeight="1">
      <c r="A46" s="254"/>
      <c r="B46" s="254"/>
      <c r="C46" s="254"/>
      <c r="D46" s="254"/>
      <c r="E46" s="254"/>
      <c r="F46" s="254"/>
      <c r="G46" s="254"/>
      <c r="H46" s="254"/>
      <c r="I46" s="254"/>
      <c r="J46" s="254"/>
      <c r="K46" s="254"/>
      <c r="L46" s="262" t="s">
        <v>343</v>
      </c>
      <c r="M46" s="254"/>
      <c r="N46" s="254"/>
      <c r="O46" s="254"/>
      <c r="P46" s="254"/>
      <c r="Q46" s="254"/>
      <c r="R46" s="254"/>
      <c r="S46" s="716"/>
      <c r="T46" s="716"/>
      <c r="U46" s="716"/>
      <c r="V46" s="716"/>
      <c r="W46" s="716"/>
      <c r="X46" s="716"/>
      <c r="Y46" s="716"/>
      <c r="Z46" s="716"/>
      <c r="AA46" s="716"/>
      <c r="AB46" s="716"/>
      <c r="AC46" s="716"/>
      <c r="AD46" s="716"/>
      <c r="AE46" s="716"/>
      <c r="AF46" s="716"/>
      <c r="AG46" s="716"/>
      <c r="AH46" s="716"/>
      <c r="AI46" s="716"/>
      <c r="AJ46" s="254"/>
    </row>
    <row r="47" spans="1:36" s="107" customFormat="1" ht="15.75" customHeight="1">
      <c r="A47" s="254"/>
      <c r="B47" s="254"/>
      <c r="C47" s="254"/>
      <c r="D47" s="254"/>
      <c r="E47" s="254"/>
      <c r="F47" s="254"/>
      <c r="G47" s="254"/>
      <c r="H47" s="254"/>
      <c r="I47" s="254"/>
      <c r="J47" s="254"/>
      <c r="K47" s="254"/>
      <c r="L47" s="254"/>
      <c r="M47" s="254"/>
      <c r="N47" s="254"/>
      <c r="O47" s="254"/>
      <c r="P47" s="254"/>
      <c r="Q47" s="254"/>
      <c r="R47" s="254"/>
      <c r="S47" s="716"/>
      <c r="T47" s="716"/>
      <c r="U47" s="716"/>
      <c r="V47" s="716"/>
      <c r="W47" s="716"/>
      <c r="X47" s="716"/>
      <c r="Y47" s="716"/>
      <c r="Z47" s="716"/>
      <c r="AA47" s="716"/>
      <c r="AB47" s="716"/>
      <c r="AC47" s="716"/>
      <c r="AD47" s="716"/>
      <c r="AE47" s="716"/>
      <c r="AF47" s="716"/>
      <c r="AG47" s="716"/>
      <c r="AH47" s="716"/>
      <c r="AI47" s="716"/>
      <c r="AJ47" s="254"/>
    </row>
    <row r="48" spans="1:36" s="107" customFormat="1" ht="15.75" customHeight="1">
      <c r="A48" s="254"/>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row>
    <row r="49" spans="1:36" s="107" customFormat="1" ht="15.75" customHeight="1">
      <c r="A49" s="254"/>
      <c r="B49" s="254"/>
      <c r="C49" s="254"/>
      <c r="D49" s="254"/>
      <c r="E49" s="254"/>
      <c r="F49" s="254"/>
      <c r="G49" s="254"/>
      <c r="H49" s="254"/>
      <c r="I49" s="254"/>
      <c r="J49" s="254"/>
      <c r="K49" s="254"/>
      <c r="L49" s="262" t="s">
        <v>342</v>
      </c>
      <c r="M49" s="254"/>
      <c r="N49" s="254"/>
      <c r="O49" s="254"/>
      <c r="P49" s="263"/>
      <c r="Q49" s="263"/>
      <c r="R49" s="263"/>
      <c r="S49" s="714"/>
      <c r="T49" s="714"/>
      <c r="U49" s="714"/>
      <c r="V49" s="714"/>
      <c r="W49" s="714"/>
      <c r="X49" s="714"/>
      <c r="Y49" s="714"/>
      <c r="Z49" s="714"/>
      <c r="AA49" s="714"/>
      <c r="AB49" s="714"/>
      <c r="AC49" s="714"/>
      <c r="AD49" s="714"/>
      <c r="AE49" s="714"/>
      <c r="AF49" s="714"/>
      <c r="AG49" s="714"/>
      <c r="AH49" s="714"/>
      <c r="AI49" s="714"/>
      <c r="AJ49" s="254"/>
    </row>
    <row r="50" spans="1:36" s="107" customFormat="1" ht="15.75" customHeight="1">
      <c r="A50" s="254"/>
      <c r="B50" s="254"/>
      <c r="C50" s="254"/>
      <c r="D50" s="254"/>
      <c r="E50" s="254"/>
      <c r="F50" s="254"/>
      <c r="G50" s="254"/>
      <c r="H50" s="254"/>
      <c r="I50" s="254"/>
      <c r="J50" s="254"/>
      <c r="K50" s="254"/>
      <c r="L50" s="254"/>
      <c r="M50" s="254"/>
      <c r="N50" s="254"/>
      <c r="O50" s="254"/>
      <c r="P50" s="254"/>
      <c r="Q50" s="254"/>
      <c r="R50" s="254"/>
      <c r="S50" s="714"/>
      <c r="T50" s="714"/>
      <c r="U50" s="714"/>
      <c r="V50" s="714"/>
      <c r="W50" s="714"/>
      <c r="X50" s="714"/>
      <c r="Y50" s="714"/>
      <c r="Z50" s="714"/>
      <c r="AA50" s="714"/>
      <c r="AB50" s="714"/>
      <c r="AC50" s="714"/>
      <c r="AD50" s="714"/>
      <c r="AE50" s="714"/>
      <c r="AF50" s="714"/>
      <c r="AG50" s="714"/>
      <c r="AH50" s="714"/>
      <c r="AI50" s="714"/>
      <c r="AJ50" s="254"/>
    </row>
    <row r="51" spans="1:36" s="107" customFormat="1" ht="15.75" customHeight="1">
      <c r="A51" s="254"/>
      <c r="B51" s="254"/>
      <c r="C51" s="254"/>
      <c r="D51" s="254"/>
      <c r="E51" s="254"/>
      <c r="F51" s="254"/>
      <c r="G51" s="254"/>
      <c r="H51" s="254"/>
      <c r="I51" s="254"/>
      <c r="J51" s="254"/>
      <c r="K51" s="254"/>
      <c r="L51" s="254"/>
      <c r="M51" s="254"/>
      <c r="N51" s="254"/>
      <c r="O51" s="254"/>
      <c r="P51" s="254"/>
      <c r="Q51" s="254"/>
      <c r="R51" s="254"/>
      <c r="S51" s="264"/>
      <c r="T51" s="264"/>
      <c r="U51" s="264"/>
      <c r="V51" s="264"/>
      <c r="W51" s="264"/>
      <c r="X51" s="264"/>
      <c r="Y51" s="264"/>
      <c r="Z51" s="264"/>
      <c r="AA51" s="264"/>
      <c r="AB51" s="264"/>
      <c r="AC51" s="264"/>
      <c r="AD51" s="264"/>
      <c r="AE51" s="264"/>
      <c r="AF51" s="264"/>
      <c r="AG51" s="264"/>
      <c r="AH51" s="254"/>
      <c r="AI51" s="254"/>
      <c r="AJ51" s="254"/>
    </row>
    <row r="52" spans="1:36" s="107" customFormat="1" ht="15.75" customHeight="1">
      <c r="A52" s="254"/>
      <c r="B52" s="254"/>
      <c r="C52" s="254"/>
      <c r="D52" s="254"/>
      <c r="E52" s="254"/>
      <c r="F52" s="254"/>
      <c r="G52" s="254"/>
      <c r="H52" s="254"/>
      <c r="I52" s="254"/>
      <c r="J52" s="254"/>
      <c r="K52" s="254"/>
      <c r="L52" s="254"/>
      <c r="M52" s="254"/>
      <c r="N52" s="254"/>
      <c r="O52" s="254"/>
      <c r="P52" s="254"/>
      <c r="Q52" s="254"/>
      <c r="R52" s="254"/>
      <c r="S52" s="265"/>
      <c r="T52" s="265"/>
      <c r="U52" s="265"/>
      <c r="V52" s="265"/>
      <c r="W52" s="265"/>
      <c r="X52" s="265"/>
      <c r="Y52" s="265"/>
      <c r="Z52" s="265"/>
      <c r="AA52" s="265"/>
      <c r="AB52" s="265"/>
      <c r="AC52" s="265"/>
      <c r="AD52" s="265"/>
      <c r="AE52" s="265"/>
      <c r="AF52" s="265"/>
      <c r="AG52" s="265"/>
      <c r="AH52" s="254"/>
      <c r="AI52" s="254"/>
      <c r="AJ52" s="254"/>
    </row>
    <row r="53" spans="1:36" s="107" customFormat="1" ht="15.75" customHeight="1">
      <c r="A53" s="254"/>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row>
    <row r="54" spans="1:36" s="107" customFormat="1" ht="15.75" customHeight="1">
      <c r="A54" s="254"/>
      <c r="B54" s="254"/>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row>
  </sheetData>
  <mergeCells count="11">
    <mergeCell ref="S50:AI50"/>
    <mergeCell ref="A4:AJ4"/>
    <mergeCell ref="S45:AI47"/>
    <mergeCell ref="F11:W11"/>
    <mergeCell ref="E26:AH27"/>
    <mergeCell ref="E30:AH31"/>
    <mergeCell ref="S43:T43"/>
    <mergeCell ref="U43:V43"/>
    <mergeCell ref="X43:Y43"/>
    <mergeCell ref="AA43:AB43"/>
    <mergeCell ref="S49:AI49"/>
  </mergeCells>
  <phoneticPr fontId="1"/>
  <dataValidations count="4">
    <dataValidation type="list" allowBlank="1" showInputMessage="1" showErrorMessage="1" sqref="D17 JC17:JC21 SY17:SY21 ACU17:ACU21 AMQ17:AMQ21 AWM17:AWM21 BGI17:BGI21 BQE17:BQE21 CAA17:CAA21 CJW17:CJW21 CTS17:CTS21 DDO17:DDO21 DNK17:DNK21 DXG17:DXG21 EHC17:EHC21 EQY17:EQY21 FAU17:FAU21 FKQ17:FKQ21 FUM17:FUM21 GEI17:GEI21 GOE17:GOE21 GYA17:GYA21 HHW17:HHW21 HRS17:HRS21 IBO17:IBO21 ILK17:ILK21 IVG17:IVG21 JFC17:JFC21 JOY17:JOY21 JYU17:JYU21 KIQ17:KIQ21 KSM17:KSM21 LCI17:LCI21 LME17:LME21 LWA17:LWA21 MFW17:MFW21 MPS17:MPS21 MZO17:MZO21 NJK17:NJK21 NTG17:NTG21 ODC17:ODC21 OMY17:OMY21 OWU17:OWU21 PGQ17:PGQ21 PQM17:PQM21 QAI17:QAI21 QKE17:QKE21 QUA17:QUA21 RDW17:RDW21 RNS17:RNS21 RXO17:RXO21 SHK17:SHK21 SRG17:SRG21 TBC17:TBC21 TKY17:TKY21 TUU17:TUU21 UEQ17:UEQ21 UOM17:UOM21 UYI17:UYI21 VIE17:VIE21 VSA17:VSA21 WBW17:WBW21 WLS17:WLS21 WVO17:WVO21 G65553:G65557 JC65553:JC65557 SY65553:SY65557 ACU65553:ACU65557 AMQ65553:AMQ65557 AWM65553:AWM65557 BGI65553:BGI65557 BQE65553:BQE65557 CAA65553:CAA65557 CJW65553:CJW65557 CTS65553:CTS65557 DDO65553:DDO65557 DNK65553:DNK65557 DXG65553:DXG65557 EHC65553:EHC65557 EQY65553:EQY65557 FAU65553:FAU65557 FKQ65553:FKQ65557 FUM65553:FUM65557 GEI65553:GEI65557 GOE65553:GOE65557 GYA65553:GYA65557 HHW65553:HHW65557 HRS65553:HRS65557 IBO65553:IBO65557 ILK65553:ILK65557 IVG65553:IVG65557 JFC65553:JFC65557 JOY65553:JOY65557 JYU65553:JYU65557 KIQ65553:KIQ65557 KSM65553:KSM65557 LCI65553:LCI65557 LME65553:LME65557 LWA65553:LWA65557 MFW65553:MFW65557 MPS65553:MPS65557 MZO65553:MZO65557 NJK65553:NJK65557 NTG65553:NTG65557 ODC65553:ODC65557 OMY65553:OMY65557 OWU65553:OWU65557 PGQ65553:PGQ65557 PQM65553:PQM65557 QAI65553:QAI65557 QKE65553:QKE65557 QUA65553:QUA65557 RDW65553:RDW65557 RNS65553:RNS65557 RXO65553:RXO65557 SHK65553:SHK65557 SRG65553:SRG65557 TBC65553:TBC65557 TKY65553:TKY65557 TUU65553:TUU65557 UEQ65553:UEQ65557 UOM65553:UOM65557 UYI65553:UYI65557 VIE65553:VIE65557 VSA65553:VSA65557 WBW65553:WBW65557 WLS65553:WLS65557 WVO65553:WVO65557 G131089:G131093 JC131089:JC131093 SY131089:SY131093 ACU131089:ACU131093 AMQ131089:AMQ131093 AWM131089:AWM131093 BGI131089:BGI131093 BQE131089:BQE131093 CAA131089:CAA131093 CJW131089:CJW131093 CTS131089:CTS131093 DDO131089:DDO131093 DNK131089:DNK131093 DXG131089:DXG131093 EHC131089:EHC131093 EQY131089:EQY131093 FAU131089:FAU131093 FKQ131089:FKQ131093 FUM131089:FUM131093 GEI131089:GEI131093 GOE131089:GOE131093 GYA131089:GYA131093 HHW131089:HHW131093 HRS131089:HRS131093 IBO131089:IBO131093 ILK131089:ILK131093 IVG131089:IVG131093 JFC131089:JFC131093 JOY131089:JOY131093 JYU131089:JYU131093 KIQ131089:KIQ131093 KSM131089:KSM131093 LCI131089:LCI131093 LME131089:LME131093 LWA131089:LWA131093 MFW131089:MFW131093 MPS131089:MPS131093 MZO131089:MZO131093 NJK131089:NJK131093 NTG131089:NTG131093 ODC131089:ODC131093 OMY131089:OMY131093 OWU131089:OWU131093 PGQ131089:PGQ131093 PQM131089:PQM131093 QAI131089:QAI131093 QKE131089:QKE131093 QUA131089:QUA131093 RDW131089:RDW131093 RNS131089:RNS131093 RXO131089:RXO131093 SHK131089:SHK131093 SRG131089:SRG131093 TBC131089:TBC131093 TKY131089:TKY131093 TUU131089:TUU131093 UEQ131089:UEQ131093 UOM131089:UOM131093 UYI131089:UYI131093 VIE131089:VIE131093 VSA131089:VSA131093 WBW131089:WBW131093 WLS131089:WLS131093 WVO131089:WVO131093 G196625:G196629 JC196625:JC196629 SY196625:SY196629 ACU196625:ACU196629 AMQ196625:AMQ196629 AWM196625:AWM196629 BGI196625:BGI196629 BQE196625:BQE196629 CAA196625:CAA196629 CJW196625:CJW196629 CTS196625:CTS196629 DDO196625:DDO196629 DNK196625:DNK196629 DXG196625:DXG196629 EHC196625:EHC196629 EQY196625:EQY196629 FAU196625:FAU196629 FKQ196625:FKQ196629 FUM196625:FUM196629 GEI196625:GEI196629 GOE196625:GOE196629 GYA196625:GYA196629 HHW196625:HHW196629 HRS196625:HRS196629 IBO196625:IBO196629 ILK196625:ILK196629 IVG196625:IVG196629 JFC196625:JFC196629 JOY196625:JOY196629 JYU196625:JYU196629 KIQ196625:KIQ196629 KSM196625:KSM196629 LCI196625:LCI196629 LME196625:LME196629 LWA196625:LWA196629 MFW196625:MFW196629 MPS196625:MPS196629 MZO196625:MZO196629 NJK196625:NJK196629 NTG196625:NTG196629 ODC196625:ODC196629 OMY196625:OMY196629 OWU196625:OWU196629 PGQ196625:PGQ196629 PQM196625:PQM196629 QAI196625:QAI196629 QKE196625:QKE196629 QUA196625:QUA196629 RDW196625:RDW196629 RNS196625:RNS196629 RXO196625:RXO196629 SHK196625:SHK196629 SRG196625:SRG196629 TBC196625:TBC196629 TKY196625:TKY196629 TUU196625:TUU196629 UEQ196625:UEQ196629 UOM196625:UOM196629 UYI196625:UYI196629 VIE196625:VIE196629 VSA196625:VSA196629 WBW196625:WBW196629 WLS196625:WLS196629 WVO196625:WVO196629 G262161:G262165 JC262161:JC262165 SY262161:SY262165 ACU262161:ACU262165 AMQ262161:AMQ262165 AWM262161:AWM262165 BGI262161:BGI262165 BQE262161:BQE262165 CAA262161:CAA262165 CJW262161:CJW262165 CTS262161:CTS262165 DDO262161:DDO262165 DNK262161:DNK262165 DXG262161:DXG262165 EHC262161:EHC262165 EQY262161:EQY262165 FAU262161:FAU262165 FKQ262161:FKQ262165 FUM262161:FUM262165 GEI262161:GEI262165 GOE262161:GOE262165 GYA262161:GYA262165 HHW262161:HHW262165 HRS262161:HRS262165 IBO262161:IBO262165 ILK262161:ILK262165 IVG262161:IVG262165 JFC262161:JFC262165 JOY262161:JOY262165 JYU262161:JYU262165 KIQ262161:KIQ262165 KSM262161:KSM262165 LCI262161:LCI262165 LME262161:LME262165 LWA262161:LWA262165 MFW262161:MFW262165 MPS262161:MPS262165 MZO262161:MZO262165 NJK262161:NJK262165 NTG262161:NTG262165 ODC262161:ODC262165 OMY262161:OMY262165 OWU262161:OWU262165 PGQ262161:PGQ262165 PQM262161:PQM262165 QAI262161:QAI262165 QKE262161:QKE262165 QUA262161:QUA262165 RDW262161:RDW262165 RNS262161:RNS262165 RXO262161:RXO262165 SHK262161:SHK262165 SRG262161:SRG262165 TBC262161:TBC262165 TKY262161:TKY262165 TUU262161:TUU262165 UEQ262161:UEQ262165 UOM262161:UOM262165 UYI262161:UYI262165 VIE262161:VIE262165 VSA262161:VSA262165 WBW262161:WBW262165 WLS262161:WLS262165 WVO262161:WVO262165 G327697:G327701 JC327697:JC327701 SY327697:SY327701 ACU327697:ACU327701 AMQ327697:AMQ327701 AWM327697:AWM327701 BGI327697:BGI327701 BQE327697:BQE327701 CAA327697:CAA327701 CJW327697:CJW327701 CTS327697:CTS327701 DDO327697:DDO327701 DNK327697:DNK327701 DXG327697:DXG327701 EHC327697:EHC327701 EQY327697:EQY327701 FAU327697:FAU327701 FKQ327697:FKQ327701 FUM327697:FUM327701 GEI327697:GEI327701 GOE327697:GOE327701 GYA327697:GYA327701 HHW327697:HHW327701 HRS327697:HRS327701 IBO327697:IBO327701 ILK327697:ILK327701 IVG327697:IVG327701 JFC327697:JFC327701 JOY327697:JOY327701 JYU327697:JYU327701 KIQ327697:KIQ327701 KSM327697:KSM327701 LCI327697:LCI327701 LME327697:LME327701 LWA327697:LWA327701 MFW327697:MFW327701 MPS327697:MPS327701 MZO327697:MZO327701 NJK327697:NJK327701 NTG327697:NTG327701 ODC327697:ODC327701 OMY327697:OMY327701 OWU327697:OWU327701 PGQ327697:PGQ327701 PQM327697:PQM327701 QAI327697:QAI327701 QKE327697:QKE327701 QUA327697:QUA327701 RDW327697:RDW327701 RNS327697:RNS327701 RXO327697:RXO327701 SHK327697:SHK327701 SRG327697:SRG327701 TBC327697:TBC327701 TKY327697:TKY327701 TUU327697:TUU327701 UEQ327697:UEQ327701 UOM327697:UOM327701 UYI327697:UYI327701 VIE327697:VIE327701 VSA327697:VSA327701 WBW327697:WBW327701 WLS327697:WLS327701 WVO327697:WVO327701 G393233:G393237 JC393233:JC393237 SY393233:SY393237 ACU393233:ACU393237 AMQ393233:AMQ393237 AWM393233:AWM393237 BGI393233:BGI393237 BQE393233:BQE393237 CAA393233:CAA393237 CJW393233:CJW393237 CTS393233:CTS393237 DDO393233:DDO393237 DNK393233:DNK393237 DXG393233:DXG393237 EHC393233:EHC393237 EQY393233:EQY393237 FAU393233:FAU393237 FKQ393233:FKQ393237 FUM393233:FUM393237 GEI393233:GEI393237 GOE393233:GOE393237 GYA393233:GYA393237 HHW393233:HHW393237 HRS393233:HRS393237 IBO393233:IBO393237 ILK393233:ILK393237 IVG393233:IVG393237 JFC393233:JFC393237 JOY393233:JOY393237 JYU393233:JYU393237 KIQ393233:KIQ393237 KSM393233:KSM393237 LCI393233:LCI393237 LME393233:LME393237 LWA393233:LWA393237 MFW393233:MFW393237 MPS393233:MPS393237 MZO393233:MZO393237 NJK393233:NJK393237 NTG393233:NTG393237 ODC393233:ODC393237 OMY393233:OMY393237 OWU393233:OWU393237 PGQ393233:PGQ393237 PQM393233:PQM393237 QAI393233:QAI393237 QKE393233:QKE393237 QUA393233:QUA393237 RDW393233:RDW393237 RNS393233:RNS393237 RXO393233:RXO393237 SHK393233:SHK393237 SRG393233:SRG393237 TBC393233:TBC393237 TKY393233:TKY393237 TUU393233:TUU393237 UEQ393233:UEQ393237 UOM393233:UOM393237 UYI393233:UYI393237 VIE393233:VIE393237 VSA393233:VSA393237 WBW393233:WBW393237 WLS393233:WLS393237 WVO393233:WVO393237 G458769:G458773 JC458769:JC458773 SY458769:SY458773 ACU458769:ACU458773 AMQ458769:AMQ458773 AWM458769:AWM458773 BGI458769:BGI458773 BQE458769:BQE458773 CAA458769:CAA458773 CJW458769:CJW458773 CTS458769:CTS458773 DDO458769:DDO458773 DNK458769:DNK458773 DXG458769:DXG458773 EHC458769:EHC458773 EQY458769:EQY458773 FAU458769:FAU458773 FKQ458769:FKQ458773 FUM458769:FUM458773 GEI458769:GEI458773 GOE458769:GOE458773 GYA458769:GYA458773 HHW458769:HHW458773 HRS458769:HRS458773 IBO458769:IBO458773 ILK458769:ILK458773 IVG458769:IVG458773 JFC458769:JFC458773 JOY458769:JOY458773 JYU458769:JYU458773 KIQ458769:KIQ458773 KSM458769:KSM458773 LCI458769:LCI458773 LME458769:LME458773 LWA458769:LWA458773 MFW458769:MFW458773 MPS458769:MPS458773 MZO458769:MZO458773 NJK458769:NJK458773 NTG458769:NTG458773 ODC458769:ODC458773 OMY458769:OMY458773 OWU458769:OWU458773 PGQ458769:PGQ458773 PQM458769:PQM458773 QAI458769:QAI458773 QKE458769:QKE458773 QUA458769:QUA458773 RDW458769:RDW458773 RNS458769:RNS458773 RXO458769:RXO458773 SHK458769:SHK458773 SRG458769:SRG458773 TBC458769:TBC458773 TKY458769:TKY458773 TUU458769:TUU458773 UEQ458769:UEQ458773 UOM458769:UOM458773 UYI458769:UYI458773 VIE458769:VIE458773 VSA458769:VSA458773 WBW458769:WBW458773 WLS458769:WLS458773 WVO458769:WVO458773 G524305:G524309 JC524305:JC524309 SY524305:SY524309 ACU524305:ACU524309 AMQ524305:AMQ524309 AWM524305:AWM524309 BGI524305:BGI524309 BQE524305:BQE524309 CAA524305:CAA524309 CJW524305:CJW524309 CTS524305:CTS524309 DDO524305:DDO524309 DNK524305:DNK524309 DXG524305:DXG524309 EHC524305:EHC524309 EQY524305:EQY524309 FAU524305:FAU524309 FKQ524305:FKQ524309 FUM524305:FUM524309 GEI524305:GEI524309 GOE524305:GOE524309 GYA524305:GYA524309 HHW524305:HHW524309 HRS524305:HRS524309 IBO524305:IBO524309 ILK524305:ILK524309 IVG524305:IVG524309 JFC524305:JFC524309 JOY524305:JOY524309 JYU524305:JYU524309 KIQ524305:KIQ524309 KSM524305:KSM524309 LCI524305:LCI524309 LME524305:LME524309 LWA524305:LWA524309 MFW524305:MFW524309 MPS524305:MPS524309 MZO524305:MZO524309 NJK524305:NJK524309 NTG524305:NTG524309 ODC524305:ODC524309 OMY524305:OMY524309 OWU524305:OWU524309 PGQ524305:PGQ524309 PQM524305:PQM524309 QAI524305:QAI524309 QKE524305:QKE524309 QUA524305:QUA524309 RDW524305:RDW524309 RNS524305:RNS524309 RXO524305:RXO524309 SHK524305:SHK524309 SRG524305:SRG524309 TBC524305:TBC524309 TKY524305:TKY524309 TUU524305:TUU524309 UEQ524305:UEQ524309 UOM524305:UOM524309 UYI524305:UYI524309 VIE524305:VIE524309 VSA524305:VSA524309 WBW524305:WBW524309 WLS524305:WLS524309 WVO524305:WVO524309 G589841:G589845 JC589841:JC589845 SY589841:SY589845 ACU589841:ACU589845 AMQ589841:AMQ589845 AWM589841:AWM589845 BGI589841:BGI589845 BQE589841:BQE589845 CAA589841:CAA589845 CJW589841:CJW589845 CTS589841:CTS589845 DDO589841:DDO589845 DNK589841:DNK589845 DXG589841:DXG589845 EHC589841:EHC589845 EQY589841:EQY589845 FAU589841:FAU589845 FKQ589841:FKQ589845 FUM589841:FUM589845 GEI589841:GEI589845 GOE589841:GOE589845 GYA589841:GYA589845 HHW589841:HHW589845 HRS589841:HRS589845 IBO589841:IBO589845 ILK589841:ILK589845 IVG589841:IVG589845 JFC589841:JFC589845 JOY589841:JOY589845 JYU589841:JYU589845 KIQ589841:KIQ589845 KSM589841:KSM589845 LCI589841:LCI589845 LME589841:LME589845 LWA589841:LWA589845 MFW589841:MFW589845 MPS589841:MPS589845 MZO589841:MZO589845 NJK589841:NJK589845 NTG589841:NTG589845 ODC589841:ODC589845 OMY589841:OMY589845 OWU589841:OWU589845 PGQ589841:PGQ589845 PQM589841:PQM589845 QAI589841:QAI589845 QKE589841:QKE589845 QUA589841:QUA589845 RDW589841:RDW589845 RNS589841:RNS589845 RXO589841:RXO589845 SHK589841:SHK589845 SRG589841:SRG589845 TBC589841:TBC589845 TKY589841:TKY589845 TUU589841:TUU589845 UEQ589841:UEQ589845 UOM589841:UOM589845 UYI589841:UYI589845 VIE589841:VIE589845 VSA589841:VSA589845 WBW589841:WBW589845 WLS589841:WLS589845 WVO589841:WVO589845 G655377:G655381 JC655377:JC655381 SY655377:SY655381 ACU655377:ACU655381 AMQ655377:AMQ655381 AWM655377:AWM655381 BGI655377:BGI655381 BQE655377:BQE655381 CAA655377:CAA655381 CJW655377:CJW655381 CTS655377:CTS655381 DDO655377:DDO655381 DNK655377:DNK655381 DXG655377:DXG655381 EHC655377:EHC655381 EQY655377:EQY655381 FAU655377:FAU655381 FKQ655377:FKQ655381 FUM655377:FUM655381 GEI655377:GEI655381 GOE655377:GOE655381 GYA655377:GYA655381 HHW655377:HHW655381 HRS655377:HRS655381 IBO655377:IBO655381 ILK655377:ILK655381 IVG655377:IVG655381 JFC655377:JFC655381 JOY655377:JOY655381 JYU655377:JYU655381 KIQ655377:KIQ655381 KSM655377:KSM655381 LCI655377:LCI655381 LME655377:LME655381 LWA655377:LWA655381 MFW655377:MFW655381 MPS655377:MPS655381 MZO655377:MZO655381 NJK655377:NJK655381 NTG655377:NTG655381 ODC655377:ODC655381 OMY655377:OMY655381 OWU655377:OWU655381 PGQ655377:PGQ655381 PQM655377:PQM655381 QAI655377:QAI655381 QKE655377:QKE655381 QUA655377:QUA655381 RDW655377:RDW655381 RNS655377:RNS655381 RXO655377:RXO655381 SHK655377:SHK655381 SRG655377:SRG655381 TBC655377:TBC655381 TKY655377:TKY655381 TUU655377:TUU655381 UEQ655377:UEQ655381 UOM655377:UOM655381 UYI655377:UYI655381 VIE655377:VIE655381 VSA655377:VSA655381 WBW655377:WBW655381 WLS655377:WLS655381 WVO655377:WVO655381 G720913:G720917 JC720913:JC720917 SY720913:SY720917 ACU720913:ACU720917 AMQ720913:AMQ720917 AWM720913:AWM720917 BGI720913:BGI720917 BQE720913:BQE720917 CAA720913:CAA720917 CJW720913:CJW720917 CTS720913:CTS720917 DDO720913:DDO720917 DNK720913:DNK720917 DXG720913:DXG720917 EHC720913:EHC720917 EQY720913:EQY720917 FAU720913:FAU720917 FKQ720913:FKQ720917 FUM720913:FUM720917 GEI720913:GEI720917 GOE720913:GOE720917 GYA720913:GYA720917 HHW720913:HHW720917 HRS720913:HRS720917 IBO720913:IBO720917 ILK720913:ILK720917 IVG720913:IVG720917 JFC720913:JFC720917 JOY720913:JOY720917 JYU720913:JYU720917 KIQ720913:KIQ720917 KSM720913:KSM720917 LCI720913:LCI720917 LME720913:LME720917 LWA720913:LWA720917 MFW720913:MFW720917 MPS720913:MPS720917 MZO720913:MZO720917 NJK720913:NJK720917 NTG720913:NTG720917 ODC720913:ODC720917 OMY720913:OMY720917 OWU720913:OWU720917 PGQ720913:PGQ720917 PQM720913:PQM720917 QAI720913:QAI720917 QKE720913:QKE720917 QUA720913:QUA720917 RDW720913:RDW720917 RNS720913:RNS720917 RXO720913:RXO720917 SHK720913:SHK720917 SRG720913:SRG720917 TBC720913:TBC720917 TKY720913:TKY720917 TUU720913:TUU720917 UEQ720913:UEQ720917 UOM720913:UOM720917 UYI720913:UYI720917 VIE720913:VIE720917 VSA720913:VSA720917 WBW720913:WBW720917 WLS720913:WLS720917 WVO720913:WVO720917 G786449:G786453 JC786449:JC786453 SY786449:SY786453 ACU786449:ACU786453 AMQ786449:AMQ786453 AWM786449:AWM786453 BGI786449:BGI786453 BQE786449:BQE786453 CAA786449:CAA786453 CJW786449:CJW786453 CTS786449:CTS786453 DDO786449:DDO786453 DNK786449:DNK786453 DXG786449:DXG786453 EHC786449:EHC786453 EQY786449:EQY786453 FAU786449:FAU786453 FKQ786449:FKQ786453 FUM786449:FUM786453 GEI786449:GEI786453 GOE786449:GOE786453 GYA786449:GYA786453 HHW786449:HHW786453 HRS786449:HRS786453 IBO786449:IBO786453 ILK786449:ILK786453 IVG786449:IVG786453 JFC786449:JFC786453 JOY786449:JOY786453 JYU786449:JYU786453 KIQ786449:KIQ786453 KSM786449:KSM786453 LCI786449:LCI786453 LME786449:LME786453 LWA786449:LWA786453 MFW786449:MFW786453 MPS786449:MPS786453 MZO786449:MZO786453 NJK786449:NJK786453 NTG786449:NTG786453 ODC786449:ODC786453 OMY786449:OMY786453 OWU786449:OWU786453 PGQ786449:PGQ786453 PQM786449:PQM786453 QAI786449:QAI786453 QKE786449:QKE786453 QUA786449:QUA786453 RDW786449:RDW786453 RNS786449:RNS786453 RXO786449:RXO786453 SHK786449:SHK786453 SRG786449:SRG786453 TBC786449:TBC786453 TKY786449:TKY786453 TUU786449:TUU786453 UEQ786449:UEQ786453 UOM786449:UOM786453 UYI786449:UYI786453 VIE786449:VIE786453 VSA786449:VSA786453 WBW786449:WBW786453 WLS786449:WLS786453 WVO786449:WVO786453 G851985:G851989 JC851985:JC851989 SY851985:SY851989 ACU851985:ACU851989 AMQ851985:AMQ851989 AWM851985:AWM851989 BGI851985:BGI851989 BQE851985:BQE851989 CAA851985:CAA851989 CJW851985:CJW851989 CTS851985:CTS851989 DDO851985:DDO851989 DNK851985:DNK851989 DXG851985:DXG851989 EHC851985:EHC851989 EQY851985:EQY851989 FAU851985:FAU851989 FKQ851985:FKQ851989 FUM851985:FUM851989 GEI851985:GEI851989 GOE851985:GOE851989 GYA851985:GYA851989 HHW851985:HHW851989 HRS851985:HRS851989 IBO851985:IBO851989 ILK851985:ILK851989 IVG851985:IVG851989 JFC851985:JFC851989 JOY851985:JOY851989 JYU851985:JYU851989 KIQ851985:KIQ851989 KSM851985:KSM851989 LCI851985:LCI851989 LME851985:LME851989 LWA851985:LWA851989 MFW851985:MFW851989 MPS851985:MPS851989 MZO851985:MZO851989 NJK851985:NJK851989 NTG851985:NTG851989 ODC851985:ODC851989 OMY851985:OMY851989 OWU851985:OWU851989 PGQ851985:PGQ851989 PQM851985:PQM851989 QAI851985:QAI851989 QKE851985:QKE851989 QUA851985:QUA851989 RDW851985:RDW851989 RNS851985:RNS851989 RXO851985:RXO851989 SHK851985:SHK851989 SRG851985:SRG851989 TBC851985:TBC851989 TKY851985:TKY851989 TUU851985:TUU851989 UEQ851985:UEQ851989 UOM851985:UOM851989 UYI851985:UYI851989 VIE851985:VIE851989 VSA851985:VSA851989 WBW851985:WBW851989 WLS851985:WLS851989 WVO851985:WVO851989 G917521:G917525 JC917521:JC917525 SY917521:SY917525 ACU917521:ACU917525 AMQ917521:AMQ917525 AWM917521:AWM917525 BGI917521:BGI917525 BQE917521:BQE917525 CAA917521:CAA917525 CJW917521:CJW917525 CTS917521:CTS917525 DDO917521:DDO917525 DNK917521:DNK917525 DXG917521:DXG917525 EHC917521:EHC917525 EQY917521:EQY917525 FAU917521:FAU917525 FKQ917521:FKQ917525 FUM917521:FUM917525 GEI917521:GEI917525 GOE917521:GOE917525 GYA917521:GYA917525 HHW917521:HHW917525 HRS917521:HRS917525 IBO917521:IBO917525 ILK917521:ILK917525 IVG917521:IVG917525 JFC917521:JFC917525 JOY917521:JOY917525 JYU917521:JYU917525 KIQ917521:KIQ917525 KSM917521:KSM917525 LCI917521:LCI917525 LME917521:LME917525 LWA917521:LWA917525 MFW917521:MFW917525 MPS917521:MPS917525 MZO917521:MZO917525 NJK917521:NJK917525 NTG917521:NTG917525 ODC917521:ODC917525 OMY917521:OMY917525 OWU917521:OWU917525 PGQ917521:PGQ917525 PQM917521:PQM917525 QAI917521:QAI917525 QKE917521:QKE917525 QUA917521:QUA917525 RDW917521:RDW917525 RNS917521:RNS917525 RXO917521:RXO917525 SHK917521:SHK917525 SRG917521:SRG917525 TBC917521:TBC917525 TKY917521:TKY917525 TUU917521:TUU917525 UEQ917521:UEQ917525 UOM917521:UOM917525 UYI917521:UYI917525 VIE917521:VIE917525 VSA917521:VSA917525 WBW917521:WBW917525 WLS917521:WLS917525 WVO917521:WVO917525 G983057:G983061 JC983057:JC983061 SY983057:SY983061 ACU983057:ACU983061 AMQ983057:AMQ983061 AWM983057:AWM983061 BGI983057:BGI983061 BQE983057:BQE983061 CAA983057:CAA983061 CJW983057:CJW983061 CTS983057:CTS983061 DDO983057:DDO983061 DNK983057:DNK983061 DXG983057:DXG983061 EHC983057:EHC983061 EQY983057:EQY983061 FAU983057:FAU983061 FKQ983057:FKQ983061 FUM983057:FUM983061 GEI983057:GEI983061 GOE983057:GOE983061 GYA983057:GYA983061 HHW983057:HHW983061 HRS983057:HRS983061 IBO983057:IBO983061 ILK983057:ILK983061 IVG983057:IVG983061 JFC983057:JFC983061 JOY983057:JOY983061 JYU983057:JYU983061 KIQ983057:KIQ983061 KSM983057:KSM983061 LCI983057:LCI983061 LME983057:LME983061 LWA983057:LWA983061 MFW983057:MFW983061 MPS983057:MPS983061 MZO983057:MZO983061 NJK983057:NJK983061 NTG983057:NTG983061 ODC983057:ODC983061 OMY983057:OMY983061 OWU983057:OWU983061 PGQ983057:PGQ983061 PQM983057:PQM983061 QAI983057:QAI983061 QKE983057:QKE983061 QUA983057:QUA983061 RDW983057:RDW983061 RNS983057:RNS983061 RXO983057:RXO983061 SHK983057:SHK983061 SRG983057:SRG983061 TBC983057:TBC983061 TKY983057:TKY983061 TUU983057:TUU983061 UEQ983057:UEQ983061 UOM983057:UOM983061 UYI983057:UYI983061 VIE983057:VIE983061 VSA983057:VSA983061 WBW983057:WBW983061 WLS983057:WLS983061 WVO983057:WVO983061 D20" xr:uid="{5A2D1DD8-D5DE-4A4E-8B0C-0BDDB7A4A319}">
      <formula1>"□,■"</formula1>
    </dataValidation>
    <dataValidation type="list" allowBlank="1" showInputMessage="1" showErrorMessage="1" sqref="AA43:AB43" xr:uid="{4AC6A620-503E-4207-B553-A42EFE2A9677}">
      <formula1>"1,2,3,4,5,6,7,8,9,10,11,12,13,14,15,16,17,18,19,20,21,22,23,24,25,26,27,28,29,30,31"</formula1>
    </dataValidation>
    <dataValidation type="list" allowBlank="1" showInputMessage="1" showErrorMessage="1" sqref="X43:Y43" xr:uid="{67F4DD3E-652C-4A3F-9229-8FCFDE8DB431}">
      <formula1>"1,2,3,4,5,6,7,8,9,10,11,12"</formula1>
    </dataValidation>
    <dataValidation type="list" allowBlank="1" showInputMessage="1" showErrorMessage="1" sqref="U43:V43" xr:uid="{EC257E23-B920-479A-B84F-D2344D546797}">
      <formula1>"元,2,3,4,5,6,7,8,9,10"</formula1>
    </dataValidation>
  </dataValidations>
  <pageMargins left="0.78740157480314965" right="0.59055118110236227" top="0.59055118110236227" bottom="0.59055118110236227" header="0.19685039370078741" footer="0.19685039370078741"/>
  <pageSetup paperSize="9" scale="88"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92BFE-5FD1-4D3A-BA3D-CD0491FE2321}">
  <sheetPr codeName="Sheet29">
    <tabColor rgb="FFFF0000"/>
  </sheetPr>
  <dimension ref="A1"/>
  <sheetViews>
    <sheetView workbookViewId="0"/>
  </sheetViews>
  <sheetFormatPr defaultRowHeight="13.5"/>
  <cols>
    <col min="1" max="16384" width="9" style="228"/>
  </cols>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BD347-4AAC-47A1-ADD0-A291788AE7AE}">
  <sheetPr codeName="Sheet2">
    <tabColor rgb="FFFFCC99"/>
    <pageSetUpPr fitToPage="1"/>
  </sheetPr>
  <dimension ref="A1:AC53"/>
  <sheetViews>
    <sheetView showGridLines="0" view="pageBreakPreview" zoomScaleNormal="100" zoomScaleSheetLayoutView="100" workbookViewId="0">
      <selection activeCell="E18" sqref="E18:K18"/>
    </sheetView>
  </sheetViews>
  <sheetFormatPr defaultRowHeight="18.75"/>
  <cols>
    <col min="1" max="1" width="2.625" style="197" customWidth="1"/>
    <col min="2" max="2" width="9" style="197" bestFit="1" customWidth="1"/>
    <col min="3" max="4" width="7.625" style="197" customWidth="1"/>
    <col min="5" max="26" width="5.625" style="197" customWidth="1"/>
    <col min="27" max="16384" width="9" style="197"/>
  </cols>
  <sheetData>
    <row r="1" spans="1:29" ht="33">
      <c r="A1" s="196"/>
      <c r="B1" s="322" t="s">
        <v>534</v>
      </c>
      <c r="C1" s="322"/>
      <c r="D1" s="322"/>
      <c r="E1" s="322"/>
      <c r="F1" s="322"/>
      <c r="G1" s="322"/>
      <c r="H1" s="322"/>
      <c r="I1" s="322"/>
      <c r="J1" s="322"/>
      <c r="K1" s="322"/>
      <c r="L1" s="322"/>
      <c r="M1" s="322"/>
      <c r="N1" s="322"/>
      <c r="O1" s="322"/>
      <c r="P1" s="322"/>
      <c r="Q1" s="322"/>
      <c r="R1" s="322"/>
      <c r="S1" s="322"/>
      <c r="T1" s="322"/>
      <c r="U1" s="323"/>
      <c r="V1" s="323"/>
      <c r="W1" s="323"/>
      <c r="X1" s="323"/>
      <c r="Y1" s="323"/>
      <c r="Z1" s="324"/>
    </row>
    <row r="2" spans="1:29" ht="33.75" thickBot="1">
      <c r="A2" s="198"/>
      <c r="B2" s="199"/>
      <c r="C2" s="199"/>
      <c r="D2" s="199"/>
      <c r="E2" s="199"/>
      <c r="F2" s="199"/>
      <c r="G2" s="199"/>
      <c r="H2" s="199"/>
      <c r="I2" s="199"/>
      <c r="J2" s="199"/>
      <c r="K2" s="199"/>
      <c r="L2" s="199"/>
      <c r="M2" s="199"/>
      <c r="N2" s="199"/>
      <c r="O2" s="199"/>
      <c r="P2" s="199"/>
      <c r="Q2" s="199"/>
      <c r="R2" s="199"/>
      <c r="S2" s="199"/>
      <c r="T2" s="199"/>
      <c r="U2" s="199"/>
      <c r="V2" s="199"/>
      <c r="W2" s="199"/>
      <c r="X2" s="199"/>
      <c r="Y2" s="199"/>
      <c r="Z2" s="200"/>
    </row>
    <row r="3" spans="1:29" ht="18.75" customHeight="1" thickBot="1">
      <c r="A3" s="198"/>
      <c r="B3" s="201"/>
      <c r="C3" s="201"/>
      <c r="D3" s="325"/>
      <c r="E3" s="326"/>
      <c r="F3" s="202" t="s">
        <v>535</v>
      </c>
      <c r="G3" s="203" t="s">
        <v>536</v>
      </c>
      <c r="H3" s="201"/>
      <c r="I3" s="201"/>
      <c r="J3" s="201"/>
      <c r="K3" s="327"/>
      <c r="L3" s="328"/>
      <c r="M3" s="202" t="s">
        <v>535</v>
      </c>
      <c r="N3" s="204"/>
      <c r="O3" s="203" t="s">
        <v>537</v>
      </c>
      <c r="Q3" s="201"/>
      <c r="R3" s="201"/>
      <c r="S3" s="201"/>
      <c r="T3" s="201"/>
      <c r="U3" s="201"/>
      <c r="V3" s="329" t="s">
        <v>538</v>
      </c>
      <c r="W3" s="330"/>
      <c r="X3" s="330"/>
      <c r="Y3" s="330"/>
      <c r="Z3" s="331"/>
      <c r="AB3" s="197" t="s">
        <v>539</v>
      </c>
    </row>
    <row r="4" spans="1:29" ht="24.95" customHeight="1" thickBot="1">
      <c r="A4" s="198"/>
      <c r="B4" s="201"/>
      <c r="C4" s="201"/>
      <c r="D4" s="201"/>
      <c r="E4" s="201"/>
      <c r="F4" s="201"/>
      <c r="G4" s="201"/>
      <c r="H4" s="201"/>
      <c r="I4" s="201"/>
      <c r="J4" s="201"/>
      <c r="K4" s="201"/>
      <c r="L4" s="201"/>
      <c r="M4" s="201"/>
      <c r="N4" s="201"/>
      <c r="O4" s="201"/>
      <c r="P4" s="201"/>
      <c r="Q4" s="201"/>
      <c r="R4" s="201"/>
      <c r="S4" s="201"/>
      <c r="T4" s="201"/>
      <c r="U4" s="201"/>
      <c r="V4" s="349" t="str">
        <f>IF(AB4&lt;&gt;"",TEXT(AB4,"gggy年mm月d日"),"")</f>
        <v/>
      </c>
      <c r="W4" s="350"/>
      <c r="X4" s="350"/>
      <c r="Y4" s="350"/>
      <c r="Z4" s="351"/>
      <c r="AA4" s="205" t="s">
        <v>540</v>
      </c>
      <c r="AB4" s="332"/>
      <c r="AC4" s="333"/>
    </row>
    <row r="5" spans="1:29" ht="19.5" thickBot="1">
      <c r="A5" s="198"/>
      <c r="Z5" s="206"/>
    </row>
    <row r="6" spans="1:29" ht="24.75" thickBot="1">
      <c r="A6" s="198"/>
      <c r="B6" s="334" t="s">
        <v>541</v>
      </c>
      <c r="C6" s="335"/>
      <c r="D6" s="335"/>
      <c r="E6" s="335"/>
      <c r="F6" s="335"/>
      <c r="G6" s="335"/>
      <c r="H6" s="335"/>
      <c r="I6" s="335"/>
      <c r="J6" s="335"/>
      <c r="K6" s="335"/>
      <c r="L6" s="335"/>
      <c r="M6" s="335"/>
      <c r="N6" s="335"/>
      <c r="O6" s="336"/>
      <c r="P6" s="337" t="s">
        <v>542</v>
      </c>
      <c r="Q6" s="338"/>
      <c r="R6" s="338"/>
      <c r="S6" s="338"/>
      <c r="T6" s="338"/>
      <c r="U6" s="339"/>
      <c r="V6" s="340" t="s">
        <v>543</v>
      </c>
      <c r="W6" s="341"/>
      <c r="X6" s="341"/>
      <c r="Y6" s="341"/>
      <c r="Z6" s="342"/>
      <c r="AB6" s="197" t="s">
        <v>544</v>
      </c>
    </row>
    <row r="7" spans="1:29" ht="24.95" customHeight="1" thickBot="1">
      <c r="A7" s="198"/>
      <c r="B7" s="343"/>
      <c r="C7" s="344"/>
      <c r="D7" s="344"/>
      <c r="E7" s="344"/>
      <c r="F7" s="344"/>
      <c r="G7" s="344"/>
      <c r="H7" s="344"/>
      <c r="I7" s="344"/>
      <c r="J7" s="344"/>
      <c r="K7" s="344"/>
      <c r="L7" s="344"/>
      <c r="M7" s="344"/>
      <c r="N7" s="344"/>
      <c r="O7" s="345"/>
      <c r="P7" s="346"/>
      <c r="Q7" s="347"/>
      <c r="R7" s="347"/>
      <c r="S7" s="347"/>
      <c r="T7" s="347"/>
      <c r="U7" s="348"/>
      <c r="V7" s="349" t="str">
        <f>IF(AB7&lt;&gt;"",TEXT(AB7,"ggg年mm月d日"),"")</f>
        <v/>
      </c>
      <c r="W7" s="350"/>
      <c r="X7" s="350"/>
      <c r="Y7" s="350"/>
      <c r="Z7" s="351"/>
      <c r="AA7" s="208" t="s">
        <v>540</v>
      </c>
      <c r="AB7" s="332"/>
      <c r="AC7" s="333"/>
    </row>
    <row r="8" spans="1:29">
      <c r="A8" s="198"/>
      <c r="B8" s="209"/>
      <c r="C8" s="209"/>
      <c r="D8" s="209"/>
      <c r="E8" s="209"/>
      <c r="F8" s="209"/>
      <c r="G8" s="209"/>
      <c r="H8" s="209"/>
      <c r="I8" s="209"/>
      <c r="J8" s="209"/>
      <c r="K8" s="209"/>
      <c r="L8" s="209"/>
      <c r="M8" s="209"/>
      <c r="N8" s="209"/>
      <c r="O8" s="209"/>
      <c r="P8" s="208"/>
      <c r="Q8" s="208"/>
      <c r="R8" s="208"/>
      <c r="S8" s="208"/>
      <c r="T8" s="208"/>
      <c r="U8" s="208"/>
      <c r="V8" s="208"/>
      <c r="W8" s="208"/>
      <c r="X8" s="208"/>
      <c r="Y8" s="208"/>
      <c r="Z8" s="210"/>
    </row>
    <row r="9" spans="1:29" ht="19.5" thickBot="1">
      <c r="A9" s="198"/>
      <c r="B9" s="209"/>
      <c r="C9" s="209"/>
      <c r="D9" s="209"/>
      <c r="E9" s="209"/>
      <c r="F9" s="209"/>
      <c r="G9" s="209"/>
      <c r="H9" s="209"/>
      <c r="I9" s="209"/>
      <c r="J9" s="209"/>
      <c r="K9" s="209"/>
      <c r="L9" s="209"/>
      <c r="M9" s="209"/>
      <c r="N9" s="209"/>
      <c r="O9" s="209"/>
      <c r="P9" s="208"/>
      <c r="Q9" s="208"/>
      <c r="R9" s="208"/>
      <c r="S9" s="208"/>
      <c r="T9" s="208"/>
      <c r="U9" s="208"/>
      <c r="V9" s="208"/>
      <c r="W9" s="208"/>
      <c r="X9" s="208"/>
      <c r="Y9" s="208"/>
      <c r="Z9" s="210"/>
    </row>
    <row r="10" spans="1:29" ht="24.75" thickBot="1">
      <c r="A10" s="198"/>
      <c r="B10" s="354" t="s">
        <v>545</v>
      </c>
      <c r="C10" s="355"/>
      <c r="D10" s="355"/>
      <c r="E10" s="355"/>
      <c r="F10" s="355"/>
      <c r="G10" s="355"/>
      <c r="H10" s="355"/>
      <c r="I10" s="355"/>
      <c r="J10" s="355"/>
      <c r="K10" s="355"/>
      <c r="L10" s="355"/>
      <c r="M10" s="355"/>
      <c r="N10" s="355"/>
      <c r="O10" s="355"/>
      <c r="P10" s="355"/>
      <c r="Q10" s="355"/>
      <c r="R10" s="355"/>
      <c r="S10" s="355"/>
      <c r="T10" s="355"/>
      <c r="U10" s="355"/>
      <c r="V10" s="355"/>
      <c r="W10" s="355"/>
      <c r="X10" s="355"/>
      <c r="Y10" s="355"/>
      <c r="Z10" s="356"/>
    </row>
    <row r="11" spans="1:29">
      <c r="A11" s="198"/>
      <c r="B11" s="357" t="s">
        <v>546</v>
      </c>
      <c r="C11" s="358"/>
      <c r="D11" s="358"/>
      <c r="E11" s="358"/>
      <c r="F11" s="358"/>
      <c r="G11" s="358"/>
      <c r="H11" s="358" t="s">
        <v>547</v>
      </c>
      <c r="I11" s="358"/>
      <c r="J11" s="358"/>
      <c r="K11" s="358"/>
      <c r="L11" s="358"/>
      <c r="M11" s="358" t="s">
        <v>548</v>
      </c>
      <c r="N11" s="358"/>
      <c r="O11" s="358"/>
      <c r="P11" s="358" t="s">
        <v>549</v>
      </c>
      <c r="Q11" s="358"/>
      <c r="R11" s="358"/>
      <c r="S11" s="358" t="s">
        <v>550</v>
      </c>
      <c r="T11" s="358"/>
      <c r="U11" s="358"/>
      <c r="V11" s="358" t="s">
        <v>551</v>
      </c>
      <c r="W11" s="358"/>
      <c r="X11" s="358"/>
      <c r="Y11" s="358"/>
      <c r="Z11" s="359"/>
    </row>
    <row r="12" spans="1:29" ht="24.95" customHeight="1" thickBot="1">
      <c r="A12" s="198"/>
      <c r="B12" s="360"/>
      <c r="C12" s="352"/>
      <c r="D12" s="352"/>
      <c r="E12" s="352"/>
      <c r="F12" s="352"/>
      <c r="G12" s="352"/>
      <c r="H12" s="352"/>
      <c r="I12" s="352"/>
      <c r="J12" s="352"/>
      <c r="K12" s="352"/>
      <c r="L12" s="352"/>
      <c r="M12" s="352"/>
      <c r="N12" s="352"/>
      <c r="O12" s="352"/>
      <c r="P12" s="352"/>
      <c r="Q12" s="352"/>
      <c r="R12" s="352"/>
      <c r="S12" s="352"/>
      <c r="T12" s="352"/>
      <c r="U12" s="352"/>
      <c r="V12" s="352"/>
      <c r="W12" s="352"/>
      <c r="X12" s="352"/>
      <c r="Y12" s="352"/>
      <c r="Z12" s="353"/>
    </row>
    <row r="13" spans="1:29">
      <c r="A13" s="198"/>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10"/>
    </row>
    <row r="14" spans="1:29" ht="19.5" thickBot="1">
      <c r="A14" s="198"/>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10"/>
    </row>
    <row r="15" spans="1:29" ht="24">
      <c r="A15" s="198"/>
      <c r="B15" s="361" t="s">
        <v>552</v>
      </c>
      <c r="C15" s="362"/>
      <c r="D15" s="362"/>
      <c r="E15" s="362"/>
      <c r="F15" s="362"/>
      <c r="G15" s="362"/>
      <c r="H15" s="362"/>
      <c r="I15" s="362"/>
      <c r="J15" s="362"/>
      <c r="K15" s="362"/>
      <c r="L15" s="362"/>
      <c r="M15" s="362"/>
      <c r="N15" s="362"/>
      <c r="O15" s="362"/>
      <c r="P15" s="362"/>
      <c r="Q15" s="362"/>
      <c r="R15" s="362"/>
      <c r="S15" s="362"/>
      <c r="T15" s="362"/>
      <c r="U15" s="362"/>
      <c r="V15" s="362"/>
      <c r="W15" s="362"/>
      <c r="X15" s="362"/>
      <c r="Y15" s="362"/>
      <c r="Z15" s="363"/>
    </row>
    <row r="16" spans="1:29">
      <c r="A16" s="198"/>
      <c r="B16" s="211"/>
      <c r="C16" s="364" t="s">
        <v>553</v>
      </c>
      <c r="D16" s="365"/>
      <c r="E16" s="364" t="s">
        <v>554</v>
      </c>
      <c r="F16" s="366"/>
      <c r="G16" s="366"/>
      <c r="H16" s="366"/>
      <c r="I16" s="366"/>
      <c r="J16" s="366"/>
      <c r="K16" s="365"/>
      <c r="L16" s="364" t="s">
        <v>555</v>
      </c>
      <c r="M16" s="366"/>
      <c r="N16" s="366"/>
      <c r="O16" s="365"/>
      <c r="P16" s="364" t="s">
        <v>556</v>
      </c>
      <c r="Q16" s="366"/>
      <c r="R16" s="366"/>
      <c r="S16" s="366"/>
      <c r="T16" s="366"/>
      <c r="U16" s="365"/>
      <c r="V16" s="364" t="s">
        <v>557</v>
      </c>
      <c r="W16" s="366"/>
      <c r="X16" s="366"/>
      <c r="Y16" s="366"/>
      <c r="Z16" s="367"/>
    </row>
    <row r="17" spans="1:26" ht="24.95" customHeight="1">
      <c r="A17" s="198"/>
      <c r="B17" s="212" t="s">
        <v>558</v>
      </c>
      <c r="C17" s="374" t="s">
        <v>559</v>
      </c>
      <c r="D17" s="375"/>
      <c r="E17" s="376" t="s">
        <v>560</v>
      </c>
      <c r="F17" s="377"/>
      <c r="G17" s="377"/>
      <c r="H17" s="377"/>
      <c r="I17" s="377"/>
      <c r="J17" s="377"/>
      <c r="K17" s="378"/>
      <c r="L17" s="374" t="s">
        <v>561</v>
      </c>
      <c r="M17" s="379"/>
      <c r="N17" s="379"/>
      <c r="O17" s="375"/>
      <c r="P17" s="374" t="s">
        <v>562</v>
      </c>
      <c r="Q17" s="379"/>
      <c r="R17" s="379"/>
      <c r="S17" s="379"/>
      <c r="T17" s="379"/>
      <c r="U17" s="375"/>
      <c r="V17" s="374" t="s">
        <v>563</v>
      </c>
      <c r="W17" s="379"/>
      <c r="X17" s="379"/>
      <c r="Y17" s="379"/>
      <c r="Z17" s="380"/>
    </row>
    <row r="18" spans="1:26" ht="24.95" customHeight="1">
      <c r="A18" s="198"/>
      <c r="B18" s="213" t="s">
        <v>564</v>
      </c>
      <c r="C18" s="364" t="s">
        <v>559</v>
      </c>
      <c r="D18" s="365"/>
      <c r="E18" s="368"/>
      <c r="F18" s="369"/>
      <c r="G18" s="369"/>
      <c r="H18" s="369"/>
      <c r="I18" s="369"/>
      <c r="J18" s="369"/>
      <c r="K18" s="370"/>
      <c r="L18" s="371"/>
      <c r="M18" s="366"/>
      <c r="N18" s="366"/>
      <c r="O18" s="365"/>
      <c r="P18" s="372"/>
      <c r="Q18" s="366"/>
      <c r="R18" s="366"/>
      <c r="S18" s="366"/>
      <c r="T18" s="366"/>
      <c r="U18" s="365"/>
      <c r="V18" s="373"/>
      <c r="W18" s="366"/>
      <c r="X18" s="366"/>
      <c r="Y18" s="366"/>
      <c r="Z18" s="367"/>
    </row>
    <row r="19" spans="1:26" ht="24.95" customHeight="1">
      <c r="A19" s="198"/>
      <c r="B19" s="214" t="s">
        <v>565</v>
      </c>
      <c r="C19" s="381"/>
      <c r="D19" s="382"/>
      <c r="E19" s="368"/>
      <c r="F19" s="369"/>
      <c r="G19" s="369"/>
      <c r="H19" s="369"/>
      <c r="I19" s="369"/>
      <c r="J19" s="369"/>
      <c r="K19" s="370"/>
      <c r="L19" s="371"/>
      <c r="M19" s="366"/>
      <c r="N19" s="366"/>
      <c r="O19" s="365"/>
      <c r="P19" s="372"/>
      <c r="Q19" s="366"/>
      <c r="R19" s="366"/>
      <c r="S19" s="366"/>
      <c r="T19" s="366"/>
      <c r="U19" s="365"/>
      <c r="V19" s="373"/>
      <c r="W19" s="366"/>
      <c r="X19" s="366"/>
      <c r="Y19" s="366"/>
      <c r="Z19" s="367"/>
    </row>
    <row r="20" spans="1:26" ht="24.95" customHeight="1">
      <c r="A20" s="198"/>
      <c r="B20" s="213" t="s">
        <v>566</v>
      </c>
      <c r="C20" s="381"/>
      <c r="D20" s="382"/>
      <c r="E20" s="368"/>
      <c r="F20" s="369"/>
      <c r="G20" s="369"/>
      <c r="H20" s="369"/>
      <c r="I20" s="369"/>
      <c r="J20" s="369"/>
      <c r="K20" s="370"/>
      <c r="L20" s="366"/>
      <c r="M20" s="366"/>
      <c r="N20" s="366"/>
      <c r="O20" s="365"/>
      <c r="P20" s="364"/>
      <c r="Q20" s="366"/>
      <c r="R20" s="366"/>
      <c r="S20" s="366"/>
      <c r="T20" s="366"/>
      <c r="U20" s="365"/>
      <c r="V20" s="364"/>
      <c r="W20" s="366"/>
      <c r="X20" s="366"/>
      <c r="Y20" s="366"/>
      <c r="Z20" s="367"/>
    </row>
    <row r="21" spans="1:26" ht="24.95" customHeight="1">
      <c r="A21" s="198"/>
      <c r="B21" s="213" t="s">
        <v>567</v>
      </c>
      <c r="C21" s="381"/>
      <c r="D21" s="382"/>
      <c r="E21" s="368"/>
      <c r="F21" s="369"/>
      <c r="G21" s="369"/>
      <c r="H21" s="369"/>
      <c r="I21" s="369"/>
      <c r="J21" s="369"/>
      <c r="K21" s="370"/>
      <c r="L21" s="366"/>
      <c r="M21" s="366"/>
      <c r="N21" s="366"/>
      <c r="O21" s="365"/>
      <c r="P21" s="364"/>
      <c r="Q21" s="366"/>
      <c r="R21" s="366"/>
      <c r="S21" s="366"/>
      <c r="T21" s="366"/>
      <c r="U21" s="365"/>
      <c r="V21" s="364"/>
      <c r="W21" s="366"/>
      <c r="X21" s="366"/>
      <c r="Y21" s="366"/>
      <c r="Z21" s="367"/>
    </row>
    <row r="22" spans="1:26" ht="24.95" customHeight="1" thickBot="1">
      <c r="A22" s="198"/>
      <c r="B22" s="215" t="s">
        <v>568</v>
      </c>
      <c r="C22" s="383"/>
      <c r="D22" s="384"/>
      <c r="E22" s="385"/>
      <c r="F22" s="386"/>
      <c r="G22" s="386"/>
      <c r="H22" s="386"/>
      <c r="I22" s="386"/>
      <c r="J22" s="386"/>
      <c r="K22" s="387"/>
      <c r="L22" s="388"/>
      <c r="M22" s="388"/>
      <c r="N22" s="388"/>
      <c r="O22" s="389"/>
      <c r="P22" s="390"/>
      <c r="Q22" s="388"/>
      <c r="R22" s="388"/>
      <c r="S22" s="388"/>
      <c r="T22" s="388"/>
      <c r="U22" s="389"/>
      <c r="V22" s="390"/>
      <c r="W22" s="388"/>
      <c r="X22" s="388"/>
      <c r="Y22" s="388"/>
      <c r="Z22" s="391"/>
    </row>
    <row r="23" spans="1:26">
      <c r="A23" s="198"/>
      <c r="Z23" s="206"/>
    </row>
    <row r="24" spans="1:26">
      <c r="A24" s="198"/>
      <c r="B24" s="216" t="s">
        <v>569</v>
      </c>
      <c r="C24" s="197" t="s">
        <v>570</v>
      </c>
      <c r="O24" s="216" t="s">
        <v>569</v>
      </c>
      <c r="P24" s="217" t="s">
        <v>571</v>
      </c>
      <c r="Z24" s="206"/>
    </row>
    <row r="25" spans="1:26">
      <c r="A25" s="198"/>
      <c r="B25" s="216" t="s">
        <v>569</v>
      </c>
      <c r="C25" s="209" t="s">
        <v>572</v>
      </c>
      <c r="Z25" s="206"/>
    </row>
    <row r="26" spans="1:26" ht="19.5" thickBot="1">
      <c r="A26" s="218"/>
      <c r="B26" s="219" t="s">
        <v>569</v>
      </c>
      <c r="C26" s="207" t="s">
        <v>573</v>
      </c>
      <c r="D26" s="220"/>
      <c r="E26" s="220"/>
      <c r="F26" s="220"/>
      <c r="G26" s="220"/>
      <c r="H26" s="220"/>
      <c r="I26" s="220"/>
      <c r="J26" s="220"/>
      <c r="K26" s="220"/>
      <c r="L26" s="220"/>
      <c r="M26" s="220"/>
      <c r="N26" s="220"/>
      <c r="O26" s="220"/>
      <c r="P26" s="220"/>
      <c r="Q26" s="220"/>
      <c r="R26" s="220"/>
      <c r="S26" s="220"/>
      <c r="T26" s="220"/>
      <c r="U26" s="220"/>
      <c r="V26" s="220"/>
      <c r="W26" s="220"/>
      <c r="X26" s="220"/>
      <c r="Y26" s="220"/>
      <c r="Z26" s="221"/>
    </row>
    <row r="39" spans="1:2">
      <c r="A39" s="222" t="s">
        <v>574</v>
      </c>
      <c r="B39" s="197" t="s">
        <v>575</v>
      </c>
    </row>
    <row r="40" spans="1:2">
      <c r="A40" s="222" t="s">
        <v>576</v>
      </c>
      <c r="B40" s="197" t="s">
        <v>577</v>
      </c>
    </row>
    <row r="41" spans="1:2">
      <c r="A41" s="222" t="s">
        <v>578</v>
      </c>
      <c r="B41" s="197" t="s">
        <v>579</v>
      </c>
    </row>
    <row r="42" spans="1:2">
      <c r="A42" s="222" t="s">
        <v>580</v>
      </c>
      <c r="B42" s="197" t="s">
        <v>581</v>
      </c>
    </row>
    <row r="43" spans="1:2">
      <c r="A43" s="222" t="s">
        <v>582</v>
      </c>
    </row>
    <row r="44" spans="1:2">
      <c r="A44" s="222" t="s">
        <v>583</v>
      </c>
    </row>
    <row r="45" spans="1:2">
      <c r="A45" s="222" t="s">
        <v>27</v>
      </c>
    </row>
    <row r="46" spans="1:2">
      <c r="A46" s="222" t="s">
        <v>584</v>
      </c>
    </row>
    <row r="50" spans="1:1">
      <c r="A50" s="197" t="s">
        <v>585</v>
      </c>
    </row>
    <row r="51" spans="1:1">
      <c r="A51" s="197" t="s">
        <v>586</v>
      </c>
    </row>
    <row r="52" spans="1:1">
      <c r="A52" s="197" t="s">
        <v>587</v>
      </c>
    </row>
    <row r="53" spans="1:1">
      <c r="A53" s="197" t="s">
        <v>588</v>
      </c>
    </row>
  </sheetData>
  <mergeCells count="63">
    <mergeCell ref="C21:D21"/>
    <mergeCell ref="E21:K21"/>
    <mergeCell ref="L21:O21"/>
    <mergeCell ref="P21:U21"/>
    <mergeCell ref="V21:Z21"/>
    <mergeCell ref="C22:D22"/>
    <mergeCell ref="E22:K22"/>
    <mergeCell ref="L22:O22"/>
    <mergeCell ref="P22:U22"/>
    <mergeCell ref="V22:Z22"/>
    <mergeCell ref="C19:D19"/>
    <mergeCell ref="E19:K19"/>
    <mergeCell ref="L19:O19"/>
    <mergeCell ref="P19:U19"/>
    <mergeCell ref="V19:Z19"/>
    <mergeCell ref="C20:D20"/>
    <mergeCell ref="E20:K20"/>
    <mergeCell ref="L20:O20"/>
    <mergeCell ref="P20:U20"/>
    <mergeCell ref="V20:Z20"/>
    <mergeCell ref="C17:D17"/>
    <mergeCell ref="E17:K17"/>
    <mergeCell ref="L17:O17"/>
    <mergeCell ref="P17:U17"/>
    <mergeCell ref="V17:Z17"/>
    <mergeCell ref="C18:D18"/>
    <mergeCell ref="E18:K18"/>
    <mergeCell ref="L18:O18"/>
    <mergeCell ref="P18:U18"/>
    <mergeCell ref="V18:Z18"/>
    <mergeCell ref="B15:Z15"/>
    <mergeCell ref="C16:D16"/>
    <mergeCell ref="E16:K16"/>
    <mergeCell ref="L16:O16"/>
    <mergeCell ref="P16:U16"/>
    <mergeCell ref="V16:Z16"/>
    <mergeCell ref="V12:Z12"/>
    <mergeCell ref="B10:Z10"/>
    <mergeCell ref="B11:G11"/>
    <mergeCell ref="H11:L11"/>
    <mergeCell ref="M11:O11"/>
    <mergeCell ref="P11:R11"/>
    <mergeCell ref="S11:U11"/>
    <mergeCell ref="V11:Z11"/>
    <mergeCell ref="B12:G12"/>
    <mergeCell ref="H12:L12"/>
    <mergeCell ref="M12:O12"/>
    <mergeCell ref="P12:R12"/>
    <mergeCell ref="S12:U12"/>
    <mergeCell ref="AB4:AC4"/>
    <mergeCell ref="B6:O6"/>
    <mergeCell ref="P6:U6"/>
    <mergeCell ref="V6:Z6"/>
    <mergeCell ref="B7:O7"/>
    <mergeCell ref="P7:U7"/>
    <mergeCell ref="V7:Z7"/>
    <mergeCell ref="AB7:AC7"/>
    <mergeCell ref="V4:Z4"/>
    <mergeCell ref="B1:T1"/>
    <mergeCell ref="U1:Z1"/>
    <mergeCell ref="D3:E3"/>
    <mergeCell ref="K3:L3"/>
    <mergeCell ref="V3:Z3"/>
  </mergeCells>
  <phoneticPr fontId="1"/>
  <conditionalFormatting sqref="U1:Z1">
    <cfRule type="expression" dxfId="3" priority="1">
      <formula>"（省エネ適判）"</formula>
    </cfRule>
  </conditionalFormatting>
  <dataValidations count="3">
    <dataValidation type="list" allowBlank="1" showErrorMessage="1" promptTitle="ゲスト登録希望" prompt="ゲスト登録を希望する場合は、_x000a_○○（ゲスト）_x000a_を選択してください。_x000a__x000a_ゲストになるとダイレクトクラウドボックスのフォルダにアクセスして、アップロードされた図面等を確認することができます。_x000a__x000a_ゲストになるためには、パスワード登録が必要となります。" sqref="C19:D22" xr:uid="{56B212B3-62E3-42A7-AA4C-D1480E1AFC11}">
      <formula1>$A$39:$A$46</formula1>
    </dataValidation>
    <dataValidation type="list" allowBlank="1" showInputMessage="1" showErrorMessage="1" sqref="P7:P9 V9" xr:uid="{A74985C1-FF87-4087-B982-D156E6DE1A7D}">
      <formula1>$B$39:$B$42</formula1>
    </dataValidation>
    <dataValidation type="list" allowBlank="1" showInputMessage="1" showErrorMessage="1" sqref="U1:Z1" xr:uid="{74AB4848-7728-40C1-984B-C9023640A3C1}">
      <formula1>$A$50:$A$53</formula1>
    </dataValidation>
  </dataValidations>
  <printOptions horizontalCentered="1"/>
  <pageMargins left="0.70866141732283472" right="0.70866141732283472" top="0.74803149606299213" bottom="0.74803149606299213" header="0.31496062992125984" footer="0.31496062992125984"/>
  <pageSetup paperSize="9" scale="79" fitToHeight="0" orientation="landscape"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02399-BE53-437B-944D-9AC234DE2AC4}">
  <sheetPr codeName="Sheet30">
    <tabColor theme="1" tint="0.34998626667073579"/>
  </sheetPr>
  <dimension ref="A1:DO55"/>
  <sheetViews>
    <sheetView workbookViewId="0">
      <selection activeCell="G10" sqref="G10"/>
    </sheetView>
  </sheetViews>
  <sheetFormatPr defaultRowHeight="13.5"/>
  <cols>
    <col min="1" max="4" width="23" style="186" bestFit="1" customWidth="1"/>
    <col min="5" max="5" width="27.5" style="186" bestFit="1" customWidth="1"/>
    <col min="6" max="6" width="23" style="186" bestFit="1" customWidth="1"/>
    <col min="7" max="7" width="25.25" style="186" bestFit="1" customWidth="1"/>
    <col min="8" max="8" width="23" style="186" bestFit="1" customWidth="1"/>
    <col min="9" max="9" width="27.5" style="186" bestFit="1" customWidth="1"/>
    <col min="10" max="10" width="23" style="186" bestFit="1" customWidth="1"/>
    <col min="11" max="11" width="27.5" style="186" bestFit="1" customWidth="1"/>
    <col min="12" max="13" width="29.625" style="186" bestFit="1" customWidth="1"/>
    <col min="14" max="14" width="23" style="186" bestFit="1" customWidth="1"/>
    <col min="15" max="18" width="26.875" style="186" bestFit="1" customWidth="1"/>
    <col min="19" max="20" width="23.125" style="186" bestFit="1" customWidth="1"/>
    <col min="21" max="22" width="34.375" style="186" bestFit="1" customWidth="1"/>
    <col min="23" max="23" width="32" style="186" bestFit="1" customWidth="1"/>
    <col min="24" max="24" width="34.375" style="186" bestFit="1" customWidth="1"/>
    <col min="25" max="27" width="23" style="186" bestFit="1" customWidth="1"/>
    <col min="28" max="29" width="25.5" style="186" bestFit="1" customWidth="1"/>
    <col min="30" max="30" width="18.625" style="186" bestFit="1" customWidth="1"/>
    <col min="31" max="33" width="23" style="186" bestFit="1" customWidth="1"/>
    <col min="34" max="35" width="18.625" style="186" bestFit="1" customWidth="1"/>
    <col min="36" max="36" width="23" style="186" bestFit="1" customWidth="1"/>
    <col min="37" max="37" width="20.75" style="186" bestFit="1" customWidth="1"/>
    <col min="38" max="38" width="23" style="186" bestFit="1" customWidth="1"/>
    <col min="39" max="39" width="22.5" style="186" bestFit="1" customWidth="1"/>
    <col min="40" max="40" width="23" style="186" bestFit="1" customWidth="1"/>
    <col min="41" max="41" width="27.5" style="186" bestFit="1" customWidth="1"/>
    <col min="42" max="42" width="23" style="186" bestFit="1" customWidth="1"/>
    <col min="43" max="44" width="29.625" style="186" bestFit="1" customWidth="1"/>
    <col min="45" max="45" width="23" style="186" bestFit="1" customWidth="1"/>
    <col min="46" max="46" width="20.75" style="186" bestFit="1" customWidth="1"/>
    <col min="47" max="48" width="25.25" style="186" bestFit="1" customWidth="1"/>
    <col min="49" max="49" width="20.75" style="186" bestFit="1" customWidth="1"/>
    <col min="50" max="54" width="25.25" style="186" bestFit="1" customWidth="1"/>
    <col min="55" max="57" width="29.625" style="186" bestFit="1" customWidth="1"/>
    <col min="58" max="58" width="20.75" style="186" bestFit="1" customWidth="1"/>
    <col min="59" max="60" width="25.25" style="186" bestFit="1" customWidth="1"/>
    <col min="61" max="61" width="27.5" style="186" bestFit="1" customWidth="1"/>
    <col min="62" max="62" width="31.875" style="186" bestFit="1" customWidth="1"/>
    <col min="63" max="63" width="20.75" style="186" bestFit="1" customWidth="1"/>
    <col min="64" max="64" width="23" style="186" bestFit="1" customWidth="1"/>
    <col min="65" max="65" width="27.5" style="186" bestFit="1" customWidth="1"/>
    <col min="66" max="66" width="20.75" style="186" bestFit="1" customWidth="1"/>
    <col min="67" max="67" width="25.25" style="186" bestFit="1" customWidth="1"/>
    <col min="68" max="68" width="20.75" style="186" bestFit="1" customWidth="1"/>
    <col min="69" max="69" width="29.625" style="186" bestFit="1" customWidth="1"/>
    <col min="70" max="70" width="27.625" style="186" bestFit="1" customWidth="1"/>
    <col min="71" max="72" width="26.75" style="186" bestFit="1" customWidth="1"/>
    <col min="73" max="73" width="29.625" style="186" bestFit="1" customWidth="1"/>
    <col min="74" max="74" width="29.75" style="186" bestFit="1" customWidth="1"/>
    <col min="75" max="76" width="33.375" style="186" bestFit="1" customWidth="1"/>
    <col min="77" max="78" width="36.375" style="186" bestFit="1" customWidth="1"/>
    <col min="79" max="79" width="31.875" style="186" bestFit="1" customWidth="1"/>
    <col min="80" max="80" width="25.25" style="186" bestFit="1" customWidth="1"/>
    <col min="81" max="81" width="29.625" style="186" bestFit="1" customWidth="1"/>
    <col min="82" max="82" width="23" style="186" bestFit="1" customWidth="1"/>
    <col min="83" max="83" width="29.625" style="186" bestFit="1" customWidth="1"/>
    <col min="84" max="84" width="18.625" style="186" bestFit="1" customWidth="1"/>
    <col min="85" max="88" width="23" style="186" bestFit="1" customWidth="1"/>
    <col min="89" max="89" width="25.875" style="186" bestFit="1" customWidth="1"/>
    <col min="90" max="90" width="27.5" style="186" bestFit="1" customWidth="1"/>
    <col min="91" max="91" width="23" style="186" bestFit="1" customWidth="1"/>
    <col min="92" max="92" width="25.25" style="186" bestFit="1" customWidth="1"/>
    <col min="93" max="94" width="31.875" style="186" bestFit="1" customWidth="1"/>
    <col min="95" max="95" width="40.75" style="186" bestFit="1" customWidth="1"/>
    <col min="96" max="96" width="25.25" style="186" bestFit="1" customWidth="1"/>
    <col min="97" max="97" width="34.125" style="186" bestFit="1" customWidth="1"/>
    <col min="98" max="100" width="40" style="186" bestFit="1" customWidth="1"/>
    <col min="101" max="101" width="27.5" style="186" bestFit="1" customWidth="1"/>
    <col min="102" max="102" width="23" style="186" bestFit="1" customWidth="1"/>
    <col min="103" max="103" width="32.75" style="186" bestFit="1" customWidth="1"/>
    <col min="104" max="104" width="25.25" style="186" bestFit="1" customWidth="1"/>
    <col min="105" max="105" width="27.5" style="186" bestFit="1" customWidth="1"/>
    <col min="106" max="106" width="23" style="186" bestFit="1" customWidth="1"/>
    <col min="107" max="107" width="25.25" style="186" bestFit="1" customWidth="1"/>
    <col min="108" max="109" width="28.25" style="186" bestFit="1" customWidth="1"/>
    <col min="110" max="110" width="31.125" style="186" bestFit="1" customWidth="1"/>
    <col min="111" max="111" width="26.75" style="186" bestFit="1" customWidth="1"/>
    <col min="112" max="112" width="34.25" style="186" bestFit="1" customWidth="1"/>
    <col min="113" max="113" width="44.375" style="186" bestFit="1" customWidth="1"/>
    <col min="114" max="114" width="34.25" style="186" bestFit="1" customWidth="1"/>
    <col min="115" max="115" width="44.375" style="186" bestFit="1" customWidth="1"/>
    <col min="116" max="116" width="34.25" style="186" bestFit="1" customWidth="1"/>
    <col min="117" max="117" width="44.375" style="186" bestFit="1" customWidth="1"/>
    <col min="118" max="118" width="25.25" style="186" bestFit="1" customWidth="1"/>
    <col min="119" max="119" width="29.625" style="186" bestFit="1" customWidth="1"/>
    <col min="120" max="120" width="25.25" style="186" bestFit="1" customWidth="1"/>
    <col min="121" max="121" width="29.625" style="186" bestFit="1" customWidth="1"/>
    <col min="122" max="122" width="25.25" style="186" bestFit="1" customWidth="1"/>
    <col min="123" max="124" width="18.875" style="186" bestFit="1" customWidth="1"/>
    <col min="125" max="125" width="21" style="186" bestFit="1" customWidth="1"/>
    <col min="126" max="126" width="20.875" style="186" bestFit="1" customWidth="1"/>
    <col min="127" max="127" width="12.625" style="186" bestFit="1" customWidth="1"/>
    <col min="128" max="128" width="15.125" style="186" bestFit="1" customWidth="1"/>
    <col min="129" max="129" width="7.125" style="186" bestFit="1" customWidth="1"/>
    <col min="130" max="130" width="19.25" style="186" bestFit="1" customWidth="1"/>
    <col min="131" max="133" width="15.125" style="186" bestFit="1" customWidth="1"/>
    <col min="134" max="134" width="17.25" style="186" bestFit="1" customWidth="1"/>
    <col min="135" max="137" width="15.125" style="186" bestFit="1" customWidth="1"/>
    <col min="138" max="139" width="17.25" style="186" bestFit="1" customWidth="1"/>
    <col min="140" max="140" width="15.125" style="186" bestFit="1" customWidth="1"/>
    <col min="141" max="142" width="17.25" style="186" bestFit="1" customWidth="1"/>
    <col min="143" max="143" width="15.125" style="186" bestFit="1" customWidth="1"/>
    <col min="144" max="145" width="17.25" style="186" bestFit="1" customWidth="1"/>
    <col min="146" max="146" width="19.25" style="186" bestFit="1" customWidth="1"/>
    <col min="147" max="148" width="21.375" style="186" bestFit="1" customWidth="1"/>
    <col min="149" max="149" width="23.5" style="186" bestFit="1" customWidth="1"/>
    <col min="150" max="150" width="21.375" style="186" bestFit="1" customWidth="1"/>
    <col min="151" max="151" width="19.25" style="186" bestFit="1" customWidth="1"/>
    <col min="152" max="153" width="21.375" style="186" bestFit="1" customWidth="1"/>
    <col min="154" max="154" width="23.5" style="186" bestFit="1" customWidth="1"/>
    <col min="155" max="155" width="21.375" style="186" bestFit="1" customWidth="1"/>
    <col min="156" max="156" width="17.25" style="186" bestFit="1" customWidth="1"/>
    <col min="157" max="159" width="19.25" style="186" bestFit="1" customWidth="1"/>
    <col min="160" max="160" width="18.375" style="186" bestFit="1" customWidth="1"/>
    <col min="161" max="162" width="20.375" style="186" bestFit="1" customWidth="1"/>
    <col min="163" max="163" width="13" style="186" bestFit="1" customWidth="1"/>
    <col min="164" max="165" width="19.25" style="186" bestFit="1" customWidth="1"/>
    <col min="166" max="167" width="17.25" style="186" bestFit="1" customWidth="1"/>
    <col min="168" max="170" width="19.25" style="186" bestFit="1" customWidth="1"/>
    <col min="171" max="172" width="21.375" style="186" bestFit="1" customWidth="1"/>
    <col min="173" max="173" width="19.25" style="186" bestFit="1" customWidth="1"/>
    <col min="174" max="175" width="21.375" style="186" bestFit="1" customWidth="1"/>
    <col min="176" max="176" width="23.5" style="186" bestFit="1" customWidth="1"/>
    <col min="177" max="178" width="21.375" style="186" bestFit="1" customWidth="1"/>
    <col min="179" max="181" width="23.5" style="186" bestFit="1" customWidth="1"/>
    <col min="182" max="183" width="25.5" style="186" bestFit="1" customWidth="1"/>
    <col min="184" max="184" width="23.5" style="186" bestFit="1" customWidth="1"/>
    <col min="185" max="186" width="25.5" style="186" bestFit="1" customWidth="1"/>
    <col min="187" max="187" width="27.625" style="186" bestFit="1" customWidth="1"/>
    <col min="188" max="188" width="25.5" style="186" bestFit="1" customWidth="1"/>
    <col min="189" max="189" width="22.75" style="186" bestFit="1" customWidth="1"/>
    <col min="190" max="190" width="26.875" style="186" bestFit="1" customWidth="1"/>
    <col min="191" max="192" width="19.25" style="186" bestFit="1" customWidth="1"/>
    <col min="193" max="193" width="25.5" style="186" bestFit="1" customWidth="1"/>
    <col min="194" max="195" width="21.375" style="186" bestFit="1" customWidth="1"/>
    <col min="196" max="196" width="27.625" style="186" bestFit="1" customWidth="1"/>
    <col min="197" max="197" width="8.375" style="186" bestFit="1" customWidth="1"/>
    <col min="198" max="200" width="16.75" style="186" bestFit="1" customWidth="1"/>
    <col min="201" max="201" width="18.875" style="186" bestFit="1" customWidth="1"/>
    <col min="202" max="202" width="23.5" style="186" bestFit="1" customWidth="1"/>
    <col min="203" max="203" width="25.5" style="186" bestFit="1" customWidth="1"/>
    <col min="204" max="205" width="8.375" style="186" bestFit="1" customWidth="1"/>
    <col min="206" max="206" width="10.25" style="186" bestFit="1" customWidth="1"/>
    <col min="207" max="207" width="13.75" style="186" bestFit="1" customWidth="1"/>
    <col min="208" max="208" width="15.125" style="186" bestFit="1" customWidth="1"/>
    <col min="209" max="211" width="21.5" style="186" bestFit="1" customWidth="1"/>
    <col min="212" max="213" width="19.25" style="186" bestFit="1" customWidth="1"/>
    <col min="214" max="214" width="6.625" style="186" bestFit="1" customWidth="1"/>
    <col min="215" max="215" width="9" style="186"/>
    <col min="216" max="216" width="15.125" style="186" bestFit="1" customWidth="1"/>
    <col min="217" max="217" width="13" style="186" bestFit="1" customWidth="1"/>
    <col min="218" max="220" width="9" style="186"/>
    <col min="221" max="221" width="13" style="186" bestFit="1" customWidth="1"/>
    <col min="222" max="222" width="15" style="186" customWidth="1"/>
    <col min="223" max="223" width="13" style="186" bestFit="1" customWidth="1"/>
    <col min="224" max="224" width="9" style="186"/>
    <col min="225" max="227" width="12.375" style="186" bestFit="1" customWidth="1"/>
    <col min="228" max="228" width="11" style="186" bestFit="1" customWidth="1"/>
    <col min="229" max="229" width="20.375" style="186" bestFit="1" customWidth="1"/>
    <col min="230" max="231" width="27.75" style="186" bestFit="1" customWidth="1"/>
    <col min="232" max="233" width="19.375" style="186" bestFit="1" customWidth="1"/>
    <col min="234" max="234" width="17.25" style="186" bestFit="1" customWidth="1"/>
    <col min="235" max="235" width="19.375" style="186" bestFit="1" customWidth="1"/>
    <col min="236" max="237" width="9" style="186"/>
    <col min="238" max="238" width="17.375" style="186" bestFit="1" customWidth="1"/>
    <col min="239" max="239" width="9" style="186"/>
    <col min="240" max="240" width="17.375" style="186" bestFit="1" customWidth="1"/>
    <col min="241" max="242" width="9" style="186"/>
    <col min="243" max="244" width="11.125" style="186" bestFit="1" customWidth="1"/>
    <col min="245" max="245" width="5.25" style="186" bestFit="1" customWidth="1"/>
    <col min="246" max="246" width="9" style="186"/>
    <col min="247" max="247" width="14.25" style="186" bestFit="1" customWidth="1"/>
    <col min="248" max="248" width="17.875" style="186" bestFit="1" customWidth="1"/>
    <col min="249" max="249" width="5.25" style="186" bestFit="1" customWidth="1"/>
    <col min="250" max="250" width="9" style="186"/>
    <col min="251" max="251" width="11" style="186" bestFit="1" customWidth="1"/>
    <col min="252" max="252" width="8.375" style="186" bestFit="1" customWidth="1"/>
    <col min="253" max="253" width="9.625" style="186" bestFit="1" customWidth="1"/>
    <col min="254" max="254" width="15.125" style="186" bestFit="1" customWidth="1"/>
    <col min="255" max="255" width="11.125" style="186" bestFit="1" customWidth="1"/>
    <col min="256" max="256" width="9.5" style="186" bestFit="1" customWidth="1"/>
    <col min="257" max="257" width="11" style="186" bestFit="1" customWidth="1"/>
    <col min="258" max="266" width="15.125" style="186" bestFit="1" customWidth="1"/>
    <col min="267" max="267" width="7.125" style="186" bestFit="1" customWidth="1"/>
    <col min="268" max="268" width="11" style="186" bestFit="1" customWidth="1"/>
    <col min="269" max="269" width="15.125" style="186" bestFit="1" customWidth="1"/>
    <col min="270" max="270" width="19.25" style="186" bestFit="1" customWidth="1"/>
    <col min="271" max="271" width="15.125" style="186" bestFit="1" customWidth="1"/>
    <col min="272" max="272" width="19.25" style="186" bestFit="1" customWidth="1"/>
    <col min="273" max="273" width="15.125" style="186" bestFit="1" customWidth="1"/>
    <col min="274" max="274" width="19.25" style="186" bestFit="1" customWidth="1"/>
    <col min="275" max="275" width="15.125" style="186" bestFit="1" customWidth="1"/>
    <col min="276" max="276" width="19.25" style="186" bestFit="1" customWidth="1"/>
    <col min="277" max="277" width="15.125" style="186" bestFit="1" customWidth="1"/>
    <col min="278" max="278" width="19.25" style="186" bestFit="1" customWidth="1"/>
    <col min="279" max="279" width="13" style="186" bestFit="1" customWidth="1"/>
    <col min="280" max="280" width="17.25" style="186" bestFit="1" customWidth="1"/>
    <col min="281" max="281" width="15.125" style="186" bestFit="1" customWidth="1"/>
    <col min="282" max="282" width="19.25" style="186" bestFit="1" customWidth="1"/>
    <col min="283" max="283" width="15.125" style="186" bestFit="1" customWidth="1"/>
    <col min="284" max="284" width="19.25" style="186" bestFit="1" customWidth="1"/>
    <col min="285" max="290" width="21.375" style="186" bestFit="1" customWidth="1"/>
    <col min="291" max="292" width="17.25" style="186" bestFit="1" customWidth="1"/>
    <col min="293" max="293" width="7.125" style="186" bestFit="1" customWidth="1"/>
    <col min="294" max="294" width="11" style="186" bestFit="1" customWidth="1"/>
    <col min="295" max="295" width="7.125" style="186" bestFit="1" customWidth="1"/>
    <col min="296" max="297" width="11" style="186" bestFit="1" customWidth="1"/>
    <col min="298" max="298" width="15.125" style="186" bestFit="1" customWidth="1"/>
    <col min="299" max="299" width="16.5" style="186" bestFit="1" customWidth="1"/>
    <col min="300" max="300" width="20.625" style="186" bestFit="1" customWidth="1"/>
    <col min="301" max="301" width="7.125" style="186" bestFit="1" customWidth="1"/>
    <col min="302" max="304" width="11" style="186" bestFit="1" customWidth="1"/>
    <col min="305" max="305" width="15.125" style="186" bestFit="1" customWidth="1"/>
    <col min="306" max="308" width="11" style="186" bestFit="1" customWidth="1"/>
    <col min="309" max="309" width="13" style="186" bestFit="1" customWidth="1"/>
    <col min="310" max="310" width="11" style="186" bestFit="1" customWidth="1"/>
    <col min="311" max="311" width="15.125" style="186" bestFit="1" customWidth="1"/>
    <col min="312" max="312" width="17.25" style="186" bestFit="1" customWidth="1"/>
    <col min="313" max="313" width="7.125" style="186" bestFit="1" customWidth="1"/>
    <col min="314" max="314" width="13" style="186" bestFit="1" customWidth="1"/>
    <col min="315" max="316" width="12.375" style="186" bestFit="1" customWidth="1"/>
    <col min="317" max="318" width="15.125" style="186" bestFit="1" customWidth="1"/>
    <col min="319" max="320" width="18.625" style="186" bestFit="1" customWidth="1"/>
    <col min="321" max="322" width="21.375" style="186" bestFit="1" customWidth="1"/>
    <col min="323" max="323" width="17.25" style="186" bestFit="1" customWidth="1"/>
    <col min="324" max="324" width="11" style="186" bestFit="1" customWidth="1"/>
    <col min="325" max="326" width="15.125" style="186" bestFit="1" customWidth="1"/>
    <col min="327" max="327" width="11" style="186" bestFit="1" customWidth="1"/>
    <col min="328" max="329" width="15.125" style="186" bestFit="1" customWidth="1"/>
    <col min="330" max="330" width="11.875" style="186" bestFit="1" customWidth="1"/>
    <col min="331" max="331" width="16.375" style="186" bestFit="1" customWidth="1"/>
    <col min="332" max="332" width="15.125" style="186" bestFit="1" customWidth="1"/>
    <col min="333" max="333" width="11" style="186" bestFit="1" customWidth="1"/>
    <col min="334" max="335" width="15.125" style="186" bestFit="1" customWidth="1"/>
    <col min="336" max="336" width="11" style="186" bestFit="1" customWidth="1"/>
    <col min="337" max="338" width="15.125" style="186" bestFit="1" customWidth="1"/>
    <col min="339" max="339" width="5.25" style="186" bestFit="1" customWidth="1"/>
    <col min="340" max="341" width="9" style="186"/>
    <col min="342" max="342" width="7.125" style="186" bestFit="1" customWidth="1"/>
    <col min="343" max="343" width="9" style="186"/>
    <col min="344" max="344" width="59.375" style="186" bestFit="1" customWidth="1"/>
    <col min="345" max="345" width="45.5" style="186" bestFit="1" customWidth="1"/>
    <col min="346" max="346" width="27.625" style="186" bestFit="1" customWidth="1"/>
    <col min="347" max="347" width="11" style="186" bestFit="1" customWidth="1"/>
    <col min="348" max="351" width="13" style="186" bestFit="1" customWidth="1"/>
    <col min="352" max="352" width="14.375" style="186" bestFit="1" customWidth="1"/>
    <col min="353" max="353" width="13" style="186" bestFit="1" customWidth="1"/>
    <col min="354" max="355" width="18.125" style="186" bestFit="1" customWidth="1"/>
    <col min="356" max="356" width="20.25" style="186" bestFit="1" customWidth="1"/>
    <col min="357" max="357" width="17.625" style="186" bestFit="1" customWidth="1"/>
    <col min="358" max="358" width="15.125" style="186" bestFit="1" customWidth="1"/>
    <col min="359" max="359" width="21.375" style="186" bestFit="1" customWidth="1"/>
    <col min="360" max="360" width="12.875" style="186" bestFit="1" customWidth="1"/>
    <col min="361" max="361" width="13" style="186" bestFit="1" customWidth="1"/>
    <col min="362" max="362" width="21.5" style="186" bestFit="1" customWidth="1"/>
    <col min="363" max="364" width="13.125" style="186" bestFit="1" customWidth="1"/>
    <col min="365" max="365" width="21.25" style="186" bestFit="1" customWidth="1"/>
    <col min="366" max="366" width="17.375" style="186" bestFit="1" customWidth="1"/>
    <col min="367" max="367" width="13.125" style="186" bestFit="1" customWidth="1"/>
    <col min="368" max="368" width="15.125" style="186" bestFit="1" customWidth="1"/>
    <col min="369" max="369" width="25.25" style="186" bestFit="1" customWidth="1"/>
    <col min="370" max="370" width="18.875" style="186" bestFit="1" customWidth="1"/>
    <col min="371" max="371" width="28" style="186" bestFit="1" customWidth="1"/>
    <col min="372" max="372" width="26.75" style="186" bestFit="1" customWidth="1"/>
    <col min="373" max="373" width="28" style="186" bestFit="1" customWidth="1"/>
    <col min="374" max="374" width="25.25" style="186" bestFit="1" customWidth="1"/>
    <col min="375" max="375" width="29.625" style="186" bestFit="1" customWidth="1"/>
    <col min="376" max="376" width="25.25" style="186" bestFit="1" customWidth="1"/>
    <col min="377" max="377" width="29.625" style="186" bestFit="1" customWidth="1"/>
    <col min="378" max="378" width="25.25" style="186" bestFit="1" customWidth="1"/>
    <col min="379" max="380" width="18.875" style="186" bestFit="1" customWidth="1"/>
    <col min="381" max="381" width="21" style="186" bestFit="1" customWidth="1"/>
    <col min="382" max="382" width="20.875" style="186" bestFit="1" customWidth="1"/>
    <col min="383" max="383" width="12.625" style="186" bestFit="1" customWidth="1"/>
    <col min="384" max="384" width="15.125" style="186" bestFit="1" customWidth="1"/>
    <col min="385" max="385" width="7.125" style="186" bestFit="1" customWidth="1"/>
    <col min="386" max="386" width="19.25" style="186" bestFit="1" customWidth="1"/>
    <col min="387" max="389" width="15.125" style="186" bestFit="1" customWidth="1"/>
    <col min="390" max="390" width="17.25" style="186" bestFit="1" customWidth="1"/>
    <col min="391" max="393" width="15.125" style="186" bestFit="1" customWidth="1"/>
    <col min="394" max="395" width="17.25" style="186" bestFit="1" customWidth="1"/>
    <col min="396" max="396" width="15.125" style="186" bestFit="1" customWidth="1"/>
    <col min="397" max="398" width="17.25" style="186" bestFit="1" customWidth="1"/>
    <col min="399" max="399" width="15.125" style="186" bestFit="1" customWidth="1"/>
    <col min="400" max="401" width="17.25" style="186" bestFit="1" customWidth="1"/>
    <col min="402" max="402" width="19.25" style="186" bestFit="1" customWidth="1"/>
    <col min="403" max="404" width="21.375" style="186" bestFit="1" customWidth="1"/>
    <col min="405" max="405" width="23.5" style="186" bestFit="1" customWidth="1"/>
    <col min="406" max="406" width="21.375" style="186" bestFit="1" customWidth="1"/>
    <col min="407" max="407" width="19.25" style="186" bestFit="1" customWidth="1"/>
    <col min="408" max="409" width="21.375" style="186" bestFit="1" customWidth="1"/>
    <col min="410" max="410" width="23.5" style="186" bestFit="1" customWidth="1"/>
    <col min="411" max="411" width="21.375" style="186" bestFit="1" customWidth="1"/>
    <col min="412" max="412" width="17.25" style="186" bestFit="1" customWidth="1"/>
    <col min="413" max="415" width="19.25" style="186" bestFit="1" customWidth="1"/>
    <col min="416" max="416" width="18.375" style="186" bestFit="1" customWidth="1"/>
    <col min="417" max="418" width="20.375" style="186" bestFit="1" customWidth="1"/>
    <col min="419" max="419" width="13" style="186" bestFit="1" customWidth="1"/>
    <col min="420" max="421" width="19.25" style="186" bestFit="1" customWidth="1"/>
    <col min="422" max="423" width="17.25" style="186" bestFit="1" customWidth="1"/>
    <col min="424" max="426" width="19.25" style="186" bestFit="1" customWidth="1"/>
    <col min="427" max="428" width="21.375" style="186" bestFit="1" customWidth="1"/>
    <col min="429" max="429" width="19.25" style="186" bestFit="1" customWidth="1"/>
    <col min="430" max="431" width="21.375" style="186" bestFit="1" customWidth="1"/>
    <col min="432" max="432" width="23.5" style="186" bestFit="1" customWidth="1"/>
    <col min="433" max="434" width="21.375" style="186" bestFit="1" customWidth="1"/>
    <col min="435" max="437" width="23.5" style="186" bestFit="1" customWidth="1"/>
    <col min="438" max="439" width="25.5" style="186" bestFit="1" customWidth="1"/>
    <col min="440" max="440" width="23.5" style="186" bestFit="1" customWidth="1"/>
    <col min="441" max="442" width="25.5" style="186" bestFit="1" customWidth="1"/>
    <col min="443" max="443" width="27.625" style="186" bestFit="1" customWidth="1"/>
    <col min="444" max="444" width="25.5" style="186" bestFit="1" customWidth="1"/>
    <col min="445" max="445" width="22.75" style="186" bestFit="1" customWidth="1"/>
    <col min="446" max="446" width="26.875" style="186" bestFit="1" customWidth="1"/>
    <col min="447" max="448" width="19.25" style="186" bestFit="1" customWidth="1"/>
    <col min="449" max="449" width="25.5" style="186" bestFit="1" customWidth="1"/>
    <col min="450" max="451" width="21.375" style="186" bestFit="1" customWidth="1"/>
    <col min="452" max="452" width="27.625" style="186" bestFit="1" customWidth="1"/>
    <col min="453" max="453" width="8.375" style="186" bestFit="1" customWidth="1"/>
    <col min="454" max="456" width="16.75" style="186" bestFit="1" customWidth="1"/>
    <col min="457" max="457" width="18.875" style="186" bestFit="1" customWidth="1"/>
    <col min="458" max="458" width="23.5" style="186" bestFit="1" customWidth="1"/>
    <col min="459" max="459" width="25.5" style="186" bestFit="1" customWidth="1"/>
    <col min="460" max="461" width="8.375" style="186" bestFit="1" customWidth="1"/>
    <col min="462" max="462" width="10.25" style="186" bestFit="1" customWidth="1"/>
    <col min="463" max="463" width="13.75" style="186" bestFit="1" customWidth="1"/>
    <col min="464" max="464" width="15.125" style="186" bestFit="1" customWidth="1"/>
    <col min="465" max="467" width="21.5" style="186" bestFit="1" customWidth="1"/>
    <col min="468" max="469" width="19.25" style="186" bestFit="1" customWidth="1"/>
    <col min="470" max="470" width="6.625" style="186" bestFit="1" customWidth="1"/>
    <col min="471" max="471" width="9" style="186"/>
    <col min="472" max="472" width="15.125" style="186" bestFit="1" customWidth="1"/>
    <col min="473" max="473" width="13" style="186" bestFit="1" customWidth="1"/>
    <col min="474" max="476" width="9" style="186"/>
    <col min="477" max="477" width="13" style="186" bestFit="1" customWidth="1"/>
    <col min="478" max="478" width="15" style="186" customWidth="1"/>
    <col min="479" max="479" width="13" style="186" bestFit="1" customWidth="1"/>
    <col min="480" max="480" width="9" style="186"/>
    <col min="481" max="483" width="12.375" style="186" bestFit="1" customWidth="1"/>
    <col min="484" max="484" width="11" style="186" bestFit="1" customWidth="1"/>
    <col min="485" max="485" width="20.375" style="186" bestFit="1" customWidth="1"/>
    <col min="486" max="487" width="27.75" style="186" bestFit="1" customWidth="1"/>
    <col min="488" max="489" width="19.375" style="186" bestFit="1" customWidth="1"/>
    <col min="490" max="490" width="17.25" style="186" bestFit="1" customWidth="1"/>
    <col min="491" max="491" width="19.375" style="186" bestFit="1" customWidth="1"/>
    <col min="492" max="493" width="9" style="186"/>
    <col min="494" max="494" width="17.375" style="186" bestFit="1" customWidth="1"/>
    <col min="495" max="495" width="9" style="186"/>
    <col min="496" max="496" width="17.375" style="186" bestFit="1" customWidth="1"/>
    <col min="497" max="498" width="9" style="186"/>
    <col min="499" max="500" width="11.125" style="186" bestFit="1" customWidth="1"/>
    <col min="501" max="501" width="5.25" style="186" bestFit="1" customWidth="1"/>
    <col min="502" max="502" width="9" style="186"/>
    <col min="503" max="503" width="14.25" style="186" bestFit="1" customWidth="1"/>
    <col min="504" max="504" width="17.875" style="186" bestFit="1" customWidth="1"/>
    <col min="505" max="505" width="5.25" style="186" bestFit="1" customWidth="1"/>
    <col min="506" max="506" width="9" style="186"/>
    <col min="507" max="507" width="11" style="186" bestFit="1" customWidth="1"/>
    <col min="508" max="508" width="8.375" style="186" bestFit="1" customWidth="1"/>
    <col min="509" max="509" width="9.625" style="186" bestFit="1" customWidth="1"/>
    <col min="510" max="510" width="15.125" style="186" bestFit="1" customWidth="1"/>
    <col min="511" max="511" width="11.125" style="186" bestFit="1" customWidth="1"/>
    <col min="512" max="512" width="9.5" style="186" bestFit="1" customWidth="1"/>
    <col min="513" max="513" width="11" style="186" bestFit="1" customWidth="1"/>
    <col min="514" max="522" width="15.125" style="186" bestFit="1" customWidth="1"/>
    <col min="523" max="523" width="7.125" style="186" bestFit="1" customWidth="1"/>
    <col min="524" max="524" width="11" style="186" bestFit="1" customWidth="1"/>
    <col min="525" max="525" width="15.125" style="186" bestFit="1" customWidth="1"/>
    <col min="526" max="526" width="19.25" style="186" bestFit="1" customWidth="1"/>
    <col min="527" max="527" width="15.125" style="186" bestFit="1" customWidth="1"/>
    <col min="528" max="528" width="19.25" style="186" bestFit="1" customWidth="1"/>
    <col min="529" max="529" width="15.125" style="186" bestFit="1" customWidth="1"/>
    <col min="530" max="530" width="19.25" style="186" bestFit="1" customWidth="1"/>
    <col min="531" max="531" width="15.125" style="186" bestFit="1" customWidth="1"/>
    <col min="532" max="532" width="19.25" style="186" bestFit="1" customWidth="1"/>
    <col min="533" max="533" width="15.125" style="186" bestFit="1" customWidth="1"/>
    <col min="534" max="534" width="19.25" style="186" bestFit="1" customWidth="1"/>
    <col min="535" max="535" width="13" style="186" bestFit="1" customWidth="1"/>
    <col min="536" max="536" width="17.25" style="186" bestFit="1" customWidth="1"/>
    <col min="537" max="537" width="15.125" style="186" bestFit="1" customWidth="1"/>
    <col min="538" max="538" width="19.25" style="186" bestFit="1" customWidth="1"/>
    <col min="539" max="539" width="15.125" style="186" bestFit="1" customWidth="1"/>
    <col min="540" max="540" width="19.25" style="186" bestFit="1" customWidth="1"/>
    <col min="541" max="546" width="21.375" style="186" bestFit="1" customWidth="1"/>
    <col min="547" max="548" width="17.25" style="186" bestFit="1" customWidth="1"/>
    <col min="549" max="549" width="7.125" style="186" bestFit="1" customWidth="1"/>
    <col min="550" max="550" width="11" style="186" bestFit="1" customWidth="1"/>
    <col min="551" max="551" width="7.125" style="186" bestFit="1" customWidth="1"/>
    <col min="552" max="553" width="11" style="186" bestFit="1" customWidth="1"/>
    <col min="554" max="554" width="15.125" style="186" bestFit="1" customWidth="1"/>
    <col min="555" max="555" width="16.5" style="186" bestFit="1" customWidth="1"/>
    <col min="556" max="556" width="20.625" style="186" bestFit="1" customWidth="1"/>
    <col min="557" max="557" width="7.125" style="186" bestFit="1" customWidth="1"/>
    <col min="558" max="560" width="11" style="186" bestFit="1" customWidth="1"/>
    <col min="561" max="561" width="15.125" style="186" bestFit="1" customWidth="1"/>
    <col min="562" max="564" width="11" style="186" bestFit="1" customWidth="1"/>
    <col min="565" max="565" width="13" style="186" bestFit="1" customWidth="1"/>
    <col min="566" max="566" width="11" style="186" bestFit="1" customWidth="1"/>
    <col min="567" max="567" width="15.125" style="186" bestFit="1" customWidth="1"/>
    <col min="568" max="568" width="17.25" style="186" bestFit="1" customWidth="1"/>
    <col min="569" max="569" width="7.125" style="186" bestFit="1" customWidth="1"/>
    <col min="570" max="570" width="13" style="186" bestFit="1" customWidth="1"/>
    <col min="571" max="572" width="12.375" style="186" bestFit="1" customWidth="1"/>
    <col min="573" max="574" width="15.125" style="186" bestFit="1" customWidth="1"/>
    <col min="575" max="576" width="18.625" style="186" bestFit="1" customWidth="1"/>
    <col min="577" max="578" width="21.375" style="186" bestFit="1" customWidth="1"/>
    <col min="579" max="579" width="17.25" style="186" bestFit="1" customWidth="1"/>
    <col min="580" max="580" width="11" style="186" bestFit="1" customWidth="1"/>
    <col min="581" max="582" width="15.125" style="186" bestFit="1" customWidth="1"/>
    <col min="583" max="583" width="11" style="186" bestFit="1" customWidth="1"/>
    <col min="584" max="585" width="15.125" style="186" bestFit="1" customWidth="1"/>
    <col min="586" max="586" width="11.875" style="186" bestFit="1" customWidth="1"/>
    <col min="587" max="587" width="16.375" style="186" bestFit="1" customWidth="1"/>
    <col min="588" max="588" width="15.125" style="186" bestFit="1" customWidth="1"/>
    <col min="589" max="589" width="11" style="186" bestFit="1" customWidth="1"/>
    <col min="590" max="591" width="15.125" style="186" bestFit="1" customWidth="1"/>
    <col min="592" max="592" width="11" style="186" bestFit="1" customWidth="1"/>
    <col min="593" max="594" width="15.125" style="186" bestFit="1" customWidth="1"/>
    <col min="595" max="595" width="5.25" style="186" bestFit="1" customWidth="1"/>
    <col min="596" max="597" width="9" style="186"/>
    <col min="598" max="598" width="7.125" style="186" bestFit="1" customWidth="1"/>
    <col min="599" max="599" width="9" style="186"/>
    <col min="600" max="600" width="59.375" style="186" bestFit="1" customWidth="1"/>
    <col min="601" max="601" width="45.5" style="186" bestFit="1" customWidth="1"/>
    <col min="602" max="602" width="27.625" style="186" bestFit="1" customWidth="1"/>
    <col min="603" max="603" width="11" style="186" bestFit="1" customWidth="1"/>
    <col min="604" max="607" width="13" style="186" bestFit="1" customWidth="1"/>
    <col min="608" max="608" width="14.375" style="186" bestFit="1" customWidth="1"/>
    <col min="609" max="609" width="13" style="186" bestFit="1" customWidth="1"/>
    <col min="610" max="611" width="18.125" style="186" bestFit="1" customWidth="1"/>
    <col min="612" max="612" width="20.25" style="186" bestFit="1" customWidth="1"/>
    <col min="613" max="613" width="17.625" style="186" bestFit="1" customWidth="1"/>
    <col min="614" max="614" width="15.125" style="186" bestFit="1" customWidth="1"/>
    <col min="615" max="615" width="21.375" style="186" bestFit="1" customWidth="1"/>
    <col min="616" max="616" width="12.875" style="186" bestFit="1" customWidth="1"/>
    <col min="617" max="617" width="13" style="186" bestFit="1" customWidth="1"/>
    <col min="618" max="618" width="21.5" style="186" bestFit="1" customWidth="1"/>
    <col min="619" max="620" width="13.125" style="186" bestFit="1" customWidth="1"/>
    <col min="621" max="621" width="21.25" style="186" bestFit="1" customWidth="1"/>
    <col min="622" max="622" width="17.375" style="186" bestFit="1" customWidth="1"/>
    <col min="623" max="623" width="13.125" style="186" bestFit="1" customWidth="1"/>
    <col min="624" max="624" width="15.125" style="186" bestFit="1" customWidth="1"/>
    <col min="625" max="625" width="25.25" style="186" bestFit="1" customWidth="1"/>
    <col min="626" max="626" width="18.875" style="186" bestFit="1" customWidth="1"/>
    <col min="627" max="627" width="28" style="186" bestFit="1" customWidth="1"/>
    <col min="628" max="628" width="26.75" style="186" bestFit="1" customWidth="1"/>
    <col min="629" max="629" width="28" style="186" bestFit="1" customWidth="1"/>
    <col min="630" max="630" width="25.25" style="186" bestFit="1" customWidth="1"/>
    <col min="631" max="631" width="29.625" style="186" bestFit="1" customWidth="1"/>
    <col min="632" max="632" width="25.25" style="186" bestFit="1" customWidth="1"/>
    <col min="633" max="633" width="29.625" style="186" bestFit="1" customWidth="1"/>
    <col min="634" max="634" width="25.25" style="186" bestFit="1" customWidth="1"/>
    <col min="635" max="636" width="18.875" style="186" bestFit="1" customWidth="1"/>
    <col min="637" max="637" width="21" style="186" bestFit="1" customWidth="1"/>
    <col min="638" max="638" width="20.875" style="186" bestFit="1" customWidth="1"/>
    <col min="639" max="639" width="12.625" style="186" bestFit="1" customWidth="1"/>
    <col min="640" max="640" width="15.125" style="186" bestFit="1" customWidth="1"/>
    <col min="641" max="641" width="7.125" style="186" bestFit="1" customWidth="1"/>
    <col min="642" max="642" width="19.25" style="186" bestFit="1" customWidth="1"/>
    <col min="643" max="645" width="15.125" style="186" bestFit="1" customWidth="1"/>
    <col min="646" max="646" width="17.25" style="186" bestFit="1" customWidth="1"/>
    <col min="647" max="649" width="15.125" style="186" bestFit="1" customWidth="1"/>
    <col min="650" max="651" width="17.25" style="186" bestFit="1" customWidth="1"/>
    <col min="652" max="652" width="15.125" style="186" bestFit="1" customWidth="1"/>
    <col min="653" max="654" width="17.25" style="186" bestFit="1" customWidth="1"/>
    <col min="655" max="655" width="15.125" style="186" bestFit="1" customWidth="1"/>
    <col min="656" max="657" width="17.25" style="186" bestFit="1" customWidth="1"/>
    <col min="658" max="658" width="19.25" style="186" bestFit="1" customWidth="1"/>
    <col min="659" max="660" width="21.375" style="186" bestFit="1" customWidth="1"/>
    <col min="661" max="661" width="23.5" style="186" bestFit="1" customWidth="1"/>
    <col min="662" max="662" width="21.375" style="186" bestFit="1" customWidth="1"/>
    <col min="663" max="663" width="19.25" style="186" bestFit="1" customWidth="1"/>
    <col min="664" max="665" width="21.375" style="186" bestFit="1" customWidth="1"/>
    <col min="666" max="666" width="23.5" style="186" bestFit="1" customWidth="1"/>
    <col min="667" max="667" width="21.375" style="186" bestFit="1" customWidth="1"/>
    <col min="668" max="668" width="17.25" style="186" bestFit="1" customWidth="1"/>
    <col min="669" max="671" width="19.25" style="186" bestFit="1" customWidth="1"/>
    <col min="672" max="672" width="18.375" style="186" bestFit="1" customWidth="1"/>
    <col min="673" max="674" width="20.375" style="186" bestFit="1" customWidth="1"/>
    <col min="675" max="675" width="13" style="186" bestFit="1" customWidth="1"/>
    <col min="676" max="677" width="19.25" style="186" bestFit="1" customWidth="1"/>
    <col min="678" max="679" width="17.25" style="186" bestFit="1" customWidth="1"/>
    <col min="680" max="682" width="19.25" style="186" bestFit="1" customWidth="1"/>
    <col min="683" max="684" width="21.375" style="186" bestFit="1" customWidth="1"/>
    <col min="685" max="685" width="19.25" style="186" bestFit="1" customWidth="1"/>
    <col min="686" max="687" width="21.375" style="186" bestFit="1" customWidth="1"/>
    <col min="688" max="688" width="23.5" style="186" bestFit="1" customWidth="1"/>
    <col min="689" max="690" width="21.375" style="186" bestFit="1" customWidth="1"/>
    <col min="691" max="693" width="23.5" style="186" bestFit="1" customWidth="1"/>
    <col min="694" max="695" width="25.5" style="186" bestFit="1" customWidth="1"/>
    <col min="696" max="696" width="23.5" style="186" bestFit="1" customWidth="1"/>
    <col min="697" max="698" width="25.5" style="186" bestFit="1" customWidth="1"/>
    <col min="699" max="699" width="27.625" style="186" bestFit="1" customWidth="1"/>
    <col min="700" max="700" width="25.5" style="186" bestFit="1" customWidth="1"/>
    <col min="701" max="701" width="22.75" style="186" bestFit="1" customWidth="1"/>
    <col min="702" max="702" width="26.875" style="186" bestFit="1" customWidth="1"/>
    <col min="703" max="704" width="19.25" style="186" bestFit="1" customWidth="1"/>
    <col min="705" max="705" width="25.5" style="186" bestFit="1" customWidth="1"/>
    <col min="706" max="707" width="21.375" style="186" bestFit="1" customWidth="1"/>
    <col min="708" max="708" width="27.625" style="186" bestFit="1" customWidth="1"/>
    <col min="709" max="709" width="8.375" style="186" bestFit="1" customWidth="1"/>
    <col min="710" max="712" width="16.75" style="186" bestFit="1" customWidth="1"/>
    <col min="713" max="713" width="18.875" style="186" bestFit="1" customWidth="1"/>
    <col min="714" max="714" width="23.5" style="186" bestFit="1" customWidth="1"/>
    <col min="715" max="715" width="25.5" style="186" bestFit="1" customWidth="1"/>
    <col min="716" max="717" width="8.375" style="186" bestFit="1" customWidth="1"/>
    <col min="718" max="718" width="10.25" style="186" bestFit="1" customWidth="1"/>
    <col min="719" max="719" width="13.75" style="186" bestFit="1" customWidth="1"/>
    <col min="720" max="720" width="15.125" style="186" bestFit="1" customWidth="1"/>
    <col min="721" max="723" width="21.5" style="186" bestFit="1" customWidth="1"/>
    <col min="724" max="725" width="19.25" style="186" bestFit="1" customWidth="1"/>
    <col min="726" max="726" width="6.625" style="186" bestFit="1" customWidth="1"/>
    <col min="727" max="727" width="9" style="186"/>
    <col min="728" max="728" width="15.125" style="186" bestFit="1" customWidth="1"/>
    <col min="729" max="729" width="13" style="186" bestFit="1" customWidth="1"/>
    <col min="730" max="732" width="9" style="186"/>
    <col min="733" max="733" width="13" style="186" bestFit="1" customWidth="1"/>
    <col min="734" max="734" width="15" style="186" customWidth="1"/>
    <col min="735" max="735" width="13" style="186" bestFit="1" customWidth="1"/>
    <col min="736" max="736" width="9" style="186"/>
    <col min="737" max="739" width="12.375" style="186" bestFit="1" customWidth="1"/>
    <col min="740" max="740" width="11" style="186" bestFit="1" customWidth="1"/>
    <col min="741" max="741" width="20.375" style="186" bestFit="1" customWidth="1"/>
    <col min="742" max="743" width="27.75" style="186" bestFit="1" customWidth="1"/>
    <col min="744" max="745" width="19.375" style="186" bestFit="1" customWidth="1"/>
    <col min="746" max="746" width="17.25" style="186" bestFit="1" customWidth="1"/>
    <col min="747" max="747" width="19.375" style="186" bestFit="1" customWidth="1"/>
    <col min="748" max="749" width="9" style="186"/>
    <col min="750" max="750" width="17.375" style="186" bestFit="1" customWidth="1"/>
    <col min="751" max="751" width="9" style="186"/>
    <col min="752" max="752" width="17.375" style="186" bestFit="1" customWidth="1"/>
    <col min="753" max="754" width="9" style="186"/>
    <col min="755" max="756" width="11.125" style="186" bestFit="1" customWidth="1"/>
    <col min="757" max="757" width="5.25" style="186" bestFit="1" customWidth="1"/>
    <col min="758" max="758" width="9" style="186"/>
    <col min="759" max="759" width="14.25" style="186" bestFit="1" customWidth="1"/>
    <col min="760" max="760" width="17.875" style="186" bestFit="1" customWidth="1"/>
    <col min="761" max="761" width="5.25" style="186" bestFit="1" customWidth="1"/>
    <col min="762" max="762" width="9" style="186"/>
    <col min="763" max="763" width="11" style="186" bestFit="1" customWidth="1"/>
    <col min="764" max="764" width="8.375" style="186" bestFit="1" customWidth="1"/>
    <col min="765" max="765" width="9.625" style="186" bestFit="1" customWidth="1"/>
    <col min="766" max="766" width="15.125" style="186" bestFit="1" customWidth="1"/>
    <col min="767" max="767" width="11.125" style="186" bestFit="1" customWidth="1"/>
    <col min="768" max="768" width="9.5" style="186" bestFit="1" customWidth="1"/>
    <col min="769" max="769" width="11" style="186" bestFit="1" customWidth="1"/>
    <col min="770" max="778" width="15.125" style="186" bestFit="1" customWidth="1"/>
    <col min="779" max="779" width="7.125" style="186" bestFit="1" customWidth="1"/>
    <col min="780" max="780" width="11" style="186" bestFit="1" customWidth="1"/>
    <col min="781" max="781" width="15.125" style="186" bestFit="1" customWidth="1"/>
    <col min="782" max="782" width="19.25" style="186" bestFit="1" customWidth="1"/>
    <col min="783" max="783" width="15.125" style="186" bestFit="1" customWidth="1"/>
    <col min="784" max="784" width="19.25" style="186" bestFit="1" customWidth="1"/>
    <col min="785" max="785" width="15.125" style="186" bestFit="1" customWidth="1"/>
    <col min="786" max="786" width="19.25" style="186" bestFit="1" customWidth="1"/>
    <col min="787" max="787" width="15.125" style="186" bestFit="1" customWidth="1"/>
    <col min="788" max="788" width="19.25" style="186" bestFit="1" customWidth="1"/>
    <col min="789" max="789" width="15.125" style="186" bestFit="1" customWidth="1"/>
    <col min="790" max="790" width="19.25" style="186" bestFit="1" customWidth="1"/>
    <col min="791" max="791" width="13" style="186" bestFit="1" customWidth="1"/>
    <col min="792" max="792" width="17.25" style="186" bestFit="1" customWidth="1"/>
    <col min="793" max="793" width="15.125" style="186" bestFit="1" customWidth="1"/>
    <col min="794" max="794" width="19.25" style="186" bestFit="1" customWidth="1"/>
    <col min="795" max="795" width="15.125" style="186" bestFit="1" customWidth="1"/>
    <col min="796" max="796" width="19.25" style="186" bestFit="1" customWidth="1"/>
    <col min="797" max="802" width="21.375" style="186" bestFit="1" customWidth="1"/>
    <col min="803" max="804" width="17.25" style="186" bestFit="1" customWidth="1"/>
    <col min="805" max="805" width="7.125" style="186" bestFit="1" customWidth="1"/>
    <col min="806" max="806" width="11" style="186" bestFit="1" customWidth="1"/>
    <col min="807" max="807" width="7.125" style="186" bestFit="1" customWidth="1"/>
    <col min="808" max="809" width="11" style="186" bestFit="1" customWidth="1"/>
    <col min="810" max="810" width="15.125" style="186" bestFit="1" customWidth="1"/>
    <col min="811" max="811" width="16.5" style="186" bestFit="1" customWidth="1"/>
    <col min="812" max="812" width="20.625" style="186" bestFit="1" customWidth="1"/>
    <col min="813" max="813" width="7.125" style="186" bestFit="1" customWidth="1"/>
    <col min="814" max="816" width="11" style="186" bestFit="1" customWidth="1"/>
    <col min="817" max="817" width="15.125" style="186" bestFit="1" customWidth="1"/>
    <col min="818" max="820" width="11" style="186" bestFit="1" customWidth="1"/>
    <col min="821" max="821" width="13" style="186" bestFit="1" customWidth="1"/>
    <col min="822" max="822" width="11" style="186" bestFit="1" customWidth="1"/>
    <col min="823" max="823" width="15.125" style="186" bestFit="1" customWidth="1"/>
    <col min="824" max="824" width="17.25" style="186" bestFit="1" customWidth="1"/>
    <col min="825" max="825" width="7.125" style="186" bestFit="1" customWidth="1"/>
    <col min="826" max="826" width="13" style="186" bestFit="1" customWidth="1"/>
    <col min="827" max="828" width="12.375" style="186" bestFit="1" customWidth="1"/>
    <col min="829" max="830" width="15.125" style="186" bestFit="1" customWidth="1"/>
    <col min="831" max="832" width="18.625" style="186" bestFit="1" customWidth="1"/>
    <col min="833" max="834" width="21.375" style="186" bestFit="1" customWidth="1"/>
    <col min="835" max="835" width="17.25" style="186" bestFit="1" customWidth="1"/>
    <col min="836" max="836" width="11" style="186" bestFit="1" customWidth="1"/>
    <col min="837" max="838" width="15.125" style="186" bestFit="1" customWidth="1"/>
    <col min="839" max="839" width="11" style="186" bestFit="1" customWidth="1"/>
    <col min="840" max="841" width="15.125" style="186" bestFit="1" customWidth="1"/>
    <col min="842" max="842" width="11.875" style="186" bestFit="1" customWidth="1"/>
    <col min="843" max="843" width="16.375" style="186" bestFit="1" customWidth="1"/>
    <col min="844" max="844" width="15.125" style="186" bestFit="1" customWidth="1"/>
    <col min="845" max="845" width="11" style="186" bestFit="1" customWidth="1"/>
    <col min="846" max="847" width="15.125" style="186" bestFit="1" customWidth="1"/>
    <col min="848" max="848" width="11" style="186" bestFit="1" customWidth="1"/>
    <col min="849" max="850" width="15.125" style="186" bestFit="1" customWidth="1"/>
    <col min="851" max="851" width="5.25" style="186" bestFit="1" customWidth="1"/>
    <col min="852" max="853" width="9" style="186"/>
    <col min="854" max="854" width="7.125" style="186" bestFit="1" customWidth="1"/>
    <col min="855" max="855" width="9" style="186"/>
    <col min="856" max="856" width="59.375" style="186" bestFit="1" customWidth="1"/>
    <col min="857" max="857" width="45.5" style="186" bestFit="1" customWidth="1"/>
    <col min="858" max="858" width="27.625" style="186" bestFit="1" customWidth="1"/>
    <col min="859" max="859" width="11" style="186" bestFit="1" customWidth="1"/>
    <col min="860" max="863" width="13" style="186" bestFit="1" customWidth="1"/>
    <col min="864" max="864" width="14.375" style="186" bestFit="1" customWidth="1"/>
    <col min="865" max="865" width="13" style="186" bestFit="1" customWidth="1"/>
    <col min="866" max="867" width="18.125" style="186" bestFit="1" customWidth="1"/>
    <col min="868" max="868" width="20.25" style="186" bestFit="1" customWidth="1"/>
    <col min="869" max="869" width="17.625" style="186" bestFit="1" customWidth="1"/>
    <col min="870" max="870" width="15.125" style="186" bestFit="1" customWidth="1"/>
    <col min="871" max="871" width="21.375" style="186" bestFit="1" customWidth="1"/>
    <col min="872" max="872" width="12.875" style="186" bestFit="1" customWidth="1"/>
    <col min="873" max="873" width="13" style="186" bestFit="1" customWidth="1"/>
    <col min="874" max="874" width="21.5" style="186" bestFit="1" customWidth="1"/>
    <col min="875" max="876" width="13.125" style="186" bestFit="1" customWidth="1"/>
    <col min="877" max="877" width="21.25" style="186" bestFit="1" customWidth="1"/>
    <col min="878" max="878" width="17.375" style="186" bestFit="1" customWidth="1"/>
    <col min="879" max="879" width="13.125" style="186" bestFit="1" customWidth="1"/>
    <col min="880" max="880" width="15.125" style="186" bestFit="1" customWidth="1"/>
    <col min="881" max="881" width="25.25" style="186" bestFit="1" customWidth="1"/>
    <col min="882" max="882" width="18.875" style="186" bestFit="1" customWidth="1"/>
    <col min="883" max="883" width="28" style="186" bestFit="1" customWidth="1"/>
    <col min="884" max="884" width="26.75" style="186" bestFit="1" customWidth="1"/>
    <col min="885" max="885" width="28" style="186" bestFit="1" customWidth="1"/>
    <col min="886" max="886" width="25.25" style="186" bestFit="1" customWidth="1"/>
    <col min="887" max="887" width="29.625" style="186" bestFit="1" customWidth="1"/>
    <col min="888" max="888" width="25.25" style="186" bestFit="1" customWidth="1"/>
    <col min="889" max="889" width="29.625" style="186" bestFit="1" customWidth="1"/>
    <col min="890" max="890" width="25.25" style="186" bestFit="1" customWidth="1"/>
    <col min="891" max="892" width="18.875" style="186" bestFit="1" customWidth="1"/>
    <col min="893" max="893" width="21" style="186" bestFit="1" customWidth="1"/>
    <col min="894" max="894" width="20.875" style="186" bestFit="1" customWidth="1"/>
    <col min="895" max="895" width="12.625" style="186" bestFit="1" customWidth="1"/>
    <col min="896" max="896" width="15.125" style="186" bestFit="1" customWidth="1"/>
    <col min="897" max="897" width="7.125" style="186" bestFit="1" customWidth="1"/>
    <col min="898" max="898" width="19.25" style="186" bestFit="1" customWidth="1"/>
    <col min="899" max="901" width="15.125" style="186" bestFit="1" customWidth="1"/>
    <col min="902" max="902" width="17.25" style="186" bestFit="1" customWidth="1"/>
    <col min="903" max="905" width="15.125" style="186" bestFit="1" customWidth="1"/>
    <col min="906" max="907" width="17.25" style="186" bestFit="1" customWidth="1"/>
    <col min="908" max="908" width="15.125" style="186" bestFit="1" customWidth="1"/>
    <col min="909" max="910" width="17.25" style="186" bestFit="1" customWidth="1"/>
    <col min="911" max="911" width="15.125" style="186" bestFit="1" customWidth="1"/>
    <col min="912" max="913" width="17.25" style="186" bestFit="1" customWidth="1"/>
    <col min="914" max="914" width="19.25" style="186" bestFit="1" customWidth="1"/>
    <col min="915" max="916" width="21.375" style="186" bestFit="1" customWidth="1"/>
    <col min="917" max="917" width="23.5" style="186" bestFit="1" customWidth="1"/>
    <col min="918" max="918" width="21.375" style="186" bestFit="1" customWidth="1"/>
    <col min="919" max="919" width="19.25" style="186" bestFit="1" customWidth="1"/>
    <col min="920" max="921" width="21.375" style="186" bestFit="1" customWidth="1"/>
    <col min="922" max="922" width="23.5" style="186" bestFit="1" customWidth="1"/>
    <col min="923" max="923" width="21.375" style="186" bestFit="1" customWidth="1"/>
    <col min="924" max="924" width="17.25" style="186" bestFit="1" customWidth="1"/>
    <col min="925" max="927" width="19.25" style="186" bestFit="1" customWidth="1"/>
    <col min="928" max="928" width="18.375" style="186" bestFit="1" customWidth="1"/>
    <col min="929" max="930" width="20.375" style="186" bestFit="1" customWidth="1"/>
    <col min="931" max="931" width="13" style="186" bestFit="1" customWidth="1"/>
    <col min="932" max="933" width="19.25" style="186" bestFit="1" customWidth="1"/>
    <col min="934" max="935" width="17.25" style="186" bestFit="1" customWidth="1"/>
    <col min="936" max="938" width="19.25" style="186" bestFit="1" customWidth="1"/>
    <col min="939" max="940" width="21.375" style="186" bestFit="1" customWidth="1"/>
    <col min="941" max="941" width="19.25" style="186" bestFit="1" customWidth="1"/>
    <col min="942" max="943" width="21.375" style="186" bestFit="1" customWidth="1"/>
    <col min="944" max="944" width="23.5" style="186" bestFit="1" customWidth="1"/>
    <col min="945" max="946" width="21.375" style="186" bestFit="1" customWidth="1"/>
    <col min="947" max="949" width="23.5" style="186" bestFit="1" customWidth="1"/>
    <col min="950" max="951" width="25.5" style="186" bestFit="1" customWidth="1"/>
    <col min="952" max="952" width="23.5" style="186" bestFit="1" customWidth="1"/>
    <col min="953" max="954" width="25.5" style="186" bestFit="1" customWidth="1"/>
    <col min="955" max="955" width="27.625" style="186" bestFit="1" customWidth="1"/>
    <col min="956" max="956" width="25.5" style="186" bestFit="1" customWidth="1"/>
    <col min="957" max="957" width="22.75" style="186" bestFit="1" customWidth="1"/>
    <col min="958" max="958" width="26.875" style="186" bestFit="1" customWidth="1"/>
    <col min="959" max="960" width="19.25" style="186" bestFit="1" customWidth="1"/>
    <col min="961" max="961" width="25.5" style="186" bestFit="1" customWidth="1"/>
    <col min="962" max="963" width="21.375" style="186" bestFit="1" customWidth="1"/>
    <col min="964" max="964" width="27.625" style="186" bestFit="1" customWidth="1"/>
    <col min="965" max="965" width="8.375" style="186" bestFit="1" customWidth="1"/>
    <col min="966" max="968" width="16.75" style="186" bestFit="1" customWidth="1"/>
    <col min="969" max="969" width="18.875" style="186" bestFit="1" customWidth="1"/>
    <col min="970" max="970" width="23.5" style="186" bestFit="1" customWidth="1"/>
    <col min="971" max="971" width="25.5" style="186" bestFit="1" customWidth="1"/>
    <col min="972" max="973" width="8.375" style="186" bestFit="1" customWidth="1"/>
    <col min="974" max="974" width="10.25" style="186" bestFit="1" customWidth="1"/>
    <col min="975" max="975" width="13.75" style="186" bestFit="1" customWidth="1"/>
    <col min="976" max="976" width="15.125" style="186" bestFit="1" customWidth="1"/>
    <col min="977" max="979" width="21.5" style="186" bestFit="1" customWidth="1"/>
    <col min="980" max="981" width="19.25" style="186" bestFit="1" customWidth="1"/>
    <col min="982" max="982" width="6.625" style="186" bestFit="1" customWidth="1"/>
    <col min="983" max="983" width="9" style="186"/>
    <col min="984" max="984" width="15.125" style="186" bestFit="1" customWidth="1"/>
    <col min="985" max="985" width="13" style="186" bestFit="1" customWidth="1"/>
    <col min="986" max="988" width="9" style="186"/>
    <col min="989" max="989" width="13" style="186" bestFit="1" customWidth="1"/>
    <col min="990" max="990" width="15" style="186" customWidth="1"/>
    <col min="991" max="991" width="13" style="186" bestFit="1" customWidth="1"/>
    <col min="992" max="992" width="9" style="186"/>
    <col min="993" max="995" width="12.375" style="186" bestFit="1" customWidth="1"/>
    <col min="996" max="996" width="11" style="186" bestFit="1" customWidth="1"/>
    <col min="997" max="997" width="20.375" style="186" bestFit="1" customWidth="1"/>
    <col min="998" max="999" width="27.75" style="186" bestFit="1" customWidth="1"/>
    <col min="1000" max="1001" width="19.375" style="186" bestFit="1" customWidth="1"/>
    <col min="1002" max="1002" width="17.25" style="186" bestFit="1" customWidth="1"/>
    <col min="1003" max="1003" width="19.375" style="186" bestFit="1" customWidth="1"/>
    <col min="1004" max="1005" width="9" style="186"/>
    <col min="1006" max="1006" width="17.375" style="186" bestFit="1" customWidth="1"/>
    <col min="1007" max="1007" width="9" style="186"/>
    <col min="1008" max="1008" width="17.375" style="186" bestFit="1" customWidth="1"/>
    <col min="1009" max="1010" width="9" style="186"/>
    <col min="1011" max="1012" width="11.125" style="186" bestFit="1" customWidth="1"/>
    <col min="1013" max="1013" width="5.25" style="186" bestFit="1" customWidth="1"/>
    <col min="1014" max="1014" width="9" style="186"/>
    <col min="1015" max="1015" width="14.25" style="186" bestFit="1" customWidth="1"/>
    <col min="1016" max="1016" width="17.875" style="186" bestFit="1" customWidth="1"/>
    <col min="1017" max="1017" width="5.25" style="186" bestFit="1" customWidth="1"/>
    <col min="1018" max="1018" width="9" style="186"/>
    <col min="1019" max="1019" width="11" style="186" bestFit="1" customWidth="1"/>
    <col min="1020" max="1020" width="8.375" style="186" bestFit="1" customWidth="1"/>
    <col min="1021" max="1021" width="9.625" style="186" bestFit="1" customWidth="1"/>
    <col min="1022" max="1022" width="15.125" style="186" bestFit="1" customWidth="1"/>
    <col min="1023" max="1023" width="11.125" style="186" bestFit="1" customWidth="1"/>
    <col min="1024" max="1024" width="9.5" style="186" bestFit="1" customWidth="1"/>
    <col min="1025" max="1025" width="11" style="186" bestFit="1" customWidth="1"/>
    <col min="1026" max="1034" width="15.125" style="186" bestFit="1" customWidth="1"/>
    <col min="1035" max="1035" width="7.125" style="186" bestFit="1" customWidth="1"/>
    <col min="1036" max="1036" width="11" style="186" bestFit="1" customWidth="1"/>
    <col min="1037" max="1037" width="15.125" style="186" bestFit="1" customWidth="1"/>
    <col min="1038" max="1038" width="19.25" style="186" bestFit="1" customWidth="1"/>
    <col min="1039" max="1039" width="15.125" style="186" bestFit="1" customWidth="1"/>
    <col min="1040" max="1040" width="19.25" style="186" bestFit="1" customWidth="1"/>
    <col min="1041" max="1041" width="15.125" style="186" bestFit="1" customWidth="1"/>
    <col min="1042" max="1042" width="19.25" style="186" bestFit="1" customWidth="1"/>
    <col min="1043" max="1043" width="15.125" style="186" bestFit="1" customWidth="1"/>
    <col min="1044" max="1044" width="19.25" style="186" bestFit="1" customWidth="1"/>
    <col min="1045" max="1045" width="15.125" style="186" bestFit="1" customWidth="1"/>
    <col min="1046" max="1046" width="19.25" style="186" bestFit="1" customWidth="1"/>
    <col min="1047" max="1047" width="13" style="186" bestFit="1" customWidth="1"/>
    <col min="1048" max="1048" width="17.25" style="186" bestFit="1" customWidth="1"/>
    <col min="1049" max="1049" width="15.125" style="186" bestFit="1" customWidth="1"/>
    <col min="1050" max="1050" width="19.25" style="186" bestFit="1" customWidth="1"/>
    <col min="1051" max="1051" width="15.125" style="186" bestFit="1" customWidth="1"/>
    <col min="1052" max="1052" width="19.25" style="186" bestFit="1" customWidth="1"/>
    <col min="1053" max="1058" width="21.375" style="186" bestFit="1" customWidth="1"/>
    <col min="1059" max="1060" width="17.25" style="186" bestFit="1" customWidth="1"/>
    <col min="1061" max="1061" width="7.125" style="186" bestFit="1" customWidth="1"/>
    <col min="1062" max="1062" width="11" style="186" bestFit="1" customWidth="1"/>
    <col min="1063" max="1063" width="7.125" style="186" bestFit="1" customWidth="1"/>
    <col min="1064" max="1065" width="11" style="186" bestFit="1" customWidth="1"/>
    <col min="1066" max="1066" width="15.125" style="186" bestFit="1" customWidth="1"/>
    <col min="1067" max="1067" width="16.5" style="186" bestFit="1" customWidth="1"/>
    <col min="1068" max="1068" width="20.625" style="186" bestFit="1" customWidth="1"/>
    <col min="1069" max="1069" width="7.125" style="186" bestFit="1" customWidth="1"/>
    <col min="1070" max="1072" width="11" style="186" bestFit="1" customWidth="1"/>
    <col min="1073" max="1073" width="15.125" style="186" bestFit="1" customWidth="1"/>
    <col min="1074" max="1076" width="11" style="186" bestFit="1" customWidth="1"/>
    <col min="1077" max="1077" width="13" style="186" bestFit="1" customWidth="1"/>
    <col min="1078" max="1078" width="11" style="186" bestFit="1" customWidth="1"/>
    <col min="1079" max="1079" width="15.125" style="186" bestFit="1" customWidth="1"/>
    <col min="1080" max="1080" width="17.25" style="186" bestFit="1" customWidth="1"/>
    <col min="1081" max="1081" width="7.125" style="186" bestFit="1" customWidth="1"/>
    <col min="1082" max="1082" width="13" style="186" bestFit="1" customWidth="1"/>
    <col min="1083" max="1084" width="12.375" style="186" bestFit="1" customWidth="1"/>
    <col min="1085" max="1086" width="15.125" style="186" bestFit="1" customWidth="1"/>
    <col min="1087" max="1088" width="18.625" style="186" bestFit="1" customWidth="1"/>
    <col min="1089" max="1090" width="21.375" style="186" bestFit="1" customWidth="1"/>
    <col min="1091" max="1091" width="17.25" style="186" bestFit="1" customWidth="1"/>
    <col min="1092" max="1092" width="11" style="186" bestFit="1" customWidth="1"/>
    <col min="1093" max="1094" width="15.125" style="186" bestFit="1" customWidth="1"/>
    <col min="1095" max="1095" width="11" style="186" bestFit="1" customWidth="1"/>
    <col min="1096" max="1097" width="15.125" style="186" bestFit="1" customWidth="1"/>
    <col min="1098" max="1098" width="11.875" style="186" bestFit="1" customWidth="1"/>
    <col min="1099" max="1099" width="16.375" style="186" bestFit="1" customWidth="1"/>
    <col min="1100" max="1100" width="15.125" style="186" bestFit="1" customWidth="1"/>
    <col min="1101" max="1101" width="11" style="186" bestFit="1" customWidth="1"/>
    <col min="1102" max="1103" width="15.125" style="186" bestFit="1" customWidth="1"/>
    <col min="1104" max="1104" width="11" style="186" bestFit="1" customWidth="1"/>
    <col min="1105" max="1106" width="15.125" style="186" bestFit="1" customWidth="1"/>
    <col min="1107" max="1107" width="5.25" style="186" bestFit="1" customWidth="1"/>
    <col min="1108" max="1109" width="9" style="186"/>
    <col min="1110" max="1110" width="7.125" style="186" bestFit="1" customWidth="1"/>
    <col min="1111" max="1111" width="9" style="186"/>
    <col min="1112" max="1112" width="59.375" style="186" bestFit="1" customWidth="1"/>
    <col min="1113" max="1113" width="45.5" style="186" bestFit="1" customWidth="1"/>
    <col min="1114" max="1114" width="27.625" style="186" bestFit="1" customWidth="1"/>
    <col min="1115" max="1115" width="11" style="186" bestFit="1" customWidth="1"/>
    <col min="1116" max="1119" width="13" style="186" bestFit="1" customWidth="1"/>
    <col min="1120" max="1120" width="14.375" style="186" bestFit="1" customWidth="1"/>
    <col min="1121" max="1121" width="13" style="186" bestFit="1" customWidth="1"/>
    <col min="1122" max="1123" width="18.125" style="186" bestFit="1" customWidth="1"/>
    <col min="1124" max="1124" width="20.25" style="186" bestFit="1" customWidth="1"/>
    <col min="1125" max="1125" width="17.625" style="186" bestFit="1" customWidth="1"/>
    <col min="1126" max="1126" width="15.125" style="186" bestFit="1" customWidth="1"/>
    <col min="1127" max="1127" width="21.375" style="186" bestFit="1" customWidth="1"/>
    <col min="1128" max="1128" width="12.875" style="186" bestFit="1" customWidth="1"/>
    <col min="1129" max="1129" width="13" style="186" bestFit="1" customWidth="1"/>
    <col min="1130" max="1130" width="21.5" style="186" bestFit="1" customWidth="1"/>
    <col min="1131" max="1132" width="13.125" style="186" bestFit="1" customWidth="1"/>
    <col min="1133" max="1133" width="21.25" style="186" bestFit="1" customWidth="1"/>
    <col min="1134" max="1134" width="17.375" style="186" bestFit="1" customWidth="1"/>
    <col min="1135" max="1135" width="13.125" style="186" bestFit="1" customWidth="1"/>
    <col min="1136" max="1136" width="15.125" style="186" bestFit="1" customWidth="1"/>
    <col min="1137" max="1137" width="25.25" style="186" bestFit="1" customWidth="1"/>
    <col min="1138" max="1138" width="18.875" style="186" bestFit="1" customWidth="1"/>
    <col min="1139" max="1139" width="28" style="186" bestFit="1" customWidth="1"/>
    <col min="1140" max="1140" width="26.75" style="186" bestFit="1" customWidth="1"/>
    <col min="1141" max="1141" width="28" style="186" bestFit="1" customWidth="1"/>
    <col min="1142" max="1142" width="25.25" style="186" bestFit="1" customWidth="1"/>
    <col min="1143" max="1143" width="29.625" style="186" bestFit="1" customWidth="1"/>
    <col min="1144" max="1144" width="25.25" style="186" bestFit="1" customWidth="1"/>
    <col min="1145" max="1145" width="29.625" style="186" bestFit="1" customWidth="1"/>
    <col min="1146" max="1146" width="25.25" style="186" bestFit="1" customWidth="1"/>
    <col min="1147" max="1148" width="18.875" style="186" bestFit="1" customWidth="1"/>
    <col min="1149" max="1149" width="21" style="186" bestFit="1" customWidth="1"/>
    <col min="1150" max="1150" width="20.875" style="186" bestFit="1" customWidth="1"/>
    <col min="1151" max="1151" width="12.625" style="186" bestFit="1" customWidth="1"/>
    <col min="1152" max="1152" width="15.125" style="186" bestFit="1" customWidth="1"/>
    <col min="1153" max="1153" width="7.125" style="186" bestFit="1" customWidth="1"/>
    <col min="1154" max="1154" width="19.25" style="186" bestFit="1" customWidth="1"/>
    <col min="1155" max="1157" width="15.125" style="186" bestFit="1" customWidth="1"/>
    <col min="1158" max="1158" width="17.25" style="186" bestFit="1" customWidth="1"/>
    <col min="1159" max="1161" width="15.125" style="186" bestFit="1" customWidth="1"/>
    <col min="1162" max="1163" width="17.25" style="186" bestFit="1" customWidth="1"/>
    <col min="1164" max="1164" width="15.125" style="186" bestFit="1" customWidth="1"/>
    <col min="1165" max="1166" width="17.25" style="186" bestFit="1" customWidth="1"/>
    <col min="1167" max="1167" width="15.125" style="186" bestFit="1" customWidth="1"/>
    <col min="1168" max="1169" width="17.25" style="186" bestFit="1" customWidth="1"/>
    <col min="1170" max="1170" width="19.25" style="186" bestFit="1" customWidth="1"/>
    <col min="1171" max="1172" width="21.375" style="186" bestFit="1" customWidth="1"/>
    <col min="1173" max="1173" width="23.5" style="186" bestFit="1" customWidth="1"/>
    <col min="1174" max="1174" width="21.375" style="186" bestFit="1" customWidth="1"/>
    <col min="1175" max="1175" width="19.25" style="186" bestFit="1" customWidth="1"/>
    <col min="1176" max="1177" width="21.375" style="186" bestFit="1" customWidth="1"/>
    <col min="1178" max="1178" width="23.5" style="186" bestFit="1" customWidth="1"/>
    <col min="1179" max="1179" width="21.375" style="186" bestFit="1" customWidth="1"/>
    <col min="1180" max="1180" width="17.25" style="186" bestFit="1" customWidth="1"/>
    <col min="1181" max="1183" width="19.25" style="186" bestFit="1" customWidth="1"/>
    <col min="1184" max="1184" width="18.375" style="186" bestFit="1" customWidth="1"/>
    <col min="1185" max="1186" width="20.375" style="186" bestFit="1" customWidth="1"/>
    <col min="1187" max="1187" width="13" style="186" bestFit="1" customWidth="1"/>
    <col min="1188" max="1189" width="19.25" style="186" bestFit="1" customWidth="1"/>
    <col min="1190" max="1191" width="17.25" style="186" bestFit="1" customWidth="1"/>
    <col min="1192" max="1194" width="19.25" style="186" bestFit="1" customWidth="1"/>
    <col min="1195" max="1196" width="21.375" style="186" bestFit="1" customWidth="1"/>
    <col min="1197" max="1197" width="19.25" style="186" bestFit="1" customWidth="1"/>
    <col min="1198" max="1199" width="21.375" style="186" bestFit="1" customWidth="1"/>
    <col min="1200" max="1200" width="23.5" style="186" bestFit="1" customWidth="1"/>
    <col min="1201" max="1202" width="21.375" style="186" bestFit="1" customWidth="1"/>
    <col min="1203" max="1205" width="23.5" style="186" bestFit="1" customWidth="1"/>
    <col min="1206" max="1207" width="25.5" style="186" bestFit="1" customWidth="1"/>
    <col min="1208" max="1208" width="23.5" style="186" bestFit="1" customWidth="1"/>
    <col min="1209" max="1210" width="25.5" style="186" bestFit="1" customWidth="1"/>
    <col min="1211" max="1211" width="27.625" style="186" bestFit="1" customWidth="1"/>
    <col min="1212" max="1212" width="25.5" style="186" bestFit="1" customWidth="1"/>
    <col min="1213" max="1213" width="22.75" style="186" bestFit="1" customWidth="1"/>
    <col min="1214" max="1214" width="26.875" style="186" bestFit="1" customWidth="1"/>
    <col min="1215" max="1216" width="19.25" style="186" bestFit="1" customWidth="1"/>
    <col min="1217" max="1217" width="25.5" style="186" bestFit="1" customWidth="1"/>
    <col min="1218" max="1219" width="21.375" style="186" bestFit="1" customWidth="1"/>
    <col min="1220" max="1220" width="27.625" style="186" bestFit="1" customWidth="1"/>
    <col min="1221" max="1221" width="8.375" style="186" bestFit="1" customWidth="1"/>
    <col min="1222" max="1224" width="16.75" style="186" bestFit="1" customWidth="1"/>
    <col min="1225" max="1225" width="18.875" style="186" bestFit="1" customWidth="1"/>
    <col min="1226" max="1226" width="23.5" style="186" bestFit="1" customWidth="1"/>
    <col min="1227" max="1227" width="25.5" style="186" bestFit="1" customWidth="1"/>
    <col min="1228" max="1229" width="8.375" style="186" bestFit="1" customWidth="1"/>
    <col min="1230" max="1230" width="10.25" style="186" bestFit="1" customWidth="1"/>
    <col min="1231" max="1231" width="13.75" style="186" bestFit="1" customWidth="1"/>
    <col min="1232" max="1232" width="15.125" style="186" bestFit="1" customWidth="1"/>
    <col min="1233" max="1235" width="21.5" style="186" bestFit="1" customWidth="1"/>
    <col min="1236" max="1237" width="19.25" style="186" bestFit="1" customWidth="1"/>
    <col min="1238" max="1238" width="6.625" style="186" bestFit="1" customWidth="1"/>
    <col min="1239" max="1239" width="9" style="186"/>
    <col min="1240" max="1240" width="15.125" style="186" bestFit="1" customWidth="1"/>
    <col min="1241" max="1241" width="13" style="186" bestFit="1" customWidth="1"/>
    <col min="1242" max="1244" width="9" style="186"/>
    <col min="1245" max="1245" width="13" style="186" bestFit="1" customWidth="1"/>
    <col min="1246" max="1246" width="15" style="186" customWidth="1"/>
    <col min="1247" max="1247" width="13" style="186" bestFit="1" customWidth="1"/>
    <col min="1248" max="1248" width="9" style="186"/>
    <col min="1249" max="1251" width="12.375" style="186" bestFit="1" customWidth="1"/>
    <col min="1252" max="1252" width="11" style="186" bestFit="1" customWidth="1"/>
    <col min="1253" max="1253" width="20.375" style="186" bestFit="1" customWidth="1"/>
    <col min="1254" max="1255" width="27.75" style="186" bestFit="1" customWidth="1"/>
    <col min="1256" max="1257" width="19.375" style="186" bestFit="1" customWidth="1"/>
    <col min="1258" max="1258" width="17.25" style="186" bestFit="1" customWidth="1"/>
    <col min="1259" max="1259" width="19.375" style="186" bestFit="1" customWidth="1"/>
    <col min="1260" max="1261" width="9" style="186"/>
    <col min="1262" max="1262" width="17.375" style="186" bestFit="1" customWidth="1"/>
    <col min="1263" max="1263" width="9" style="186"/>
    <col min="1264" max="1264" width="17.375" style="186" bestFit="1" customWidth="1"/>
    <col min="1265" max="1266" width="9" style="186"/>
    <col min="1267" max="1268" width="11.125" style="186" bestFit="1" customWidth="1"/>
    <col min="1269" max="1269" width="5.25" style="186" bestFit="1" customWidth="1"/>
    <col min="1270" max="1270" width="9" style="186"/>
    <col min="1271" max="1271" width="14.25" style="186" bestFit="1" customWidth="1"/>
    <col min="1272" max="1272" width="17.875" style="186" bestFit="1" customWidth="1"/>
    <col min="1273" max="1273" width="5.25" style="186" bestFit="1" customWidth="1"/>
    <col min="1274" max="1274" width="9" style="186"/>
    <col min="1275" max="1275" width="11" style="186" bestFit="1" customWidth="1"/>
    <col min="1276" max="1276" width="8.375" style="186" bestFit="1" customWidth="1"/>
    <col min="1277" max="1277" width="9.625" style="186" bestFit="1" customWidth="1"/>
    <col min="1278" max="1278" width="15.125" style="186" bestFit="1" customWidth="1"/>
    <col min="1279" max="1279" width="11.125" style="186" bestFit="1" customWidth="1"/>
    <col min="1280" max="1280" width="9.5" style="186" bestFit="1" customWidth="1"/>
    <col min="1281" max="1281" width="11" style="186" bestFit="1" customWidth="1"/>
    <col min="1282" max="1290" width="15.125" style="186" bestFit="1" customWidth="1"/>
    <col min="1291" max="1291" width="7.125" style="186" bestFit="1" customWidth="1"/>
    <col min="1292" max="1292" width="11" style="186" bestFit="1" customWidth="1"/>
    <col min="1293" max="1293" width="15.125" style="186" bestFit="1" customWidth="1"/>
    <col min="1294" max="1294" width="19.25" style="186" bestFit="1" customWidth="1"/>
    <col min="1295" max="1295" width="15.125" style="186" bestFit="1" customWidth="1"/>
    <col min="1296" max="1296" width="19.25" style="186" bestFit="1" customWidth="1"/>
    <col min="1297" max="1297" width="15.125" style="186" bestFit="1" customWidth="1"/>
    <col min="1298" max="1298" width="19.25" style="186" bestFit="1" customWidth="1"/>
    <col min="1299" max="1299" width="15.125" style="186" bestFit="1" customWidth="1"/>
    <col min="1300" max="1300" width="19.25" style="186" bestFit="1" customWidth="1"/>
    <col min="1301" max="1301" width="15.125" style="186" bestFit="1" customWidth="1"/>
    <col min="1302" max="1302" width="19.25" style="186" bestFit="1" customWidth="1"/>
    <col min="1303" max="1303" width="13" style="186" bestFit="1" customWidth="1"/>
    <col min="1304" max="1304" width="17.25" style="186" bestFit="1" customWidth="1"/>
    <col min="1305" max="1305" width="15.125" style="186" bestFit="1" customWidth="1"/>
    <col min="1306" max="1306" width="19.25" style="186" bestFit="1" customWidth="1"/>
    <col min="1307" max="1307" width="15.125" style="186" bestFit="1" customWidth="1"/>
    <col min="1308" max="1308" width="19.25" style="186" bestFit="1" customWidth="1"/>
    <col min="1309" max="1314" width="21.375" style="186" bestFit="1" customWidth="1"/>
    <col min="1315" max="1316" width="17.25" style="186" bestFit="1" customWidth="1"/>
    <col min="1317" max="1317" width="7.125" style="186" bestFit="1" customWidth="1"/>
    <col min="1318" max="1318" width="11" style="186" bestFit="1" customWidth="1"/>
    <col min="1319" max="1319" width="7.125" style="186" bestFit="1" customWidth="1"/>
    <col min="1320" max="1321" width="11" style="186" bestFit="1" customWidth="1"/>
    <col min="1322" max="1322" width="15.125" style="186" bestFit="1" customWidth="1"/>
    <col min="1323" max="1323" width="16.5" style="186" bestFit="1" customWidth="1"/>
    <col min="1324" max="1324" width="20.625" style="186" bestFit="1" customWidth="1"/>
    <col min="1325" max="1325" width="7.125" style="186" bestFit="1" customWidth="1"/>
    <col min="1326" max="1328" width="11" style="186" bestFit="1" customWidth="1"/>
    <col min="1329" max="1329" width="15.125" style="186" bestFit="1" customWidth="1"/>
    <col min="1330" max="1332" width="11" style="186" bestFit="1" customWidth="1"/>
    <col min="1333" max="1333" width="13" style="186" bestFit="1" customWidth="1"/>
    <col min="1334" max="1334" width="11" style="186" bestFit="1" customWidth="1"/>
    <col min="1335" max="1335" width="15.125" style="186" bestFit="1" customWidth="1"/>
    <col min="1336" max="1336" width="17.25" style="186" bestFit="1" customWidth="1"/>
    <col min="1337" max="1337" width="7.125" style="186" bestFit="1" customWidth="1"/>
    <col min="1338" max="1338" width="13" style="186" bestFit="1" customWidth="1"/>
    <col min="1339" max="1340" width="12.375" style="186" bestFit="1" customWidth="1"/>
    <col min="1341" max="1342" width="15.125" style="186" bestFit="1" customWidth="1"/>
    <col min="1343" max="1344" width="18.625" style="186" bestFit="1" customWidth="1"/>
    <col min="1345" max="1346" width="21.375" style="186" bestFit="1" customWidth="1"/>
    <col min="1347" max="1347" width="17.25" style="186" bestFit="1" customWidth="1"/>
    <col min="1348" max="1348" width="11" style="186" bestFit="1" customWidth="1"/>
    <col min="1349" max="1350" width="15.125" style="186" bestFit="1" customWidth="1"/>
    <col min="1351" max="1351" width="11" style="186" bestFit="1" customWidth="1"/>
    <col min="1352" max="1353" width="15.125" style="186" bestFit="1" customWidth="1"/>
    <col min="1354" max="1354" width="11.875" style="186" bestFit="1" customWidth="1"/>
    <col min="1355" max="1355" width="16.375" style="186" bestFit="1" customWidth="1"/>
    <col min="1356" max="1356" width="15.125" style="186" bestFit="1" customWidth="1"/>
    <col min="1357" max="1357" width="11" style="186" bestFit="1" customWidth="1"/>
    <col min="1358" max="1359" width="15.125" style="186" bestFit="1" customWidth="1"/>
    <col min="1360" max="1360" width="11" style="186" bestFit="1" customWidth="1"/>
    <col min="1361" max="1362" width="15.125" style="186" bestFit="1" customWidth="1"/>
    <col min="1363" max="1363" width="5.25" style="186" bestFit="1" customWidth="1"/>
    <col min="1364" max="1365" width="9" style="186"/>
    <col min="1366" max="1366" width="7.125" style="186" bestFit="1" customWidth="1"/>
    <col min="1367" max="1367" width="9" style="186"/>
    <col min="1368" max="1368" width="59.375" style="186" bestFit="1" customWidth="1"/>
    <col min="1369" max="1369" width="45.5" style="186" bestFit="1" customWidth="1"/>
    <col min="1370" max="1370" width="27.625" style="186" bestFit="1" customWidth="1"/>
    <col min="1371" max="1371" width="11" style="186" bestFit="1" customWidth="1"/>
    <col min="1372" max="1375" width="13" style="186" bestFit="1" customWidth="1"/>
    <col min="1376" max="1376" width="14.375" style="186" bestFit="1" customWidth="1"/>
    <col min="1377" max="1377" width="13" style="186" bestFit="1" customWidth="1"/>
    <col min="1378" max="1379" width="18.125" style="186" bestFit="1" customWidth="1"/>
    <col min="1380" max="1380" width="20.25" style="186" bestFit="1" customWidth="1"/>
    <col min="1381" max="1381" width="17.625" style="186" bestFit="1" customWidth="1"/>
    <col min="1382" max="1382" width="15.125" style="186" bestFit="1" customWidth="1"/>
    <col min="1383" max="1383" width="21.375" style="186" bestFit="1" customWidth="1"/>
    <col min="1384" max="1384" width="12.875" style="186" bestFit="1" customWidth="1"/>
    <col min="1385" max="1385" width="13" style="186" bestFit="1" customWidth="1"/>
    <col min="1386" max="1386" width="21.5" style="186" bestFit="1" customWidth="1"/>
    <col min="1387" max="1388" width="13.125" style="186" bestFit="1" customWidth="1"/>
    <col min="1389" max="1389" width="21.25" style="186" bestFit="1" customWidth="1"/>
    <col min="1390" max="1390" width="17.375" style="186" bestFit="1" customWidth="1"/>
    <col min="1391" max="1391" width="13.125" style="186" bestFit="1" customWidth="1"/>
    <col min="1392" max="1392" width="15.125" style="186" bestFit="1" customWidth="1"/>
    <col min="1393" max="1393" width="25.25" style="186" bestFit="1" customWidth="1"/>
    <col min="1394" max="1394" width="18.875" style="186" bestFit="1" customWidth="1"/>
    <col min="1395" max="1395" width="28" style="186" bestFit="1" customWidth="1"/>
    <col min="1396" max="1396" width="26.75" style="186" bestFit="1" customWidth="1"/>
    <col min="1397" max="1397" width="28" style="186" bestFit="1" customWidth="1"/>
    <col min="1398" max="1398" width="25.25" style="186" bestFit="1" customWidth="1"/>
    <col min="1399" max="1399" width="29.625" style="186" bestFit="1" customWidth="1"/>
    <col min="1400" max="1400" width="25.25" style="186" bestFit="1" customWidth="1"/>
    <col min="1401" max="1401" width="29.625" style="186" bestFit="1" customWidth="1"/>
    <col min="1402" max="1402" width="25.25" style="186" bestFit="1" customWidth="1"/>
    <col min="1403" max="1404" width="18.875" style="186" bestFit="1" customWidth="1"/>
    <col min="1405" max="1405" width="21" style="186" bestFit="1" customWidth="1"/>
    <col min="1406" max="1406" width="20.875" style="186" bestFit="1" customWidth="1"/>
    <col min="1407" max="1407" width="12.625" style="186" bestFit="1" customWidth="1"/>
    <col min="1408" max="1408" width="15.125" style="186" bestFit="1" customWidth="1"/>
    <col min="1409" max="1409" width="7.125" style="186" bestFit="1" customWidth="1"/>
    <col min="1410" max="1410" width="19.25" style="186" bestFit="1" customWidth="1"/>
    <col min="1411" max="1413" width="15.125" style="186" bestFit="1" customWidth="1"/>
    <col min="1414" max="1414" width="17.25" style="186" bestFit="1" customWidth="1"/>
    <col min="1415" max="1417" width="15.125" style="186" bestFit="1" customWidth="1"/>
    <col min="1418" max="1419" width="17.25" style="186" bestFit="1" customWidth="1"/>
    <col min="1420" max="1420" width="15.125" style="186" bestFit="1" customWidth="1"/>
    <col min="1421" max="1422" width="17.25" style="186" bestFit="1" customWidth="1"/>
    <col min="1423" max="1423" width="15.125" style="186" bestFit="1" customWidth="1"/>
    <col min="1424" max="1425" width="17.25" style="186" bestFit="1" customWidth="1"/>
    <col min="1426" max="1426" width="19.25" style="186" bestFit="1" customWidth="1"/>
    <col min="1427" max="1428" width="21.375" style="186" bestFit="1" customWidth="1"/>
    <col min="1429" max="1429" width="23.5" style="186" bestFit="1" customWidth="1"/>
    <col min="1430" max="1430" width="21.375" style="186" bestFit="1" customWidth="1"/>
    <col min="1431" max="1431" width="19.25" style="186" bestFit="1" customWidth="1"/>
    <col min="1432" max="1433" width="21.375" style="186" bestFit="1" customWidth="1"/>
    <col min="1434" max="1434" width="23.5" style="186" bestFit="1" customWidth="1"/>
    <col min="1435" max="1435" width="21.375" style="186" bestFit="1" customWidth="1"/>
    <col min="1436" max="1436" width="17.25" style="186" bestFit="1" customWidth="1"/>
    <col min="1437" max="1439" width="19.25" style="186" bestFit="1" customWidth="1"/>
    <col min="1440" max="1440" width="18.375" style="186" bestFit="1" customWidth="1"/>
    <col min="1441" max="1442" width="20.375" style="186" bestFit="1" customWidth="1"/>
    <col min="1443" max="1443" width="13" style="186" bestFit="1" customWidth="1"/>
    <col min="1444" max="1445" width="19.25" style="186" bestFit="1" customWidth="1"/>
    <col min="1446" max="1447" width="17.25" style="186" bestFit="1" customWidth="1"/>
    <col min="1448" max="1450" width="19.25" style="186" bestFit="1" customWidth="1"/>
    <col min="1451" max="1452" width="21.375" style="186" bestFit="1" customWidth="1"/>
    <col min="1453" max="1453" width="19.25" style="186" bestFit="1" customWidth="1"/>
    <col min="1454" max="1455" width="21.375" style="186" bestFit="1" customWidth="1"/>
    <col min="1456" max="1456" width="23.5" style="186" bestFit="1" customWidth="1"/>
    <col min="1457" max="1458" width="21.375" style="186" bestFit="1" customWidth="1"/>
    <col min="1459" max="1461" width="23.5" style="186" bestFit="1" customWidth="1"/>
    <col min="1462" max="1463" width="25.5" style="186" bestFit="1" customWidth="1"/>
    <col min="1464" max="1464" width="23.5" style="186" bestFit="1" customWidth="1"/>
    <col min="1465" max="1466" width="25.5" style="186" bestFit="1" customWidth="1"/>
    <col min="1467" max="1467" width="27.625" style="186" bestFit="1" customWidth="1"/>
    <col min="1468" max="1468" width="25.5" style="186" bestFit="1" customWidth="1"/>
    <col min="1469" max="1469" width="22.75" style="186" bestFit="1" customWidth="1"/>
    <col min="1470" max="1470" width="26.875" style="186" bestFit="1" customWidth="1"/>
    <col min="1471" max="1472" width="19.25" style="186" bestFit="1" customWidth="1"/>
    <col min="1473" max="1473" width="25.5" style="186" bestFit="1" customWidth="1"/>
    <col min="1474" max="1475" width="21.375" style="186" bestFit="1" customWidth="1"/>
    <col min="1476" max="1476" width="27.625" style="186" bestFit="1" customWidth="1"/>
    <col min="1477" max="1477" width="8.375" style="186" bestFit="1" customWidth="1"/>
    <col min="1478" max="1480" width="16.75" style="186" bestFit="1" customWidth="1"/>
    <col min="1481" max="1481" width="18.875" style="186" bestFit="1" customWidth="1"/>
    <col min="1482" max="1482" width="23.5" style="186" bestFit="1" customWidth="1"/>
    <col min="1483" max="1483" width="25.5" style="186" bestFit="1" customWidth="1"/>
    <col min="1484" max="1485" width="8.375" style="186" bestFit="1" customWidth="1"/>
    <col min="1486" max="1486" width="10.25" style="186" bestFit="1" customWidth="1"/>
    <col min="1487" max="1487" width="13.75" style="186" bestFit="1" customWidth="1"/>
    <col min="1488" max="1488" width="15.125" style="186" bestFit="1" customWidth="1"/>
    <col min="1489" max="1491" width="21.5" style="186" bestFit="1" customWidth="1"/>
    <col min="1492" max="1493" width="19.25" style="186" bestFit="1" customWidth="1"/>
    <col min="1494" max="1494" width="6.625" style="186" bestFit="1" customWidth="1"/>
    <col min="1495" max="1495" width="9" style="186"/>
    <col min="1496" max="1496" width="15.125" style="186" bestFit="1" customWidth="1"/>
    <col min="1497" max="1497" width="13" style="186" bestFit="1" customWidth="1"/>
    <col min="1498" max="1500" width="9" style="186"/>
    <col min="1501" max="1501" width="13" style="186" bestFit="1" customWidth="1"/>
    <col min="1502" max="1502" width="15" style="186" customWidth="1"/>
    <col min="1503" max="1503" width="13" style="186" bestFit="1" customWidth="1"/>
    <col min="1504" max="1504" width="9" style="186"/>
    <col min="1505" max="1507" width="12.375" style="186" bestFit="1" customWidth="1"/>
    <col min="1508" max="1508" width="11" style="186" bestFit="1" customWidth="1"/>
    <col min="1509" max="1509" width="20.375" style="186" bestFit="1" customWidth="1"/>
    <col min="1510" max="1511" width="27.75" style="186" bestFit="1" customWidth="1"/>
    <col min="1512" max="1513" width="19.375" style="186" bestFit="1" customWidth="1"/>
    <col min="1514" max="1514" width="17.25" style="186" bestFit="1" customWidth="1"/>
    <col min="1515" max="1515" width="19.375" style="186" bestFit="1" customWidth="1"/>
    <col min="1516" max="1517" width="9" style="186"/>
    <col min="1518" max="1518" width="17.375" style="186" bestFit="1" customWidth="1"/>
    <col min="1519" max="1519" width="9" style="186"/>
    <col min="1520" max="1520" width="17.375" style="186" bestFit="1" customWidth="1"/>
    <col min="1521" max="1522" width="9" style="186"/>
    <col min="1523" max="1524" width="11.125" style="186" bestFit="1" customWidth="1"/>
    <col min="1525" max="1525" width="5.25" style="186" bestFit="1" customWidth="1"/>
    <col min="1526" max="1526" width="9" style="186"/>
    <col min="1527" max="1527" width="14.25" style="186" bestFit="1" customWidth="1"/>
    <col min="1528" max="1528" width="17.875" style="186" bestFit="1" customWidth="1"/>
    <col min="1529" max="1529" width="5.25" style="186" bestFit="1" customWidth="1"/>
    <col min="1530" max="1530" width="9" style="186"/>
    <col min="1531" max="1531" width="11" style="186" bestFit="1" customWidth="1"/>
    <col min="1532" max="1532" width="8.375" style="186" bestFit="1" customWidth="1"/>
    <col min="1533" max="1533" width="9.625" style="186" bestFit="1" customWidth="1"/>
    <col min="1534" max="1534" width="15.125" style="186" bestFit="1" customWidth="1"/>
    <col min="1535" max="1535" width="11.125" style="186" bestFit="1" customWidth="1"/>
    <col min="1536" max="1536" width="9.5" style="186" bestFit="1" customWidth="1"/>
    <col min="1537" max="1537" width="11" style="186" bestFit="1" customWidth="1"/>
    <col min="1538" max="1546" width="15.125" style="186" bestFit="1" customWidth="1"/>
    <col min="1547" max="1547" width="7.125" style="186" bestFit="1" customWidth="1"/>
    <col min="1548" max="1548" width="11" style="186" bestFit="1" customWidth="1"/>
    <col min="1549" max="1549" width="15.125" style="186" bestFit="1" customWidth="1"/>
    <col min="1550" max="1550" width="19.25" style="186" bestFit="1" customWidth="1"/>
    <col min="1551" max="1551" width="15.125" style="186" bestFit="1" customWidth="1"/>
    <col min="1552" max="1552" width="19.25" style="186" bestFit="1" customWidth="1"/>
    <col min="1553" max="1553" width="15.125" style="186" bestFit="1" customWidth="1"/>
    <col min="1554" max="1554" width="19.25" style="186" bestFit="1" customWidth="1"/>
    <col min="1555" max="1555" width="15.125" style="186" bestFit="1" customWidth="1"/>
    <col min="1556" max="1556" width="19.25" style="186" bestFit="1" customWidth="1"/>
    <col min="1557" max="1557" width="15.125" style="186" bestFit="1" customWidth="1"/>
    <col min="1558" max="1558" width="19.25" style="186" bestFit="1" customWidth="1"/>
    <col min="1559" max="1559" width="13" style="186" bestFit="1" customWidth="1"/>
    <col min="1560" max="1560" width="17.25" style="186" bestFit="1" customWidth="1"/>
    <col min="1561" max="1561" width="15.125" style="186" bestFit="1" customWidth="1"/>
    <col min="1562" max="1562" width="19.25" style="186" bestFit="1" customWidth="1"/>
    <col min="1563" max="1563" width="15.125" style="186" bestFit="1" customWidth="1"/>
    <col min="1564" max="1564" width="19.25" style="186" bestFit="1" customWidth="1"/>
    <col min="1565" max="1570" width="21.375" style="186" bestFit="1" customWidth="1"/>
    <col min="1571" max="1572" width="17.25" style="186" bestFit="1" customWidth="1"/>
    <col min="1573" max="1573" width="7.125" style="186" bestFit="1" customWidth="1"/>
    <col min="1574" max="1574" width="11" style="186" bestFit="1" customWidth="1"/>
    <col min="1575" max="1575" width="7.125" style="186" bestFit="1" customWidth="1"/>
    <col min="1576" max="1577" width="11" style="186" bestFit="1" customWidth="1"/>
    <col min="1578" max="1578" width="15.125" style="186" bestFit="1" customWidth="1"/>
    <col min="1579" max="1579" width="16.5" style="186" bestFit="1" customWidth="1"/>
    <col min="1580" max="1580" width="20.625" style="186" bestFit="1" customWidth="1"/>
    <col min="1581" max="1581" width="7.125" style="186" bestFit="1" customWidth="1"/>
    <col min="1582" max="1584" width="11" style="186" bestFit="1" customWidth="1"/>
    <col min="1585" max="1585" width="15.125" style="186" bestFit="1" customWidth="1"/>
    <col min="1586" max="1588" width="11" style="186" bestFit="1" customWidth="1"/>
    <col min="1589" max="1589" width="13" style="186" bestFit="1" customWidth="1"/>
    <col min="1590" max="1590" width="11" style="186" bestFit="1" customWidth="1"/>
    <col min="1591" max="1591" width="15.125" style="186" bestFit="1" customWidth="1"/>
    <col min="1592" max="1592" width="17.25" style="186" bestFit="1" customWidth="1"/>
    <col min="1593" max="1593" width="7.125" style="186" bestFit="1" customWidth="1"/>
    <col min="1594" max="1594" width="13" style="186" bestFit="1" customWidth="1"/>
    <col min="1595" max="1596" width="12.375" style="186" bestFit="1" customWidth="1"/>
    <col min="1597" max="1598" width="15.125" style="186" bestFit="1" customWidth="1"/>
    <col min="1599" max="1600" width="18.625" style="186" bestFit="1" customWidth="1"/>
    <col min="1601" max="1602" width="21.375" style="186" bestFit="1" customWidth="1"/>
    <col min="1603" max="1603" width="17.25" style="186" bestFit="1" customWidth="1"/>
    <col min="1604" max="1604" width="11" style="186" bestFit="1" customWidth="1"/>
    <col min="1605" max="1606" width="15.125" style="186" bestFit="1" customWidth="1"/>
    <col min="1607" max="1607" width="11" style="186" bestFit="1" customWidth="1"/>
    <col min="1608" max="1609" width="15.125" style="186" bestFit="1" customWidth="1"/>
    <col min="1610" max="1610" width="11.875" style="186" bestFit="1" customWidth="1"/>
    <col min="1611" max="1611" width="16.375" style="186" bestFit="1" customWidth="1"/>
    <col min="1612" max="1612" width="15.125" style="186" bestFit="1" customWidth="1"/>
    <col min="1613" max="1613" width="11" style="186" bestFit="1" customWidth="1"/>
    <col min="1614" max="1615" width="15.125" style="186" bestFit="1" customWidth="1"/>
    <col min="1616" max="1616" width="11" style="186" bestFit="1" customWidth="1"/>
    <col min="1617" max="1618" width="15.125" style="186" bestFit="1" customWidth="1"/>
    <col min="1619" max="1619" width="5.25" style="186" bestFit="1" customWidth="1"/>
    <col min="1620" max="1621" width="9" style="186"/>
    <col min="1622" max="1622" width="7.125" style="186" bestFit="1" customWidth="1"/>
    <col min="1623" max="1623" width="9" style="186"/>
    <col min="1624" max="1624" width="59.375" style="186" bestFit="1" customWidth="1"/>
    <col min="1625" max="1625" width="45.5" style="186" bestFit="1" customWidth="1"/>
    <col min="1626" max="1626" width="27.625" style="186" bestFit="1" customWidth="1"/>
    <col min="1627" max="1627" width="11" style="186" bestFit="1" customWidth="1"/>
    <col min="1628" max="1631" width="13" style="186" bestFit="1" customWidth="1"/>
    <col min="1632" max="1632" width="14.375" style="186" bestFit="1" customWidth="1"/>
    <col min="1633" max="1633" width="13" style="186" bestFit="1" customWidth="1"/>
    <col min="1634" max="1635" width="18.125" style="186" bestFit="1" customWidth="1"/>
    <col min="1636" max="1636" width="20.25" style="186" bestFit="1" customWidth="1"/>
    <col min="1637" max="1637" width="17.625" style="186" bestFit="1" customWidth="1"/>
    <col min="1638" max="1638" width="15.125" style="186" bestFit="1" customWidth="1"/>
    <col min="1639" max="1639" width="21.375" style="186" bestFit="1" customWidth="1"/>
    <col min="1640" max="1640" width="12.875" style="186" bestFit="1" customWidth="1"/>
    <col min="1641" max="1641" width="13" style="186" bestFit="1" customWidth="1"/>
    <col min="1642" max="1642" width="21.5" style="186" bestFit="1" customWidth="1"/>
    <col min="1643" max="1644" width="13.125" style="186" bestFit="1" customWidth="1"/>
    <col min="1645" max="1645" width="21.25" style="186" bestFit="1" customWidth="1"/>
    <col min="1646" max="1646" width="17.375" style="186" bestFit="1" customWidth="1"/>
    <col min="1647" max="1647" width="13.125" style="186" bestFit="1" customWidth="1"/>
    <col min="1648" max="1648" width="15.125" style="186" bestFit="1" customWidth="1"/>
    <col min="1649" max="1649" width="25.25" style="186" bestFit="1" customWidth="1"/>
    <col min="1650" max="1650" width="18.875" style="186" bestFit="1" customWidth="1"/>
    <col min="1651" max="1651" width="28" style="186" bestFit="1" customWidth="1"/>
    <col min="1652" max="1652" width="26.75" style="186" bestFit="1" customWidth="1"/>
    <col min="1653" max="1653" width="28" style="186" bestFit="1" customWidth="1"/>
    <col min="1654" max="1654" width="25.25" style="186" bestFit="1" customWidth="1"/>
    <col min="1655" max="1655" width="29.625" style="186" bestFit="1" customWidth="1"/>
    <col min="1656" max="1656" width="25.25" style="186" bestFit="1" customWidth="1"/>
    <col min="1657" max="1657" width="29.625" style="186" bestFit="1" customWidth="1"/>
    <col min="1658" max="1658" width="25.25" style="186" bestFit="1" customWidth="1"/>
    <col min="1659" max="1660" width="18.875" style="186" bestFit="1" customWidth="1"/>
    <col min="1661" max="1661" width="21" style="186" bestFit="1" customWidth="1"/>
    <col min="1662" max="1662" width="20.875" style="186" bestFit="1" customWidth="1"/>
    <col min="1663" max="1663" width="12.625" style="186" bestFit="1" customWidth="1"/>
    <col min="1664" max="1664" width="15.125" style="186" bestFit="1" customWidth="1"/>
    <col min="1665" max="1665" width="7.125" style="186" bestFit="1" customWidth="1"/>
    <col min="1666" max="1666" width="19.25" style="186" bestFit="1" customWidth="1"/>
    <col min="1667" max="1669" width="15.125" style="186" bestFit="1" customWidth="1"/>
    <col min="1670" max="1670" width="17.25" style="186" bestFit="1" customWidth="1"/>
    <col min="1671" max="1673" width="15.125" style="186" bestFit="1" customWidth="1"/>
    <col min="1674" max="1675" width="17.25" style="186" bestFit="1" customWidth="1"/>
    <col min="1676" max="1676" width="15.125" style="186" bestFit="1" customWidth="1"/>
    <col min="1677" max="1678" width="17.25" style="186" bestFit="1" customWidth="1"/>
    <col min="1679" max="1679" width="15.125" style="186" bestFit="1" customWidth="1"/>
    <col min="1680" max="1681" width="17.25" style="186" bestFit="1" customWidth="1"/>
    <col min="1682" max="1682" width="19.25" style="186" bestFit="1" customWidth="1"/>
    <col min="1683" max="1684" width="21.375" style="186" bestFit="1" customWidth="1"/>
    <col min="1685" max="1685" width="23.5" style="186" bestFit="1" customWidth="1"/>
    <col min="1686" max="1686" width="21.375" style="186" bestFit="1" customWidth="1"/>
    <col min="1687" max="1687" width="19.25" style="186" bestFit="1" customWidth="1"/>
    <col min="1688" max="1689" width="21.375" style="186" bestFit="1" customWidth="1"/>
    <col min="1690" max="1690" width="23.5" style="186" bestFit="1" customWidth="1"/>
    <col min="1691" max="1691" width="21.375" style="186" bestFit="1" customWidth="1"/>
    <col min="1692" max="1692" width="17.25" style="186" bestFit="1" customWidth="1"/>
    <col min="1693" max="1695" width="19.25" style="186" bestFit="1" customWidth="1"/>
    <col min="1696" max="1696" width="18.375" style="186" bestFit="1" customWidth="1"/>
    <col min="1697" max="1698" width="20.375" style="186" bestFit="1" customWidth="1"/>
    <col min="1699" max="1699" width="13" style="186" bestFit="1" customWidth="1"/>
    <col min="1700" max="1701" width="19.25" style="186" bestFit="1" customWidth="1"/>
    <col min="1702" max="1703" width="17.25" style="186" bestFit="1" customWidth="1"/>
    <col min="1704" max="1706" width="19.25" style="186" bestFit="1" customWidth="1"/>
    <col min="1707" max="1708" width="21.375" style="186" bestFit="1" customWidth="1"/>
    <col min="1709" max="1709" width="19.25" style="186" bestFit="1" customWidth="1"/>
    <col min="1710" max="1711" width="21.375" style="186" bestFit="1" customWidth="1"/>
    <col min="1712" max="1712" width="23.5" style="186" bestFit="1" customWidth="1"/>
    <col min="1713" max="1714" width="21.375" style="186" bestFit="1" customWidth="1"/>
    <col min="1715" max="1717" width="23.5" style="186" bestFit="1" customWidth="1"/>
    <col min="1718" max="1719" width="25.5" style="186" bestFit="1" customWidth="1"/>
    <col min="1720" max="1720" width="23.5" style="186" bestFit="1" customWidth="1"/>
    <col min="1721" max="1722" width="25.5" style="186" bestFit="1" customWidth="1"/>
    <col min="1723" max="1723" width="27.625" style="186" bestFit="1" customWidth="1"/>
    <col min="1724" max="1724" width="25.5" style="186" bestFit="1" customWidth="1"/>
    <col min="1725" max="1725" width="22.75" style="186" bestFit="1" customWidth="1"/>
    <col min="1726" max="1726" width="26.875" style="186" bestFit="1" customWidth="1"/>
    <col min="1727" max="1728" width="19.25" style="186" bestFit="1" customWidth="1"/>
    <col min="1729" max="1729" width="25.5" style="186" bestFit="1" customWidth="1"/>
    <col min="1730" max="1731" width="21.375" style="186" bestFit="1" customWidth="1"/>
    <col min="1732" max="1732" width="27.625" style="186" bestFit="1" customWidth="1"/>
    <col min="1733" max="1733" width="8.375" style="186" bestFit="1" customWidth="1"/>
    <col min="1734" max="1736" width="16.75" style="186" bestFit="1" customWidth="1"/>
    <col min="1737" max="1737" width="18.875" style="186" bestFit="1" customWidth="1"/>
    <col min="1738" max="1738" width="23.5" style="186" bestFit="1" customWidth="1"/>
    <col min="1739" max="1739" width="25.5" style="186" bestFit="1" customWidth="1"/>
    <col min="1740" max="1741" width="8.375" style="186" bestFit="1" customWidth="1"/>
    <col min="1742" max="1742" width="10.25" style="186" bestFit="1" customWidth="1"/>
    <col min="1743" max="1743" width="13.75" style="186" bestFit="1" customWidth="1"/>
    <col min="1744" max="1744" width="15.125" style="186" bestFit="1" customWidth="1"/>
    <col min="1745" max="1747" width="21.5" style="186" bestFit="1" customWidth="1"/>
    <col min="1748" max="1749" width="19.25" style="186" bestFit="1" customWidth="1"/>
    <col min="1750" max="1750" width="6.625" style="186" bestFit="1" customWidth="1"/>
    <col min="1751" max="1751" width="9" style="186"/>
    <col min="1752" max="1752" width="15.125" style="186" bestFit="1" customWidth="1"/>
    <col min="1753" max="1753" width="13" style="186" bestFit="1" customWidth="1"/>
    <col min="1754" max="1756" width="9" style="186"/>
    <col min="1757" max="1757" width="13" style="186" bestFit="1" customWidth="1"/>
    <col min="1758" max="1758" width="15" style="186" customWidth="1"/>
    <col min="1759" max="1759" width="13" style="186" bestFit="1" customWidth="1"/>
    <col min="1760" max="1760" width="9" style="186"/>
    <col min="1761" max="1763" width="12.375" style="186" bestFit="1" customWidth="1"/>
    <col min="1764" max="1764" width="11" style="186" bestFit="1" customWidth="1"/>
    <col min="1765" max="1765" width="20.375" style="186" bestFit="1" customWidth="1"/>
    <col min="1766" max="1767" width="27.75" style="186" bestFit="1" customWidth="1"/>
    <col min="1768" max="1769" width="19.375" style="186" bestFit="1" customWidth="1"/>
    <col min="1770" max="1770" width="17.25" style="186" bestFit="1" customWidth="1"/>
    <col min="1771" max="1771" width="19.375" style="186" bestFit="1" customWidth="1"/>
    <col min="1772" max="1773" width="9" style="186"/>
    <col min="1774" max="1774" width="17.375" style="186" bestFit="1" customWidth="1"/>
    <col min="1775" max="1775" width="9" style="186"/>
    <col min="1776" max="1776" width="17.375" style="186" bestFit="1" customWidth="1"/>
    <col min="1777" max="1778" width="9" style="186"/>
    <col min="1779" max="1780" width="11.125" style="186" bestFit="1" customWidth="1"/>
    <col min="1781" max="1781" width="5.25" style="186" bestFit="1" customWidth="1"/>
    <col min="1782" max="1782" width="9" style="186"/>
    <col min="1783" max="1783" width="14.25" style="186" bestFit="1" customWidth="1"/>
    <col min="1784" max="1784" width="17.875" style="186" bestFit="1" customWidth="1"/>
    <col min="1785" max="1785" width="5.25" style="186" bestFit="1" customWidth="1"/>
    <col min="1786" max="1786" width="9" style="186"/>
    <col min="1787" max="1787" width="11" style="186" bestFit="1" customWidth="1"/>
    <col min="1788" max="1788" width="8.375" style="186" bestFit="1" customWidth="1"/>
    <col min="1789" max="1789" width="9.625" style="186" bestFit="1" customWidth="1"/>
    <col min="1790" max="1790" width="15.125" style="186" bestFit="1" customWidth="1"/>
    <col min="1791" max="1791" width="11.125" style="186" bestFit="1" customWidth="1"/>
    <col min="1792" max="1792" width="9.5" style="186" bestFit="1" customWidth="1"/>
    <col min="1793" max="1793" width="11" style="186" bestFit="1" customWidth="1"/>
    <col min="1794" max="1802" width="15.125" style="186" bestFit="1" customWidth="1"/>
    <col min="1803" max="1803" width="7.125" style="186" bestFit="1" customWidth="1"/>
    <col min="1804" max="1804" width="11" style="186" bestFit="1" customWidth="1"/>
    <col min="1805" max="1805" width="15.125" style="186" bestFit="1" customWidth="1"/>
    <col min="1806" max="1806" width="19.25" style="186" bestFit="1" customWidth="1"/>
    <col min="1807" max="1807" width="15.125" style="186" bestFit="1" customWidth="1"/>
    <col min="1808" max="1808" width="19.25" style="186" bestFit="1" customWidth="1"/>
    <col min="1809" max="1809" width="15.125" style="186" bestFit="1" customWidth="1"/>
    <col min="1810" max="1810" width="19.25" style="186" bestFit="1" customWidth="1"/>
    <col min="1811" max="1811" width="15.125" style="186" bestFit="1" customWidth="1"/>
    <col min="1812" max="1812" width="19.25" style="186" bestFit="1" customWidth="1"/>
    <col min="1813" max="1813" width="15.125" style="186" bestFit="1" customWidth="1"/>
    <col min="1814" max="1814" width="19.25" style="186" bestFit="1" customWidth="1"/>
    <col min="1815" max="1815" width="13" style="186" bestFit="1" customWidth="1"/>
    <col min="1816" max="1816" width="17.25" style="186" bestFit="1" customWidth="1"/>
    <col min="1817" max="1817" width="15.125" style="186" bestFit="1" customWidth="1"/>
    <col min="1818" max="1818" width="19.25" style="186" bestFit="1" customWidth="1"/>
    <col min="1819" max="1819" width="15.125" style="186" bestFit="1" customWidth="1"/>
    <col min="1820" max="1820" width="19.25" style="186" bestFit="1" customWidth="1"/>
    <col min="1821" max="1826" width="21.375" style="186" bestFit="1" customWidth="1"/>
    <col min="1827" max="1828" width="17.25" style="186" bestFit="1" customWidth="1"/>
    <col min="1829" max="1829" width="7.125" style="186" bestFit="1" customWidth="1"/>
    <col min="1830" max="1830" width="11" style="186" bestFit="1" customWidth="1"/>
    <col min="1831" max="1831" width="7.125" style="186" bestFit="1" customWidth="1"/>
    <col min="1832" max="1833" width="11" style="186" bestFit="1" customWidth="1"/>
    <col min="1834" max="1834" width="15.125" style="186" bestFit="1" customWidth="1"/>
    <col min="1835" max="1835" width="16.5" style="186" bestFit="1" customWidth="1"/>
    <col min="1836" max="1836" width="20.625" style="186" bestFit="1" customWidth="1"/>
    <col min="1837" max="1837" width="7.125" style="186" bestFit="1" customWidth="1"/>
    <col min="1838" max="1840" width="11" style="186" bestFit="1" customWidth="1"/>
    <col min="1841" max="1841" width="15.125" style="186" bestFit="1" customWidth="1"/>
    <col min="1842" max="1844" width="11" style="186" bestFit="1" customWidth="1"/>
    <col min="1845" max="1845" width="13" style="186" bestFit="1" customWidth="1"/>
    <col min="1846" max="1846" width="11" style="186" bestFit="1" customWidth="1"/>
    <col min="1847" max="1847" width="15.125" style="186" bestFit="1" customWidth="1"/>
    <col min="1848" max="1848" width="17.25" style="186" bestFit="1" customWidth="1"/>
    <col min="1849" max="1849" width="7.125" style="186" bestFit="1" customWidth="1"/>
    <col min="1850" max="1850" width="13" style="186" bestFit="1" customWidth="1"/>
    <col min="1851" max="1852" width="12.375" style="186" bestFit="1" customWidth="1"/>
    <col min="1853" max="1854" width="15.125" style="186" bestFit="1" customWidth="1"/>
    <col min="1855" max="1856" width="18.625" style="186" bestFit="1" customWidth="1"/>
    <col min="1857" max="1858" width="21.375" style="186" bestFit="1" customWidth="1"/>
    <col min="1859" max="1859" width="17.25" style="186" bestFit="1" customWidth="1"/>
    <col min="1860" max="1860" width="11" style="186" bestFit="1" customWidth="1"/>
    <col min="1861" max="1862" width="15.125" style="186" bestFit="1" customWidth="1"/>
    <col min="1863" max="1863" width="11" style="186" bestFit="1" customWidth="1"/>
    <col min="1864" max="1865" width="15.125" style="186" bestFit="1" customWidth="1"/>
    <col min="1866" max="1866" width="11.875" style="186" bestFit="1" customWidth="1"/>
    <col min="1867" max="1867" width="16.375" style="186" bestFit="1" customWidth="1"/>
    <col min="1868" max="1868" width="15.125" style="186" bestFit="1" customWidth="1"/>
    <col min="1869" max="1869" width="11" style="186" bestFit="1" customWidth="1"/>
    <col min="1870" max="1871" width="15.125" style="186" bestFit="1" customWidth="1"/>
    <col min="1872" max="1872" width="11" style="186" bestFit="1" customWidth="1"/>
    <col min="1873" max="1874" width="15.125" style="186" bestFit="1" customWidth="1"/>
    <col min="1875" max="1875" width="5.25" style="186" bestFit="1" customWidth="1"/>
    <col min="1876" max="1877" width="9" style="186"/>
    <col min="1878" max="1878" width="7.125" style="186" bestFit="1" customWidth="1"/>
    <col min="1879" max="1879" width="9" style="186"/>
    <col min="1880" max="1880" width="59.375" style="186" bestFit="1" customWidth="1"/>
    <col min="1881" max="1881" width="45.5" style="186" bestFit="1" customWidth="1"/>
    <col min="1882" max="1882" width="27.625" style="186" bestFit="1" customWidth="1"/>
    <col min="1883" max="1883" width="11" style="186" bestFit="1" customWidth="1"/>
    <col min="1884" max="1887" width="13" style="186" bestFit="1" customWidth="1"/>
    <col min="1888" max="1888" width="14.375" style="186" bestFit="1" customWidth="1"/>
    <col min="1889" max="1889" width="13" style="186" bestFit="1" customWidth="1"/>
    <col min="1890" max="1891" width="18.125" style="186" bestFit="1" customWidth="1"/>
    <col min="1892" max="1892" width="20.25" style="186" bestFit="1" customWidth="1"/>
    <col min="1893" max="1893" width="17.625" style="186" bestFit="1" customWidth="1"/>
    <col min="1894" max="1894" width="15.125" style="186" bestFit="1" customWidth="1"/>
    <col min="1895" max="1895" width="21.375" style="186" bestFit="1" customWidth="1"/>
    <col min="1896" max="1896" width="12.875" style="186" bestFit="1" customWidth="1"/>
    <col min="1897" max="1897" width="13" style="186" bestFit="1" customWidth="1"/>
    <col min="1898" max="1898" width="21.5" style="186" bestFit="1" customWidth="1"/>
    <col min="1899" max="1900" width="13.125" style="186" bestFit="1" customWidth="1"/>
    <col min="1901" max="1901" width="21.25" style="186" bestFit="1" customWidth="1"/>
    <col min="1902" max="1902" width="17.375" style="186" bestFit="1" customWidth="1"/>
    <col min="1903" max="1903" width="13.125" style="186" bestFit="1" customWidth="1"/>
    <col min="1904" max="1904" width="15.125" style="186" bestFit="1" customWidth="1"/>
    <col min="1905" max="1905" width="25.25" style="186" bestFit="1" customWidth="1"/>
    <col min="1906" max="1906" width="18.875" style="186" bestFit="1" customWidth="1"/>
    <col min="1907" max="1907" width="28" style="186" bestFit="1" customWidth="1"/>
    <col min="1908" max="1908" width="26.75" style="186" bestFit="1" customWidth="1"/>
    <col min="1909" max="1909" width="28" style="186" bestFit="1" customWidth="1"/>
    <col min="1910" max="1910" width="25.25" style="186" bestFit="1" customWidth="1"/>
    <col min="1911" max="1911" width="29.625" style="186" bestFit="1" customWidth="1"/>
    <col min="1912" max="1912" width="25.25" style="186" bestFit="1" customWidth="1"/>
    <col min="1913" max="1913" width="29.625" style="186" bestFit="1" customWidth="1"/>
    <col min="1914" max="1914" width="25.25" style="186" bestFit="1" customWidth="1"/>
    <col min="1915" max="1916" width="18.875" style="186" bestFit="1" customWidth="1"/>
    <col min="1917" max="1917" width="21" style="186" bestFit="1" customWidth="1"/>
    <col min="1918" max="1918" width="20.875" style="186" bestFit="1" customWidth="1"/>
    <col min="1919" max="1919" width="12.625" style="186" bestFit="1" customWidth="1"/>
    <col min="1920" max="1920" width="15.125" style="186" bestFit="1" customWidth="1"/>
    <col min="1921" max="1921" width="7.125" style="186" bestFit="1" customWidth="1"/>
    <col min="1922" max="1922" width="19.25" style="186" bestFit="1" customWidth="1"/>
    <col min="1923" max="1925" width="15.125" style="186" bestFit="1" customWidth="1"/>
    <col min="1926" max="1926" width="17.25" style="186" bestFit="1" customWidth="1"/>
    <col min="1927" max="1929" width="15.125" style="186" bestFit="1" customWidth="1"/>
    <col min="1930" max="1931" width="17.25" style="186" bestFit="1" customWidth="1"/>
    <col min="1932" max="1932" width="15.125" style="186" bestFit="1" customWidth="1"/>
    <col min="1933" max="1934" width="17.25" style="186" bestFit="1" customWidth="1"/>
    <col min="1935" max="1935" width="15.125" style="186" bestFit="1" customWidth="1"/>
    <col min="1936" max="1937" width="17.25" style="186" bestFit="1" customWidth="1"/>
    <col min="1938" max="1938" width="19.25" style="186" bestFit="1" customWidth="1"/>
    <col min="1939" max="1940" width="21.375" style="186" bestFit="1" customWidth="1"/>
    <col min="1941" max="1941" width="23.5" style="186" bestFit="1" customWidth="1"/>
    <col min="1942" max="1942" width="21.375" style="186" bestFit="1" customWidth="1"/>
    <col min="1943" max="1943" width="19.25" style="186" bestFit="1" customWidth="1"/>
    <col min="1944" max="1945" width="21.375" style="186" bestFit="1" customWidth="1"/>
    <col min="1946" max="1946" width="23.5" style="186" bestFit="1" customWidth="1"/>
    <col min="1947" max="1947" width="21.375" style="186" bestFit="1" customWidth="1"/>
    <col min="1948" max="1948" width="17.25" style="186" bestFit="1" customWidth="1"/>
    <col min="1949" max="1951" width="19.25" style="186" bestFit="1" customWidth="1"/>
    <col min="1952" max="1952" width="18.375" style="186" bestFit="1" customWidth="1"/>
    <col min="1953" max="1954" width="20.375" style="186" bestFit="1" customWidth="1"/>
    <col min="1955" max="1955" width="13" style="186" bestFit="1" customWidth="1"/>
    <col min="1956" max="1957" width="19.25" style="186" bestFit="1" customWidth="1"/>
    <col min="1958" max="1959" width="17.25" style="186" bestFit="1" customWidth="1"/>
    <col min="1960" max="1962" width="19.25" style="186" bestFit="1" customWidth="1"/>
    <col min="1963" max="1964" width="21.375" style="186" bestFit="1" customWidth="1"/>
    <col min="1965" max="1965" width="19.25" style="186" bestFit="1" customWidth="1"/>
    <col min="1966" max="1967" width="21.375" style="186" bestFit="1" customWidth="1"/>
    <col min="1968" max="1968" width="23.5" style="186" bestFit="1" customWidth="1"/>
    <col min="1969" max="1970" width="21.375" style="186" bestFit="1" customWidth="1"/>
    <col min="1971" max="1973" width="23.5" style="186" bestFit="1" customWidth="1"/>
    <col min="1974" max="1975" width="25.5" style="186" bestFit="1" customWidth="1"/>
    <col min="1976" max="1976" width="23.5" style="186" bestFit="1" customWidth="1"/>
    <col min="1977" max="1978" width="25.5" style="186" bestFit="1" customWidth="1"/>
    <col min="1979" max="1979" width="27.625" style="186" bestFit="1" customWidth="1"/>
    <col min="1980" max="1980" width="25.5" style="186" bestFit="1" customWidth="1"/>
    <col min="1981" max="1981" width="22.75" style="186" bestFit="1" customWidth="1"/>
    <col min="1982" max="1982" width="26.875" style="186" bestFit="1" customWidth="1"/>
    <col min="1983" max="1984" width="19.25" style="186" bestFit="1" customWidth="1"/>
    <col min="1985" max="1985" width="25.5" style="186" bestFit="1" customWidth="1"/>
    <col min="1986" max="1987" width="21.375" style="186" bestFit="1" customWidth="1"/>
    <col min="1988" max="1988" width="27.625" style="186" bestFit="1" customWidth="1"/>
    <col min="1989" max="1989" width="8.375" style="186" bestFit="1" customWidth="1"/>
    <col min="1990" max="1992" width="16.75" style="186" bestFit="1" customWidth="1"/>
    <col min="1993" max="1993" width="18.875" style="186" bestFit="1" customWidth="1"/>
    <col min="1994" max="1994" width="23.5" style="186" bestFit="1" customWidth="1"/>
    <col min="1995" max="1995" width="25.5" style="186" bestFit="1" customWidth="1"/>
    <col min="1996" max="1997" width="8.375" style="186" bestFit="1" customWidth="1"/>
    <col min="1998" max="1998" width="10.25" style="186" bestFit="1" customWidth="1"/>
    <col min="1999" max="1999" width="13.75" style="186" bestFit="1" customWidth="1"/>
    <col min="2000" max="2000" width="15.125" style="186" bestFit="1" customWidth="1"/>
    <col min="2001" max="2003" width="21.5" style="186" bestFit="1" customWidth="1"/>
    <col min="2004" max="2005" width="19.25" style="186" bestFit="1" customWidth="1"/>
    <col min="2006" max="2006" width="6.625" style="186" bestFit="1" customWidth="1"/>
    <col min="2007" max="2007" width="9" style="186"/>
    <col min="2008" max="2008" width="15.125" style="186" bestFit="1" customWidth="1"/>
    <col min="2009" max="2009" width="13" style="186" bestFit="1" customWidth="1"/>
    <col min="2010" max="2012" width="9" style="186"/>
    <col min="2013" max="2013" width="13" style="186" bestFit="1" customWidth="1"/>
    <col min="2014" max="2014" width="15" style="186" customWidth="1"/>
    <col min="2015" max="2015" width="13" style="186" bestFit="1" customWidth="1"/>
    <col min="2016" max="2016" width="9" style="186"/>
    <col min="2017" max="2019" width="12.375" style="186" bestFit="1" customWidth="1"/>
    <col min="2020" max="2020" width="11" style="186" bestFit="1" customWidth="1"/>
    <col min="2021" max="2021" width="20.375" style="186" bestFit="1" customWidth="1"/>
    <col min="2022" max="2023" width="27.75" style="186" bestFit="1" customWidth="1"/>
    <col min="2024" max="2025" width="19.375" style="186" bestFit="1" customWidth="1"/>
    <col min="2026" max="2026" width="17.25" style="186" bestFit="1" customWidth="1"/>
    <col min="2027" max="2027" width="19.375" style="186" bestFit="1" customWidth="1"/>
    <col min="2028" max="2029" width="9" style="186"/>
    <col min="2030" max="2030" width="17.375" style="186" bestFit="1" customWidth="1"/>
    <col min="2031" max="2031" width="9" style="186"/>
    <col min="2032" max="2032" width="17.375" style="186" bestFit="1" customWidth="1"/>
    <col min="2033" max="2034" width="9" style="186"/>
    <col min="2035" max="2036" width="11.125" style="186" bestFit="1" customWidth="1"/>
    <col min="2037" max="2037" width="5.25" style="186" bestFit="1" customWidth="1"/>
    <col min="2038" max="2038" width="9" style="186"/>
    <col min="2039" max="2039" width="14.25" style="186" bestFit="1" customWidth="1"/>
    <col min="2040" max="2040" width="17.875" style="186" bestFit="1" customWidth="1"/>
    <col min="2041" max="2041" width="5.25" style="186" bestFit="1" customWidth="1"/>
    <col min="2042" max="2042" width="9" style="186"/>
    <col min="2043" max="2043" width="11" style="186" bestFit="1" customWidth="1"/>
    <col min="2044" max="2044" width="8.375" style="186" bestFit="1" customWidth="1"/>
    <col min="2045" max="2045" width="9.625" style="186" bestFit="1" customWidth="1"/>
    <col min="2046" max="2046" width="15.125" style="186" bestFit="1" customWidth="1"/>
    <col min="2047" max="2047" width="11.125" style="186" bestFit="1" customWidth="1"/>
    <col min="2048" max="2048" width="9.5" style="186" bestFit="1" customWidth="1"/>
    <col min="2049" max="2049" width="11" style="186" bestFit="1" customWidth="1"/>
    <col min="2050" max="2058" width="15.125" style="186" bestFit="1" customWidth="1"/>
    <col min="2059" max="2059" width="7.125" style="186" bestFit="1" customWidth="1"/>
    <col min="2060" max="2060" width="11" style="186" bestFit="1" customWidth="1"/>
    <col min="2061" max="2061" width="15.125" style="186" bestFit="1" customWidth="1"/>
    <col min="2062" max="2062" width="19.25" style="186" bestFit="1" customWidth="1"/>
    <col min="2063" max="2063" width="15.125" style="186" bestFit="1" customWidth="1"/>
    <col min="2064" max="2064" width="19.25" style="186" bestFit="1" customWidth="1"/>
    <col min="2065" max="2065" width="15.125" style="186" bestFit="1" customWidth="1"/>
    <col min="2066" max="2066" width="19.25" style="186" bestFit="1" customWidth="1"/>
    <col min="2067" max="2067" width="15.125" style="186" bestFit="1" customWidth="1"/>
    <col min="2068" max="2068" width="19.25" style="186" bestFit="1" customWidth="1"/>
    <col min="2069" max="2069" width="15.125" style="186" bestFit="1" customWidth="1"/>
    <col min="2070" max="2070" width="19.25" style="186" bestFit="1" customWidth="1"/>
    <col min="2071" max="2071" width="13" style="186" bestFit="1" customWidth="1"/>
    <col min="2072" max="2072" width="17.25" style="186" bestFit="1" customWidth="1"/>
    <col min="2073" max="2073" width="15.125" style="186" bestFit="1" customWidth="1"/>
    <col min="2074" max="2074" width="19.25" style="186" bestFit="1" customWidth="1"/>
    <col min="2075" max="2075" width="15.125" style="186" bestFit="1" customWidth="1"/>
    <col min="2076" max="2076" width="19.25" style="186" bestFit="1" customWidth="1"/>
    <col min="2077" max="2082" width="21.375" style="186" bestFit="1" customWidth="1"/>
    <col min="2083" max="2084" width="17.25" style="186" bestFit="1" customWidth="1"/>
    <col min="2085" max="2085" width="7.125" style="186" bestFit="1" customWidth="1"/>
    <col min="2086" max="2086" width="11" style="186" bestFit="1" customWidth="1"/>
    <col min="2087" max="2087" width="7.125" style="186" bestFit="1" customWidth="1"/>
    <col min="2088" max="2089" width="11" style="186" bestFit="1" customWidth="1"/>
    <col min="2090" max="2090" width="15.125" style="186" bestFit="1" customWidth="1"/>
    <col min="2091" max="2091" width="16.5" style="186" bestFit="1" customWidth="1"/>
    <col min="2092" max="2092" width="20.625" style="186" bestFit="1" customWidth="1"/>
    <col min="2093" max="2093" width="7.125" style="186" bestFit="1" customWidth="1"/>
    <col min="2094" max="2096" width="11" style="186" bestFit="1" customWidth="1"/>
    <col min="2097" max="2097" width="15.125" style="186" bestFit="1" customWidth="1"/>
    <col min="2098" max="2100" width="11" style="186" bestFit="1" customWidth="1"/>
    <col min="2101" max="2101" width="13" style="186" bestFit="1" customWidth="1"/>
    <col min="2102" max="2102" width="11" style="186" bestFit="1" customWidth="1"/>
    <col min="2103" max="2103" width="15.125" style="186" bestFit="1" customWidth="1"/>
    <col min="2104" max="2104" width="17.25" style="186" bestFit="1" customWidth="1"/>
    <col min="2105" max="2105" width="7.125" style="186" bestFit="1" customWidth="1"/>
    <col min="2106" max="2106" width="13" style="186" bestFit="1" customWidth="1"/>
    <col min="2107" max="2108" width="12.375" style="186" bestFit="1" customWidth="1"/>
    <col min="2109" max="2110" width="15.125" style="186" bestFit="1" customWidth="1"/>
    <col min="2111" max="2112" width="18.625" style="186" bestFit="1" customWidth="1"/>
    <col min="2113" max="2114" width="21.375" style="186" bestFit="1" customWidth="1"/>
    <col min="2115" max="2115" width="17.25" style="186" bestFit="1" customWidth="1"/>
    <col min="2116" max="2116" width="11" style="186" bestFit="1" customWidth="1"/>
    <col min="2117" max="2118" width="15.125" style="186" bestFit="1" customWidth="1"/>
    <col min="2119" max="2119" width="11" style="186" bestFit="1" customWidth="1"/>
    <col min="2120" max="2121" width="15.125" style="186" bestFit="1" customWidth="1"/>
    <col min="2122" max="2122" width="11.875" style="186" bestFit="1" customWidth="1"/>
    <col min="2123" max="2123" width="16.375" style="186" bestFit="1" customWidth="1"/>
    <col min="2124" max="2124" width="15.125" style="186" bestFit="1" customWidth="1"/>
    <col min="2125" max="2125" width="11" style="186" bestFit="1" customWidth="1"/>
    <col min="2126" max="2127" width="15.125" style="186" bestFit="1" customWidth="1"/>
    <col min="2128" max="2128" width="11" style="186" bestFit="1" customWidth="1"/>
    <col min="2129" max="2130" width="15.125" style="186" bestFit="1" customWidth="1"/>
    <col min="2131" max="2131" width="5.25" style="186" bestFit="1" customWidth="1"/>
    <col min="2132" max="2133" width="9" style="186"/>
    <col min="2134" max="2134" width="7.125" style="186" bestFit="1" customWidth="1"/>
    <col min="2135" max="2135" width="9" style="186"/>
    <col min="2136" max="2136" width="59.375" style="186" bestFit="1" customWidth="1"/>
    <col min="2137" max="2137" width="45.5" style="186" bestFit="1" customWidth="1"/>
    <col min="2138" max="2138" width="27.625" style="186" bestFit="1" customWidth="1"/>
    <col min="2139" max="2139" width="11" style="186" bestFit="1" customWidth="1"/>
    <col min="2140" max="2143" width="13" style="186" bestFit="1" customWidth="1"/>
    <col min="2144" max="2144" width="14.375" style="186" bestFit="1" customWidth="1"/>
    <col min="2145" max="2145" width="13" style="186" bestFit="1" customWidth="1"/>
    <col min="2146" max="2147" width="18.125" style="186" bestFit="1" customWidth="1"/>
    <col min="2148" max="2148" width="20.25" style="186" bestFit="1" customWidth="1"/>
    <col min="2149" max="2149" width="17.625" style="186" bestFit="1" customWidth="1"/>
    <col min="2150" max="2150" width="15.125" style="186" bestFit="1" customWidth="1"/>
    <col min="2151" max="2151" width="21.375" style="186" bestFit="1" customWidth="1"/>
    <col min="2152" max="2152" width="12.875" style="186" bestFit="1" customWidth="1"/>
    <col min="2153" max="2153" width="13" style="186" bestFit="1" customWidth="1"/>
    <col min="2154" max="2154" width="21.5" style="186" bestFit="1" customWidth="1"/>
    <col min="2155" max="2156" width="13.125" style="186" bestFit="1" customWidth="1"/>
    <col min="2157" max="2157" width="21.25" style="186" bestFit="1" customWidth="1"/>
    <col min="2158" max="2158" width="17.375" style="186" bestFit="1" customWidth="1"/>
    <col min="2159" max="2159" width="13.125" style="186" bestFit="1" customWidth="1"/>
    <col min="2160" max="2160" width="15.125" style="186" bestFit="1" customWidth="1"/>
    <col min="2161" max="2161" width="25.25" style="186" bestFit="1" customWidth="1"/>
    <col min="2162" max="2162" width="18.875" style="186" bestFit="1" customWidth="1"/>
    <col min="2163" max="2163" width="28" style="186" bestFit="1" customWidth="1"/>
    <col min="2164" max="2164" width="26.75" style="186" bestFit="1" customWidth="1"/>
    <col min="2165" max="2165" width="28" style="186" bestFit="1" customWidth="1"/>
    <col min="2166" max="2166" width="25.25" style="186" bestFit="1" customWidth="1"/>
    <col min="2167" max="2167" width="29.625" style="186" bestFit="1" customWidth="1"/>
    <col min="2168" max="2168" width="25.25" style="186" bestFit="1" customWidth="1"/>
    <col min="2169" max="2169" width="29.625" style="186" bestFit="1" customWidth="1"/>
    <col min="2170" max="2170" width="25.25" style="186" bestFit="1" customWidth="1"/>
    <col min="2171" max="2172" width="18.875" style="186" bestFit="1" customWidth="1"/>
    <col min="2173" max="2173" width="21" style="186" bestFit="1" customWidth="1"/>
    <col min="2174" max="2174" width="20.875" style="186" bestFit="1" customWidth="1"/>
    <col min="2175" max="2175" width="12.625" style="186" bestFit="1" customWidth="1"/>
    <col min="2176" max="2176" width="15.125" style="186" bestFit="1" customWidth="1"/>
    <col min="2177" max="2177" width="7.125" style="186" bestFit="1" customWidth="1"/>
    <col min="2178" max="2178" width="19.25" style="186" bestFit="1" customWidth="1"/>
    <col min="2179" max="2181" width="15.125" style="186" bestFit="1" customWidth="1"/>
    <col min="2182" max="2182" width="17.25" style="186" bestFit="1" customWidth="1"/>
    <col min="2183" max="2185" width="15.125" style="186" bestFit="1" customWidth="1"/>
    <col min="2186" max="2187" width="17.25" style="186" bestFit="1" customWidth="1"/>
    <col min="2188" max="2188" width="15.125" style="186" bestFit="1" customWidth="1"/>
    <col min="2189" max="2190" width="17.25" style="186" bestFit="1" customWidth="1"/>
    <col min="2191" max="2191" width="15.125" style="186" bestFit="1" customWidth="1"/>
    <col min="2192" max="2193" width="17.25" style="186" bestFit="1" customWidth="1"/>
    <col min="2194" max="2194" width="19.25" style="186" bestFit="1" customWidth="1"/>
    <col min="2195" max="2196" width="21.375" style="186" bestFit="1" customWidth="1"/>
    <col min="2197" max="2197" width="23.5" style="186" bestFit="1" customWidth="1"/>
    <col min="2198" max="2198" width="21.375" style="186" bestFit="1" customWidth="1"/>
    <col min="2199" max="2199" width="19.25" style="186" bestFit="1" customWidth="1"/>
    <col min="2200" max="2201" width="21.375" style="186" bestFit="1" customWidth="1"/>
    <col min="2202" max="2202" width="23.5" style="186" bestFit="1" customWidth="1"/>
    <col min="2203" max="2203" width="21.375" style="186" bestFit="1" customWidth="1"/>
    <col min="2204" max="2204" width="17.25" style="186" bestFit="1" customWidth="1"/>
    <col min="2205" max="2207" width="19.25" style="186" bestFit="1" customWidth="1"/>
    <col min="2208" max="2208" width="18.375" style="186" bestFit="1" customWidth="1"/>
    <col min="2209" max="2210" width="20.375" style="186" bestFit="1" customWidth="1"/>
    <col min="2211" max="2211" width="13" style="186" bestFit="1" customWidth="1"/>
    <col min="2212" max="2213" width="19.25" style="186" bestFit="1" customWidth="1"/>
    <col min="2214" max="2215" width="17.25" style="186" bestFit="1" customWidth="1"/>
    <col min="2216" max="2218" width="19.25" style="186" bestFit="1" customWidth="1"/>
    <col min="2219" max="2220" width="21.375" style="186" bestFit="1" customWidth="1"/>
    <col min="2221" max="2221" width="19.25" style="186" bestFit="1" customWidth="1"/>
    <col min="2222" max="2223" width="21.375" style="186" bestFit="1" customWidth="1"/>
    <col min="2224" max="2224" width="23.5" style="186" bestFit="1" customWidth="1"/>
    <col min="2225" max="2226" width="21.375" style="186" bestFit="1" customWidth="1"/>
    <col min="2227" max="2229" width="23.5" style="186" bestFit="1" customWidth="1"/>
    <col min="2230" max="2231" width="25.5" style="186" bestFit="1" customWidth="1"/>
    <col min="2232" max="2232" width="23.5" style="186" bestFit="1" customWidth="1"/>
    <col min="2233" max="2234" width="25.5" style="186" bestFit="1" customWidth="1"/>
    <col min="2235" max="2235" width="27.625" style="186" bestFit="1" customWidth="1"/>
    <col min="2236" max="2236" width="25.5" style="186" bestFit="1" customWidth="1"/>
    <col min="2237" max="2237" width="22.75" style="186" bestFit="1" customWidth="1"/>
    <col min="2238" max="2238" width="26.875" style="186" bestFit="1" customWidth="1"/>
    <col min="2239" max="2240" width="19.25" style="186" bestFit="1" customWidth="1"/>
    <col min="2241" max="2241" width="25.5" style="186" bestFit="1" customWidth="1"/>
    <col min="2242" max="2243" width="21.375" style="186" bestFit="1" customWidth="1"/>
    <col min="2244" max="2244" width="27.625" style="186" bestFit="1" customWidth="1"/>
    <col min="2245" max="2245" width="8.375" style="186" bestFit="1" customWidth="1"/>
    <col min="2246" max="2248" width="16.75" style="186" bestFit="1" customWidth="1"/>
    <col min="2249" max="2249" width="18.875" style="186" bestFit="1" customWidth="1"/>
    <col min="2250" max="2250" width="23.5" style="186" bestFit="1" customWidth="1"/>
    <col min="2251" max="2251" width="25.5" style="186" bestFit="1" customWidth="1"/>
    <col min="2252" max="2253" width="8.375" style="186" bestFit="1" customWidth="1"/>
    <col min="2254" max="2254" width="10.25" style="186" bestFit="1" customWidth="1"/>
    <col min="2255" max="2255" width="13.75" style="186" bestFit="1" customWidth="1"/>
    <col min="2256" max="2256" width="15.125" style="186" bestFit="1" customWidth="1"/>
    <col min="2257" max="2259" width="21.5" style="186" bestFit="1" customWidth="1"/>
    <col min="2260" max="2261" width="19.25" style="186" bestFit="1" customWidth="1"/>
    <col min="2262" max="2262" width="6.625" style="186" bestFit="1" customWidth="1"/>
    <col min="2263" max="2263" width="9" style="186"/>
    <col min="2264" max="2264" width="15.125" style="186" bestFit="1" customWidth="1"/>
    <col min="2265" max="2265" width="13" style="186" bestFit="1" customWidth="1"/>
    <col min="2266" max="2268" width="9" style="186"/>
    <col min="2269" max="2269" width="13" style="186" bestFit="1" customWidth="1"/>
    <col min="2270" max="2270" width="15" style="186" customWidth="1"/>
    <col min="2271" max="2271" width="13" style="186" bestFit="1" customWidth="1"/>
    <col min="2272" max="2272" width="9" style="186"/>
    <col min="2273" max="2275" width="12.375" style="186" bestFit="1" customWidth="1"/>
    <col min="2276" max="2276" width="11" style="186" bestFit="1" customWidth="1"/>
    <col min="2277" max="2277" width="20.375" style="186" bestFit="1" customWidth="1"/>
    <col min="2278" max="2279" width="27.75" style="186" bestFit="1" customWidth="1"/>
    <col min="2280" max="2281" width="19.375" style="186" bestFit="1" customWidth="1"/>
    <col min="2282" max="2282" width="17.25" style="186" bestFit="1" customWidth="1"/>
    <col min="2283" max="2283" width="19.375" style="186" bestFit="1" customWidth="1"/>
    <col min="2284" max="2285" width="9" style="186"/>
    <col min="2286" max="2286" width="17.375" style="186" bestFit="1" customWidth="1"/>
    <col min="2287" max="2287" width="9" style="186"/>
    <col min="2288" max="2288" width="17.375" style="186" bestFit="1" customWidth="1"/>
    <col min="2289" max="2290" width="9" style="186"/>
    <col min="2291" max="2292" width="11.125" style="186" bestFit="1" customWidth="1"/>
    <col min="2293" max="2293" width="5.25" style="186" bestFit="1" customWidth="1"/>
    <col min="2294" max="2294" width="9" style="186"/>
    <col min="2295" max="2295" width="14.25" style="186" bestFit="1" customWidth="1"/>
    <col min="2296" max="2296" width="17.875" style="186" bestFit="1" customWidth="1"/>
    <col min="2297" max="2297" width="5.25" style="186" bestFit="1" customWidth="1"/>
    <col min="2298" max="2298" width="9" style="186"/>
    <col min="2299" max="2299" width="11" style="186" bestFit="1" customWidth="1"/>
    <col min="2300" max="2300" width="8.375" style="186" bestFit="1" customWidth="1"/>
    <col min="2301" max="2301" width="9.625" style="186" bestFit="1" customWidth="1"/>
    <col min="2302" max="2302" width="15.125" style="186" bestFit="1" customWidth="1"/>
    <col min="2303" max="2303" width="11.125" style="186" bestFit="1" customWidth="1"/>
    <col min="2304" max="2304" width="9.5" style="186" bestFit="1" customWidth="1"/>
    <col min="2305" max="2305" width="11" style="186" bestFit="1" customWidth="1"/>
    <col min="2306" max="2314" width="15.125" style="186" bestFit="1" customWidth="1"/>
    <col min="2315" max="2315" width="7.125" style="186" bestFit="1" customWidth="1"/>
    <col min="2316" max="2316" width="11" style="186" bestFit="1" customWidth="1"/>
    <col min="2317" max="2317" width="15.125" style="186" bestFit="1" customWidth="1"/>
    <col min="2318" max="2318" width="19.25" style="186" bestFit="1" customWidth="1"/>
    <col min="2319" max="2319" width="15.125" style="186" bestFit="1" customWidth="1"/>
    <col min="2320" max="2320" width="19.25" style="186" bestFit="1" customWidth="1"/>
    <col min="2321" max="2321" width="15.125" style="186" bestFit="1" customWidth="1"/>
    <col min="2322" max="2322" width="19.25" style="186" bestFit="1" customWidth="1"/>
    <col min="2323" max="2323" width="15.125" style="186" bestFit="1" customWidth="1"/>
    <col min="2324" max="2324" width="19.25" style="186" bestFit="1" customWidth="1"/>
    <col min="2325" max="2325" width="15.125" style="186" bestFit="1" customWidth="1"/>
    <col min="2326" max="2326" width="19.25" style="186" bestFit="1" customWidth="1"/>
    <col min="2327" max="2327" width="13" style="186" bestFit="1" customWidth="1"/>
    <col min="2328" max="2328" width="17.25" style="186" bestFit="1" customWidth="1"/>
    <col min="2329" max="2329" width="15.125" style="186" bestFit="1" customWidth="1"/>
    <col min="2330" max="2330" width="19.25" style="186" bestFit="1" customWidth="1"/>
    <col min="2331" max="2331" width="15.125" style="186" bestFit="1" customWidth="1"/>
    <col min="2332" max="2332" width="19.25" style="186" bestFit="1" customWidth="1"/>
    <col min="2333" max="2338" width="21.375" style="186" bestFit="1" customWidth="1"/>
    <col min="2339" max="2340" width="17.25" style="186" bestFit="1" customWidth="1"/>
    <col min="2341" max="2341" width="7.125" style="186" bestFit="1" customWidth="1"/>
    <col min="2342" max="2342" width="11" style="186" bestFit="1" customWidth="1"/>
    <col min="2343" max="2343" width="7.125" style="186" bestFit="1" customWidth="1"/>
    <col min="2344" max="2345" width="11" style="186" bestFit="1" customWidth="1"/>
    <col min="2346" max="2346" width="15.125" style="186" bestFit="1" customWidth="1"/>
    <col min="2347" max="2347" width="16.5" style="186" bestFit="1" customWidth="1"/>
    <col min="2348" max="2348" width="20.625" style="186" bestFit="1" customWidth="1"/>
    <col min="2349" max="2349" width="7.125" style="186" bestFit="1" customWidth="1"/>
    <col min="2350" max="2352" width="11" style="186" bestFit="1" customWidth="1"/>
    <col min="2353" max="2353" width="15.125" style="186" bestFit="1" customWidth="1"/>
    <col min="2354" max="2356" width="11" style="186" bestFit="1" customWidth="1"/>
    <col min="2357" max="2357" width="13" style="186" bestFit="1" customWidth="1"/>
    <col min="2358" max="2358" width="11" style="186" bestFit="1" customWidth="1"/>
    <col min="2359" max="2359" width="15.125" style="186" bestFit="1" customWidth="1"/>
    <col min="2360" max="2360" width="17.25" style="186" bestFit="1" customWidth="1"/>
    <col min="2361" max="2361" width="7.125" style="186" bestFit="1" customWidth="1"/>
    <col min="2362" max="2362" width="13" style="186" bestFit="1" customWidth="1"/>
    <col min="2363" max="2364" width="12.375" style="186" bestFit="1" customWidth="1"/>
    <col min="2365" max="2366" width="15.125" style="186" bestFit="1" customWidth="1"/>
    <col min="2367" max="2368" width="18.625" style="186" bestFit="1" customWidth="1"/>
    <col min="2369" max="2370" width="21.375" style="186" bestFit="1" customWidth="1"/>
    <col min="2371" max="2371" width="17.25" style="186" bestFit="1" customWidth="1"/>
    <col min="2372" max="2372" width="11" style="186" bestFit="1" customWidth="1"/>
    <col min="2373" max="2374" width="15.125" style="186" bestFit="1" customWidth="1"/>
    <col min="2375" max="2375" width="11" style="186" bestFit="1" customWidth="1"/>
    <col min="2376" max="2377" width="15.125" style="186" bestFit="1" customWidth="1"/>
    <col min="2378" max="2378" width="11.875" style="186" bestFit="1" customWidth="1"/>
    <col min="2379" max="2379" width="16.375" style="186" bestFit="1" customWidth="1"/>
    <col min="2380" max="2380" width="15.125" style="186" bestFit="1" customWidth="1"/>
    <col min="2381" max="2381" width="11" style="186" bestFit="1" customWidth="1"/>
    <col min="2382" max="2383" width="15.125" style="186" bestFit="1" customWidth="1"/>
    <col min="2384" max="2384" width="11" style="186" bestFit="1" customWidth="1"/>
    <col min="2385" max="2386" width="15.125" style="186" bestFit="1" customWidth="1"/>
    <col min="2387" max="2387" width="5.25" style="186" bestFit="1" customWidth="1"/>
    <col min="2388" max="2389" width="9" style="186"/>
    <col min="2390" max="2390" width="7.125" style="186" bestFit="1" customWidth="1"/>
    <col min="2391" max="2391" width="9" style="186"/>
    <col min="2392" max="2392" width="59.375" style="186" bestFit="1" customWidth="1"/>
    <col min="2393" max="2393" width="45.5" style="186" bestFit="1" customWidth="1"/>
    <col min="2394" max="2394" width="27.625" style="186" bestFit="1" customWidth="1"/>
    <col min="2395" max="2395" width="11" style="186" bestFit="1" customWidth="1"/>
    <col min="2396" max="2399" width="13" style="186" bestFit="1" customWidth="1"/>
    <col min="2400" max="2400" width="14.375" style="186" bestFit="1" customWidth="1"/>
    <col min="2401" max="2401" width="13" style="186" bestFit="1" customWidth="1"/>
    <col min="2402" max="2403" width="18.125" style="186" bestFit="1" customWidth="1"/>
    <col min="2404" max="2404" width="20.25" style="186" bestFit="1" customWidth="1"/>
    <col min="2405" max="2405" width="17.625" style="186" bestFit="1" customWidth="1"/>
    <col min="2406" max="2406" width="15.125" style="186" bestFit="1" customWidth="1"/>
    <col min="2407" max="2407" width="21.375" style="186" bestFit="1" customWidth="1"/>
    <col min="2408" max="2408" width="12.875" style="186" bestFit="1" customWidth="1"/>
    <col min="2409" max="2409" width="13" style="186" bestFit="1" customWidth="1"/>
    <col min="2410" max="2410" width="21.5" style="186" bestFit="1" customWidth="1"/>
    <col min="2411" max="2412" width="13.125" style="186" bestFit="1" customWidth="1"/>
    <col min="2413" max="2413" width="21.25" style="186" bestFit="1" customWidth="1"/>
    <col min="2414" max="2414" width="17.375" style="186" bestFit="1" customWidth="1"/>
    <col min="2415" max="2415" width="13.125" style="186" bestFit="1" customWidth="1"/>
    <col min="2416" max="2416" width="15.125" style="186" bestFit="1" customWidth="1"/>
    <col min="2417" max="2417" width="25.25" style="186" bestFit="1" customWidth="1"/>
    <col min="2418" max="2418" width="18.875" style="186" bestFit="1" customWidth="1"/>
    <col min="2419" max="2419" width="28" style="186" bestFit="1" customWidth="1"/>
    <col min="2420" max="2420" width="26.75" style="186" bestFit="1" customWidth="1"/>
    <col min="2421" max="2421" width="28" style="186" bestFit="1" customWidth="1"/>
    <col min="2422" max="2422" width="25.25" style="186" bestFit="1" customWidth="1"/>
    <col min="2423" max="2423" width="29.625" style="186" bestFit="1" customWidth="1"/>
    <col min="2424" max="2424" width="25.25" style="186" bestFit="1" customWidth="1"/>
    <col min="2425" max="2425" width="29.625" style="186" bestFit="1" customWidth="1"/>
    <col min="2426" max="2426" width="25.25" style="186" bestFit="1" customWidth="1"/>
    <col min="2427" max="2428" width="18.875" style="186" bestFit="1" customWidth="1"/>
    <col min="2429" max="2429" width="21" style="186" bestFit="1" customWidth="1"/>
    <col min="2430" max="2430" width="20.875" style="186" bestFit="1" customWidth="1"/>
    <col min="2431" max="2431" width="12.625" style="186" bestFit="1" customWidth="1"/>
    <col min="2432" max="2432" width="15.125" style="186" bestFit="1" customWidth="1"/>
    <col min="2433" max="2433" width="7.125" style="186" bestFit="1" customWidth="1"/>
    <col min="2434" max="2434" width="19.25" style="186" bestFit="1" customWidth="1"/>
    <col min="2435" max="2437" width="15.125" style="186" bestFit="1" customWidth="1"/>
    <col min="2438" max="2438" width="17.25" style="186" bestFit="1" customWidth="1"/>
    <col min="2439" max="2441" width="15.125" style="186" bestFit="1" customWidth="1"/>
    <col min="2442" max="2443" width="17.25" style="186" bestFit="1" customWidth="1"/>
    <col min="2444" max="2444" width="15.125" style="186" bestFit="1" customWidth="1"/>
    <col min="2445" max="2446" width="17.25" style="186" bestFit="1" customWidth="1"/>
    <col min="2447" max="2447" width="15.125" style="186" bestFit="1" customWidth="1"/>
    <col min="2448" max="2449" width="17.25" style="186" bestFit="1" customWidth="1"/>
    <col min="2450" max="2450" width="19.25" style="186" bestFit="1" customWidth="1"/>
    <col min="2451" max="2452" width="21.375" style="186" bestFit="1" customWidth="1"/>
    <col min="2453" max="2453" width="23.5" style="186" bestFit="1" customWidth="1"/>
    <col min="2454" max="2454" width="21.375" style="186" bestFit="1" customWidth="1"/>
    <col min="2455" max="2455" width="19.25" style="186" bestFit="1" customWidth="1"/>
    <col min="2456" max="2457" width="21.375" style="186" bestFit="1" customWidth="1"/>
    <col min="2458" max="2458" width="23.5" style="186" bestFit="1" customWidth="1"/>
    <col min="2459" max="2459" width="21.375" style="186" bestFit="1" customWidth="1"/>
    <col min="2460" max="2460" width="17.25" style="186" bestFit="1" customWidth="1"/>
    <col min="2461" max="2463" width="19.25" style="186" bestFit="1" customWidth="1"/>
    <col min="2464" max="2464" width="18.375" style="186" bestFit="1" customWidth="1"/>
    <col min="2465" max="2466" width="20.375" style="186" bestFit="1" customWidth="1"/>
    <col min="2467" max="2467" width="13" style="186" bestFit="1" customWidth="1"/>
    <col min="2468" max="2469" width="19.25" style="186" bestFit="1" customWidth="1"/>
    <col min="2470" max="2471" width="17.25" style="186" bestFit="1" customWidth="1"/>
    <col min="2472" max="2474" width="19.25" style="186" bestFit="1" customWidth="1"/>
    <col min="2475" max="2476" width="21.375" style="186" bestFit="1" customWidth="1"/>
    <col min="2477" max="2477" width="19.25" style="186" bestFit="1" customWidth="1"/>
    <col min="2478" max="2479" width="21.375" style="186" bestFit="1" customWidth="1"/>
    <col min="2480" max="2480" width="23.5" style="186" bestFit="1" customWidth="1"/>
    <col min="2481" max="2482" width="21.375" style="186" bestFit="1" customWidth="1"/>
    <col min="2483" max="2485" width="23.5" style="186" bestFit="1" customWidth="1"/>
    <col min="2486" max="2487" width="25.5" style="186" bestFit="1" customWidth="1"/>
    <col min="2488" max="2488" width="23.5" style="186" bestFit="1" customWidth="1"/>
    <col min="2489" max="2490" width="25.5" style="186" bestFit="1" customWidth="1"/>
    <col min="2491" max="2491" width="27.625" style="186" bestFit="1" customWidth="1"/>
    <col min="2492" max="2492" width="25.5" style="186" bestFit="1" customWidth="1"/>
    <col min="2493" max="2493" width="22.75" style="186" bestFit="1" customWidth="1"/>
    <col min="2494" max="2494" width="26.875" style="186" bestFit="1" customWidth="1"/>
    <col min="2495" max="2496" width="19.25" style="186" bestFit="1" customWidth="1"/>
    <col min="2497" max="2497" width="25.5" style="186" bestFit="1" customWidth="1"/>
    <col min="2498" max="2499" width="21.375" style="186" bestFit="1" customWidth="1"/>
    <col min="2500" max="2500" width="27.625" style="186" bestFit="1" customWidth="1"/>
    <col min="2501" max="2501" width="8.375" style="186" bestFit="1" customWidth="1"/>
    <col min="2502" max="2504" width="16.75" style="186" bestFit="1" customWidth="1"/>
    <col min="2505" max="2505" width="18.875" style="186" bestFit="1" customWidth="1"/>
    <col min="2506" max="2506" width="23.5" style="186" bestFit="1" customWidth="1"/>
    <col min="2507" max="2507" width="25.5" style="186" bestFit="1" customWidth="1"/>
    <col min="2508" max="2509" width="8.375" style="186" bestFit="1" customWidth="1"/>
    <col min="2510" max="2510" width="10.25" style="186" bestFit="1" customWidth="1"/>
    <col min="2511" max="2511" width="13.75" style="186" bestFit="1" customWidth="1"/>
    <col min="2512" max="2512" width="15.125" style="186" bestFit="1" customWidth="1"/>
    <col min="2513" max="2515" width="21.5" style="186" bestFit="1" customWidth="1"/>
    <col min="2516" max="2517" width="19.25" style="186" bestFit="1" customWidth="1"/>
    <col min="2518" max="2518" width="6.625" style="186" bestFit="1" customWidth="1"/>
    <col min="2519" max="2519" width="9" style="186"/>
    <col min="2520" max="2520" width="15.125" style="186" bestFit="1" customWidth="1"/>
    <col min="2521" max="2521" width="13" style="186" bestFit="1" customWidth="1"/>
    <col min="2522" max="2524" width="9" style="186"/>
    <col min="2525" max="2525" width="13" style="186" bestFit="1" customWidth="1"/>
    <col min="2526" max="2526" width="15" style="186" customWidth="1"/>
    <col min="2527" max="2527" width="13" style="186" bestFit="1" customWidth="1"/>
    <col min="2528" max="2528" width="9" style="186"/>
    <col min="2529" max="2531" width="12.375" style="186" bestFit="1" customWidth="1"/>
    <col min="2532" max="2532" width="11" style="186" bestFit="1" customWidth="1"/>
    <col min="2533" max="2533" width="20.375" style="186" bestFit="1" customWidth="1"/>
    <col min="2534" max="2535" width="27.75" style="186" bestFit="1" customWidth="1"/>
    <col min="2536" max="2537" width="19.375" style="186" bestFit="1" customWidth="1"/>
    <col min="2538" max="2538" width="17.25" style="186" bestFit="1" customWidth="1"/>
    <col min="2539" max="2539" width="19.375" style="186" bestFit="1" customWidth="1"/>
    <col min="2540" max="2541" width="9" style="186"/>
    <col min="2542" max="2542" width="17.375" style="186" bestFit="1" customWidth="1"/>
    <col min="2543" max="2543" width="9" style="186"/>
    <col min="2544" max="2544" width="17.375" style="186" bestFit="1" customWidth="1"/>
    <col min="2545" max="2546" width="9" style="186"/>
    <col min="2547" max="2548" width="11.125" style="186" bestFit="1" customWidth="1"/>
    <col min="2549" max="2549" width="5.25" style="186" bestFit="1" customWidth="1"/>
    <col min="2550" max="2550" width="9" style="186"/>
    <col min="2551" max="2551" width="14.25" style="186" bestFit="1" customWidth="1"/>
    <col min="2552" max="2552" width="17.875" style="186" bestFit="1" customWidth="1"/>
    <col min="2553" max="2553" width="5.25" style="186" bestFit="1" customWidth="1"/>
    <col min="2554" max="2554" width="9" style="186"/>
    <col min="2555" max="2555" width="11" style="186" bestFit="1" customWidth="1"/>
    <col min="2556" max="2556" width="8.375" style="186" bestFit="1" customWidth="1"/>
    <col min="2557" max="2557" width="9.625" style="186" bestFit="1" customWidth="1"/>
    <col min="2558" max="2558" width="15.125" style="186" bestFit="1" customWidth="1"/>
    <col min="2559" max="2559" width="11.125" style="186" bestFit="1" customWidth="1"/>
    <col min="2560" max="2560" width="9.5" style="186" bestFit="1" customWidth="1"/>
    <col min="2561" max="2561" width="11" style="186" bestFit="1" customWidth="1"/>
    <col min="2562" max="2570" width="15.125" style="186" bestFit="1" customWidth="1"/>
    <col min="2571" max="2571" width="7.125" style="186" bestFit="1" customWidth="1"/>
    <col min="2572" max="2572" width="11" style="186" bestFit="1" customWidth="1"/>
    <col min="2573" max="2573" width="15.125" style="186" bestFit="1" customWidth="1"/>
    <col min="2574" max="2574" width="19.25" style="186" bestFit="1" customWidth="1"/>
    <col min="2575" max="2575" width="15.125" style="186" bestFit="1" customWidth="1"/>
    <col min="2576" max="2576" width="19.25" style="186" bestFit="1" customWidth="1"/>
    <col min="2577" max="2577" width="15.125" style="186" bestFit="1" customWidth="1"/>
    <col min="2578" max="2578" width="19.25" style="186" bestFit="1" customWidth="1"/>
    <col min="2579" max="2579" width="15.125" style="186" bestFit="1" customWidth="1"/>
    <col min="2580" max="2580" width="19.25" style="186" bestFit="1" customWidth="1"/>
    <col min="2581" max="2581" width="15.125" style="186" bestFit="1" customWidth="1"/>
    <col min="2582" max="2582" width="19.25" style="186" bestFit="1" customWidth="1"/>
    <col min="2583" max="2583" width="13" style="186" bestFit="1" customWidth="1"/>
    <col min="2584" max="2584" width="17.25" style="186" bestFit="1" customWidth="1"/>
    <col min="2585" max="2585" width="15.125" style="186" bestFit="1" customWidth="1"/>
    <col min="2586" max="2586" width="19.25" style="186" bestFit="1" customWidth="1"/>
    <col min="2587" max="2587" width="15.125" style="186" bestFit="1" customWidth="1"/>
    <col min="2588" max="2588" width="19.25" style="186" bestFit="1" customWidth="1"/>
    <col min="2589" max="2594" width="21.375" style="186" bestFit="1" customWidth="1"/>
    <col min="2595" max="2596" width="17.25" style="186" bestFit="1" customWidth="1"/>
    <col min="2597" max="2597" width="7.125" style="186" bestFit="1" customWidth="1"/>
    <col min="2598" max="2598" width="11" style="186" bestFit="1" customWidth="1"/>
    <col min="2599" max="2599" width="7.125" style="186" bestFit="1" customWidth="1"/>
    <col min="2600" max="2601" width="11" style="186" bestFit="1" customWidth="1"/>
    <col min="2602" max="2602" width="15.125" style="186" bestFit="1" customWidth="1"/>
    <col min="2603" max="2603" width="16.5" style="186" bestFit="1" customWidth="1"/>
    <col min="2604" max="2604" width="20.625" style="186" bestFit="1" customWidth="1"/>
    <col min="2605" max="2605" width="7.125" style="186" bestFit="1" customWidth="1"/>
    <col min="2606" max="2608" width="11" style="186" bestFit="1" customWidth="1"/>
    <col min="2609" max="2609" width="15.125" style="186" bestFit="1" customWidth="1"/>
    <col min="2610" max="2612" width="11" style="186" bestFit="1" customWidth="1"/>
    <col min="2613" max="2613" width="13" style="186" bestFit="1" customWidth="1"/>
    <col min="2614" max="2614" width="11" style="186" bestFit="1" customWidth="1"/>
    <col min="2615" max="2615" width="15.125" style="186" bestFit="1" customWidth="1"/>
    <col min="2616" max="2616" width="17.25" style="186" bestFit="1" customWidth="1"/>
    <col min="2617" max="2617" width="7.125" style="186" bestFit="1" customWidth="1"/>
    <col min="2618" max="2618" width="13" style="186" bestFit="1" customWidth="1"/>
    <col min="2619" max="2620" width="12.375" style="186" bestFit="1" customWidth="1"/>
    <col min="2621" max="2622" width="15.125" style="186" bestFit="1" customWidth="1"/>
    <col min="2623" max="2624" width="18.625" style="186" bestFit="1" customWidth="1"/>
    <col min="2625" max="2626" width="21.375" style="186" bestFit="1" customWidth="1"/>
    <col min="2627" max="2627" width="17.25" style="186" bestFit="1" customWidth="1"/>
    <col min="2628" max="2628" width="11" style="186" bestFit="1" customWidth="1"/>
    <col min="2629" max="2630" width="15.125" style="186" bestFit="1" customWidth="1"/>
    <col min="2631" max="2631" width="11" style="186" bestFit="1" customWidth="1"/>
    <col min="2632" max="2633" width="15.125" style="186" bestFit="1" customWidth="1"/>
    <col min="2634" max="2634" width="11.875" style="186" bestFit="1" customWidth="1"/>
    <col min="2635" max="2635" width="16.375" style="186" bestFit="1" customWidth="1"/>
    <col min="2636" max="2636" width="15.125" style="186" bestFit="1" customWidth="1"/>
    <col min="2637" max="2637" width="11" style="186" bestFit="1" customWidth="1"/>
    <col min="2638" max="2639" width="15.125" style="186" bestFit="1" customWidth="1"/>
    <col min="2640" max="2640" width="11" style="186" bestFit="1" customWidth="1"/>
    <col min="2641" max="2642" width="15.125" style="186" bestFit="1" customWidth="1"/>
    <col min="2643" max="2643" width="5.25" style="186" bestFit="1" customWidth="1"/>
    <col min="2644" max="2645" width="9" style="186"/>
    <col min="2646" max="2646" width="7.125" style="186" bestFit="1" customWidth="1"/>
    <col min="2647" max="2647" width="9" style="186"/>
    <col min="2648" max="2648" width="59.375" style="186" bestFit="1" customWidth="1"/>
    <col min="2649" max="2649" width="45.5" style="186" bestFit="1" customWidth="1"/>
    <col min="2650" max="2650" width="27.625" style="186" bestFit="1" customWidth="1"/>
    <col min="2651" max="2651" width="11" style="186" bestFit="1" customWidth="1"/>
    <col min="2652" max="2655" width="13" style="186" bestFit="1" customWidth="1"/>
    <col min="2656" max="2656" width="14.375" style="186" bestFit="1" customWidth="1"/>
    <col min="2657" max="2657" width="13" style="186" bestFit="1" customWidth="1"/>
    <col min="2658" max="2659" width="18.125" style="186" bestFit="1" customWidth="1"/>
    <col min="2660" max="2660" width="20.25" style="186" bestFit="1" customWidth="1"/>
    <col min="2661" max="2661" width="17.625" style="186" bestFit="1" customWidth="1"/>
    <col min="2662" max="2662" width="15.125" style="186" bestFit="1" customWidth="1"/>
    <col min="2663" max="2663" width="21.375" style="186" bestFit="1" customWidth="1"/>
    <col min="2664" max="2664" width="12.875" style="186" bestFit="1" customWidth="1"/>
    <col min="2665" max="2665" width="13" style="186" bestFit="1" customWidth="1"/>
    <col min="2666" max="2666" width="21.5" style="186" bestFit="1" customWidth="1"/>
    <col min="2667" max="2668" width="13.125" style="186" bestFit="1" customWidth="1"/>
    <col min="2669" max="2669" width="21.25" style="186" bestFit="1" customWidth="1"/>
    <col min="2670" max="2670" width="17.375" style="186" bestFit="1" customWidth="1"/>
    <col min="2671" max="2671" width="13.125" style="186" bestFit="1" customWidth="1"/>
    <col min="2672" max="2672" width="15.125" style="186" bestFit="1" customWidth="1"/>
    <col min="2673" max="2673" width="25.25" style="186" bestFit="1" customWidth="1"/>
    <col min="2674" max="2674" width="18.875" style="186" bestFit="1" customWidth="1"/>
    <col min="2675" max="2675" width="28" style="186" bestFit="1" customWidth="1"/>
    <col min="2676" max="2676" width="26.75" style="186" bestFit="1" customWidth="1"/>
    <col min="2677" max="2677" width="28" style="186" bestFit="1" customWidth="1"/>
    <col min="2678" max="2678" width="25.25" style="186" bestFit="1" customWidth="1"/>
    <col min="2679" max="2679" width="29.625" style="186" bestFit="1" customWidth="1"/>
    <col min="2680" max="2680" width="25.25" style="186" bestFit="1" customWidth="1"/>
    <col min="2681" max="2681" width="29.625" style="186" bestFit="1" customWidth="1"/>
    <col min="2682" max="2682" width="25.25" style="186" bestFit="1" customWidth="1"/>
    <col min="2683" max="2684" width="18.875" style="186" bestFit="1" customWidth="1"/>
    <col min="2685" max="2685" width="21" style="186" bestFit="1" customWidth="1"/>
    <col min="2686" max="2686" width="20.875" style="186" bestFit="1" customWidth="1"/>
    <col min="2687" max="2687" width="12.625" style="186" bestFit="1" customWidth="1"/>
    <col min="2688" max="2688" width="15.125" style="186" bestFit="1" customWidth="1"/>
    <col min="2689" max="2689" width="7.125" style="186" bestFit="1" customWidth="1"/>
    <col min="2690" max="2690" width="19.25" style="186" bestFit="1" customWidth="1"/>
    <col min="2691" max="2693" width="15.125" style="186" bestFit="1" customWidth="1"/>
    <col min="2694" max="2694" width="17.25" style="186" bestFit="1" customWidth="1"/>
    <col min="2695" max="2697" width="15.125" style="186" bestFit="1" customWidth="1"/>
    <col min="2698" max="2699" width="17.25" style="186" bestFit="1" customWidth="1"/>
    <col min="2700" max="2700" width="15.125" style="186" bestFit="1" customWidth="1"/>
    <col min="2701" max="2702" width="17.25" style="186" bestFit="1" customWidth="1"/>
    <col min="2703" max="2703" width="15.125" style="186" bestFit="1" customWidth="1"/>
    <col min="2704" max="2705" width="17.25" style="186" bestFit="1" customWidth="1"/>
    <col min="2706" max="2706" width="19.25" style="186" bestFit="1" customWidth="1"/>
    <col min="2707" max="2708" width="21.375" style="186" bestFit="1" customWidth="1"/>
    <col min="2709" max="2709" width="23.5" style="186" bestFit="1" customWidth="1"/>
    <col min="2710" max="2710" width="21.375" style="186" bestFit="1" customWidth="1"/>
    <col min="2711" max="2711" width="19.25" style="186" bestFit="1" customWidth="1"/>
    <col min="2712" max="2713" width="21.375" style="186" bestFit="1" customWidth="1"/>
    <col min="2714" max="2714" width="23.5" style="186" bestFit="1" customWidth="1"/>
    <col min="2715" max="2715" width="21.375" style="186" bestFit="1" customWidth="1"/>
    <col min="2716" max="2716" width="17.25" style="186" bestFit="1" customWidth="1"/>
    <col min="2717" max="2719" width="19.25" style="186" bestFit="1" customWidth="1"/>
    <col min="2720" max="2720" width="18.375" style="186" bestFit="1" customWidth="1"/>
    <col min="2721" max="2722" width="20.375" style="186" bestFit="1" customWidth="1"/>
    <col min="2723" max="2723" width="13" style="186" bestFit="1" customWidth="1"/>
    <col min="2724" max="2725" width="19.25" style="186" bestFit="1" customWidth="1"/>
    <col min="2726" max="2727" width="17.25" style="186" bestFit="1" customWidth="1"/>
    <col min="2728" max="2730" width="19.25" style="186" bestFit="1" customWidth="1"/>
    <col min="2731" max="2732" width="21.375" style="186" bestFit="1" customWidth="1"/>
    <col min="2733" max="2733" width="19.25" style="186" bestFit="1" customWidth="1"/>
    <col min="2734" max="2735" width="21.375" style="186" bestFit="1" customWidth="1"/>
    <col min="2736" max="2736" width="23.5" style="186" bestFit="1" customWidth="1"/>
    <col min="2737" max="2738" width="21.375" style="186" bestFit="1" customWidth="1"/>
    <col min="2739" max="2741" width="23.5" style="186" bestFit="1" customWidth="1"/>
    <col min="2742" max="2743" width="25.5" style="186" bestFit="1" customWidth="1"/>
    <col min="2744" max="2744" width="23.5" style="186" bestFit="1" customWidth="1"/>
    <col min="2745" max="2746" width="25.5" style="186" bestFit="1" customWidth="1"/>
    <col min="2747" max="2747" width="27.625" style="186" bestFit="1" customWidth="1"/>
    <col min="2748" max="2748" width="25.5" style="186" bestFit="1" customWidth="1"/>
    <col min="2749" max="2749" width="22.75" style="186" bestFit="1" customWidth="1"/>
    <col min="2750" max="2750" width="26.875" style="186" bestFit="1" customWidth="1"/>
    <col min="2751" max="2752" width="19.25" style="186" bestFit="1" customWidth="1"/>
    <col min="2753" max="2753" width="25.5" style="186" bestFit="1" customWidth="1"/>
    <col min="2754" max="2755" width="21.375" style="186" bestFit="1" customWidth="1"/>
    <col min="2756" max="2756" width="27.625" style="186" bestFit="1" customWidth="1"/>
    <col min="2757" max="2757" width="8.375" style="186" bestFit="1" customWidth="1"/>
    <col min="2758" max="2760" width="16.75" style="186" bestFit="1" customWidth="1"/>
    <col min="2761" max="2761" width="18.875" style="186" bestFit="1" customWidth="1"/>
    <col min="2762" max="2762" width="23.5" style="186" bestFit="1" customWidth="1"/>
    <col min="2763" max="2763" width="25.5" style="186" bestFit="1" customWidth="1"/>
    <col min="2764" max="2765" width="8.375" style="186" bestFit="1" customWidth="1"/>
    <col min="2766" max="2766" width="10.25" style="186" bestFit="1" customWidth="1"/>
    <col min="2767" max="2767" width="13.75" style="186" bestFit="1" customWidth="1"/>
    <col min="2768" max="2768" width="15.125" style="186" bestFit="1" customWidth="1"/>
    <col min="2769" max="2771" width="21.5" style="186" bestFit="1" customWidth="1"/>
    <col min="2772" max="2773" width="19.25" style="186" bestFit="1" customWidth="1"/>
    <col min="2774" max="2774" width="6.625" style="186" bestFit="1" customWidth="1"/>
    <col min="2775" max="2775" width="9" style="186"/>
    <col min="2776" max="2776" width="15.125" style="186" bestFit="1" customWidth="1"/>
    <col min="2777" max="2777" width="13" style="186" bestFit="1" customWidth="1"/>
    <col min="2778" max="2780" width="9" style="186"/>
    <col min="2781" max="2781" width="13" style="186" bestFit="1" customWidth="1"/>
    <col min="2782" max="2782" width="15" style="186" customWidth="1"/>
    <col min="2783" max="2783" width="13" style="186" bestFit="1" customWidth="1"/>
    <col min="2784" max="2784" width="9" style="186"/>
    <col min="2785" max="2787" width="12.375" style="186" bestFit="1" customWidth="1"/>
    <col min="2788" max="2788" width="11" style="186" bestFit="1" customWidth="1"/>
    <col min="2789" max="2789" width="20.375" style="186" bestFit="1" customWidth="1"/>
    <col min="2790" max="2791" width="27.75" style="186" bestFit="1" customWidth="1"/>
    <col min="2792" max="2793" width="19.375" style="186" bestFit="1" customWidth="1"/>
    <col min="2794" max="2794" width="17.25" style="186" bestFit="1" customWidth="1"/>
    <col min="2795" max="2795" width="19.375" style="186" bestFit="1" customWidth="1"/>
    <col min="2796" max="2797" width="9" style="186"/>
    <col min="2798" max="2798" width="17.375" style="186" bestFit="1" customWidth="1"/>
    <col min="2799" max="2799" width="9" style="186"/>
    <col min="2800" max="2800" width="17.375" style="186" bestFit="1" customWidth="1"/>
    <col min="2801" max="2802" width="9" style="186"/>
    <col min="2803" max="2804" width="11.125" style="186" bestFit="1" customWidth="1"/>
    <col min="2805" max="2805" width="5.25" style="186" bestFit="1" customWidth="1"/>
    <col min="2806" max="2806" width="9" style="186"/>
    <col min="2807" max="2807" width="14.25" style="186" bestFit="1" customWidth="1"/>
    <col min="2808" max="2808" width="17.875" style="186" bestFit="1" customWidth="1"/>
    <col min="2809" max="2809" width="5.25" style="186" bestFit="1" customWidth="1"/>
    <col min="2810" max="2810" width="9" style="186"/>
    <col min="2811" max="2811" width="11" style="186" bestFit="1" customWidth="1"/>
    <col min="2812" max="2812" width="8.375" style="186" bestFit="1" customWidth="1"/>
    <col min="2813" max="2813" width="9.625" style="186" bestFit="1" customWidth="1"/>
    <col min="2814" max="2814" width="15.125" style="186" bestFit="1" customWidth="1"/>
    <col min="2815" max="2815" width="11.125" style="186" bestFit="1" customWidth="1"/>
    <col min="2816" max="2816" width="9.5" style="186" bestFit="1" customWidth="1"/>
    <col min="2817" max="2817" width="11" style="186" bestFit="1" customWidth="1"/>
    <col min="2818" max="2826" width="15.125" style="186" bestFit="1" customWidth="1"/>
    <col min="2827" max="2827" width="7.125" style="186" bestFit="1" customWidth="1"/>
    <col min="2828" max="2828" width="11" style="186" bestFit="1" customWidth="1"/>
    <col min="2829" max="2829" width="15.125" style="186" bestFit="1" customWidth="1"/>
    <col min="2830" max="2830" width="19.25" style="186" bestFit="1" customWidth="1"/>
    <col min="2831" max="2831" width="15.125" style="186" bestFit="1" customWidth="1"/>
    <col min="2832" max="2832" width="19.25" style="186" bestFit="1" customWidth="1"/>
    <col min="2833" max="2833" width="15.125" style="186" bestFit="1" customWidth="1"/>
    <col min="2834" max="2834" width="19.25" style="186" bestFit="1" customWidth="1"/>
    <col min="2835" max="2835" width="15.125" style="186" bestFit="1" customWidth="1"/>
    <col min="2836" max="2836" width="19.25" style="186" bestFit="1" customWidth="1"/>
    <col min="2837" max="2837" width="15.125" style="186" bestFit="1" customWidth="1"/>
    <col min="2838" max="2838" width="19.25" style="186" bestFit="1" customWidth="1"/>
    <col min="2839" max="2839" width="13" style="186" bestFit="1" customWidth="1"/>
    <col min="2840" max="2840" width="17.25" style="186" bestFit="1" customWidth="1"/>
    <col min="2841" max="2841" width="15.125" style="186" bestFit="1" customWidth="1"/>
    <col min="2842" max="2842" width="19.25" style="186" bestFit="1" customWidth="1"/>
    <col min="2843" max="2843" width="15.125" style="186" bestFit="1" customWidth="1"/>
    <col min="2844" max="2844" width="19.25" style="186" bestFit="1" customWidth="1"/>
    <col min="2845" max="2850" width="21.375" style="186" bestFit="1" customWidth="1"/>
    <col min="2851" max="2852" width="17.25" style="186" bestFit="1" customWidth="1"/>
    <col min="2853" max="2853" width="7.125" style="186" bestFit="1" customWidth="1"/>
    <col min="2854" max="2854" width="11" style="186" bestFit="1" customWidth="1"/>
    <col min="2855" max="2855" width="7.125" style="186" bestFit="1" customWidth="1"/>
    <col min="2856" max="2857" width="11" style="186" bestFit="1" customWidth="1"/>
    <col min="2858" max="2858" width="15.125" style="186" bestFit="1" customWidth="1"/>
    <col min="2859" max="2859" width="16.5" style="186" bestFit="1" customWidth="1"/>
    <col min="2860" max="2860" width="20.625" style="186" bestFit="1" customWidth="1"/>
    <col min="2861" max="2861" width="7.125" style="186" bestFit="1" customWidth="1"/>
    <col min="2862" max="2864" width="11" style="186" bestFit="1" customWidth="1"/>
    <col min="2865" max="2865" width="15.125" style="186" bestFit="1" customWidth="1"/>
    <col min="2866" max="2868" width="11" style="186" bestFit="1" customWidth="1"/>
    <col min="2869" max="2869" width="13" style="186" bestFit="1" customWidth="1"/>
    <col min="2870" max="2870" width="11" style="186" bestFit="1" customWidth="1"/>
    <col min="2871" max="2871" width="15.125" style="186" bestFit="1" customWidth="1"/>
    <col min="2872" max="2872" width="17.25" style="186" bestFit="1" customWidth="1"/>
    <col min="2873" max="2873" width="7.125" style="186" bestFit="1" customWidth="1"/>
    <col min="2874" max="2874" width="13" style="186" bestFit="1" customWidth="1"/>
    <col min="2875" max="2876" width="12.375" style="186" bestFit="1" customWidth="1"/>
    <col min="2877" max="2878" width="15.125" style="186" bestFit="1" customWidth="1"/>
    <col min="2879" max="2880" width="18.625" style="186" bestFit="1" customWidth="1"/>
    <col min="2881" max="2882" width="21.375" style="186" bestFit="1" customWidth="1"/>
    <col min="2883" max="2883" width="17.25" style="186" bestFit="1" customWidth="1"/>
    <col min="2884" max="2884" width="11" style="186" bestFit="1" customWidth="1"/>
    <col min="2885" max="2886" width="15.125" style="186" bestFit="1" customWidth="1"/>
    <col min="2887" max="2887" width="11" style="186" bestFit="1" customWidth="1"/>
    <col min="2888" max="2889" width="15.125" style="186" bestFit="1" customWidth="1"/>
    <col min="2890" max="2890" width="11.875" style="186" bestFit="1" customWidth="1"/>
    <col min="2891" max="2891" width="16.375" style="186" bestFit="1" customWidth="1"/>
    <col min="2892" max="2892" width="15.125" style="186" bestFit="1" customWidth="1"/>
    <col min="2893" max="2893" width="11" style="186" bestFit="1" customWidth="1"/>
    <col min="2894" max="2895" width="15.125" style="186" bestFit="1" customWidth="1"/>
    <col min="2896" max="2896" width="11" style="186" bestFit="1" customWidth="1"/>
    <col min="2897" max="2898" width="15.125" style="186" bestFit="1" customWidth="1"/>
    <col min="2899" max="2899" width="5.25" style="186" bestFit="1" customWidth="1"/>
    <col min="2900" max="2901" width="9" style="186"/>
    <col min="2902" max="2902" width="7.125" style="186" bestFit="1" customWidth="1"/>
    <col min="2903" max="2903" width="9" style="186"/>
    <col min="2904" max="2904" width="59.375" style="186" bestFit="1" customWidth="1"/>
    <col min="2905" max="2905" width="45.5" style="186" bestFit="1" customWidth="1"/>
    <col min="2906" max="2906" width="27.625" style="186" bestFit="1" customWidth="1"/>
    <col min="2907" max="2907" width="11" style="186" bestFit="1" customWidth="1"/>
    <col min="2908" max="2911" width="13" style="186" bestFit="1" customWidth="1"/>
    <col min="2912" max="2912" width="14.375" style="186" bestFit="1" customWidth="1"/>
    <col min="2913" max="2913" width="13" style="186" bestFit="1" customWidth="1"/>
    <col min="2914" max="2915" width="18.125" style="186" bestFit="1" customWidth="1"/>
    <col min="2916" max="2916" width="20.25" style="186" bestFit="1" customWidth="1"/>
    <col min="2917" max="2917" width="17.625" style="186" bestFit="1" customWidth="1"/>
    <col min="2918" max="2918" width="15.125" style="186" bestFit="1" customWidth="1"/>
    <col min="2919" max="2919" width="21.375" style="186" bestFit="1" customWidth="1"/>
    <col min="2920" max="2920" width="12.875" style="186" bestFit="1" customWidth="1"/>
    <col min="2921" max="2921" width="13" style="186" bestFit="1" customWidth="1"/>
    <col min="2922" max="2922" width="21.5" style="186" bestFit="1" customWidth="1"/>
    <col min="2923" max="2924" width="13.125" style="186" bestFit="1" customWidth="1"/>
    <col min="2925" max="2925" width="21.25" style="186" bestFit="1" customWidth="1"/>
    <col min="2926" max="2926" width="17.375" style="186" bestFit="1" customWidth="1"/>
    <col min="2927" max="2927" width="13.125" style="186" bestFit="1" customWidth="1"/>
    <col min="2928" max="2928" width="15.125" style="186" bestFit="1" customWidth="1"/>
    <col min="2929" max="2929" width="25.25" style="186" bestFit="1" customWidth="1"/>
    <col min="2930" max="2930" width="18.875" style="186" bestFit="1" customWidth="1"/>
    <col min="2931" max="2931" width="28" style="186" bestFit="1" customWidth="1"/>
    <col min="2932" max="2932" width="26.75" style="186" bestFit="1" customWidth="1"/>
    <col min="2933" max="2933" width="28" style="186" bestFit="1" customWidth="1"/>
    <col min="2934" max="2934" width="25.25" style="186" bestFit="1" customWidth="1"/>
    <col min="2935" max="2935" width="29.625" style="186" bestFit="1" customWidth="1"/>
    <col min="2936" max="2936" width="25.25" style="186" bestFit="1" customWidth="1"/>
    <col min="2937" max="2937" width="29.625" style="186" bestFit="1" customWidth="1"/>
    <col min="2938" max="2938" width="25.25" style="186" bestFit="1" customWidth="1"/>
    <col min="2939" max="2940" width="18.875" style="186" bestFit="1" customWidth="1"/>
    <col min="2941" max="2941" width="21" style="186" bestFit="1" customWidth="1"/>
    <col min="2942" max="2942" width="20.875" style="186" bestFit="1" customWidth="1"/>
    <col min="2943" max="2943" width="12.625" style="186" bestFit="1" customWidth="1"/>
    <col min="2944" max="2944" width="15.125" style="186" bestFit="1" customWidth="1"/>
    <col min="2945" max="2945" width="7.125" style="186" bestFit="1" customWidth="1"/>
    <col min="2946" max="2946" width="19.25" style="186" bestFit="1" customWidth="1"/>
    <col min="2947" max="2949" width="15.125" style="186" bestFit="1" customWidth="1"/>
    <col min="2950" max="2950" width="17.25" style="186" bestFit="1" customWidth="1"/>
    <col min="2951" max="2953" width="15.125" style="186" bestFit="1" customWidth="1"/>
    <col min="2954" max="2955" width="17.25" style="186" bestFit="1" customWidth="1"/>
    <col min="2956" max="2956" width="15.125" style="186" bestFit="1" customWidth="1"/>
    <col min="2957" max="2958" width="17.25" style="186" bestFit="1" customWidth="1"/>
    <col min="2959" max="2959" width="15.125" style="186" bestFit="1" customWidth="1"/>
    <col min="2960" max="2961" width="17.25" style="186" bestFit="1" customWidth="1"/>
    <col min="2962" max="2962" width="19.25" style="186" bestFit="1" customWidth="1"/>
    <col min="2963" max="2964" width="21.375" style="186" bestFit="1" customWidth="1"/>
    <col min="2965" max="2965" width="23.5" style="186" bestFit="1" customWidth="1"/>
    <col min="2966" max="2966" width="21.375" style="186" bestFit="1" customWidth="1"/>
    <col min="2967" max="2967" width="19.25" style="186" bestFit="1" customWidth="1"/>
    <col min="2968" max="2969" width="21.375" style="186" bestFit="1" customWidth="1"/>
    <col min="2970" max="2970" width="23.5" style="186" bestFit="1" customWidth="1"/>
    <col min="2971" max="2971" width="21.375" style="186" bestFit="1" customWidth="1"/>
    <col min="2972" max="2972" width="17.25" style="186" bestFit="1" customWidth="1"/>
    <col min="2973" max="2975" width="19.25" style="186" bestFit="1" customWidth="1"/>
    <col min="2976" max="2976" width="18.375" style="186" bestFit="1" customWidth="1"/>
    <col min="2977" max="2978" width="20.375" style="186" bestFit="1" customWidth="1"/>
    <col min="2979" max="2979" width="13" style="186" bestFit="1" customWidth="1"/>
    <col min="2980" max="2981" width="19.25" style="186" bestFit="1" customWidth="1"/>
    <col min="2982" max="2983" width="17.25" style="186" bestFit="1" customWidth="1"/>
    <col min="2984" max="2986" width="19.25" style="186" bestFit="1" customWidth="1"/>
    <col min="2987" max="2988" width="21.375" style="186" bestFit="1" customWidth="1"/>
    <col min="2989" max="2989" width="19.25" style="186" bestFit="1" customWidth="1"/>
    <col min="2990" max="2991" width="21.375" style="186" bestFit="1" customWidth="1"/>
    <col min="2992" max="2992" width="23.5" style="186" bestFit="1" customWidth="1"/>
    <col min="2993" max="2994" width="21.375" style="186" bestFit="1" customWidth="1"/>
    <col min="2995" max="2997" width="23.5" style="186" bestFit="1" customWidth="1"/>
    <col min="2998" max="2999" width="25.5" style="186" bestFit="1" customWidth="1"/>
    <col min="3000" max="3000" width="23.5" style="186" bestFit="1" customWidth="1"/>
    <col min="3001" max="3002" width="25.5" style="186" bestFit="1" customWidth="1"/>
    <col min="3003" max="3003" width="27.625" style="186" bestFit="1" customWidth="1"/>
    <col min="3004" max="3004" width="25.5" style="186" bestFit="1" customWidth="1"/>
    <col min="3005" max="3005" width="22.75" style="186" bestFit="1" customWidth="1"/>
    <col min="3006" max="3006" width="26.875" style="186" bestFit="1" customWidth="1"/>
    <col min="3007" max="3008" width="19.25" style="186" bestFit="1" customWidth="1"/>
    <col min="3009" max="3009" width="25.5" style="186" bestFit="1" customWidth="1"/>
    <col min="3010" max="3011" width="21.375" style="186" bestFit="1" customWidth="1"/>
    <col min="3012" max="3012" width="27.625" style="186" bestFit="1" customWidth="1"/>
    <col min="3013" max="3013" width="8.375" style="186" bestFit="1" customWidth="1"/>
    <col min="3014" max="3016" width="16.75" style="186" bestFit="1" customWidth="1"/>
    <col min="3017" max="3017" width="18.875" style="186" bestFit="1" customWidth="1"/>
    <col min="3018" max="3018" width="23.5" style="186" bestFit="1" customWidth="1"/>
    <col min="3019" max="3019" width="25.5" style="186" bestFit="1" customWidth="1"/>
    <col min="3020" max="3021" width="8.375" style="186" bestFit="1" customWidth="1"/>
    <col min="3022" max="3022" width="10.25" style="186" bestFit="1" customWidth="1"/>
    <col min="3023" max="3023" width="13.75" style="186" bestFit="1" customWidth="1"/>
    <col min="3024" max="3024" width="15.125" style="186" bestFit="1" customWidth="1"/>
    <col min="3025" max="3027" width="21.5" style="186" bestFit="1" customWidth="1"/>
    <col min="3028" max="3029" width="19.25" style="186" bestFit="1" customWidth="1"/>
    <col min="3030" max="3030" width="6.625" style="186" bestFit="1" customWidth="1"/>
    <col min="3031" max="3031" width="9" style="186"/>
    <col min="3032" max="3032" width="15.125" style="186" bestFit="1" customWidth="1"/>
    <col min="3033" max="3033" width="13" style="186" bestFit="1" customWidth="1"/>
    <col min="3034" max="3036" width="9" style="186"/>
    <col min="3037" max="3037" width="13" style="186" bestFit="1" customWidth="1"/>
    <col min="3038" max="3038" width="15" style="186" customWidth="1"/>
    <col min="3039" max="3039" width="13" style="186" bestFit="1" customWidth="1"/>
    <col min="3040" max="3040" width="9" style="186"/>
    <col min="3041" max="3043" width="12.375" style="186" bestFit="1" customWidth="1"/>
    <col min="3044" max="3044" width="11" style="186" bestFit="1" customWidth="1"/>
    <col min="3045" max="3045" width="20.375" style="186" bestFit="1" customWidth="1"/>
    <col min="3046" max="3047" width="27.75" style="186" bestFit="1" customWidth="1"/>
    <col min="3048" max="3049" width="19.375" style="186" bestFit="1" customWidth="1"/>
    <col min="3050" max="3050" width="17.25" style="186" bestFit="1" customWidth="1"/>
    <col min="3051" max="3051" width="19.375" style="186" bestFit="1" customWidth="1"/>
    <col min="3052" max="3053" width="9" style="186"/>
    <col min="3054" max="3054" width="17.375" style="186" bestFit="1" customWidth="1"/>
    <col min="3055" max="3055" width="9" style="186"/>
    <col min="3056" max="3056" width="17.375" style="186" bestFit="1" customWidth="1"/>
    <col min="3057" max="3058" width="9" style="186"/>
    <col min="3059" max="3060" width="11.125" style="186" bestFit="1" customWidth="1"/>
    <col min="3061" max="3061" width="5.25" style="186" bestFit="1" customWidth="1"/>
    <col min="3062" max="3062" width="9" style="186"/>
    <col min="3063" max="3063" width="14.25" style="186" bestFit="1" customWidth="1"/>
    <col min="3064" max="3064" width="17.875" style="186" bestFit="1" customWidth="1"/>
    <col min="3065" max="3065" width="5.25" style="186" bestFit="1" customWidth="1"/>
    <col min="3066" max="3066" width="9" style="186"/>
    <col min="3067" max="3067" width="11" style="186" bestFit="1" customWidth="1"/>
    <col min="3068" max="3068" width="8.375" style="186" bestFit="1" customWidth="1"/>
    <col min="3069" max="3069" width="9.625" style="186" bestFit="1" customWidth="1"/>
    <col min="3070" max="3070" width="15.125" style="186" bestFit="1" customWidth="1"/>
    <col min="3071" max="3071" width="11.125" style="186" bestFit="1" customWidth="1"/>
    <col min="3072" max="3072" width="9.5" style="186" bestFit="1" customWidth="1"/>
    <col min="3073" max="3073" width="11" style="186" bestFit="1" customWidth="1"/>
    <col min="3074" max="3082" width="15.125" style="186" bestFit="1" customWidth="1"/>
    <col min="3083" max="3083" width="7.125" style="186" bestFit="1" customWidth="1"/>
    <col min="3084" max="3084" width="11" style="186" bestFit="1" customWidth="1"/>
    <col min="3085" max="3085" width="15.125" style="186" bestFit="1" customWidth="1"/>
    <col min="3086" max="3086" width="19.25" style="186" bestFit="1" customWidth="1"/>
    <col min="3087" max="3087" width="15.125" style="186" bestFit="1" customWidth="1"/>
    <col min="3088" max="3088" width="19.25" style="186" bestFit="1" customWidth="1"/>
    <col min="3089" max="3089" width="15.125" style="186" bestFit="1" customWidth="1"/>
    <col min="3090" max="3090" width="19.25" style="186" bestFit="1" customWidth="1"/>
    <col min="3091" max="3091" width="15.125" style="186" bestFit="1" customWidth="1"/>
    <col min="3092" max="3092" width="19.25" style="186" bestFit="1" customWidth="1"/>
    <col min="3093" max="3093" width="15.125" style="186" bestFit="1" customWidth="1"/>
    <col min="3094" max="3094" width="19.25" style="186" bestFit="1" customWidth="1"/>
    <col min="3095" max="3095" width="13" style="186" bestFit="1" customWidth="1"/>
    <col min="3096" max="3096" width="17.25" style="186" bestFit="1" customWidth="1"/>
    <col min="3097" max="3097" width="15.125" style="186" bestFit="1" customWidth="1"/>
    <col min="3098" max="3098" width="19.25" style="186" bestFit="1" customWidth="1"/>
    <col min="3099" max="3099" width="15.125" style="186" bestFit="1" customWidth="1"/>
    <col min="3100" max="3100" width="19.25" style="186" bestFit="1" customWidth="1"/>
    <col min="3101" max="3106" width="21.375" style="186" bestFit="1" customWidth="1"/>
    <col min="3107" max="3108" width="17.25" style="186" bestFit="1" customWidth="1"/>
    <col min="3109" max="3109" width="7.125" style="186" bestFit="1" customWidth="1"/>
    <col min="3110" max="3110" width="11" style="186" bestFit="1" customWidth="1"/>
    <col min="3111" max="3111" width="7.125" style="186" bestFit="1" customWidth="1"/>
    <col min="3112" max="3113" width="11" style="186" bestFit="1" customWidth="1"/>
    <col min="3114" max="3114" width="15.125" style="186" bestFit="1" customWidth="1"/>
    <col min="3115" max="3115" width="16.5" style="186" bestFit="1" customWidth="1"/>
    <col min="3116" max="3116" width="20.625" style="186" bestFit="1" customWidth="1"/>
    <col min="3117" max="3117" width="7.125" style="186" bestFit="1" customWidth="1"/>
    <col min="3118" max="3120" width="11" style="186" bestFit="1" customWidth="1"/>
    <col min="3121" max="3121" width="15.125" style="186" bestFit="1" customWidth="1"/>
    <col min="3122" max="3124" width="11" style="186" bestFit="1" customWidth="1"/>
    <col min="3125" max="3125" width="13" style="186" bestFit="1" customWidth="1"/>
    <col min="3126" max="3126" width="11" style="186" bestFit="1" customWidth="1"/>
    <col min="3127" max="3127" width="15.125" style="186" bestFit="1" customWidth="1"/>
    <col min="3128" max="3128" width="17.25" style="186" bestFit="1" customWidth="1"/>
    <col min="3129" max="3129" width="7.125" style="186" bestFit="1" customWidth="1"/>
    <col min="3130" max="3130" width="13" style="186" bestFit="1" customWidth="1"/>
    <col min="3131" max="3132" width="12.375" style="186" bestFit="1" customWidth="1"/>
    <col min="3133" max="3134" width="15.125" style="186" bestFit="1" customWidth="1"/>
    <col min="3135" max="3136" width="18.625" style="186" bestFit="1" customWidth="1"/>
    <col min="3137" max="3138" width="21.375" style="186" bestFit="1" customWidth="1"/>
    <col min="3139" max="3139" width="17.25" style="186" bestFit="1" customWidth="1"/>
    <col min="3140" max="3140" width="11" style="186" bestFit="1" customWidth="1"/>
    <col min="3141" max="3142" width="15.125" style="186" bestFit="1" customWidth="1"/>
    <col min="3143" max="3143" width="11" style="186" bestFit="1" customWidth="1"/>
    <col min="3144" max="3145" width="15.125" style="186" bestFit="1" customWidth="1"/>
    <col min="3146" max="3146" width="11.875" style="186" bestFit="1" customWidth="1"/>
    <col min="3147" max="3147" width="16.375" style="186" bestFit="1" customWidth="1"/>
    <col min="3148" max="3148" width="15.125" style="186" bestFit="1" customWidth="1"/>
    <col min="3149" max="3149" width="11" style="186" bestFit="1" customWidth="1"/>
    <col min="3150" max="3151" width="15.125" style="186" bestFit="1" customWidth="1"/>
    <col min="3152" max="3152" width="11" style="186" bestFit="1" customWidth="1"/>
    <col min="3153" max="3154" width="15.125" style="186" bestFit="1" customWidth="1"/>
    <col min="3155" max="3155" width="5.25" style="186" bestFit="1" customWidth="1"/>
    <col min="3156" max="3157" width="9" style="186"/>
    <col min="3158" max="3158" width="7.125" style="186" bestFit="1" customWidth="1"/>
    <col min="3159" max="3159" width="9" style="186"/>
    <col min="3160" max="3160" width="59.375" style="186" bestFit="1" customWidth="1"/>
    <col min="3161" max="3161" width="45.5" style="186" bestFit="1" customWidth="1"/>
    <col min="3162" max="3162" width="27.625" style="186" bestFit="1" customWidth="1"/>
    <col min="3163" max="3163" width="11" style="186" bestFit="1" customWidth="1"/>
    <col min="3164" max="3167" width="13" style="186" bestFit="1" customWidth="1"/>
    <col min="3168" max="3168" width="14.375" style="186" bestFit="1" customWidth="1"/>
    <col min="3169" max="3169" width="13" style="186" bestFit="1" customWidth="1"/>
    <col min="3170" max="3171" width="18.125" style="186" bestFit="1" customWidth="1"/>
    <col min="3172" max="3172" width="20.25" style="186" bestFit="1" customWidth="1"/>
    <col min="3173" max="3173" width="17.625" style="186" bestFit="1" customWidth="1"/>
    <col min="3174" max="3174" width="15.125" style="186" bestFit="1" customWidth="1"/>
    <col min="3175" max="3175" width="21.375" style="186" bestFit="1" customWidth="1"/>
    <col min="3176" max="3176" width="12.875" style="186" bestFit="1" customWidth="1"/>
    <col min="3177" max="3177" width="13" style="186" bestFit="1" customWidth="1"/>
    <col min="3178" max="3178" width="21.5" style="186" bestFit="1" customWidth="1"/>
    <col min="3179" max="3180" width="13.125" style="186" bestFit="1" customWidth="1"/>
    <col min="3181" max="3181" width="21.25" style="186" bestFit="1" customWidth="1"/>
    <col min="3182" max="3182" width="17.375" style="186" bestFit="1" customWidth="1"/>
    <col min="3183" max="3183" width="13.125" style="186" bestFit="1" customWidth="1"/>
    <col min="3184" max="3184" width="15.125" style="186" bestFit="1" customWidth="1"/>
    <col min="3185" max="3185" width="25.25" style="186" bestFit="1" customWidth="1"/>
    <col min="3186" max="3186" width="18.875" style="186" bestFit="1" customWidth="1"/>
    <col min="3187" max="3187" width="28" style="186" bestFit="1" customWidth="1"/>
    <col min="3188" max="3188" width="26.75" style="186" bestFit="1" customWidth="1"/>
    <col min="3189" max="3189" width="28" style="186" bestFit="1" customWidth="1"/>
    <col min="3190" max="3190" width="25.25" style="186" bestFit="1" customWidth="1"/>
    <col min="3191" max="3191" width="29.625" style="186" bestFit="1" customWidth="1"/>
    <col min="3192" max="3192" width="25.25" style="186" bestFit="1" customWidth="1"/>
    <col min="3193" max="3193" width="29.625" style="186" bestFit="1" customWidth="1"/>
    <col min="3194" max="3194" width="25.25" style="186" bestFit="1" customWidth="1"/>
    <col min="3195" max="3196" width="18.875" style="186" bestFit="1" customWidth="1"/>
    <col min="3197" max="3197" width="21" style="186" bestFit="1" customWidth="1"/>
    <col min="3198" max="3198" width="20.875" style="186" bestFit="1" customWidth="1"/>
    <col min="3199" max="3199" width="12.625" style="186" bestFit="1" customWidth="1"/>
    <col min="3200" max="3200" width="15.125" style="186" bestFit="1" customWidth="1"/>
    <col min="3201" max="3201" width="7.125" style="186" bestFit="1" customWidth="1"/>
    <col min="3202" max="3202" width="19.25" style="186" bestFit="1" customWidth="1"/>
    <col min="3203" max="3205" width="15.125" style="186" bestFit="1" customWidth="1"/>
    <col min="3206" max="3206" width="17.25" style="186" bestFit="1" customWidth="1"/>
    <col min="3207" max="3209" width="15.125" style="186" bestFit="1" customWidth="1"/>
    <col min="3210" max="3211" width="17.25" style="186" bestFit="1" customWidth="1"/>
    <col min="3212" max="3212" width="15.125" style="186" bestFit="1" customWidth="1"/>
    <col min="3213" max="3214" width="17.25" style="186" bestFit="1" customWidth="1"/>
    <col min="3215" max="3215" width="15.125" style="186" bestFit="1" customWidth="1"/>
    <col min="3216" max="3217" width="17.25" style="186" bestFit="1" customWidth="1"/>
    <col min="3218" max="3218" width="19.25" style="186" bestFit="1" customWidth="1"/>
    <col min="3219" max="3220" width="21.375" style="186" bestFit="1" customWidth="1"/>
    <col min="3221" max="3221" width="23.5" style="186" bestFit="1" customWidth="1"/>
    <col min="3222" max="3222" width="21.375" style="186" bestFit="1" customWidth="1"/>
    <col min="3223" max="3223" width="19.25" style="186" bestFit="1" customWidth="1"/>
    <col min="3224" max="3225" width="21.375" style="186" bestFit="1" customWidth="1"/>
    <col min="3226" max="3226" width="23.5" style="186" bestFit="1" customWidth="1"/>
    <col min="3227" max="3227" width="21.375" style="186" bestFit="1" customWidth="1"/>
    <col min="3228" max="3228" width="17.25" style="186" bestFit="1" customWidth="1"/>
    <col min="3229" max="3231" width="19.25" style="186" bestFit="1" customWidth="1"/>
    <col min="3232" max="3232" width="18.375" style="186" bestFit="1" customWidth="1"/>
    <col min="3233" max="3234" width="20.375" style="186" bestFit="1" customWidth="1"/>
    <col min="3235" max="3235" width="13" style="186" bestFit="1" customWidth="1"/>
    <col min="3236" max="3237" width="19.25" style="186" bestFit="1" customWidth="1"/>
    <col min="3238" max="3239" width="17.25" style="186" bestFit="1" customWidth="1"/>
    <col min="3240" max="3242" width="19.25" style="186" bestFit="1" customWidth="1"/>
    <col min="3243" max="3244" width="21.375" style="186" bestFit="1" customWidth="1"/>
    <col min="3245" max="3245" width="19.25" style="186" bestFit="1" customWidth="1"/>
    <col min="3246" max="3247" width="21.375" style="186" bestFit="1" customWidth="1"/>
    <col min="3248" max="3248" width="23.5" style="186" bestFit="1" customWidth="1"/>
    <col min="3249" max="3250" width="21.375" style="186" bestFit="1" customWidth="1"/>
    <col min="3251" max="3253" width="23.5" style="186" bestFit="1" customWidth="1"/>
    <col min="3254" max="3255" width="25.5" style="186" bestFit="1" customWidth="1"/>
    <col min="3256" max="3256" width="23.5" style="186" bestFit="1" customWidth="1"/>
    <col min="3257" max="3258" width="25.5" style="186" bestFit="1" customWidth="1"/>
    <col min="3259" max="3259" width="27.625" style="186" bestFit="1" customWidth="1"/>
    <col min="3260" max="3260" width="25.5" style="186" bestFit="1" customWidth="1"/>
    <col min="3261" max="3261" width="22.75" style="186" bestFit="1" customWidth="1"/>
    <col min="3262" max="3262" width="26.875" style="186" bestFit="1" customWidth="1"/>
    <col min="3263" max="3264" width="19.25" style="186" bestFit="1" customWidth="1"/>
    <col min="3265" max="3265" width="25.5" style="186" bestFit="1" customWidth="1"/>
    <col min="3266" max="3267" width="21.375" style="186" bestFit="1" customWidth="1"/>
    <col min="3268" max="3268" width="27.625" style="186" bestFit="1" customWidth="1"/>
    <col min="3269" max="3269" width="8.375" style="186" bestFit="1" customWidth="1"/>
    <col min="3270" max="3272" width="16.75" style="186" bestFit="1" customWidth="1"/>
    <col min="3273" max="3273" width="18.875" style="186" bestFit="1" customWidth="1"/>
    <col min="3274" max="3274" width="23.5" style="186" bestFit="1" customWidth="1"/>
    <col min="3275" max="3275" width="25.5" style="186" bestFit="1" customWidth="1"/>
    <col min="3276" max="3277" width="8.375" style="186" bestFit="1" customWidth="1"/>
    <col min="3278" max="3278" width="10.25" style="186" bestFit="1" customWidth="1"/>
    <col min="3279" max="3279" width="13.75" style="186" bestFit="1" customWidth="1"/>
    <col min="3280" max="3280" width="15.125" style="186" bestFit="1" customWidth="1"/>
    <col min="3281" max="3283" width="21.5" style="186" bestFit="1" customWidth="1"/>
    <col min="3284" max="3285" width="19.25" style="186" bestFit="1" customWidth="1"/>
    <col min="3286" max="3286" width="6.625" style="186" bestFit="1" customWidth="1"/>
    <col min="3287" max="3287" width="9" style="186"/>
    <col min="3288" max="3288" width="15.125" style="186" bestFit="1" customWidth="1"/>
    <col min="3289" max="3289" width="13" style="186" bestFit="1" customWidth="1"/>
    <col min="3290" max="3292" width="9" style="186"/>
    <col min="3293" max="3293" width="13" style="186" bestFit="1" customWidth="1"/>
    <col min="3294" max="3294" width="15" style="186" customWidth="1"/>
    <col min="3295" max="3295" width="13" style="186" bestFit="1" customWidth="1"/>
    <col min="3296" max="3296" width="9" style="186"/>
    <col min="3297" max="3299" width="12.375" style="186" bestFit="1" customWidth="1"/>
    <col min="3300" max="3300" width="11" style="186" bestFit="1" customWidth="1"/>
    <col min="3301" max="3301" width="20.375" style="186" bestFit="1" customWidth="1"/>
    <col min="3302" max="3303" width="27.75" style="186" bestFit="1" customWidth="1"/>
    <col min="3304" max="3305" width="19.375" style="186" bestFit="1" customWidth="1"/>
    <col min="3306" max="3306" width="17.25" style="186" bestFit="1" customWidth="1"/>
    <col min="3307" max="3307" width="19.375" style="186" bestFit="1" customWidth="1"/>
    <col min="3308" max="3309" width="9" style="186"/>
    <col min="3310" max="3310" width="17.375" style="186" bestFit="1" customWidth="1"/>
    <col min="3311" max="3311" width="9" style="186"/>
    <col min="3312" max="3312" width="17.375" style="186" bestFit="1" customWidth="1"/>
    <col min="3313" max="3314" width="9" style="186"/>
    <col min="3315" max="3316" width="11.125" style="186" bestFit="1" customWidth="1"/>
    <col min="3317" max="3317" width="5.25" style="186" bestFit="1" customWidth="1"/>
    <col min="3318" max="3318" width="9" style="186"/>
    <col min="3319" max="3319" width="14.25" style="186" bestFit="1" customWidth="1"/>
    <col min="3320" max="3320" width="17.875" style="186" bestFit="1" customWidth="1"/>
    <col min="3321" max="3321" width="5.25" style="186" bestFit="1" customWidth="1"/>
    <col min="3322" max="3322" width="9" style="186"/>
    <col min="3323" max="3323" width="11" style="186" bestFit="1" customWidth="1"/>
    <col min="3324" max="3324" width="8.375" style="186" bestFit="1" customWidth="1"/>
    <col min="3325" max="3325" width="9.625" style="186" bestFit="1" customWidth="1"/>
    <col min="3326" max="3326" width="15.125" style="186" bestFit="1" customWidth="1"/>
    <col min="3327" max="3327" width="11.125" style="186" bestFit="1" customWidth="1"/>
    <col min="3328" max="3328" width="9.5" style="186" bestFit="1" customWidth="1"/>
    <col min="3329" max="3329" width="11" style="186" bestFit="1" customWidth="1"/>
    <col min="3330" max="3338" width="15.125" style="186" bestFit="1" customWidth="1"/>
    <col min="3339" max="3339" width="7.125" style="186" bestFit="1" customWidth="1"/>
    <col min="3340" max="3340" width="11" style="186" bestFit="1" customWidth="1"/>
    <col min="3341" max="3341" width="15.125" style="186" bestFit="1" customWidth="1"/>
    <col min="3342" max="3342" width="19.25" style="186" bestFit="1" customWidth="1"/>
    <col min="3343" max="3343" width="15.125" style="186" bestFit="1" customWidth="1"/>
    <col min="3344" max="3344" width="19.25" style="186" bestFit="1" customWidth="1"/>
    <col min="3345" max="3345" width="15.125" style="186" bestFit="1" customWidth="1"/>
    <col min="3346" max="3346" width="19.25" style="186" bestFit="1" customWidth="1"/>
    <col min="3347" max="3347" width="15.125" style="186" bestFit="1" customWidth="1"/>
    <col min="3348" max="3348" width="19.25" style="186" bestFit="1" customWidth="1"/>
    <col min="3349" max="3349" width="15.125" style="186" bestFit="1" customWidth="1"/>
    <col min="3350" max="3350" width="19.25" style="186" bestFit="1" customWidth="1"/>
    <col min="3351" max="3351" width="13" style="186" bestFit="1" customWidth="1"/>
    <col min="3352" max="3352" width="17.25" style="186" bestFit="1" customWidth="1"/>
    <col min="3353" max="3353" width="15.125" style="186" bestFit="1" customWidth="1"/>
    <col min="3354" max="3354" width="19.25" style="186" bestFit="1" customWidth="1"/>
    <col min="3355" max="3355" width="15.125" style="186" bestFit="1" customWidth="1"/>
    <col min="3356" max="3356" width="19.25" style="186" bestFit="1" customWidth="1"/>
    <col min="3357" max="3362" width="21.375" style="186" bestFit="1" customWidth="1"/>
    <col min="3363" max="3364" width="17.25" style="186" bestFit="1" customWidth="1"/>
    <col min="3365" max="3365" width="7.125" style="186" bestFit="1" customWidth="1"/>
    <col min="3366" max="3366" width="11" style="186" bestFit="1" customWidth="1"/>
    <col min="3367" max="3367" width="7.125" style="186" bestFit="1" customWidth="1"/>
    <col min="3368" max="3369" width="11" style="186" bestFit="1" customWidth="1"/>
    <col min="3370" max="3370" width="15.125" style="186" bestFit="1" customWidth="1"/>
    <col min="3371" max="3371" width="16.5" style="186" bestFit="1" customWidth="1"/>
    <col min="3372" max="3372" width="20.625" style="186" bestFit="1" customWidth="1"/>
    <col min="3373" max="3373" width="7.125" style="186" bestFit="1" customWidth="1"/>
    <col min="3374" max="3376" width="11" style="186" bestFit="1" customWidth="1"/>
    <col min="3377" max="3377" width="15.125" style="186" bestFit="1" customWidth="1"/>
    <col min="3378" max="3380" width="11" style="186" bestFit="1" customWidth="1"/>
    <col min="3381" max="3381" width="13" style="186" bestFit="1" customWidth="1"/>
    <col min="3382" max="3382" width="11" style="186" bestFit="1" customWidth="1"/>
    <col min="3383" max="3383" width="15.125" style="186" bestFit="1" customWidth="1"/>
    <col min="3384" max="3384" width="17.25" style="186" bestFit="1" customWidth="1"/>
    <col min="3385" max="3385" width="7.125" style="186" bestFit="1" customWidth="1"/>
    <col min="3386" max="3386" width="13" style="186" bestFit="1" customWidth="1"/>
    <col min="3387" max="3388" width="12.375" style="186" bestFit="1" customWidth="1"/>
    <col min="3389" max="3390" width="15.125" style="186" bestFit="1" customWidth="1"/>
    <col min="3391" max="3392" width="18.625" style="186" bestFit="1" customWidth="1"/>
    <col min="3393" max="3394" width="21.375" style="186" bestFit="1" customWidth="1"/>
    <col min="3395" max="3395" width="17.25" style="186" bestFit="1" customWidth="1"/>
    <col min="3396" max="3396" width="11" style="186" bestFit="1" customWidth="1"/>
    <col min="3397" max="3398" width="15.125" style="186" bestFit="1" customWidth="1"/>
    <col min="3399" max="3399" width="11" style="186" bestFit="1" customWidth="1"/>
    <col min="3400" max="3401" width="15.125" style="186" bestFit="1" customWidth="1"/>
    <col min="3402" max="3402" width="11.875" style="186" bestFit="1" customWidth="1"/>
    <col min="3403" max="3403" width="16.375" style="186" bestFit="1" customWidth="1"/>
    <col min="3404" max="3404" width="15.125" style="186" bestFit="1" customWidth="1"/>
    <col min="3405" max="3405" width="11" style="186" bestFit="1" customWidth="1"/>
    <col min="3406" max="3407" width="15.125" style="186" bestFit="1" customWidth="1"/>
    <col min="3408" max="3408" width="11" style="186" bestFit="1" customWidth="1"/>
    <col min="3409" max="3410" width="15.125" style="186" bestFit="1" customWidth="1"/>
    <col min="3411" max="3411" width="5.25" style="186" bestFit="1" customWidth="1"/>
    <col min="3412" max="3413" width="9" style="186"/>
    <col min="3414" max="3414" width="7.125" style="186" bestFit="1" customWidth="1"/>
    <col min="3415" max="3415" width="9" style="186"/>
    <col min="3416" max="3416" width="59.375" style="186" bestFit="1" customWidth="1"/>
    <col min="3417" max="3417" width="45.5" style="186" bestFit="1" customWidth="1"/>
    <col min="3418" max="3418" width="27.625" style="186" bestFit="1" customWidth="1"/>
    <col min="3419" max="3419" width="11" style="186" bestFit="1" customWidth="1"/>
    <col min="3420" max="3423" width="13" style="186" bestFit="1" customWidth="1"/>
    <col min="3424" max="3424" width="14.375" style="186" bestFit="1" customWidth="1"/>
    <col min="3425" max="3425" width="13" style="186" bestFit="1" customWidth="1"/>
    <col min="3426" max="3427" width="18.125" style="186" bestFit="1" customWidth="1"/>
    <col min="3428" max="3428" width="20.25" style="186" bestFit="1" customWidth="1"/>
    <col min="3429" max="3429" width="17.625" style="186" bestFit="1" customWidth="1"/>
    <col min="3430" max="3430" width="15.125" style="186" bestFit="1" customWidth="1"/>
    <col min="3431" max="3431" width="21.375" style="186" bestFit="1" customWidth="1"/>
    <col min="3432" max="3432" width="12.875" style="186" bestFit="1" customWidth="1"/>
    <col min="3433" max="3433" width="13" style="186" bestFit="1" customWidth="1"/>
    <col min="3434" max="3434" width="21.5" style="186" bestFit="1" customWidth="1"/>
    <col min="3435" max="3436" width="13.125" style="186" bestFit="1" customWidth="1"/>
    <col min="3437" max="3437" width="21.25" style="186" bestFit="1" customWidth="1"/>
    <col min="3438" max="3438" width="17.375" style="186" bestFit="1" customWidth="1"/>
    <col min="3439" max="3439" width="13.125" style="186" bestFit="1" customWidth="1"/>
    <col min="3440" max="3440" width="15.125" style="186" bestFit="1" customWidth="1"/>
    <col min="3441" max="3441" width="25.25" style="186" bestFit="1" customWidth="1"/>
    <col min="3442" max="3442" width="18.875" style="186" bestFit="1" customWidth="1"/>
    <col min="3443" max="3443" width="28" style="186" bestFit="1" customWidth="1"/>
    <col min="3444" max="3444" width="26.75" style="186" bestFit="1" customWidth="1"/>
    <col min="3445" max="3445" width="28" style="186" bestFit="1" customWidth="1"/>
    <col min="3446" max="3446" width="25.25" style="186" bestFit="1" customWidth="1"/>
    <col min="3447" max="3447" width="29.625" style="186" bestFit="1" customWidth="1"/>
    <col min="3448" max="3448" width="25.25" style="186" bestFit="1" customWidth="1"/>
    <col min="3449" max="3449" width="29.625" style="186" bestFit="1" customWidth="1"/>
    <col min="3450" max="3450" width="25.25" style="186" bestFit="1" customWidth="1"/>
    <col min="3451" max="3452" width="18.875" style="186" bestFit="1" customWidth="1"/>
    <col min="3453" max="3453" width="21" style="186" bestFit="1" customWidth="1"/>
    <col min="3454" max="3454" width="20.875" style="186" bestFit="1" customWidth="1"/>
    <col min="3455" max="3455" width="12.625" style="186" bestFit="1" customWidth="1"/>
    <col min="3456" max="3456" width="15.125" style="186" bestFit="1" customWidth="1"/>
    <col min="3457" max="3457" width="7.125" style="186" bestFit="1" customWidth="1"/>
    <col min="3458" max="3458" width="19.25" style="186" bestFit="1" customWidth="1"/>
    <col min="3459" max="3461" width="15.125" style="186" bestFit="1" customWidth="1"/>
    <col min="3462" max="3462" width="17.25" style="186" bestFit="1" customWidth="1"/>
    <col min="3463" max="3465" width="15.125" style="186" bestFit="1" customWidth="1"/>
    <col min="3466" max="3467" width="17.25" style="186" bestFit="1" customWidth="1"/>
    <col min="3468" max="3468" width="15.125" style="186" bestFit="1" customWidth="1"/>
    <col min="3469" max="3470" width="17.25" style="186" bestFit="1" customWidth="1"/>
    <col min="3471" max="3471" width="15.125" style="186" bestFit="1" customWidth="1"/>
    <col min="3472" max="3473" width="17.25" style="186" bestFit="1" customWidth="1"/>
    <col min="3474" max="3474" width="19.25" style="186" bestFit="1" customWidth="1"/>
    <col min="3475" max="3476" width="21.375" style="186" bestFit="1" customWidth="1"/>
    <col min="3477" max="3477" width="23.5" style="186" bestFit="1" customWidth="1"/>
    <col min="3478" max="3478" width="21.375" style="186" bestFit="1" customWidth="1"/>
    <col min="3479" max="3479" width="19.25" style="186" bestFit="1" customWidth="1"/>
    <col min="3480" max="3481" width="21.375" style="186" bestFit="1" customWidth="1"/>
    <col min="3482" max="3482" width="23.5" style="186" bestFit="1" customWidth="1"/>
    <col min="3483" max="3483" width="21.375" style="186" bestFit="1" customWidth="1"/>
    <col min="3484" max="3484" width="17.25" style="186" bestFit="1" customWidth="1"/>
    <col min="3485" max="3487" width="19.25" style="186" bestFit="1" customWidth="1"/>
    <col min="3488" max="3488" width="18.375" style="186" bestFit="1" customWidth="1"/>
    <col min="3489" max="3490" width="20.375" style="186" bestFit="1" customWidth="1"/>
    <col min="3491" max="3491" width="13" style="186" bestFit="1" customWidth="1"/>
    <col min="3492" max="3493" width="19.25" style="186" bestFit="1" customWidth="1"/>
    <col min="3494" max="3495" width="17.25" style="186" bestFit="1" customWidth="1"/>
    <col min="3496" max="3498" width="19.25" style="186" bestFit="1" customWidth="1"/>
    <col min="3499" max="3500" width="21.375" style="186" bestFit="1" customWidth="1"/>
    <col min="3501" max="3501" width="19.25" style="186" bestFit="1" customWidth="1"/>
    <col min="3502" max="3503" width="21.375" style="186" bestFit="1" customWidth="1"/>
    <col min="3504" max="3504" width="23.5" style="186" bestFit="1" customWidth="1"/>
    <col min="3505" max="3506" width="21.375" style="186" bestFit="1" customWidth="1"/>
    <col min="3507" max="3509" width="23.5" style="186" bestFit="1" customWidth="1"/>
    <col min="3510" max="3511" width="25.5" style="186" bestFit="1" customWidth="1"/>
    <col min="3512" max="3512" width="23.5" style="186" bestFit="1" customWidth="1"/>
    <col min="3513" max="3514" width="25.5" style="186" bestFit="1" customWidth="1"/>
    <col min="3515" max="3515" width="27.625" style="186" bestFit="1" customWidth="1"/>
    <col min="3516" max="3516" width="25.5" style="186" bestFit="1" customWidth="1"/>
    <col min="3517" max="3517" width="22.75" style="186" bestFit="1" customWidth="1"/>
    <col min="3518" max="3518" width="26.875" style="186" bestFit="1" customWidth="1"/>
    <col min="3519" max="3520" width="19.25" style="186" bestFit="1" customWidth="1"/>
    <col min="3521" max="3521" width="25.5" style="186" bestFit="1" customWidth="1"/>
    <col min="3522" max="3523" width="21.375" style="186" bestFit="1" customWidth="1"/>
    <col min="3524" max="3524" width="27.625" style="186" bestFit="1" customWidth="1"/>
    <col min="3525" max="3525" width="8.375" style="186" bestFit="1" customWidth="1"/>
    <col min="3526" max="3528" width="16.75" style="186" bestFit="1" customWidth="1"/>
    <col min="3529" max="3529" width="18.875" style="186" bestFit="1" customWidth="1"/>
    <col min="3530" max="3530" width="23.5" style="186" bestFit="1" customWidth="1"/>
    <col min="3531" max="3531" width="25.5" style="186" bestFit="1" customWidth="1"/>
    <col min="3532" max="3533" width="8.375" style="186" bestFit="1" customWidth="1"/>
    <col min="3534" max="3534" width="10.25" style="186" bestFit="1" customWidth="1"/>
    <col min="3535" max="3535" width="13.75" style="186" bestFit="1" customWidth="1"/>
    <col min="3536" max="3536" width="15.125" style="186" bestFit="1" customWidth="1"/>
    <col min="3537" max="3539" width="21.5" style="186" bestFit="1" customWidth="1"/>
    <col min="3540" max="3541" width="19.25" style="186" bestFit="1" customWidth="1"/>
    <col min="3542" max="3542" width="6.625" style="186" bestFit="1" customWidth="1"/>
    <col min="3543" max="3543" width="9" style="186"/>
    <col min="3544" max="3544" width="15.125" style="186" bestFit="1" customWidth="1"/>
    <col min="3545" max="3545" width="13" style="186" bestFit="1" customWidth="1"/>
    <col min="3546" max="3548" width="9" style="186"/>
    <col min="3549" max="3549" width="13" style="186" bestFit="1" customWidth="1"/>
    <col min="3550" max="3550" width="15" style="186" customWidth="1"/>
    <col min="3551" max="3551" width="13" style="186" bestFit="1" customWidth="1"/>
    <col min="3552" max="3552" width="9" style="186"/>
    <col min="3553" max="3555" width="12.375" style="186" bestFit="1" customWidth="1"/>
    <col min="3556" max="3556" width="11" style="186" bestFit="1" customWidth="1"/>
    <col min="3557" max="3557" width="20.375" style="186" bestFit="1" customWidth="1"/>
    <col min="3558" max="3559" width="27.75" style="186" bestFit="1" customWidth="1"/>
    <col min="3560" max="3561" width="19.375" style="186" bestFit="1" customWidth="1"/>
    <col min="3562" max="3562" width="17.25" style="186" bestFit="1" customWidth="1"/>
    <col min="3563" max="3563" width="19.375" style="186" bestFit="1" customWidth="1"/>
    <col min="3564" max="3565" width="9" style="186"/>
    <col min="3566" max="3566" width="17.375" style="186" bestFit="1" customWidth="1"/>
    <col min="3567" max="3567" width="9" style="186"/>
    <col min="3568" max="3568" width="17.375" style="186" bestFit="1" customWidth="1"/>
    <col min="3569" max="3570" width="9" style="186"/>
    <col min="3571" max="3572" width="11.125" style="186" bestFit="1" customWidth="1"/>
    <col min="3573" max="3573" width="5.25" style="186" bestFit="1" customWidth="1"/>
    <col min="3574" max="3574" width="9" style="186"/>
    <col min="3575" max="3575" width="14.25" style="186" bestFit="1" customWidth="1"/>
    <col min="3576" max="3576" width="17.875" style="186" bestFit="1" customWidth="1"/>
    <col min="3577" max="3577" width="5.25" style="186" bestFit="1" customWidth="1"/>
    <col min="3578" max="3578" width="9" style="186"/>
    <col min="3579" max="3579" width="11" style="186" bestFit="1" customWidth="1"/>
    <col min="3580" max="3580" width="8.375" style="186" bestFit="1" customWidth="1"/>
    <col min="3581" max="3581" width="9.625" style="186" bestFit="1" customWidth="1"/>
    <col min="3582" max="3582" width="15.125" style="186" bestFit="1" customWidth="1"/>
    <col min="3583" max="3583" width="11.125" style="186" bestFit="1" customWidth="1"/>
    <col min="3584" max="3584" width="9.5" style="186" bestFit="1" customWidth="1"/>
    <col min="3585" max="3585" width="11" style="186" bestFit="1" customWidth="1"/>
    <col min="3586" max="3594" width="15.125" style="186" bestFit="1" customWidth="1"/>
    <col min="3595" max="3595" width="7.125" style="186" bestFit="1" customWidth="1"/>
    <col min="3596" max="3596" width="11" style="186" bestFit="1" customWidth="1"/>
    <col min="3597" max="3597" width="15.125" style="186" bestFit="1" customWidth="1"/>
    <col min="3598" max="3598" width="19.25" style="186" bestFit="1" customWidth="1"/>
    <col min="3599" max="3599" width="15.125" style="186" bestFit="1" customWidth="1"/>
    <col min="3600" max="3600" width="19.25" style="186" bestFit="1" customWidth="1"/>
    <col min="3601" max="3601" width="15.125" style="186" bestFit="1" customWidth="1"/>
    <col min="3602" max="3602" width="19.25" style="186" bestFit="1" customWidth="1"/>
    <col min="3603" max="3603" width="15.125" style="186" bestFit="1" customWidth="1"/>
    <col min="3604" max="3604" width="19.25" style="186" bestFit="1" customWidth="1"/>
    <col min="3605" max="3605" width="15.125" style="186" bestFit="1" customWidth="1"/>
    <col min="3606" max="3606" width="19.25" style="186" bestFit="1" customWidth="1"/>
    <col min="3607" max="3607" width="13" style="186" bestFit="1" customWidth="1"/>
    <col min="3608" max="3608" width="17.25" style="186" bestFit="1" customWidth="1"/>
    <col min="3609" max="3609" width="15.125" style="186" bestFit="1" customWidth="1"/>
    <col min="3610" max="3610" width="19.25" style="186" bestFit="1" customWidth="1"/>
    <col min="3611" max="3611" width="15.125" style="186" bestFit="1" customWidth="1"/>
    <col min="3612" max="3612" width="19.25" style="186" bestFit="1" customWidth="1"/>
    <col min="3613" max="3618" width="21.375" style="186" bestFit="1" customWidth="1"/>
    <col min="3619" max="3620" width="17.25" style="186" bestFit="1" customWidth="1"/>
    <col min="3621" max="3621" width="7.125" style="186" bestFit="1" customWidth="1"/>
    <col min="3622" max="3622" width="11" style="186" bestFit="1" customWidth="1"/>
    <col min="3623" max="3623" width="7.125" style="186" bestFit="1" customWidth="1"/>
    <col min="3624" max="3625" width="11" style="186" bestFit="1" customWidth="1"/>
    <col min="3626" max="3626" width="15.125" style="186" bestFit="1" customWidth="1"/>
    <col min="3627" max="3627" width="16.5" style="186" bestFit="1" customWidth="1"/>
    <col min="3628" max="3628" width="20.625" style="186" bestFit="1" customWidth="1"/>
    <col min="3629" max="3629" width="7.125" style="186" bestFit="1" customWidth="1"/>
    <col min="3630" max="3632" width="11" style="186" bestFit="1" customWidth="1"/>
    <col min="3633" max="3633" width="15.125" style="186" bestFit="1" customWidth="1"/>
    <col min="3634" max="3636" width="11" style="186" bestFit="1" customWidth="1"/>
    <col min="3637" max="3637" width="13" style="186" bestFit="1" customWidth="1"/>
    <col min="3638" max="3638" width="11" style="186" bestFit="1" customWidth="1"/>
    <col min="3639" max="3639" width="15.125" style="186" bestFit="1" customWidth="1"/>
    <col min="3640" max="3640" width="17.25" style="186" bestFit="1" customWidth="1"/>
    <col min="3641" max="3641" width="7.125" style="186" bestFit="1" customWidth="1"/>
    <col min="3642" max="3642" width="13" style="186" bestFit="1" customWidth="1"/>
    <col min="3643" max="3644" width="12.375" style="186" bestFit="1" customWidth="1"/>
    <col min="3645" max="3646" width="15.125" style="186" bestFit="1" customWidth="1"/>
    <col min="3647" max="3648" width="18.625" style="186" bestFit="1" customWidth="1"/>
    <col min="3649" max="3650" width="21.375" style="186" bestFit="1" customWidth="1"/>
    <col min="3651" max="3651" width="17.25" style="186" bestFit="1" customWidth="1"/>
    <col min="3652" max="3652" width="11" style="186" bestFit="1" customWidth="1"/>
    <col min="3653" max="3654" width="15.125" style="186" bestFit="1" customWidth="1"/>
    <col min="3655" max="3655" width="11" style="186" bestFit="1" customWidth="1"/>
    <col min="3656" max="3657" width="15.125" style="186" bestFit="1" customWidth="1"/>
    <col min="3658" max="3658" width="11.875" style="186" bestFit="1" customWidth="1"/>
    <col min="3659" max="3659" width="16.375" style="186" bestFit="1" customWidth="1"/>
    <col min="3660" max="3660" width="15.125" style="186" bestFit="1" customWidth="1"/>
    <col min="3661" max="3661" width="11" style="186" bestFit="1" customWidth="1"/>
    <col min="3662" max="3663" width="15.125" style="186" bestFit="1" customWidth="1"/>
    <col min="3664" max="3664" width="11" style="186" bestFit="1" customWidth="1"/>
    <col min="3665" max="3666" width="15.125" style="186" bestFit="1" customWidth="1"/>
    <col min="3667" max="3667" width="5.25" style="186" bestFit="1" customWidth="1"/>
    <col min="3668" max="3669" width="9" style="186"/>
    <col min="3670" max="3670" width="7.125" style="186" bestFit="1" customWidth="1"/>
    <col min="3671" max="3671" width="9" style="186"/>
    <col min="3672" max="3672" width="59.375" style="186" bestFit="1" customWidth="1"/>
    <col min="3673" max="3673" width="45.5" style="186" bestFit="1" customWidth="1"/>
    <col min="3674" max="3674" width="27.625" style="186" bestFit="1" customWidth="1"/>
    <col min="3675" max="3675" width="11" style="186" bestFit="1" customWidth="1"/>
    <col min="3676" max="3679" width="13" style="186" bestFit="1" customWidth="1"/>
    <col min="3680" max="3680" width="14.375" style="186" bestFit="1" customWidth="1"/>
    <col min="3681" max="3681" width="13" style="186" bestFit="1" customWidth="1"/>
    <col min="3682" max="3683" width="18.125" style="186" bestFit="1" customWidth="1"/>
    <col min="3684" max="3684" width="20.25" style="186" bestFit="1" customWidth="1"/>
    <col min="3685" max="3685" width="17.625" style="186" bestFit="1" customWidth="1"/>
    <col min="3686" max="3686" width="15.125" style="186" bestFit="1" customWidth="1"/>
    <col min="3687" max="3687" width="21.375" style="186" bestFit="1" customWidth="1"/>
    <col min="3688" max="3688" width="12.875" style="186" bestFit="1" customWidth="1"/>
    <col min="3689" max="3689" width="13" style="186" bestFit="1" customWidth="1"/>
    <col min="3690" max="3690" width="21.5" style="186" bestFit="1" customWidth="1"/>
    <col min="3691" max="3692" width="13.125" style="186" bestFit="1" customWidth="1"/>
    <col min="3693" max="3693" width="21.25" style="186" bestFit="1" customWidth="1"/>
    <col min="3694" max="3694" width="17.375" style="186" bestFit="1" customWidth="1"/>
    <col min="3695" max="3695" width="13.125" style="186" bestFit="1" customWidth="1"/>
    <col min="3696" max="3696" width="15.125" style="186" bestFit="1" customWidth="1"/>
    <col min="3697" max="3697" width="25.25" style="186" bestFit="1" customWidth="1"/>
    <col min="3698" max="3698" width="18.875" style="186" bestFit="1" customWidth="1"/>
    <col min="3699" max="3699" width="28" style="186" bestFit="1" customWidth="1"/>
    <col min="3700" max="3700" width="26.75" style="186" bestFit="1" customWidth="1"/>
    <col min="3701" max="3701" width="28" style="186" bestFit="1" customWidth="1"/>
    <col min="3702" max="3702" width="25.25" style="186" bestFit="1" customWidth="1"/>
    <col min="3703" max="3703" width="29.625" style="186" bestFit="1" customWidth="1"/>
    <col min="3704" max="3704" width="25.25" style="186" bestFit="1" customWidth="1"/>
    <col min="3705" max="3705" width="29.625" style="186" bestFit="1" customWidth="1"/>
    <col min="3706" max="3706" width="25.25" style="186" bestFit="1" customWidth="1"/>
    <col min="3707" max="3708" width="18.875" style="186" bestFit="1" customWidth="1"/>
    <col min="3709" max="3709" width="21" style="186" bestFit="1" customWidth="1"/>
    <col min="3710" max="3710" width="20.875" style="186" bestFit="1" customWidth="1"/>
    <col min="3711" max="3711" width="12.625" style="186" bestFit="1" customWidth="1"/>
    <col min="3712" max="3712" width="15.125" style="186" bestFit="1" customWidth="1"/>
    <col min="3713" max="3713" width="7.125" style="186" bestFit="1" customWidth="1"/>
    <col min="3714" max="3714" width="19.25" style="186" bestFit="1" customWidth="1"/>
    <col min="3715" max="3717" width="15.125" style="186" bestFit="1" customWidth="1"/>
    <col min="3718" max="3718" width="17.25" style="186" bestFit="1" customWidth="1"/>
    <col min="3719" max="3721" width="15.125" style="186" bestFit="1" customWidth="1"/>
    <col min="3722" max="3723" width="17.25" style="186" bestFit="1" customWidth="1"/>
    <col min="3724" max="3724" width="15.125" style="186" bestFit="1" customWidth="1"/>
    <col min="3725" max="3726" width="17.25" style="186" bestFit="1" customWidth="1"/>
    <col min="3727" max="3727" width="15.125" style="186" bestFit="1" customWidth="1"/>
    <col min="3728" max="3729" width="17.25" style="186" bestFit="1" customWidth="1"/>
    <col min="3730" max="3730" width="19.25" style="186" bestFit="1" customWidth="1"/>
    <col min="3731" max="3732" width="21.375" style="186" bestFit="1" customWidth="1"/>
    <col min="3733" max="3733" width="23.5" style="186" bestFit="1" customWidth="1"/>
    <col min="3734" max="3734" width="21.375" style="186" bestFit="1" customWidth="1"/>
    <col min="3735" max="3735" width="19.25" style="186" bestFit="1" customWidth="1"/>
    <col min="3736" max="3737" width="21.375" style="186" bestFit="1" customWidth="1"/>
    <col min="3738" max="3738" width="23.5" style="186" bestFit="1" customWidth="1"/>
    <col min="3739" max="3739" width="21.375" style="186" bestFit="1" customWidth="1"/>
    <col min="3740" max="3740" width="17.25" style="186" bestFit="1" customWidth="1"/>
    <col min="3741" max="3743" width="19.25" style="186" bestFit="1" customWidth="1"/>
    <col min="3744" max="3744" width="18.375" style="186" bestFit="1" customWidth="1"/>
    <col min="3745" max="3746" width="20.375" style="186" bestFit="1" customWidth="1"/>
    <col min="3747" max="3747" width="13" style="186" bestFit="1" customWidth="1"/>
    <col min="3748" max="3749" width="19.25" style="186" bestFit="1" customWidth="1"/>
    <col min="3750" max="3751" width="17.25" style="186" bestFit="1" customWidth="1"/>
    <col min="3752" max="3754" width="19.25" style="186" bestFit="1" customWidth="1"/>
    <col min="3755" max="3756" width="21.375" style="186" bestFit="1" customWidth="1"/>
    <col min="3757" max="3757" width="19.25" style="186" bestFit="1" customWidth="1"/>
    <col min="3758" max="3759" width="21.375" style="186" bestFit="1" customWidth="1"/>
    <col min="3760" max="3760" width="23.5" style="186" bestFit="1" customWidth="1"/>
    <col min="3761" max="3762" width="21.375" style="186" bestFit="1" customWidth="1"/>
    <col min="3763" max="3765" width="23.5" style="186" bestFit="1" customWidth="1"/>
    <col min="3766" max="3767" width="25.5" style="186" bestFit="1" customWidth="1"/>
    <col min="3768" max="3768" width="23.5" style="186" bestFit="1" customWidth="1"/>
    <col min="3769" max="3770" width="25.5" style="186" bestFit="1" customWidth="1"/>
    <col min="3771" max="3771" width="27.625" style="186" bestFit="1" customWidth="1"/>
    <col min="3772" max="3772" width="25.5" style="186" bestFit="1" customWidth="1"/>
    <col min="3773" max="3773" width="22.75" style="186" bestFit="1" customWidth="1"/>
    <col min="3774" max="3774" width="26.875" style="186" bestFit="1" customWidth="1"/>
    <col min="3775" max="3776" width="19.25" style="186" bestFit="1" customWidth="1"/>
    <col min="3777" max="3777" width="25.5" style="186" bestFit="1" customWidth="1"/>
    <col min="3778" max="3779" width="21.375" style="186" bestFit="1" customWidth="1"/>
    <col min="3780" max="3780" width="27.625" style="186" bestFit="1" customWidth="1"/>
    <col min="3781" max="3781" width="8.375" style="186" bestFit="1" customWidth="1"/>
    <col min="3782" max="3784" width="16.75" style="186" bestFit="1" customWidth="1"/>
    <col min="3785" max="3785" width="18.875" style="186" bestFit="1" customWidth="1"/>
    <col min="3786" max="3786" width="23.5" style="186" bestFit="1" customWidth="1"/>
    <col min="3787" max="3787" width="25.5" style="186" bestFit="1" customWidth="1"/>
    <col min="3788" max="3789" width="8.375" style="186" bestFit="1" customWidth="1"/>
    <col min="3790" max="3790" width="10.25" style="186" bestFit="1" customWidth="1"/>
    <col min="3791" max="3791" width="13.75" style="186" bestFit="1" customWidth="1"/>
    <col min="3792" max="3792" width="15.125" style="186" bestFit="1" customWidth="1"/>
    <col min="3793" max="3795" width="21.5" style="186" bestFit="1" customWidth="1"/>
    <col min="3796" max="3797" width="19.25" style="186" bestFit="1" customWidth="1"/>
    <col min="3798" max="3798" width="6.625" style="186" bestFit="1" customWidth="1"/>
    <col min="3799" max="3799" width="9" style="186"/>
    <col min="3800" max="3800" width="15.125" style="186" bestFit="1" customWidth="1"/>
    <col min="3801" max="3801" width="13" style="186" bestFit="1" customWidth="1"/>
    <col min="3802" max="3804" width="9" style="186"/>
    <col min="3805" max="3805" width="13" style="186" bestFit="1" customWidth="1"/>
    <col min="3806" max="3806" width="15" style="186" customWidth="1"/>
    <col min="3807" max="3807" width="13" style="186" bestFit="1" customWidth="1"/>
    <col min="3808" max="3808" width="9" style="186"/>
    <col min="3809" max="3811" width="12.375" style="186" bestFit="1" customWidth="1"/>
    <col min="3812" max="3812" width="11" style="186" bestFit="1" customWidth="1"/>
    <col min="3813" max="3813" width="20.375" style="186" bestFit="1" customWidth="1"/>
    <col min="3814" max="3815" width="27.75" style="186" bestFit="1" customWidth="1"/>
    <col min="3816" max="3817" width="19.375" style="186" bestFit="1" customWidth="1"/>
    <col min="3818" max="3818" width="17.25" style="186" bestFit="1" customWidth="1"/>
    <col min="3819" max="3819" width="19.375" style="186" bestFit="1" customWidth="1"/>
    <col min="3820" max="3821" width="9" style="186"/>
    <col min="3822" max="3822" width="17.375" style="186" bestFit="1" customWidth="1"/>
    <col min="3823" max="3823" width="9" style="186"/>
    <col min="3824" max="3824" width="17.375" style="186" bestFit="1" customWidth="1"/>
    <col min="3825" max="3826" width="9" style="186"/>
    <col min="3827" max="3828" width="11.125" style="186" bestFit="1" customWidth="1"/>
    <col min="3829" max="3829" width="5.25" style="186" bestFit="1" customWidth="1"/>
    <col min="3830" max="3830" width="9" style="186"/>
    <col min="3831" max="3831" width="14.25" style="186" bestFit="1" customWidth="1"/>
    <col min="3832" max="3832" width="17.875" style="186" bestFit="1" customWidth="1"/>
    <col min="3833" max="3833" width="5.25" style="186" bestFit="1" customWidth="1"/>
    <col min="3834" max="3834" width="9" style="186"/>
    <col min="3835" max="3835" width="11" style="186" bestFit="1" customWidth="1"/>
    <col min="3836" max="3836" width="8.375" style="186" bestFit="1" customWidth="1"/>
    <col min="3837" max="3837" width="9.625" style="186" bestFit="1" customWidth="1"/>
    <col min="3838" max="3838" width="15.125" style="186" bestFit="1" customWidth="1"/>
    <col min="3839" max="3839" width="11.125" style="186" bestFit="1" customWidth="1"/>
    <col min="3840" max="3840" width="9.5" style="186" bestFit="1" customWidth="1"/>
    <col min="3841" max="3841" width="11" style="186" bestFit="1" customWidth="1"/>
    <col min="3842" max="3850" width="15.125" style="186" bestFit="1" customWidth="1"/>
    <col min="3851" max="3851" width="7.125" style="186" bestFit="1" customWidth="1"/>
    <col min="3852" max="3852" width="11" style="186" bestFit="1" customWidth="1"/>
    <col min="3853" max="3853" width="15.125" style="186" bestFit="1" customWidth="1"/>
    <col min="3854" max="3854" width="19.25" style="186" bestFit="1" customWidth="1"/>
    <col min="3855" max="3855" width="15.125" style="186" bestFit="1" customWidth="1"/>
    <col min="3856" max="3856" width="19.25" style="186" bestFit="1" customWidth="1"/>
    <col min="3857" max="3857" width="15.125" style="186" bestFit="1" customWidth="1"/>
    <col min="3858" max="3858" width="19.25" style="186" bestFit="1" customWidth="1"/>
    <col min="3859" max="3859" width="15.125" style="186" bestFit="1" customWidth="1"/>
    <col min="3860" max="3860" width="19.25" style="186" bestFit="1" customWidth="1"/>
    <col min="3861" max="3861" width="15.125" style="186" bestFit="1" customWidth="1"/>
    <col min="3862" max="3862" width="19.25" style="186" bestFit="1" customWidth="1"/>
    <col min="3863" max="3863" width="13" style="186" bestFit="1" customWidth="1"/>
    <col min="3864" max="3864" width="17.25" style="186" bestFit="1" customWidth="1"/>
    <col min="3865" max="3865" width="15.125" style="186" bestFit="1" customWidth="1"/>
    <col min="3866" max="3866" width="19.25" style="186" bestFit="1" customWidth="1"/>
    <col min="3867" max="3867" width="15.125" style="186" bestFit="1" customWidth="1"/>
    <col min="3868" max="3868" width="19.25" style="186" bestFit="1" customWidth="1"/>
    <col min="3869" max="3874" width="21.375" style="186" bestFit="1" customWidth="1"/>
    <col min="3875" max="3876" width="17.25" style="186" bestFit="1" customWidth="1"/>
    <col min="3877" max="3877" width="7.125" style="186" bestFit="1" customWidth="1"/>
    <col min="3878" max="3878" width="11" style="186" bestFit="1" customWidth="1"/>
    <col min="3879" max="3879" width="7.125" style="186" bestFit="1" customWidth="1"/>
    <col min="3880" max="3881" width="11" style="186" bestFit="1" customWidth="1"/>
    <col min="3882" max="3882" width="15.125" style="186" bestFit="1" customWidth="1"/>
    <col min="3883" max="3883" width="16.5" style="186" bestFit="1" customWidth="1"/>
    <col min="3884" max="3884" width="20.625" style="186" bestFit="1" customWidth="1"/>
    <col min="3885" max="3885" width="7.125" style="186" bestFit="1" customWidth="1"/>
    <col min="3886" max="3888" width="11" style="186" bestFit="1" customWidth="1"/>
    <col min="3889" max="3889" width="15.125" style="186" bestFit="1" customWidth="1"/>
    <col min="3890" max="3892" width="11" style="186" bestFit="1" customWidth="1"/>
    <col min="3893" max="3893" width="13" style="186" bestFit="1" customWidth="1"/>
    <col min="3894" max="3894" width="11" style="186" bestFit="1" customWidth="1"/>
    <col min="3895" max="3895" width="15.125" style="186" bestFit="1" customWidth="1"/>
    <col min="3896" max="3896" width="17.25" style="186" bestFit="1" customWidth="1"/>
    <col min="3897" max="3897" width="7.125" style="186" bestFit="1" customWidth="1"/>
    <col min="3898" max="3898" width="13" style="186" bestFit="1" customWidth="1"/>
    <col min="3899" max="3900" width="12.375" style="186" bestFit="1" customWidth="1"/>
    <col min="3901" max="3902" width="15.125" style="186" bestFit="1" customWidth="1"/>
    <col min="3903" max="3904" width="18.625" style="186" bestFit="1" customWidth="1"/>
    <col min="3905" max="3906" width="21.375" style="186" bestFit="1" customWidth="1"/>
    <col min="3907" max="3907" width="17.25" style="186" bestFit="1" customWidth="1"/>
    <col min="3908" max="3908" width="11" style="186" bestFit="1" customWidth="1"/>
    <col min="3909" max="3910" width="15.125" style="186" bestFit="1" customWidth="1"/>
    <col min="3911" max="3911" width="11" style="186" bestFit="1" customWidth="1"/>
    <col min="3912" max="3913" width="15.125" style="186" bestFit="1" customWidth="1"/>
    <col min="3914" max="3914" width="11.875" style="186" bestFit="1" customWidth="1"/>
    <col min="3915" max="3915" width="16.375" style="186" bestFit="1" customWidth="1"/>
    <col min="3916" max="3916" width="15.125" style="186" bestFit="1" customWidth="1"/>
    <col min="3917" max="3917" width="11" style="186" bestFit="1" customWidth="1"/>
    <col min="3918" max="3919" width="15.125" style="186" bestFit="1" customWidth="1"/>
    <col min="3920" max="3920" width="11" style="186" bestFit="1" customWidth="1"/>
    <col min="3921" max="3922" width="15.125" style="186" bestFit="1" customWidth="1"/>
    <col min="3923" max="3923" width="5.25" style="186" bestFit="1" customWidth="1"/>
    <col min="3924" max="3925" width="9" style="186"/>
    <col min="3926" max="3926" width="7.125" style="186" bestFit="1" customWidth="1"/>
    <col min="3927" max="3927" width="9" style="186"/>
    <col min="3928" max="3928" width="59.375" style="186" bestFit="1" customWidth="1"/>
    <col min="3929" max="3929" width="45.5" style="186" bestFit="1" customWidth="1"/>
    <col min="3930" max="3930" width="27.625" style="186" bestFit="1" customWidth="1"/>
    <col min="3931" max="3931" width="11" style="186" bestFit="1" customWidth="1"/>
    <col min="3932" max="3935" width="13" style="186" bestFit="1" customWidth="1"/>
    <col min="3936" max="3936" width="14.375" style="186" bestFit="1" customWidth="1"/>
    <col min="3937" max="3937" width="13" style="186" bestFit="1" customWidth="1"/>
    <col min="3938" max="3939" width="18.125" style="186" bestFit="1" customWidth="1"/>
    <col min="3940" max="3940" width="20.25" style="186" bestFit="1" customWidth="1"/>
    <col min="3941" max="3941" width="17.625" style="186" bestFit="1" customWidth="1"/>
    <col min="3942" max="3942" width="15.125" style="186" bestFit="1" customWidth="1"/>
    <col min="3943" max="3943" width="21.375" style="186" bestFit="1" customWidth="1"/>
    <col min="3944" max="3944" width="12.875" style="186" bestFit="1" customWidth="1"/>
    <col min="3945" max="3945" width="13" style="186" bestFit="1" customWidth="1"/>
    <col min="3946" max="3946" width="21.5" style="186" bestFit="1" customWidth="1"/>
    <col min="3947" max="3948" width="13.125" style="186" bestFit="1" customWidth="1"/>
    <col min="3949" max="3949" width="21.25" style="186" bestFit="1" customWidth="1"/>
    <col min="3950" max="3950" width="17.375" style="186" bestFit="1" customWidth="1"/>
    <col min="3951" max="3951" width="13.125" style="186" bestFit="1" customWidth="1"/>
    <col min="3952" max="3952" width="15.125" style="186" bestFit="1" customWidth="1"/>
    <col min="3953" max="3953" width="25.25" style="186" bestFit="1" customWidth="1"/>
    <col min="3954" max="3954" width="18.875" style="186" bestFit="1" customWidth="1"/>
    <col min="3955" max="3955" width="28" style="186" bestFit="1" customWidth="1"/>
    <col min="3956" max="3956" width="26.75" style="186" bestFit="1" customWidth="1"/>
    <col min="3957" max="3957" width="28" style="186" bestFit="1" customWidth="1"/>
    <col min="3958" max="3958" width="25.25" style="186" bestFit="1" customWidth="1"/>
    <col min="3959" max="3959" width="29.625" style="186" bestFit="1" customWidth="1"/>
    <col min="3960" max="3960" width="25.25" style="186" bestFit="1" customWidth="1"/>
    <col min="3961" max="3961" width="29.625" style="186" bestFit="1" customWidth="1"/>
    <col min="3962" max="3962" width="25.25" style="186" bestFit="1" customWidth="1"/>
    <col min="3963" max="3964" width="18.875" style="186" bestFit="1" customWidth="1"/>
    <col min="3965" max="3965" width="21" style="186" bestFit="1" customWidth="1"/>
    <col min="3966" max="3966" width="20.875" style="186" bestFit="1" customWidth="1"/>
    <col min="3967" max="3967" width="12.625" style="186" bestFit="1" customWidth="1"/>
    <col min="3968" max="3968" width="15.125" style="186" bestFit="1" customWidth="1"/>
    <col min="3969" max="3969" width="7.125" style="186" bestFit="1" customWidth="1"/>
    <col min="3970" max="3970" width="19.25" style="186" bestFit="1" customWidth="1"/>
    <col min="3971" max="3973" width="15.125" style="186" bestFit="1" customWidth="1"/>
    <col min="3974" max="3974" width="17.25" style="186" bestFit="1" customWidth="1"/>
    <col min="3975" max="3977" width="15.125" style="186" bestFit="1" customWidth="1"/>
    <col min="3978" max="3979" width="17.25" style="186" bestFit="1" customWidth="1"/>
    <col min="3980" max="3980" width="15.125" style="186" bestFit="1" customWidth="1"/>
    <col min="3981" max="3982" width="17.25" style="186" bestFit="1" customWidth="1"/>
    <col min="3983" max="3983" width="15.125" style="186" bestFit="1" customWidth="1"/>
    <col min="3984" max="3985" width="17.25" style="186" bestFit="1" customWidth="1"/>
    <col min="3986" max="3986" width="19.25" style="186" bestFit="1" customWidth="1"/>
    <col min="3987" max="3988" width="21.375" style="186" bestFit="1" customWidth="1"/>
    <col min="3989" max="3989" width="23.5" style="186" bestFit="1" customWidth="1"/>
    <col min="3990" max="3990" width="21.375" style="186" bestFit="1" customWidth="1"/>
    <col min="3991" max="3991" width="19.25" style="186" bestFit="1" customWidth="1"/>
    <col min="3992" max="3993" width="21.375" style="186" bestFit="1" customWidth="1"/>
    <col min="3994" max="3994" width="23.5" style="186" bestFit="1" customWidth="1"/>
    <col min="3995" max="3995" width="21.375" style="186" bestFit="1" customWidth="1"/>
    <col min="3996" max="3996" width="17.25" style="186" bestFit="1" customWidth="1"/>
    <col min="3997" max="3999" width="19.25" style="186" bestFit="1" customWidth="1"/>
    <col min="4000" max="4000" width="18.375" style="186" bestFit="1" customWidth="1"/>
    <col min="4001" max="4002" width="20.375" style="186" bestFit="1" customWidth="1"/>
    <col min="4003" max="4003" width="13" style="186" bestFit="1" customWidth="1"/>
    <col min="4004" max="4005" width="19.25" style="186" bestFit="1" customWidth="1"/>
    <col min="4006" max="4007" width="17.25" style="186" bestFit="1" customWidth="1"/>
    <col min="4008" max="4010" width="19.25" style="186" bestFit="1" customWidth="1"/>
    <col min="4011" max="4012" width="21.375" style="186" bestFit="1" customWidth="1"/>
    <col min="4013" max="4013" width="19.25" style="186" bestFit="1" customWidth="1"/>
    <col min="4014" max="4015" width="21.375" style="186" bestFit="1" customWidth="1"/>
    <col min="4016" max="4016" width="23.5" style="186" bestFit="1" customWidth="1"/>
    <col min="4017" max="4018" width="21.375" style="186" bestFit="1" customWidth="1"/>
    <col min="4019" max="4021" width="23.5" style="186" bestFit="1" customWidth="1"/>
    <col min="4022" max="4023" width="25.5" style="186" bestFit="1" customWidth="1"/>
    <col min="4024" max="4024" width="23.5" style="186" bestFit="1" customWidth="1"/>
    <col min="4025" max="4026" width="25.5" style="186" bestFit="1" customWidth="1"/>
    <col min="4027" max="4027" width="27.625" style="186" bestFit="1" customWidth="1"/>
    <col min="4028" max="4028" width="25.5" style="186" bestFit="1" customWidth="1"/>
    <col min="4029" max="4029" width="22.75" style="186" bestFit="1" customWidth="1"/>
    <col min="4030" max="4030" width="26.875" style="186" bestFit="1" customWidth="1"/>
    <col min="4031" max="4032" width="19.25" style="186" bestFit="1" customWidth="1"/>
    <col min="4033" max="4033" width="25.5" style="186" bestFit="1" customWidth="1"/>
    <col min="4034" max="4035" width="21.375" style="186" bestFit="1" customWidth="1"/>
    <col min="4036" max="4036" width="27.625" style="186" bestFit="1" customWidth="1"/>
    <col min="4037" max="4037" width="8.375" style="186" bestFit="1" customWidth="1"/>
    <col min="4038" max="4040" width="16.75" style="186" bestFit="1" customWidth="1"/>
    <col min="4041" max="4041" width="18.875" style="186" bestFit="1" customWidth="1"/>
    <col min="4042" max="4042" width="23.5" style="186" bestFit="1" customWidth="1"/>
    <col min="4043" max="4043" width="25.5" style="186" bestFit="1" customWidth="1"/>
    <col min="4044" max="4045" width="8.375" style="186" bestFit="1" customWidth="1"/>
    <col min="4046" max="4046" width="10.25" style="186" bestFit="1" customWidth="1"/>
    <col min="4047" max="4047" width="13.75" style="186" bestFit="1" customWidth="1"/>
    <col min="4048" max="4048" width="15.125" style="186" bestFit="1" customWidth="1"/>
    <col min="4049" max="4051" width="21.5" style="186" bestFit="1" customWidth="1"/>
    <col min="4052" max="4053" width="19.25" style="186" bestFit="1" customWidth="1"/>
    <col min="4054" max="4054" width="6.625" style="186" bestFit="1" customWidth="1"/>
    <col min="4055" max="4055" width="9" style="186"/>
    <col min="4056" max="4056" width="15.125" style="186" bestFit="1" customWidth="1"/>
    <col min="4057" max="4057" width="13" style="186" bestFit="1" customWidth="1"/>
    <col min="4058" max="4060" width="9" style="186"/>
    <col min="4061" max="4061" width="13" style="186" bestFit="1" customWidth="1"/>
    <col min="4062" max="4062" width="15" style="186" customWidth="1"/>
    <col min="4063" max="4063" width="13" style="186" bestFit="1" customWidth="1"/>
    <col min="4064" max="4064" width="9" style="186"/>
    <col min="4065" max="4067" width="12.375" style="186" bestFit="1" customWidth="1"/>
    <col min="4068" max="4068" width="11" style="186" bestFit="1" customWidth="1"/>
    <col min="4069" max="4069" width="20.375" style="186" bestFit="1" customWidth="1"/>
    <col min="4070" max="4071" width="27.75" style="186" bestFit="1" customWidth="1"/>
    <col min="4072" max="4073" width="19.375" style="186" bestFit="1" customWidth="1"/>
    <col min="4074" max="4074" width="17.25" style="186" bestFit="1" customWidth="1"/>
    <col min="4075" max="4075" width="19.375" style="186" bestFit="1" customWidth="1"/>
    <col min="4076" max="4077" width="9" style="186"/>
    <col min="4078" max="4078" width="17.375" style="186" bestFit="1" customWidth="1"/>
    <col min="4079" max="4079" width="9" style="186"/>
    <col min="4080" max="4080" width="17.375" style="186" bestFit="1" customWidth="1"/>
    <col min="4081" max="4082" width="9" style="186"/>
    <col min="4083" max="4084" width="11.125" style="186" bestFit="1" customWidth="1"/>
    <col min="4085" max="4085" width="5.25" style="186" bestFit="1" customWidth="1"/>
    <col min="4086" max="4086" width="9" style="186"/>
    <col min="4087" max="4087" width="14.25" style="186" bestFit="1" customWidth="1"/>
    <col min="4088" max="4088" width="17.875" style="186" bestFit="1" customWidth="1"/>
    <col min="4089" max="4089" width="5.25" style="186" bestFit="1" customWidth="1"/>
    <col min="4090" max="4090" width="9" style="186"/>
    <col min="4091" max="4091" width="11" style="186" bestFit="1" customWidth="1"/>
    <col min="4092" max="4092" width="8.375" style="186" bestFit="1" customWidth="1"/>
    <col min="4093" max="4093" width="9.625" style="186" bestFit="1" customWidth="1"/>
    <col min="4094" max="4094" width="15.125" style="186" bestFit="1" customWidth="1"/>
    <col min="4095" max="4095" width="11.125" style="186" bestFit="1" customWidth="1"/>
    <col min="4096" max="4096" width="9.5" style="186" bestFit="1" customWidth="1"/>
    <col min="4097" max="4097" width="11" style="186" bestFit="1" customWidth="1"/>
    <col min="4098" max="4106" width="15.125" style="186" bestFit="1" customWidth="1"/>
    <col min="4107" max="4107" width="7.125" style="186" bestFit="1" customWidth="1"/>
    <col min="4108" max="4108" width="11" style="186" bestFit="1" customWidth="1"/>
    <col min="4109" max="4109" width="15.125" style="186" bestFit="1" customWidth="1"/>
    <col min="4110" max="4110" width="19.25" style="186" bestFit="1" customWidth="1"/>
    <col min="4111" max="4111" width="15.125" style="186" bestFit="1" customWidth="1"/>
    <col min="4112" max="4112" width="19.25" style="186" bestFit="1" customWidth="1"/>
    <col min="4113" max="4113" width="15.125" style="186" bestFit="1" customWidth="1"/>
    <col min="4114" max="4114" width="19.25" style="186" bestFit="1" customWidth="1"/>
    <col min="4115" max="4115" width="15.125" style="186" bestFit="1" customWidth="1"/>
    <col min="4116" max="4116" width="19.25" style="186" bestFit="1" customWidth="1"/>
    <col min="4117" max="4117" width="15.125" style="186" bestFit="1" customWidth="1"/>
    <col min="4118" max="4118" width="19.25" style="186" bestFit="1" customWidth="1"/>
    <col min="4119" max="4119" width="13" style="186" bestFit="1" customWidth="1"/>
    <col min="4120" max="4120" width="17.25" style="186" bestFit="1" customWidth="1"/>
    <col min="4121" max="4121" width="15.125" style="186" bestFit="1" customWidth="1"/>
    <col min="4122" max="4122" width="19.25" style="186" bestFit="1" customWidth="1"/>
    <col min="4123" max="4123" width="15.125" style="186" bestFit="1" customWidth="1"/>
    <col min="4124" max="4124" width="19.25" style="186" bestFit="1" customWidth="1"/>
    <col min="4125" max="4130" width="21.375" style="186" bestFit="1" customWidth="1"/>
    <col min="4131" max="4132" width="17.25" style="186" bestFit="1" customWidth="1"/>
    <col min="4133" max="4133" width="7.125" style="186" bestFit="1" customWidth="1"/>
    <col min="4134" max="4134" width="11" style="186" bestFit="1" customWidth="1"/>
    <col min="4135" max="4135" width="7.125" style="186" bestFit="1" customWidth="1"/>
    <col min="4136" max="4137" width="11" style="186" bestFit="1" customWidth="1"/>
    <col min="4138" max="4138" width="15.125" style="186" bestFit="1" customWidth="1"/>
    <col min="4139" max="4139" width="16.5" style="186" bestFit="1" customWidth="1"/>
    <col min="4140" max="4140" width="20.625" style="186" bestFit="1" customWidth="1"/>
    <col min="4141" max="4141" width="7.125" style="186" bestFit="1" customWidth="1"/>
    <col min="4142" max="4144" width="11" style="186" bestFit="1" customWidth="1"/>
    <col min="4145" max="4145" width="15.125" style="186" bestFit="1" customWidth="1"/>
    <col min="4146" max="4148" width="11" style="186" bestFit="1" customWidth="1"/>
    <col min="4149" max="4149" width="13" style="186" bestFit="1" customWidth="1"/>
    <col min="4150" max="4150" width="11" style="186" bestFit="1" customWidth="1"/>
    <col min="4151" max="4151" width="15.125" style="186" bestFit="1" customWidth="1"/>
    <col min="4152" max="4152" width="17.25" style="186" bestFit="1" customWidth="1"/>
    <col min="4153" max="4153" width="7.125" style="186" bestFit="1" customWidth="1"/>
    <col min="4154" max="4154" width="13" style="186" bestFit="1" customWidth="1"/>
    <col min="4155" max="4156" width="12.375" style="186" bestFit="1" customWidth="1"/>
    <col min="4157" max="4158" width="15.125" style="186" bestFit="1" customWidth="1"/>
    <col min="4159" max="4160" width="18.625" style="186" bestFit="1" customWidth="1"/>
    <col min="4161" max="4162" width="21.375" style="186" bestFit="1" customWidth="1"/>
    <col min="4163" max="4163" width="17.25" style="186" bestFit="1" customWidth="1"/>
    <col min="4164" max="4164" width="11" style="186" bestFit="1" customWidth="1"/>
    <col min="4165" max="4166" width="15.125" style="186" bestFit="1" customWidth="1"/>
    <col min="4167" max="4167" width="11" style="186" bestFit="1" customWidth="1"/>
    <col min="4168" max="4169" width="15.125" style="186" bestFit="1" customWidth="1"/>
    <col min="4170" max="4170" width="11.875" style="186" bestFit="1" customWidth="1"/>
    <col min="4171" max="4171" width="16.375" style="186" bestFit="1" customWidth="1"/>
    <col min="4172" max="4172" width="15.125" style="186" bestFit="1" customWidth="1"/>
    <col min="4173" max="4173" width="11" style="186" bestFit="1" customWidth="1"/>
    <col min="4174" max="4175" width="15.125" style="186" bestFit="1" customWidth="1"/>
    <col min="4176" max="4176" width="11" style="186" bestFit="1" customWidth="1"/>
    <col min="4177" max="4178" width="15.125" style="186" bestFit="1" customWidth="1"/>
    <col min="4179" max="4179" width="5.25" style="186" bestFit="1" customWidth="1"/>
    <col min="4180" max="4181" width="9" style="186"/>
    <col min="4182" max="4182" width="7.125" style="186" bestFit="1" customWidth="1"/>
    <col min="4183" max="4183" width="9" style="186"/>
    <col min="4184" max="4184" width="59.375" style="186" bestFit="1" customWidth="1"/>
    <col min="4185" max="4185" width="45.5" style="186" bestFit="1" customWidth="1"/>
    <col min="4186" max="4186" width="27.625" style="186" bestFit="1" customWidth="1"/>
    <col min="4187" max="4187" width="11" style="186" bestFit="1" customWidth="1"/>
    <col min="4188" max="4191" width="13" style="186" bestFit="1" customWidth="1"/>
    <col min="4192" max="4192" width="14.375" style="186" bestFit="1" customWidth="1"/>
    <col min="4193" max="4193" width="13" style="186" bestFit="1" customWidth="1"/>
    <col min="4194" max="4195" width="18.125" style="186" bestFit="1" customWidth="1"/>
    <col min="4196" max="4196" width="20.25" style="186" bestFit="1" customWidth="1"/>
    <col min="4197" max="4197" width="17.625" style="186" bestFit="1" customWidth="1"/>
    <col min="4198" max="4198" width="15.125" style="186" bestFit="1" customWidth="1"/>
    <col min="4199" max="4199" width="21.375" style="186" bestFit="1" customWidth="1"/>
    <col min="4200" max="4200" width="12.875" style="186" bestFit="1" customWidth="1"/>
    <col min="4201" max="4201" width="13" style="186" bestFit="1" customWidth="1"/>
    <col min="4202" max="4202" width="21.5" style="186" bestFit="1" customWidth="1"/>
    <col min="4203" max="4204" width="13.125" style="186" bestFit="1" customWidth="1"/>
    <col min="4205" max="4205" width="21.25" style="186" bestFit="1" customWidth="1"/>
    <col min="4206" max="4206" width="17.375" style="186" bestFit="1" customWidth="1"/>
    <col min="4207" max="4207" width="13.125" style="186" bestFit="1" customWidth="1"/>
    <col min="4208" max="4208" width="15.125" style="186" bestFit="1" customWidth="1"/>
    <col min="4209" max="4209" width="25.25" style="186" bestFit="1" customWidth="1"/>
    <col min="4210" max="4210" width="18.875" style="186" bestFit="1" customWidth="1"/>
    <col min="4211" max="4211" width="28" style="186" bestFit="1" customWidth="1"/>
    <col min="4212" max="4212" width="26.75" style="186" bestFit="1" customWidth="1"/>
    <col min="4213" max="4213" width="28" style="186" bestFit="1" customWidth="1"/>
    <col min="4214" max="4214" width="25.25" style="186" bestFit="1" customWidth="1"/>
    <col min="4215" max="4215" width="29.625" style="186" bestFit="1" customWidth="1"/>
    <col min="4216" max="4216" width="25.25" style="186" bestFit="1" customWidth="1"/>
    <col min="4217" max="4217" width="29.625" style="186" bestFit="1" customWidth="1"/>
    <col min="4218" max="4218" width="25.25" style="186" bestFit="1" customWidth="1"/>
    <col min="4219" max="4220" width="18.875" style="186" bestFit="1" customWidth="1"/>
    <col min="4221" max="4221" width="21" style="186" bestFit="1" customWidth="1"/>
    <col min="4222" max="4222" width="20.875" style="186" bestFit="1" customWidth="1"/>
    <col min="4223" max="4223" width="12.625" style="186" bestFit="1" customWidth="1"/>
    <col min="4224" max="4224" width="15.125" style="186" bestFit="1" customWidth="1"/>
    <col min="4225" max="4225" width="7.125" style="186" bestFit="1" customWidth="1"/>
    <col min="4226" max="4226" width="19.25" style="186" bestFit="1" customWidth="1"/>
    <col min="4227" max="4229" width="15.125" style="186" bestFit="1" customWidth="1"/>
    <col min="4230" max="4230" width="17.25" style="186" bestFit="1" customWidth="1"/>
    <col min="4231" max="4233" width="15.125" style="186" bestFit="1" customWidth="1"/>
    <col min="4234" max="4235" width="17.25" style="186" bestFit="1" customWidth="1"/>
    <col min="4236" max="4236" width="15.125" style="186" bestFit="1" customWidth="1"/>
    <col min="4237" max="4238" width="17.25" style="186" bestFit="1" customWidth="1"/>
    <col min="4239" max="4239" width="15.125" style="186" bestFit="1" customWidth="1"/>
    <col min="4240" max="4241" width="17.25" style="186" bestFit="1" customWidth="1"/>
    <col min="4242" max="4242" width="19.25" style="186" bestFit="1" customWidth="1"/>
    <col min="4243" max="4244" width="21.375" style="186" bestFit="1" customWidth="1"/>
    <col min="4245" max="4245" width="23.5" style="186" bestFit="1" customWidth="1"/>
    <col min="4246" max="4246" width="21.375" style="186" bestFit="1" customWidth="1"/>
    <col min="4247" max="4247" width="19.25" style="186" bestFit="1" customWidth="1"/>
    <col min="4248" max="4249" width="21.375" style="186" bestFit="1" customWidth="1"/>
    <col min="4250" max="4250" width="23.5" style="186" bestFit="1" customWidth="1"/>
    <col min="4251" max="4251" width="21.375" style="186" bestFit="1" customWidth="1"/>
    <col min="4252" max="4252" width="17.25" style="186" bestFit="1" customWidth="1"/>
    <col min="4253" max="4255" width="19.25" style="186" bestFit="1" customWidth="1"/>
    <col min="4256" max="4256" width="18.375" style="186" bestFit="1" customWidth="1"/>
    <col min="4257" max="4258" width="20.375" style="186" bestFit="1" customWidth="1"/>
    <col min="4259" max="4259" width="13" style="186" bestFit="1" customWidth="1"/>
    <col min="4260" max="4261" width="19.25" style="186" bestFit="1" customWidth="1"/>
    <col min="4262" max="4263" width="17.25" style="186" bestFit="1" customWidth="1"/>
    <col min="4264" max="4266" width="19.25" style="186" bestFit="1" customWidth="1"/>
    <col min="4267" max="4268" width="21.375" style="186" bestFit="1" customWidth="1"/>
    <col min="4269" max="4269" width="19.25" style="186" bestFit="1" customWidth="1"/>
    <col min="4270" max="4271" width="21.375" style="186" bestFit="1" customWidth="1"/>
    <col min="4272" max="4272" width="23.5" style="186" bestFit="1" customWidth="1"/>
    <col min="4273" max="4274" width="21.375" style="186" bestFit="1" customWidth="1"/>
    <col min="4275" max="4277" width="23.5" style="186" bestFit="1" customWidth="1"/>
    <col min="4278" max="4279" width="25.5" style="186" bestFit="1" customWidth="1"/>
    <col min="4280" max="4280" width="23.5" style="186" bestFit="1" customWidth="1"/>
    <col min="4281" max="4282" width="25.5" style="186" bestFit="1" customWidth="1"/>
    <col min="4283" max="4283" width="27.625" style="186" bestFit="1" customWidth="1"/>
    <col min="4284" max="4284" width="25.5" style="186" bestFit="1" customWidth="1"/>
    <col min="4285" max="4285" width="22.75" style="186" bestFit="1" customWidth="1"/>
    <col min="4286" max="4286" width="26.875" style="186" bestFit="1" customWidth="1"/>
    <col min="4287" max="4288" width="19.25" style="186" bestFit="1" customWidth="1"/>
    <col min="4289" max="4289" width="25.5" style="186" bestFit="1" customWidth="1"/>
    <col min="4290" max="4291" width="21.375" style="186" bestFit="1" customWidth="1"/>
    <col min="4292" max="4292" width="27.625" style="186" bestFit="1" customWidth="1"/>
    <col min="4293" max="4293" width="8.375" style="186" bestFit="1" customWidth="1"/>
    <col min="4294" max="4296" width="16.75" style="186" bestFit="1" customWidth="1"/>
    <col min="4297" max="4297" width="18.875" style="186" bestFit="1" customWidth="1"/>
    <col min="4298" max="4298" width="23.5" style="186" bestFit="1" customWidth="1"/>
    <col min="4299" max="4299" width="25.5" style="186" bestFit="1" customWidth="1"/>
    <col min="4300" max="4301" width="8.375" style="186" bestFit="1" customWidth="1"/>
    <col min="4302" max="4302" width="10.25" style="186" bestFit="1" customWidth="1"/>
    <col min="4303" max="4303" width="13.75" style="186" bestFit="1" customWidth="1"/>
    <col min="4304" max="4304" width="15.125" style="186" bestFit="1" customWidth="1"/>
    <col min="4305" max="4307" width="21.5" style="186" bestFit="1" customWidth="1"/>
    <col min="4308" max="4309" width="19.25" style="186" bestFit="1" customWidth="1"/>
    <col min="4310" max="4310" width="6.625" style="186" bestFit="1" customWidth="1"/>
    <col min="4311" max="4311" width="9" style="186"/>
    <col min="4312" max="4312" width="15.125" style="186" bestFit="1" customWidth="1"/>
    <col min="4313" max="4313" width="13" style="186" bestFit="1" customWidth="1"/>
    <col min="4314" max="4316" width="9" style="186"/>
    <col min="4317" max="4317" width="13" style="186" bestFit="1" customWidth="1"/>
    <col min="4318" max="4318" width="15" style="186" customWidth="1"/>
    <col min="4319" max="4319" width="13" style="186" bestFit="1" customWidth="1"/>
    <col min="4320" max="4320" width="9" style="186"/>
    <col min="4321" max="4323" width="12.375" style="186" bestFit="1" customWidth="1"/>
    <col min="4324" max="4324" width="11" style="186" bestFit="1" customWidth="1"/>
    <col min="4325" max="4325" width="20.375" style="186" bestFit="1" customWidth="1"/>
    <col min="4326" max="4327" width="27.75" style="186" bestFit="1" customWidth="1"/>
    <col min="4328" max="4329" width="19.375" style="186" bestFit="1" customWidth="1"/>
    <col min="4330" max="4330" width="17.25" style="186" bestFit="1" customWidth="1"/>
    <col min="4331" max="4331" width="19.375" style="186" bestFit="1" customWidth="1"/>
    <col min="4332" max="4333" width="9" style="186"/>
    <col min="4334" max="4334" width="17.375" style="186" bestFit="1" customWidth="1"/>
    <col min="4335" max="4335" width="9" style="186"/>
    <col min="4336" max="4336" width="17.375" style="186" bestFit="1" customWidth="1"/>
    <col min="4337" max="4338" width="9" style="186"/>
    <col min="4339" max="4340" width="11.125" style="186" bestFit="1" customWidth="1"/>
    <col min="4341" max="4341" width="5.25" style="186" bestFit="1" customWidth="1"/>
    <col min="4342" max="4342" width="9" style="186"/>
    <col min="4343" max="4343" width="14.25" style="186" bestFit="1" customWidth="1"/>
    <col min="4344" max="4344" width="17.875" style="186" bestFit="1" customWidth="1"/>
    <col min="4345" max="4345" width="5.25" style="186" bestFit="1" customWidth="1"/>
    <col min="4346" max="4346" width="9" style="186"/>
    <col min="4347" max="4347" width="11" style="186" bestFit="1" customWidth="1"/>
    <col min="4348" max="4348" width="8.375" style="186" bestFit="1" customWidth="1"/>
    <col min="4349" max="4349" width="9.625" style="186" bestFit="1" customWidth="1"/>
    <col min="4350" max="4350" width="15.125" style="186" bestFit="1" customWidth="1"/>
    <col min="4351" max="4351" width="11.125" style="186" bestFit="1" customWidth="1"/>
    <col min="4352" max="4352" width="9.5" style="186" bestFit="1" customWidth="1"/>
    <col min="4353" max="4353" width="11" style="186" bestFit="1" customWidth="1"/>
    <col min="4354" max="4362" width="15.125" style="186" bestFit="1" customWidth="1"/>
    <col min="4363" max="4363" width="7.125" style="186" bestFit="1" customWidth="1"/>
    <col min="4364" max="4364" width="11" style="186" bestFit="1" customWidth="1"/>
    <col min="4365" max="4365" width="15.125" style="186" bestFit="1" customWidth="1"/>
    <col min="4366" max="4366" width="19.25" style="186" bestFit="1" customWidth="1"/>
    <col min="4367" max="4367" width="15.125" style="186" bestFit="1" customWidth="1"/>
    <col min="4368" max="4368" width="19.25" style="186" bestFit="1" customWidth="1"/>
    <col min="4369" max="4369" width="15.125" style="186" bestFit="1" customWidth="1"/>
    <col min="4370" max="4370" width="19.25" style="186" bestFit="1" customWidth="1"/>
    <col min="4371" max="4371" width="15.125" style="186" bestFit="1" customWidth="1"/>
    <col min="4372" max="4372" width="19.25" style="186" bestFit="1" customWidth="1"/>
    <col min="4373" max="4373" width="15.125" style="186" bestFit="1" customWidth="1"/>
    <col min="4374" max="4374" width="19.25" style="186" bestFit="1" customWidth="1"/>
    <col min="4375" max="4375" width="13" style="186" bestFit="1" customWidth="1"/>
    <col min="4376" max="4376" width="17.25" style="186" bestFit="1" customWidth="1"/>
    <col min="4377" max="4377" width="15.125" style="186" bestFit="1" customWidth="1"/>
    <col min="4378" max="4378" width="19.25" style="186" bestFit="1" customWidth="1"/>
    <col min="4379" max="4379" width="15.125" style="186" bestFit="1" customWidth="1"/>
    <col min="4380" max="4380" width="19.25" style="186" bestFit="1" customWidth="1"/>
    <col min="4381" max="4386" width="21.375" style="186" bestFit="1" customWidth="1"/>
    <col min="4387" max="4388" width="17.25" style="186" bestFit="1" customWidth="1"/>
    <col min="4389" max="4389" width="7.125" style="186" bestFit="1" customWidth="1"/>
    <col min="4390" max="4390" width="11" style="186" bestFit="1" customWidth="1"/>
    <col min="4391" max="4391" width="7.125" style="186" bestFit="1" customWidth="1"/>
    <col min="4392" max="4393" width="11" style="186" bestFit="1" customWidth="1"/>
    <col min="4394" max="4394" width="15.125" style="186" bestFit="1" customWidth="1"/>
    <col min="4395" max="4395" width="16.5" style="186" bestFit="1" customWidth="1"/>
    <col min="4396" max="4396" width="20.625" style="186" bestFit="1" customWidth="1"/>
    <col min="4397" max="4397" width="7.125" style="186" bestFit="1" customWidth="1"/>
    <col min="4398" max="4400" width="11" style="186" bestFit="1" customWidth="1"/>
    <col min="4401" max="4401" width="15.125" style="186" bestFit="1" customWidth="1"/>
    <col min="4402" max="4404" width="11" style="186" bestFit="1" customWidth="1"/>
    <col min="4405" max="4405" width="13" style="186" bestFit="1" customWidth="1"/>
    <col min="4406" max="4406" width="11" style="186" bestFit="1" customWidth="1"/>
    <col min="4407" max="4407" width="15.125" style="186" bestFit="1" customWidth="1"/>
    <col min="4408" max="4408" width="17.25" style="186" bestFit="1" customWidth="1"/>
    <col min="4409" max="4409" width="7.125" style="186" bestFit="1" customWidth="1"/>
    <col min="4410" max="4410" width="13" style="186" bestFit="1" customWidth="1"/>
    <col min="4411" max="4412" width="12.375" style="186" bestFit="1" customWidth="1"/>
    <col min="4413" max="4414" width="15.125" style="186" bestFit="1" customWidth="1"/>
    <col min="4415" max="4416" width="18.625" style="186" bestFit="1" customWidth="1"/>
    <col min="4417" max="4418" width="21.375" style="186" bestFit="1" customWidth="1"/>
    <col min="4419" max="4419" width="17.25" style="186" bestFit="1" customWidth="1"/>
    <col min="4420" max="4420" width="11" style="186" bestFit="1" customWidth="1"/>
    <col min="4421" max="4422" width="15.125" style="186" bestFit="1" customWidth="1"/>
    <col min="4423" max="4423" width="11" style="186" bestFit="1" customWidth="1"/>
    <col min="4424" max="4425" width="15.125" style="186" bestFit="1" customWidth="1"/>
    <col min="4426" max="4426" width="11.875" style="186" bestFit="1" customWidth="1"/>
    <col min="4427" max="4427" width="16.375" style="186" bestFit="1" customWidth="1"/>
    <col min="4428" max="4428" width="15.125" style="186" bestFit="1" customWidth="1"/>
    <col min="4429" max="4429" width="11" style="186" bestFit="1" customWidth="1"/>
    <col min="4430" max="4431" width="15.125" style="186" bestFit="1" customWidth="1"/>
    <col min="4432" max="4432" width="11" style="186" bestFit="1" customWidth="1"/>
    <col min="4433" max="4434" width="15.125" style="186" bestFit="1" customWidth="1"/>
    <col min="4435" max="4435" width="5.25" style="186" bestFit="1" customWidth="1"/>
    <col min="4436" max="4437" width="9" style="186"/>
    <col min="4438" max="4438" width="7.125" style="186" bestFit="1" customWidth="1"/>
    <col min="4439" max="4439" width="9" style="186"/>
    <col min="4440" max="4440" width="59.375" style="186" bestFit="1" customWidth="1"/>
    <col min="4441" max="4441" width="45.5" style="186" bestFit="1" customWidth="1"/>
    <col min="4442" max="4442" width="27.625" style="186" bestFit="1" customWidth="1"/>
    <col min="4443" max="4443" width="11" style="186" bestFit="1" customWidth="1"/>
    <col min="4444" max="4447" width="13" style="186" bestFit="1" customWidth="1"/>
    <col min="4448" max="4448" width="14.375" style="186" bestFit="1" customWidth="1"/>
    <col min="4449" max="4449" width="13" style="186" bestFit="1" customWidth="1"/>
    <col min="4450" max="4451" width="18.125" style="186" bestFit="1" customWidth="1"/>
    <col min="4452" max="4452" width="20.25" style="186" bestFit="1" customWidth="1"/>
    <col min="4453" max="4453" width="17.625" style="186" bestFit="1" customWidth="1"/>
    <col min="4454" max="4454" width="15.125" style="186" bestFit="1" customWidth="1"/>
    <col min="4455" max="4455" width="21.375" style="186" bestFit="1" customWidth="1"/>
    <col min="4456" max="4456" width="12.875" style="186" bestFit="1" customWidth="1"/>
    <col min="4457" max="4457" width="13" style="186" bestFit="1" customWidth="1"/>
    <col min="4458" max="4458" width="21.5" style="186" bestFit="1" customWidth="1"/>
    <col min="4459" max="4460" width="13.125" style="186" bestFit="1" customWidth="1"/>
    <col min="4461" max="4461" width="21.25" style="186" bestFit="1" customWidth="1"/>
    <col min="4462" max="4462" width="17.375" style="186" bestFit="1" customWidth="1"/>
    <col min="4463" max="4463" width="13.125" style="186" bestFit="1" customWidth="1"/>
    <col min="4464" max="4464" width="15.125" style="186" bestFit="1" customWidth="1"/>
    <col min="4465" max="4465" width="25.25" style="186" bestFit="1" customWidth="1"/>
    <col min="4466" max="4466" width="18.875" style="186" bestFit="1" customWidth="1"/>
    <col min="4467" max="4467" width="28" style="186" bestFit="1" customWidth="1"/>
    <col min="4468" max="4468" width="26.75" style="186" bestFit="1" customWidth="1"/>
    <col min="4469" max="4469" width="28" style="186" bestFit="1" customWidth="1"/>
    <col min="4470" max="4470" width="25.25" style="186" bestFit="1" customWidth="1"/>
    <col min="4471" max="4471" width="29.625" style="186" bestFit="1" customWidth="1"/>
    <col min="4472" max="4472" width="25.25" style="186" bestFit="1" customWidth="1"/>
    <col min="4473" max="4473" width="29.625" style="186" bestFit="1" customWidth="1"/>
    <col min="4474" max="4474" width="25.25" style="186" bestFit="1" customWidth="1"/>
    <col min="4475" max="4476" width="18.875" style="186" bestFit="1" customWidth="1"/>
    <col min="4477" max="4477" width="21" style="186" bestFit="1" customWidth="1"/>
    <col min="4478" max="4478" width="20.875" style="186" bestFit="1" customWidth="1"/>
    <col min="4479" max="4479" width="12.625" style="186" bestFit="1" customWidth="1"/>
    <col min="4480" max="4480" width="15.125" style="186" bestFit="1" customWidth="1"/>
    <col min="4481" max="4481" width="7.125" style="186" bestFit="1" customWidth="1"/>
    <col min="4482" max="4482" width="19.25" style="186" bestFit="1" customWidth="1"/>
    <col min="4483" max="4485" width="15.125" style="186" bestFit="1" customWidth="1"/>
    <col min="4486" max="4486" width="17.25" style="186" bestFit="1" customWidth="1"/>
    <col min="4487" max="4489" width="15.125" style="186" bestFit="1" customWidth="1"/>
    <col min="4490" max="4491" width="17.25" style="186" bestFit="1" customWidth="1"/>
    <col min="4492" max="4492" width="15.125" style="186" bestFit="1" customWidth="1"/>
    <col min="4493" max="4494" width="17.25" style="186" bestFit="1" customWidth="1"/>
    <col min="4495" max="4495" width="15.125" style="186" bestFit="1" customWidth="1"/>
    <col min="4496" max="4497" width="17.25" style="186" bestFit="1" customWidth="1"/>
    <col min="4498" max="4498" width="19.25" style="186" bestFit="1" customWidth="1"/>
    <col min="4499" max="4500" width="21.375" style="186" bestFit="1" customWidth="1"/>
    <col min="4501" max="4501" width="23.5" style="186" bestFit="1" customWidth="1"/>
    <col min="4502" max="4502" width="21.375" style="186" bestFit="1" customWidth="1"/>
    <col min="4503" max="4503" width="19.25" style="186" bestFit="1" customWidth="1"/>
    <col min="4504" max="4505" width="21.375" style="186" bestFit="1" customWidth="1"/>
    <col min="4506" max="4506" width="23.5" style="186" bestFit="1" customWidth="1"/>
    <col min="4507" max="4507" width="21.375" style="186" bestFit="1" customWidth="1"/>
    <col min="4508" max="4508" width="17.25" style="186" bestFit="1" customWidth="1"/>
    <col min="4509" max="4511" width="19.25" style="186" bestFit="1" customWidth="1"/>
    <col min="4512" max="4512" width="18.375" style="186" bestFit="1" customWidth="1"/>
    <col min="4513" max="4514" width="20.375" style="186" bestFit="1" customWidth="1"/>
    <col min="4515" max="4515" width="13" style="186" bestFit="1" customWidth="1"/>
    <col min="4516" max="4517" width="19.25" style="186" bestFit="1" customWidth="1"/>
    <col min="4518" max="4519" width="17.25" style="186" bestFit="1" customWidth="1"/>
    <col min="4520" max="4522" width="19.25" style="186" bestFit="1" customWidth="1"/>
    <col min="4523" max="4524" width="21.375" style="186" bestFit="1" customWidth="1"/>
    <col min="4525" max="4525" width="19.25" style="186" bestFit="1" customWidth="1"/>
    <col min="4526" max="4527" width="21.375" style="186" bestFit="1" customWidth="1"/>
    <col min="4528" max="4528" width="23.5" style="186" bestFit="1" customWidth="1"/>
    <col min="4529" max="4530" width="21.375" style="186" bestFit="1" customWidth="1"/>
    <col min="4531" max="4533" width="23.5" style="186" bestFit="1" customWidth="1"/>
    <col min="4534" max="4535" width="25.5" style="186" bestFit="1" customWidth="1"/>
    <col min="4536" max="4536" width="23.5" style="186" bestFit="1" customWidth="1"/>
    <col min="4537" max="4538" width="25.5" style="186" bestFit="1" customWidth="1"/>
    <col min="4539" max="4539" width="27.625" style="186" bestFit="1" customWidth="1"/>
    <col min="4540" max="4540" width="25.5" style="186" bestFit="1" customWidth="1"/>
    <col min="4541" max="4541" width="22.75" style="186" bestFit="1" customWidth="1"/>
    <col min="4542" max="4542" width="26.875" style="186" bestFit="1" customWidth="1"/>
    <col min="4543" max="4544" width="19.25" style="186" bestFit="1" customWidth="1"/>
    <col min="4545" max="4545" width="25.5" style="186" bestFit="1" customWidth="1"/>
    <col min="4546" max="4547" width="21.375" style="186" bestFit="1" customWidth="1"/>
    <col min="4548" max="4548" width="27.625" style="186" bestFit="1" customWidth="1"/>
    <col min="4549" max="4549" width="8.375" style="186" bestFit="1" customWidth="1"/>
    <col min="4550" max="4552" width="16.75" style="186" bestFit="1" customWidth="1"/>
    <col min="4553" max="4553" width="18.875" style="186" bestFit="1" customWidth="1"/>
    <col min="4554" max="4554" width="23.5" style="186" bestFit="1" customWidth="1"/>
    <col min="4555" max="4555" width="25.5" style="186" bestFit="1" customWidth="1"/>
    <col min="4556" max="4557" width="8.375" style="186" bestFit="1" customWidth="1"/>
    <col min="4558" max="4558" width="10.25" style="186" bestFit="1" customWidth="1"/>
    <col min="4559" max="4559" width="13.75" style="186" bestFit="1" customWidth="1"/>
    <col min="4560" max="4560" width="15.125" style="186" bestFit="1" customWidth="1"/>
    <col min="4561" max="4563" width="21.5" style="186" bestFit="1" customWidth="1"/>
    <col min="4564" max="4565" width="19.25" style="186" bestFit="1" customWidth="1"/>
    <col min="4566" max="4566" width="6.625" style="186" bestFit="1" customWidth="1"/>
    <col min="4567" max="4567" width="9" style="186"/>
    <col min="4568" max="4568" width="15.125" style="186" bestFit="1" customWidth="1"/>
    <col min="4569" max="4569" width="13" style="186" bestFit="1" customWidth="1"/>
    <col min="4570" max="4572" width="9" style="186"/>
    <col min="4573" max="4573" width="13" style="186" bestFit="1" customWidth="1"/>
    <col min="4574" max="4574" width="15" style="186" customWidth="1"/>
    <col min="4575" max="4575" width="13" style="186" bestFit="1" customWidth="1"/>
    <col min="4576" max="4576" width="9" style="186"/>
    <col min="4577" max="4579" width="12.375" style="186" bestFit="1" customWidth="1"/>
    <col min="4580" max="4580" width="11" style="186" bestFit="1" customWidth="1"/>
    <col min="4581" max="4581" width="20.375" style="186" bestFit="1" customWidth="1"/>
    <col min="4582" max="4583" width="27.75" style="186" bestFit="1" customWidth="1"/>
    <col min="4584" max="4585" width="19.375" style="186" bestFit="1" customWidth="1"/>
    <col min="4586" max="4586" width="17.25" style="186" bestFit="1" customWidth="1"/>
    <col min="4587" max="4587" width="19.375" style="186" bestFit="1" customWidth="1"/>
    <col min="4588" max="4589" width="9" style="186"/>
    <col min="4590" max="4590" width="17.375" style="186" bestFit="1" customWidth="1"/>
    <col min="4591" max="4591" width="9" style="186"/>
    <col min="4592" max="4592" width="17.375" style="186" bestFit="1" customWidth="1"/>
    <col min="4593" max="4594" width="9" style="186"/>
    <col min="4595" max="4596" width="11.125" style="186" bestFit="1" customWidth="1"/>
    <col min="4597" max="4597" width="5.25" style="186" bestFit="1" customWidth="1"/>
    <col min="4598" max="4598" width="9" style="186"/>
    <col min="4599" max="4599" width="14.25" style="186" bestFit="1" customWidth="1"/>
    <col min="4600" max="4600" width="17.875" style="186" bestFit="1" customWidth="1"/>
    <col min="4601" max="4601" width="5.25" style="186" bestFit="1" customWidth="1"/>
    <col min="4602" max="4602" width="9" style="186"/>
    <col min="4603" max="4603" width="11" style="186" bestFit="1" customWidth="1"/>
    <col min="4604" max="4604" width="8.375" style="186" bestFit="1" customWidth="1"/>
    <col min="4605" max="4605" width="9.625" style="186" bestFit="1" customWidth="1"/>
    <col min="4606" max="4606" width="15.125" style="186" bestFit="1" customWidth="1"/>
    <col min="4607" max="4607" width="11.125" style="186" bestFit="1" customWidth="1"/>
    <col min="4608" max="4608" width="9.5" style="186" bestFit="1" customWidth="1"/>
    <col min="4609" max="4609" width="11" style="186" bestFit="1" customWidth="1"/>
    <col min="4610" max="4618" width="15.125" style="186" bestFit="1" customWidth="1"/>
    <col min="4619" max="4619" width="7.125" style="186" bestFit="1" customWidth="1"/>
    <col min="4620" max="4620" width="11" style="186" bestFit="1" customWidth="1"/>
    <col min="4621" max="4621" width="15.125" style="186" bestFit="1" customWidth="1"/>
    <col min="4622" max="4622" width="19.25" style="186" bestFit="1" customWidth="1"/>
    <col min="4623" max="4623" width="15.125" style="186" bestFit="1" customWidth="1"/>
    <col min="4624" max="4624" width="19.25" style="186" bestFit="1" customWidth="1"/>
    <col min="4625" max="4625" width="15.125" style="186" bestFit="1" customWidth="1"/>
    <col min="4626" max="4626" width="19.25" style="186" bestFit="1" customWidth="1"/>
    <col min="4627" max="4627" width="15.125" style="186" bestFit="1" customWidth="1"/>
    <col min="4628" max="4628" width="19.25" style="186" bestFit="1" customWidth="1"/>
    <col min="4629" max="4629" width="15.125" style="186" bestFit="1" customWidth="1"/>
    <col min="4630" max="4630" width="19.25" style="186" bestFit="1" customWidth="1"/>
    <col min="4631" max="4631" width="13" style="186" bestFit="1" customWidth="1"/>
    <col min="4632" max="4632" width="17.25" style="186" bestFit="1" customWidth="1"/>
    <col min="4633" max="4633" width="15.125" style="186" bestFit="1" customWidth="1"/>
    <col min="4634" max="4634" width="19.25" style="186" bestFit="1" customWidth="1"/>
    <col min="4635" max="4635" width="15.125" style="186" bestFit="1" customWidth="1"/>
    <col min="4636" max="4636" width="19.25" style="186" bestFit="1" customWidth="1"/>
    <col min="4637" max="4642" width="21.375" style="186" bestFit="1" customWidth="1"/>
    <col min="4643" max="4644" width="17.25" style="186" bestFit="1" customWidth="1"/>
    <col min="4645" max="4645" width="7.125" style="186" bestFit="1" customWidth="1"/>
    <col min="4646" max="4646" width="11" style="186" bestFit="1" customWidth="1"/>
    <col min="4647" max="4647" width="7.125" style="186" bestFit="1" customWidth="1"/>
    <col min="4648" max="4649" width="11" style="186" bestFit="1" customWidth="1"/>
    <col min="4650" max="4650" width="15.125" style="186" bestFit="1" customWidth="1"/>
    <col min="4651" max="4651" width="16.5" style="186" bestFit="1" customWidth="1"/>
    <col min="4652" max="4652" width="20.625" style="186" bestFit="1" customWidth="1"/>
    <col min="4653" max="4653" width="7.125" style="186" bestFit="1" customWidth="1"/>
    <col min="4654" max="4656" width="11" style="186" bestFit="1" customWidth="1"/>
    <col min="4657" max="4657" width="15.125" style="186" bestFit="1" customWidth="1"/>
    <col min="4658" max="4660" width="11" style="186" bestFit="1" customWidth="1"/>
    <col min="4661" max="4661" width="13" style="186" bestFit="1" customWidth="1"/>
    <col min="4662" max="4662" width="11" style="186" bestFit="1" customWidth="1"/>
    <col min="4663" max="4663" width="15.125" style="186" bestFit="1" customWidth="1"/>
    <col min="4664" max="4664" width="17.25" style="186" bestFit="1" customWidth="1"/>
    <col min="4665" max="4665" width="7.125" style="186" bestFit="1" customWidth="1"/>
    <col min="4666" max="4666" width="13" style="186" bestFit="1" customWidth="1"/>
    <col min="4667" max="4668" width="12.375" style="186" bestFit="1" customWidth="1"/>
    <col min="4669" max="4670" width="15.125" style="186" bestFit="1" customWidth="1"/>
    <col min="4671" max="4672" width="18.625" style="186" bestFit="1" customWidth="1"/>
    <col min="4673" max="4674" width="21.375" style="186" bestFit="1" customWidth="1"/>
    <col min="4675" max="4675" width="17.25" style="186" bestFit="1" customWidth="1"/>
    <col min="4676" max="4676" width="11" style="186" bestFit="1" customWidth="1"/>
    <col min="4677" max="4678" width="15.125" style="186" bestFit="1" customWidth="1"/>
    <col min="4679" max="4679" width="11" style="186" bestFit="1" customWidth="1"/>
    <col min="4680" max="4681" width="15.125" style="186" bestFit="1" customWidth="1"/>
    <col min="4682" max="4682" width="11.875" style="186" bestFit="1" customWidth="1"/>
    <col min="4683" max="4683" width="16.375" style="186" bestFit="1" customWidth="1"/>
    <col min="4684" max="4684" width="15.125" style="186" bestFit="1" customWidth="1"/>
    <col min="4685" max="4685" width="11" style="186" bestFit="1" customWidth="1"/>
    <col min="4686" max="4687" width="15.125" style="186" bestFit="1" customWidth="1"/>
    <col min="4688" max="4688" width="11" style="186" bestFit="1" customWidth="1"/>
    <col min="4689" max="4690" width="15.125" style="186" bestFit="1" customWidth="1"/>
    <col min="4691" max="4691" width="5.25" style="186" bestFit="1" customWidth="1"/>
    <col min="4692" max="4693" width="9" style="186"/>
    <col min="4694" max="4694" width="7.125" style="186" bestFit="1" customWidth="1"/>
    <col min="4695" max="4695" width="9" style="186"/>
    <col min="4696" max="4696" width="59.375" style="186" bestFit="1" customWidth="1"/>
    <col min="4697" max="4697" width="45.5" style="186" bestFit="1" customWidth="1"/>
    <col min="4698" max="4698" width="27.625" style="186" bestFit="1" customWidth="1"/>
    <col min="4699" max="4699" width="11" style="186" bestFit="1" customWidth="1"/>
    <col min="4700" max="4703" width="13" style="186" bestFit="1" customWidth="1"/>
    <col min="4704" max="4704" width="14.375" style="186" bestFit="1" customWidth="1"/>
    <col min="4705" max="4705" width="13" style="186" bestFit="1" customWidth="1"/>
    <col min="4706" max="4707" width="18.125" style="186" bestFit="1" customWidth="1"/>
    <col min="4708" max="4708" width="20.25" style="186" bestFit="1" customWidth="1"/>
    <col min="4709" max="4709" width="17.625" style="186" bestFit="1" customWidth="1"/>
    <col min="4710" max="4710" width="15.125" style="186" bestFit="1" customWidth="1"/>
    <col min="4711" max="4711" width="21.375" style="186" bestFit="1" customWidth="1"/>
    <col min="4712" max="4712" width="12.875" style="186" bestFit="1" customWidth="1"/>
    <col min="4713" max="4713" width="13" style="186" bestFit="1" customWidth="1"/>
    <col min="4714" max="4714" width="21.5" style="186" bestFit="1" customWidth="1"/>
    <col min="4715" max="4716" width="13.125" style="186" bestFit="1" customWidth="1"/>
    <col min="4717" max="4717" width="21.25" style="186" bestFit="1" customWidth="1"/>
    <col min="4718" max="4718" width="17.375" style="186" bestFit="1" customWidth="1"/>
    <col min="4719" max="4719" width="13.125" style="186" bestFit="1" customWidth="1"/>
    <col min="4720" max="4720" width="15.125" style="186" bestFit="1" customWidth="1"/>
    <col min="4721" max="4721" width="25.25" style="186" bestFit="1" customWidth="1"/>
    <col min="4722" max="4722" width="18.875" style="186" bestFit="1" customWidth="1"/>
    <col min="4723" max="4723" width="28" style="186" bestFit="1" customWidth="1"/>
    <col min="4724" max="4724" width="26.75" style="186" bestFit="1" customWidth="1"/>
    <col min="4725" max="4725" width="28" style="186" bestFit="1" customWidth="1"/>
    <col min="4726" max="4726" width="25.25" style="186" bestFit="1" customWidth="1"/>
    <col min="4727" max="4727" width="29.625" style="186" bestFit="1" customWidth="1"/>
    <col min="4728" max="4728" width="25.25" style="186" bestFit="1" customWidth="1"/>
    <col min="4729" max="4729" width="29.625" style="186" bestFit="1" customWidth="1"/>
    <col min="4730" max="4730" width="25.25" style="186" bestFit="1" customWidth="1"/>
    <col min="4731" max="4732" width="18.875" style="186" bestFit="1" customWidth="1"/>
    <col min="4733" max="4733" width="21" style="186" bestFit="1" customWidth="1"/>
    <col min="4734" max="4734" width="20.875" style="186" bestFit="1" customWidth="1"/>
    <col min="4735" max="4735" width="12.625" style="186" bestFit="1" customWidth="1"/>
    <col min="4736" max="4736" width="15.125" style="186" bestFit="1" customWidth="1"/>
    <col min="4737" max="4737" width="7.125" style="186" bestFit="1" customWidth="1"/>
    <col min="4738" max="4738" width="19.25" style="186" bestFit="1" customWidth="1"/>
    <col min="4739" max="4741" width="15.125" style="186" bestFit="1" customWidth="1"/>
    <col min="4742" max="4742" width="17.25" style="186" bestFit="1" customWidth="1"/>
    <col min="4743" max="4745" width="15.125" style="186" bestFit="1" customWidth="1"/>
    <col min="4746" max="4747" width="17.25" style="186" bestFit="1" customWidth="1"/>
    <col min="4748" max="4748" width="15.125" style="186" bestFit="1" customWidth="1"/>
    <col min="4749" max="4750" width="17.25" style="186" bestFit="1" customWidth="1"/>
    <col min="4751" max="4751" width="15.125" style="186" bestFit="1" customWidth="1"/>
    <col min="4752" max="4753" width="17.25" style="186" bestFit="1" customWidth="1"/>
    <col min="4754" max="4754" width="19.25" style="186" bestFit="1" customWidth="1"/>
    <col min="4755" max="4756" width="21.375" style="186" bestFit="1" customWidth="1"/>
    <col min="4757" max="4757" width="23.5" style="186" bestFit="1" customWidth="1"/>
    <col min="4758" max="4758" width="21.375" style="186" bestFit="1" customWidth="1"/>
    <col min="4759" max="4759" width="19.25" style="186" bestFit="1" customWidth="1"/>
    <col min="4760" max="4761" width="21.375" style="186" bestFit="1" customWidth="1"/>
    <col min="4762" max="4762" width="23.5" style="186" bestFit="1" customWidth="1"/>
    <col min="4763" max="4763" width="21.375" style="186" bestFit="1" customWidth="1"/>
    <col min="4764" max="4764" width="17.25" style="186" bestFit="1" customWidth="1"/>
    <col min="4765" max="4767" width="19.25" style="186" bestFit="1" customWidth="1"/>
    <col min="4768" max="4768" width="18.375" style="186" bestFit="1" customWidth="1"/>
    <col min="4769" max="4770" width="20.375" style="186" bestFit="1" customWidth="1"/>
    <col min="4771" max="4771" width="13" style="186" bestFit="1" customWidth="1"/>
    <col min="4772" max="4773" width="19.25" style="186" bestFit="1" customWidth="1"/>
    <col min="4774" max="4775" width="17.25" style="186" bestFit="1" customWidth="1"/>
    <col min="4776" max="4778" width="19.25" style="186" bestFit="1" customWidth="1"/>
    <col min="4779" max="4780" width="21.375" style="186" bestFit="1" customWidth="1"/>
    <col min="4781" max="4781" width="19.25" style="186" bestFit="1" customWidth="1"/>
    <col min="4782" max="4783" width="21.375" style="186" bestFit="1" customWidth="1"/>
    <col min="4784" max="4784" width="23.5" style="186" bestFit="1" customWidth="1"/>
    <col min="4785" max="4786" width="21.375" style="186" bestFit="1" customWidth="1"/>
    <col min="4787" max="4789" width="23.5" style="186" bestFit="1" customWidth="1"/>
    <col min="4790" max="4791" width="25.5" style="186" bestFit="1" customWidth="1"/>
    <col min="4792" max="4792" width="23.5" style="186" bestFit="1" customWidth="1"/>
    <col min="4793" max="4794" width="25.5" style="186" bestFit="1" customWidth="1"/>
    <col min="4795" max="4795" width="27.625" style="186" bestFit="1" customWidth="1"/>
    <col min="4796" max="4796" width="25.5" style="186" bestFit="1" customWidth="1"/>
    <col min="4797" max="4797" width="22.75" style="186" bestFit="1" customWidth="1"/>
    <col min="4798" max="4798" width="26.875" style="186" bestFit="1" customWidth="1"/>
    <col min="4799" max="4800" width="19.25" style="186" bestFit="1" customWidth="1"/>
    <col min="4801" max="4801" width="25.5" style="186" bestFit="1" customWidth="1"/>
    <col min="4802" max="4803" width="21.375" style="186" bestFit="1" customWidth="1"/>
    <col min="4804" max="4804" width="27.625" style="186" bestFit="1" customWidth="1"/>
    <col min="4805" max="4805" width="8.375" style="186" bestFit="1" customWidth="1"/>
    <col min="4806" max="4808" width="16.75" style="186" bestFit="1" customWidth="1"/>
    <col min="4809" max="4809" width="18.875" style="186" bestFit="1" customWidth="1"/>
    <col min="4810" max="4810" width="23.5" style="186" bestFit="1" customWidth="1"/>
    <col min="4811" max="4811" width="25.5" style="186" bestFit="1" customWidth="1"/>
    <col min="4812" max="4813" width="8.375" style="186" bestFit="1" customWidth="1"/>
    <col min="4814" max="4814" width="10.25" style="186" bestFit="1" customWidth="1"/>
    <col min="4815" max="4815" width="13.75" style="186" bestFit="1" customWidth="1"/>
    <col min="4816" max="4816" width="15.125" style="186" bestFit="1" customWidth="1"/>
    <col min="4817" max="4819" width="21.5" style="186" bestFit="1" customWidth="1"/>
    <col min="4820" max="4821" width="19.25" style="186" bestFit="1" customWidth="1"/>
    <col min="4822" max="4822" width="6.625" style="186" bestFit="1" customWidth="1"/>
    <col min="4823" max="4823" width="9" style="186"/>
    <col min="4824" max="4824" width="15.125" style="186" bestFit="1" customWidth="1"/>
    <col min="4825" max="4825" width="13" style="186" bestFit="1" customWidth="1"/>
    <col min="4826" max="4828" width="9" style="186"/>
    <col min="4829" max="4829" width="13" style="186" bestFit="1" customWidth="1"/>
    <col min="4830" max="4830" width="15" style="186" customWidth="1"/>
    <col min="4831" max="4831" width="13" style="186" bestFit="1" customWidth="1"/>
    <col min="4832" max="4832" width="9" style="186"/>
    <col min="4833" max="4835" width="12.375" style="186" bestFit="1" customWidth="1"/>
    <col min="4836" max="4836" width="11" style="186" bestFit="1" customWidth="1"/>
    <col min="4837" max="4837" width="20.375" style="186" bestFit="1" customWidth="1"/>
    <col min="4838" max="4839" width="27.75" style="186" bestFit="1" customWidth="1"/>
    <col min="4840" max="4841" width="19.375" style="186" bestFit="1" customWidth="1"/>
    <col min="4842" max="4842" width="17.25" style="186" bestFit="1" customWidth="1"/>
    <col min="4843" max="4843" width="19.375" style="186" bestFit="1" customWidth="1"/>
    <col min="4844" max="4845" width="9" style="186"/>
    <col min="4846" max="4846" width="17.375" style="186" bestFit="1" customWidth="1"/>
    <col min="4847" max="4847" width="9" style="186"/>
    <col min="4848" max="4848" width="17.375" style="186" bestFit="1" customWidth="1"/>
    <col min="4849" max="4850" width="9" style="186"/>
    <col min="4851" max="4852" width="11.125" style="186" bestFit="1" customWidth="1"/>
    <col min="4853" max="4853" width="5.25" style="186" bestFit="1" customWidth="1"/>
    <col min="4854" max="4854" width="9" style="186"/>
    <col min="4855" max="4855" width="14.25" style="186" bestFit="1" customWidth="1"/>
    <col min="4856" max="4856" width="17.875" style="186" bestFit="1" customWidth="1"/>
    <col min="4857" max="4857" width="5.25" style="186" bestFit="1" customWidth="1"/>
    <col min="4858" max="4858" width="9" style="186"/>
    <col min="4859" max="4859" width="11" style="186" bestFit="1" customWidth="1"/>
    <col min="4860" max="4860" width="8.375" style="186" bestFit="1" customWidth="1"/>
    <col min="4861" max="4861" width="9.625" style="186" bestFit="1" customWidth="1"/>
    <col min="4862" max="4862" width="15.125" style="186" bestFit="1" customWidth="1"/>
    <col min="4863" max="4863" width="11.125" style="186" bestFit="1" customWidth="1"/>
    <col min="4864" max="4864" width="9.5" style="186" bestFit="1" customWidth="1"/>
    <col min="4865" max="4865" width="11" style="186" bestFit="1" customWidth="1"/>
    <col min="4866" max="4874" width="15.125" style="186" bestFit="1" customWidth="1"/>
    <col min="4875" max="4875" width="7.125" style="186" bestFit="1" customWidth="1"/>
    <col min="4876" max="4876" width="11" style="186" bestFit="1" customWidth="1"/>
    <col min="4877" max="4877" width="15.125" style="186" bestFit="1" customWidth="1"/>
    <col min="4878" max="4878" width="19.25" style="186" bestFit="1" customWidth="1"/>
    <col min="4879" max="4879" width="15.125" style="186" bestFit="1" customWidth="1"/>
    <col min="4880" max="4880" width="19.25" style="186" bestFit="1" customWidth="1"/>
    <col min="4881" max="4881" width="15.125" style="186" bestFit="1" customWidth="1"/>
    <col min="4882" max="4882" width="19.25" style="186" bestFit="1" customWidth="1"/>
    <col min="4883" max="4883" width="15.125" style="186" bestFit="1" customWidth="1"/>
    <col min="4884" max="4884" width="19.25" style="186" bestFit="1" customWidth="1"/>
    <col min="4885" max="4885" width="15.125" style="186" bestFit="1" customWidth="1"/>
    <col min="4886" max="4886" width="19.25" style="186" bestFit="1" customWidth="1"/>
    <col min="4887" max="4887" width="13" style="186" bestFit="1" customWidth="1"/>
    <col min="4888" max="4888" width="17.25" style="186" bestFit="1" customWidth="1"/>
    <col min="4889" max="4889" width="15.125" style="186" bestFit="1" customWidth="1"/>
    <col min="4890" max="4890" width="19.25" style="186" bestFit="1" customWidth="1"/>
    <col min="4891" max="4891" width="15.125" style="186" bestFit="1" customWidth="1"/>
    <col min="4892" max="4892" width="19.25" style="186" bestFit="1" customWidth="1"/>
    <col min="4893" max="4898" width="21.375" style="186" bestFit="1" customWidth="1"/>
    <col min="4899" max="4900" width="17.25" style="186" bestFit="1" customWidth="1"/>
    <col min="4901" max="4901" width="7.125" style="186" bestFit="1" customWidth="1"/>
    <col min="4902" max="4902" width="11" style="186" bestFit="1" customWidth="1"/>
    <col min="4903" max="4903" width="7.125" style="186" bestFit="1" customWidth="1"/>
    <col min="4904" max="4905" width="11" style="186" bestFit="1" customWidth="1"/>
    <col min="4906" max="4906" width="15.125" style="186" bestFit="1" customWidth="1"/>
    <col min="4907" max="4907" width="16.5" style="186" bestFit="1" customWidth="1"/>
    <col min="4908" max="4908" width="20.625" style="186" bestFit="1" customWidth="1"/>
    <col min="4909" max="4909" width="7.125" style="186" bestFit="1" customWidth="1"/>
    <col min="4910" max="4912" width="11" style="186" bestFit="1" customWidth="1"/>
    <col min="4913" max="4913" width="15.125" style="186" bestFit="1" customWidth="1"/>
    <col min="4914" max="4916" width="11" style="186" bestFit="1" customWidth="1"/>
    <col min="4917" max="4917" width="13" style="186" bestFit="1" customWidth="1"/>
    <col min="4918" max="4918" width="11" style="186" bestFit="1" customWidth="1"/>
    <col min="4919" max="4919" width="15.125" style="186" bestFit="1" customWidth="1"/>
    <col min="4920" max="4920" width="17.25" style="186" bestFit="1" customWidth="1"/>
    <col min="4921" max="4921" width="7.125" style="186" bestFit="1" customWidth="1"/>
    <col min="4922" max="4922" width="13" style="186" bestFit="1" customWidth="1"/>
    <col min="4923" max="4924" width="12.375" style="186" bestFit="1" customWidth="1"/>
    <col min="4925" max="4926" width="15.125" style="186" bestFit="1" customWidth="1"/>
    <col min="4927" max="4928" width="18.625" style="186" bestFit="1" customWidth="1"/>
    <col min="4929" max="4930" width="21.375" style="186" bestFit="1" customWidth="1"/>
    <col min="4931" max="4931" width="17.25" style="186" bestFit="1" customWidth="1"/>
    <col min="4932" max="4932" width="11" style="186" bestFit="1" customWidth="1"/>
    <col min="4933" max="4934" width="15.125" style="186" bestFit="1" customWidth="1"/>
    <col min="4935" max="4935" width="11" style="186" bestFit="1" customWidth="1"/>
    <col min="4936" max="4937" width="15.125" style="186" bestFit="1" customWidth="1"/>
    <col min="4938" max="4938" width="11.875" style="186" bestFit="1" customWidth="1"/>
    <col min="4939" max="4939" width="16.375" style="186" bestFit="1" customWidth="1"/>
    <col min="4940" max="4940" width="15.125" style="186" bestFit="1" customWidth="1"/>
    <col min="4941" max="4941" width="11" style="186" bestFit="1" customWidth="1"/>
    <col min="4942" max="4943" width="15.125" style="186" bestFit="1" customWidth="1"/>
    <col min="4944" max="4944" width="11" style="186" bestFit="1" customWidth="1"/>
    <col min="4945" max="4946" width="15.125" style="186" bestFit="1" customWidth="1"/>
    <col min="4947" max="4947" width="5.25" style="186" bestFit="1" customWidth="1"/>
    <col min="4948" max="4949" width="9" style="186"/>
    <col min="4950" max="4950" width="7.125" style="186" bestFit="1" customWidth="1"/>
    <col min="4951" max="4951" width="9" style="186"/>
    <col min="4952" max="4952" width="59.375" style="186" bestFit="1" customWidth="1"/>
    <col min="4953" max="4953" width="45.5" style="186" bestFit="1" customWidth="1"/>
    <col min="4954" max="4954" width="27.625" style="186" bestFit="1" customWidth="1"/>
    <col min="4955" max="4955" width="11" style="186" bestFit="1" customWidth="1"/>
    <col min="4956" max="4959" width="13" style="186" bestFit="1" customWidth="1"/>
    <col min="4960" max="4960" width="14.375" style="186" bestFit="1" customWidth="1"/>
    <col min="4961" max="4961" width="13" style="186" bestFit="1" customWidth="1"/>
    <col min="4962" max="4963" width="18.125" style="186" bestFit="1" customWidth="1"/>
    <col min="4964" max="4964" width="20.25" style="186" bestFit="1" customWidth="1"/>
    <col min="4965" max="4965" width="17.625" style="186" bestFit="1" customWidth="1"/>
    <col min="4966" max="4966" width="15.125" style="186" bestFit="1" customWidth="1"/>
    <col min="4967" max="4967" width="21.375" style="186" bestFit="1" customWidth="1"/>
    <col min="4968" max="4968" width="12.875" style="186" bestFit="1" customWidth="1"/>
    <col min="4969" max="4969" width="13" style="186" bestFit="1" customWidth="1"/>
    <col min="4970" max="4970" width="21.5" style="186" bestFit="1" customWidth="1"/>
    <col min="4971" max="4972" width="13.125" style="186" bestFit="1" customWidth="1"/>
    <col min="4973" max="4973" width="21.25" style="186" bestFit="1" customWidth="1"/>
    <col min="4974" max="4974" width="17.375" style="186" bestFit="1" customWidth="1"/>
    <col min="4975" max="4975" width="13.125" style="186" bestFit="1" customWidth="1"/>
    <col min="4976" max="4976" width="15.125" style="186" bestFit="1" customWidth="1"/>
    <col min="4977" max="4977" width="25.25" style="186" bestFit="1" customWidth="1"/>
    <col min="4978" max="4978" width="18.875" style="186" bestFit="1" customWidth="1"/>
    <col min="4979" max="4979" width="28" style="186" bestFit="1" customWidth="1"/>
    <col min="4980" max="4980" width="26.75" style="186" bestFit="1" customWidth="1"/>
    <col min="4981" max="4981" width="28" style="186" bestFit="1" customWidth="1"/>
    <col min="4982" max="4982" width="25.25" style="186" bestFit="1" customWidth="1"/>
    <col min="4983" max="4983" width="29.625" style="186" bestFit="1" customWidth="1"/>
    <col min="4984" max="4984" width="25.25" style="186" bestFit="1" customWidth="1"/>
    <col min="4985" max="4985" width="29.625" style="186" bestFit="1" customWidth="1"/>
    <col min="4986" max="4986" width="25.25" style="186" bestFit="1" customWidth="1"/>
    <col min="4987" max="4988" width="18.875" style="186" bestFit="1" customWidth="1"/>
    <col min="4989" max="4989" width="21" style="186" bestFit="1" customWidth="1"/>
    <col min="4990" max="4990" width="20.875" style="186" bestFit="1" customWidth="1"/>
    <col min="4991" max="4991" width="12.625" style="186" bestFit="1" customWidth="1"/>
    <col min="4992" max="4992" width="15.125" style="186" bestFit="1" customWidth="1"/>
    <col min="4993" max="4993" width="7.125" style="186" bestFit="1" customWidth="1"/>
    <col min="4994" max="4994" width="19.25" style="186" bestFit="1" customWidth="1"/>
    <col min="4995" max="4997" width="15.125" style="186" bestFit="1" customWidth="1"/>
    <col min="4998" max="4998" width="17.25" style="186" bestFit="1" customWidth="1"/>
    <col min="4999" max="5001" width="15.125" style="186" bestFit="1" customWidth="1"/>
    <col min="5002" max="5003" width="17.25" style="186" bestFit="1" customWidth="1"/>
    <col min="5004" max="5004" width="15.125" style="186" bestFit="1" customWidth="1"/>
    <col min="5005" max="5006" width="17.25" style="186" bestFit="1" customWidth="1"/>
    <col min="5007" max="5007" width="15.125" style="186" bestFit="1" customWidth="1"/>
    <col min="5008" max="5009" width="17.25" style="186" bestFit="1" customWidth="1"/>
    <col min="5010" max="5010" width="19.25" style="186" bestFit="1" customWidth="1"/>
    <col min="5011" max="5012" width="21.375" style="186" bestFit="1" customWidth="1"/>
    <col min="5013" max="5013" width="23.5" style="186" bestFit="1" customWidth="1"/>
    <col min="5014" max="5014" width="21.375" style="186" bestFit="1" customWidth="1"/>
    <col min="5015" max="5015" width="19.25" style="186" bestFit="1" customWidth="1"/>
    <col min="5016" max="5017" width="21.375" style="186" bestFit="1" customWidth="1"/>
    <col min="5018" max="5018" width="23.5" style="186" bestFit="1" customWidth="1"/>
    <col min="5019" max="5019" width="21.375" style="186" bestFit="1" customWidth="1"/>
    <col min="5020" max="5020" width="17.25" style="186" bestFit="1" customWidth="1"/>
    <col min="5021" max="5023" width="19.25" style="186" bestFit="1" customWidth="1"/>
    <col min="5024" max="5024" width="18.375" style="186" bestFit="1" customWidth="1"/>
    <col min="5025" max="5026" width="20.375" style="186" bestFit="1" customWidth="1"/>
    <col min="5027" max="5027" width="13" style="186" bestFit="1" customWidth="1"/>
    <col min="5028" max="5029" width="19.25" style="186" bestFit="1" customWidth="1"/>
    <col min="5030" max="5031" width="17.25" style="186" bestFit="1" customWidth="1"/>
    <col min="5032" max="5034" width="19.25" style="186" bestFit="1" customWidth="1"/>
    <col min="5035" max="5036" width="21.375" style="186" bestFit="1" customWidth="1"/>
    <col min="5037" max="5037" width="19.25" style="186" bestFit="1" customWidth="1"/>
    <col min="5038" max="5039" width="21.375" style="186" bestFit="1" customWidth="1"/>
    <col min="5040" max="5040" width="23.5" style="186" bestFit="1" customWidth="1"/>
    <col min="5041" max="5042" width="21.375" style="186" bestFit="1" customWidth="1"/>
    <col min="5043" max="5045" width="23.5" style="186" bestFit="1" customWidth="1"/>
    <col min="5046" max="5047" width="25.5" style="186" bestFit="1" customWidth="1"/>
    <col min="5048" max="5048" width="23.5" style="186" bestFit="1" customWidth="1"/>
    <col min="5049" max="5050" width="25.5" style="186" bestFit="1" customWidth="1"/>
    <col min="5051" max="5051" width="27.625" style="186" bestFit="1" customWidth="1"/>
    <col min="5052" max="5052" width="25.5" style="186" bestFit="1" customWidth="1"/>
    <col min="5053" max="5053" width="22.75" style="186" bestFit="1" customWidth="1"/>
    <col min="5054" max="5054" width="26.875" style="186" bestFit="1" customWidth="1"/>
    <col min="5055" max="5056" width="19.25" style="186" bestFit="1" customWidth="1"/>
    <col min="5057" max="5057" width="25.5" style="186" bestFit="1" customWidth="1"/>
    <col min="5058" max="5059" width="21.375" style="186" bestFit="1" customWidth="1"/>
    <col min="5060" max="5060" width="27.625" style="186" bestFit="1" customWidth="1"/>
    <col min="5061" max="5061" width="8.375" style="186" bestFit="1" customWidth="1"/>
    <col min="5062" max="5064" width="16.75" style="186" bestFit="1" customWidth="1"/>
    <col min="5065" max="5065" width="18.875" style="186" bestFit="1" customWidth="1"/>
    <col min="5066" max="5066" width="23.5" style="186" bestFit="1" customWidth="1"/>
    <col min="5067" max="5067" width="25.5" style="186" bestFit="1" customWidth="1"/>
    <col min="5068" max="5069" width="8.375" style="186" bestFit="1" customWidth="1"/>
    <col min="5070" max="5070" width="10.25" style="186" bestFit="1" customWidth="1"/>
    <col min="5071" max="5071" width="13.75" style="186" bestFit="1" customWidth="1"/>
    <col min="5072" max="5072" width="15.125" style="186" bestFit="1" customWidth="1"/>
    <col min="5073" max="5075" width="21.5" style="186" bestFit="1" customWidth="1"/>
    <col min="5076" max="5077" width="19.25" style="186" bestFit="1" customWidth="1"/>
    <col min="5078" max="5078" width="6.625" style="186" bestFit="1" customWidth="1"/>
    <col min="5079" max="5079" width="9" style="186"/>
    <col min="5080" max="5080" width="15.125" style="186" bestFit="1" customWidth="1"/>
    <col min="5081" max="5081" width="13" style="186" bestFit="1" customWidth="1"/>
    <col min="5082" max="5084" width="9" style="186"/>
    <col min="5085" max="5085" width="13" style="186" bestFit="1" customWidth="1"/>
    <col min="5086" max="5086" width="15" style="186" customWidth="1"/>
    <col min="5087" max="5087" width="13" style="186" bestFit="1" customWidth="1"/>
    <col min="5088" max="5088" width="9" style="186"/>
    <col min="5089" max="5091" width="12.375" style="186" bestFit="1" customWidth="1"/>
    <col min="5092" max="5092" width="11" style="186" bestFit="1" customWidth="1"/>
    <col min="5093" max="5093" width="20.375" style="186" bestFit="1" customWidth="1"/>
    <col min="5094" max="5095" width="27.75" style="186" bestFit="1" customWidth="1"/>
    <col min="5096" max="5097" width="19.375" style="186" bestFit="1" customWidth="1"/>
    <col min="5098" max="5098" width="17.25" style="186" bestFit="1" customWidth="1"/>
    <col min="5099" max="5099" width="19.375" style="186" bestFit="1" customWidth="1"/>
    <col min="5100" max="5101" width="9" style="186"/>
    <col min="5102" max="5102" width="17.375" style="186" bestFit="1" customWidth="1"/>
    <col min="5103" max="5103" width="9" style="186"/>
    <col min="5104" max="5104" width="17.375" style="186" bestFit="1" customWidth="1"/>
    <col min="5105" max="5106" width="9" style="186"/>
    <col min="5107" max="5108" width="11.125" style="186" bestFit="1" customWidth="1"/>
    <col min="5109" max="5109" width="5.25" style="186" bestFit="1" customWidth="1"/>
    <col min="5110" max="5110" width="9" style="186"/>
    <col min="5111" max="5111" width="14.25" style="186" bestFit="1" customWidth="1"/>
    <col min="5112" max="5112" width="17.875" style="186" bestFit="1" customWidth="1"/>
    <col min="5113" max="5113" width="5.25" style="186" bestFit="1" customWidth="1"/>
    <col min="5114" max="5114" width="9" style="186"/>
    <col min="5115" max="5115" width="11" style="186" bestFit="1" customWidth="1"/>
    <col min="5116" max="5116" width="8.375" style="186" bestFit="1" customWidth="1"/>
    <col min="5117" max="5117" width="9.625" style="186" bestFit="1" customWidth="1"/>
    <col min="5118" max="5118" width="15.125" style="186" bestFit="1" customWidth="1"/>
    <col min="5119" max="5119" width="11.125" style="186" bestFit="1" customWidth="1"/>
    <col min="5120" max="5120" width="9.5" style="186" bestFit="1" customWidth="1"/>
    <col min="5121" max="5121" width="11" style="186" bestFit="1" customWidth="1"/>
    <col min="5122" max="5130" width="15.125" style="186" bestFit="1" customWidth="1"/>
    <col min="5131" max="5131" width="7.125" style="186" bestFit="1" customWidth="1"/>
    <col min="5132" max="5132" width="11" style="186" bestFit="1" customWidth="1"/>
    <col min="5133" max="5133" width="15.125" style="186" bestFit="1" customWidth="1"/>
    <col min="5134" max="5134" width="19.25" style="186" bestFit="1" customWidth="1"/>
    <col min="5135" max="5135" width="15.125" style="186" bestFit="1" customWidth="1"/>
    <col min="5136" max="5136" width="19.25" style="186" bestFit="1" customWidth="1"/>
    <col min="5137" max="5137" width="15.125" style="186" bestFit="1" customWidth="1"/>
    <col min="5138" max="5138" width="19.25" style="186" bestFit="1" customWidth="1"/>
    <col min="5139" max="5139" width="15.125" style="186" bestFit="1" customWidth="1"/>
    <col min="5140" max="5140" width="19.25" style="186" bestFit="1" customWidth="1"/>
    <col min="5141" max="5141" width="15.125" style="186" bestFit="1" customWidth="1"/>
    <col min="5142" max="5142" width="19.25" style="186" bestFit="1" customWidth="1"/>
    <col min="5143" max="5143" width="13" style="186" bestFit="1" customWidth="1"/>
    <col min="5144" max="5144" width="17.25" style="186" bestFit="1" customWidth="1"/>
    <col min="5145" max="5145" width="15.125" style="186" bestFit="1" customWidth="1"/>
    <col min="5146" max="5146" width="19.25" style="186" bestFit="1" customWidth="1"/>
    <col min="5147" max="5147" width="15.125" style="186" bestFit="1" customWidth="1"/>
    <col min="5148" max="5148" width="19.25" style="186" bestFit="1" customWidth="1"/>
    <col min="5149" max="5154" width="21.375" style="186" bestFit="1" customWidth="1"/>
    <col min="5155" max="5156" width="17.25" style="186" bestFit="1" customWidth="1"/>
    <col min="5157" max="5157" width="7.125" style="186" bestFit="1" customWidth="1"/>
    <col min="5158" max="5158" width="11" style="186" bestFit="1" customWidth="1"/>
    <col min="5159" max="5159" width="7.125" style="186" bestFit="1" customWidth="1"/>
    <col min="5160" max="5161" width="11" style="186" bestFit="1" customWidth="1"/>
    <col min="5162" max="5162" width="15.125" style="186" bestFit="1" customWidth="1"/>
    <col min="5163" max="5163" width="16.5" style="186" bestFit="1" customWidth="1"/>
    <col min="5164" max="5164" width="20.625" style="186" bestFit="1" customWidth="1"/>
    <col min="5165" max="5165" width="7.125" style="186" bestFit="1" customWidth="1"/>
    <col min="5166" max="5168" width="11" style="186" bestFit="1" customWidth="1"/>
    <col min="5169" max="5169" width="15.125" style="186" bestFit="1" customWidth="1"/>
    <col min="5170" max="5172" width="11" style="186" bestFit="1" customWidth="1"/>
    <col min="5173" max="5173" width="13" style="186" bestFit="1" customWidth="1"/>
    <col min="5174" max="5174" width="11" style="186" bestFit="1" customWidth="1"/>
    <col min="5175" max="5175" width="15.125" style="186" bestFit="1" customWidth="1"/>
    <col min="5176" max="5176" width="17.25" style="186" bestFit="1" customWidth="1"/>
    <col min="5177" max="5177" width="7.125" style="186" bestFit="1" customWidth="1"/>
    <col min="5178" max="5178" width="13" style="186" bestFit="1" customWidth="1"/>
    <col min="5179" max="5180" width="12.375" style="186" bestFit="1" customWidth="1"/>
    <col min="5181" max="5182" width="15.125" style="186" bestFit="1" customWidth="1"/>
    <col min="5183" max="5184" width="18.625" style="186" bestFit="1" customWidth="1"/>
    <col min="5185" max="5186" width="21.375" style="186" bestFit="1" customWidth="1"/>
    <col min="5187" max="5187" width="17.25" style="186" bestFit="1" customWidth="1"/>
    <col min="5188" max="5188" width="11" style="186" bestFit="1" customWidth="1"/>
    <col min="5189" max="5190" width="15.125" style="186" bestFit="1" customWidth="1"/>
    <col min="5191" max="5191" width="11" style="186" bestFit="1" customWidth="1"/>
    <col min="5192" max="5193" width="15.125" style="186" bestFit="1" customWidth="1"/>
    <col min="5194" max="5194" width="11.875" style="186" bestFit="1" customWidth="1"/>
    <col min="5195" max="5195" width="16.375" style="186" bestFit="1" customWidth="1"/>
    <col min="5196" max="5196" width="15.125" style="186" bestFit="1" customWidth="1"/>
    <col min="5197" max="5197" width="11" style="186" bestFit="1" customWidth="1"/>
    <col min="5198" max="5199" width="15.125" style="186" bestFit="1" customWidth="1"/>
    <col min="5200" max="5200" width="11" style="186" bestFit="1" customWidth="1"/>
    <col min="5201" max="5202" width="15.125" style="186" bestFit="1" customWidth="1"/>
    <col min="5203" max="5203" width="5.25" style="186" bestFit="1" customWidth="1"/>
    <col min="5204" max="5205" width="9" style="186"/>
    <col min="5206" max="5206" width="7.125" style="186" bestFit="1" customWidth="1"/>
    <col min="5207" max="5207" width="9" style="186"/>
    <col min="5208" max="5208" width="59.375" style="186" bestFit="1" customWidth="1"/>
    <col min="5209" max="5209" width="45.5" style="186" bestFit="1" customWidth="1"/>
    <col min="5210" max="5210" width="27.625" style="186" bestFit="1" customWidth="1"/>
    <col min="5211" max="5211" width="11" style="186" bestFit="1" customWidth="1"/>
    <col min="5212" max="5215" width="13" style="186" bestFit="1" customWidth="1"/>
    <col min="5216" max="5216" width="14.375" style="186" bestFit="1" customWidth="1"/>
    <col min="5217" max="5217" width="13" style="186" bestFit="1" customWidth="1"/>
    <col min="5218" max="5219" width="18.125" style="186" bestFit="1" customWidth="1"/>
    <col min="5220" max="5220" width="20.25" style="186" bestFit="1" customWidth="1"/>
    <col min="5221" max="5221" width="17.625" style="186" bestFit="1" customWidth="1"/>
    <col min="5222" max="5222" width="15.125" style="186" bestFit="1" customWidth="1"/>
    <col min="5223" max="5223" width="21.375" style="186" bestFit="1" customWidth="1"/>
    <col min="5224" max="5224" width="12.875" style="186" bestFit="1" customWidth="1"/>
    <col min="5225" max="5225" width="13" style="186" bestFit="1" customWidth="1"/>
    <col min="5226" max="5226" width="21.5" style="186" bestFit="1" customWidth="1"/>
    <col min="5227" max="5228" width="13.125" style="186" bestFit="1" customWidth="1"/>
    <col min="5229" max="5229" width="21.25" style="186" bestFit="1" customWidth="1"/>
    <col min="5230" max="5230" width="17.375" style="186" bestFit="1" customWidth="1"/>
    <col min="5231" max="5231" width="13.125" style="186" bestFit="1" customWidth="1"/>
    <col min="5232" max="5232" width="15.125" style="186" bestFit="1" customWidth="1"/>
    <col min="5233" max="5233" width="25.25" style="186" bestFit="1" customWidth="1"/>
    <col min="5234" max="5234" width="18.875" style="186" bestFit="1" customWidth="1"/>
    <col min="5235" max="5235" width="28" style="186" bestFit="1" customWidth="1"/>
    <col min="5236" max="5236" width="26.75" style="186" bestFit="1" customWidth="1"/>
    <col min="5237" max="5237" width="28" style="186" bestFit="1" customWidth="1"/>
    <col min="5238" max="5238" width="25.25" style="186" bestFit="1" customWidth="1"/>
    <col min="5239" max="5239" width="29.625" style="186" bestFit="1" customWidth="1"/>
    <col min="5240" max="5240" width="25.25" style="186" bestFit="1" customWidth="1"/>
    <col min="5241" max="5241" width="29.625" style="186" bestFit="1" customWidth="1"/>
    <col min="5242" max="5242" width="25.25" style="186" bestFit="1" customWidth="1"/>
    <col min="5243" max="5244" width="18.875" style="186" bestFit="1" customWidth="1"/>
    <col min="5245" max="5245" width="21" style="186" bestFit="1" customWidth="1"/>
    <col min="5246" max="5246" width="20.875" style="186" bestFit="1" customWidth="1"/>
    <col min="5247" max="5247" width="12.625" style="186" bestFit="1" customWidth="1"/>
    <col min="5248" max="5248" width="15.125" style="186" bestFit="1" customWidth="1"/>
    <col min="5249" max="5249" width="7.125" style="186" bestFit="1" customWidth="1"/>
    <col min="5250" max="5250" width="19.25" style="186" bestFit="1" customWidth="1"/>
    <col min="5251" max="5253" width="15.125" style="186" bestFit="1" customWidth="1"/>
    <col min="5254" max="5254" width="17.25" style="186" bestFit="1" customWidth="1"/>
    <col min="5255" max="5257" width="15.125" style="186" bestFit="1" customWidth="1"/>
    <col min="5258" max="5259" width="17.25" style="186" bestFit="1" customWidth="1"/>
    <col min="5260" max="5260" width="15.125" style="186" bestFit="1" customWidth="1"/>
    <col min="5261" max="5262" width="17.25" style="186" bestFit="1" customWidth="1"/>
    <col min="5263" max="5263" width="15.125" style="186" bestFit="1" customWidth="1"/>
    <col min="5264" max="5265" width="17.25" style="186" bestFit="1" customWidth="1"/>
    <col min="5266" max="5266" width="19.25" style="186" bestFit="1" customWidth="1"/>
    <col min="5267" max="5268" width="21.375" style="186" bestFit="1" customWidth="1"/>
    <col min="5269" max="5269" width="23.5" style="186" bestFit="1" customWidth="1"/>
    <col min="5270" max="5270" width="21.375" style="186" bestFit="1" customWidth="1"/>
    <col min="5271" max="5271" width="19.25" style="186" bestFit="1" customWidth="1"/>
    <col min="5272" max="5273" width="21.375" style="186" bestFit="1" customWidth="1"/>
    <col min="5274" max="5274" width="23.5" style="186" bestFit="1" customWidth="1"/>
    <col min="5275" max="5275" width="21.375" style="186" bestFit="1" customWidth="1"/>
    <col min="5276" max="5276" width="17.25" style="186" bestFit="1" customWidth="1"/>
    <col min="5277" max="5279" width="19.25" style="186" bestFit="1" customWidth="1"/>
    <col min="5280" max="5280" width="18.375" style="186" bestFit="1" customWidth="1"/>
    <col min="5281" max="5282" width="20.375" style="186" bestFit="1" customWidth="1"/>
    <col min="5283" max="5283" width="13" style="186" bestFit="1" customWidth="1"/>
    <col min="5284" max="5285" width="19.25" style="186" bestFit="1" customWidth="1"/>
    <col min="5286" max="5287" width="17.25" style="186" bestFit="1" customWidth="1"/>
    <col min="5288" max="5290" width="19.25" style="186" bestFit="1" customWidth="1"/>
    <col min="5291" max="5292" width="21.375" style="186" bestFit="1" customWidth="1"/>
    <col min="5293" max="5293" width="19.25" style="186" bestFit="1" customWidth="1"/>
    <col min="5294" max="5295" width="21.375" style="186" bestFit="1" customWidth="1"/>
    <col min="5296" max="5296" width="23.5" style="186" bestFit="1" customWidth="1"/>
    <col min="5297" max="5298" width="21.375" style="186" bestFit="1" customWidth="1"/>
    <col min="5299" max="5301" width="23.5" style="186" bestFit="1" customWidth="1"/>
    <col min="5302" max="5303" width="25.5" style="186" bestFit="1" customWidth="1"/>
    <col min="5304" max="5304" width="23.5" style="186" bestFit="1" customWidth="1"/>
    <col min="5305" max="5306" width="25.5" style="186" bestFit="1" customWidth="1"/>
    <col min="5307" max="5307" width="27.625" style="186" bestFit="1" customWidth="1"/>
    <col min="5308" max="5308" width="25.5" style="186" bestFit="1" customWidth="1"/>
    <col min="5309" max="5309" width="22.75" style="186" bestFit="1" customWidth="1"/>
    <col min="5310" max="5310" width="26.875" style="186" bestFit="1" customWidth="1"/>
    <col min="5311" max="5312" width="19.25" style="186" bestFit="1" customWidth="1"/>
    <col min="5313" max="5313" width="25.5" style="186" bestFit="1" customWidth="1"/>
    <col min="5314" max="5315" width="21.375" style="186" bestFit="1" customWidth="1"/>
    <col min="5316" max="5316" width="27.625" style="186" bestFit="1" customWidth="1"/>
    <col min="5317" max="5317" width="8.375" style="186" bestFit="1" customWidth="1"/>
    <col min="5318" max="5320" width="16.75" style="186" bestFit="1" customWidth="1"/>
    <col min="5321" max="5321" width="18.875" style="186" bestFit="1" customWidth="1"/>
    <col min="5322" max="5322" width="23.5" style="186" bestFit="1" customWidth="1"/>
    <col min="5323" max="5323" width="25.5" style="186" bestFit="1" customWidth="1"/>
    <col min="5324" max="5325" width="8.375" style="186" bestFit="1" customWidth="1"/>
    <col min="5326" max="5326" width="10.25" style="186" bestFit="1" customWidth="1"/>
    <col min="5327" max="5327" width="13.75" style="186" bestFit="1" customWidth="1"/>
    <col min="5328" max="5328" width="15.125" style="186" bestFit="1" customWidth="1"/>
    <col min="5329" max="5331" width="21.5" style="186" bestFit="1" customWidth="1"/>
    <col min="5332" max="5333" width="19.25" style="186" bestFit="1" customWidth="1"/>
    <col min="5334" max="5334" width="6.625" style="186" bestFit="1" customWidth="1"/>
    <col min="5335" max="5335" width="9" style="186"/>
    <col min="5336" max="5336" width="15.125" style="186" bestFit="1" customWidth="1"/>
    <col min="5337" max="5337" width="13" style="186" bestFit="1" customWidth="1"/>
    <col min="5338" max="5340" width="9" style="186"/>
    <col min="5341" max="5341" width="13" style="186" bestFit="1" customWidth="1"/>
    <col min="5342" max="5342" width="15" style="186" customWidth="1"/>
    <col min="5343" max="5343" width="13" style="186" bestFit="1" customWidth="1"/>
    <col min="5344" max="5344" width="9" style="186"/>
    <col min="5345" max="5347" width="12.375" style="186" bestFit="1" customWidth="1"/>
    <col min="5348" max="5348" width="11" style="186" bestFit="1" customWidth="1"/>
    <col min="5349" max="5349" width="20.375" style="186" bestFit="1" customWidth="1"/>
    <col min="5350" max="5351" width="27.75" style="186" bestFit="1" customWidth="1"/>
    <col min="5352" max="5353" width="19.375" style="186" bestFit="1" customWidth="1"/>
    <col min="5354" max="5354" width="17.25" style="186" bestFit="1" customWidth="1"/>
    <col min="5355" max="5355" width="19.375" style="186" bestFit="1" customWidth="1"/>
    <col min="5356" max="5357" width="9" style="186"/>
    <col min="5358" max="5358" width="17.375" style="186" bestFit="1" customWidth="1"/>
    <col min="5359" max="5359" width="9" style="186"/>
    <col min="5360" max="5360" width="17.375" style="186" bestFit="1" customWidth="1"/>
    <col min="5361" max="5362" width="9" style="186"/>
    <col min="5363" max="5364" width="11.125" style="186" bestFit="1" customWidth="1"/>
    <col min="5365" max="5365" width="5.25" style="186" bestFit="1" customWidth="1"/>
    <col min="5366" max="5366" width="9" style="186"/>
    <col min="5367" max="5367" width="14.25" style="186" bestFit="1" customWidth="1"/>
    <col min="5368" max="5368" width="17.875" style="186" bestFit="1" customWidth="1"/>
    <col min="5369" max="5369" width="5.25" style="186" bestFit="1" customWidth="1"/>
    <col min="5370" max="5370" width="9" style="186"/>
    <col min="5371" max="5371" width="11" style="186" bestFit="1" customWidth="1"/>
    <col min="5372" max="5372" width="8.375" style="186" bestFit="1" customWidth="1"/>
    <col min="5373" max="5373" width="9.625" style="186" bestFit="1" customWidth="1"/>
    <col min="5374" max="5374" width="15.125" style="186" bestFit="1" customWidth="1"/>
    <col min="5375" max="5375" width="11.125" style="186" bestFit="1" customWidth="1"/>
    <col min="5376" max="5376" width="9.5" style="186" bestFit="1" customWidth="1"/>
    <col min="5377" max="5377" width="11" style="186" bestFit="1" customWidth="1"/>
    <col min="5378" max="5386" width="15.125" style="186" bestFit="1" customWidth="1"/>
    <col min="5387" max="5387" width="7.125" style="186" bestFit="1" customWidth="1"/>
    <col min="5388" max="5388" width="11" style="186" bestFit="1" customWidth="1"/>
    <col min="5389" max="5389" width="15.125" style="186" bestFit="1" customWidth="1"/>
    <col min="5390" max="5390" width="19.25" style="186" bestFit="1" customWidth="1"/>
    <col min="5391" max="5391" width="15.125" style="186" bestFit="1" customWidth="1"/>
    <col min="5392" max="5392" width="19.25" style="186" bestFit="1" customWidth="1"/>
    <col min="5393" max="5393" width="15.125" style="186" bestFit="1" customWidth="1"/>
    <col min="5394" max="5394" width="19.25" style="186" bestFit="1" customWidth="1"/>
    <col min="5395" max="5395" width="15.125" style="186" bestFit="1" customWidth="1"/>
    <col min="5396" max="5396" width="19.25" style="186" bestFit="1" customWidth="1"/>
    <col min="5397" max="5397" width="15.125" style="186" bestFit="1" customWidth="1"/>
    <col min="5398" max="5398" width="19.25" style="186" bestFit="1" customWidth="1"/>
    <col min="5399" max="5399" width="13" style="186" bestFit="1" customWidth="1"/>
    <col min="5400" max="5400" width="17.25" style="186" bestFit="1" customWidth="1"/>
    <col min="5401" max="5401" width="15.125" style="186" bestFit="1" customWidth="1"/>
    <col min="5402" max="5402" width="19.25" style="186" bestFit="1" customWidth="1"/>
    <col min="5403" max="5403" width="15.125" style="186" bestFit="1" customWidth="1"/>
    <col min="5404" max="5404" width="19.25" style="186" bestFit="1" customWidth="1"/>
    <col min="5405" max="5410" width="21.375" style="186" bestFit="1" customWidth="1"/>
    <col min="5411" max="5412" width="17.25" style="186" bestFit="1" customWidth="1"/>
    <col min="5413" max="5413" width="7.125" style="186" bestFit="1" customWidth="1"/>
    <col min="5414" max="5414" width="11" style="186" bestFit="1" customWidth="1"/>
    <col min="5415" max="5415" width="7.125" style="186" bestFit="1" customWidth="1"/>
    <col min="5416" max="5417" width="11" style="186" bestFit="1" customWidth="1"/>
    <col min="5418" max="5418" width="15.125" style="186" bestFit="1" customWidth="1"/>
    <col min="5419" max="5419" width="16.5" style="186" bestFit="1" customWidth="1"/>
    <col min="5420" max="5420" width="20.625" style="186" bestFit="1" customWidth="1"/>
    <col min="5421" max="5421" width="7.125" style="186" bestFit="1" customWidth="1"/>
    <col min="5422" max="5424" width="11" style="186" bestFit="1" customWidth="1"/>
    <col min="5425" max="5425" width="15.125" style="186" bestFit="1" customWidth="1"/>
    <col min="5426" max="5428" width="11" style="186" bestFit="1" customWidth="1"/>
    <col min="5429" max="5429" width="13" style="186" bestFit="1" customWidth="1"/>
    <col min="5430" max="5430" width="11" style="186" bestFit="1" customWidth="1"/>
    <col min="5431" max="5431" width="15.125" style="186" bestFit="1" customWidth="1"/>
    <col min="5432" max="5432" width="17.25" style="186" bestFit="1" customWidth="1"/>
    <col min="5433" max="5433" width="7.125" style="186" bestFit="1" customWidth="1"/>
    <col min="5434" max="5434" width="13" style="186" bestFit="1" customWidth="1"/>
    <col min="5435" max="5436" width="12.375" style="186" bestFit="1" customWidth="1"/>
    <col min="5437" max="5438" width="15.125" style="186" bestFit="1" customWidth="1"/>
    <col min="5439" max="5440" width="18.625" style="186" bestFit="1" customWidth="1"/>
    <col min="5441" max="5442" width="21.375" style="186" bestFit="1" customWidth="1"/>
    <col min="5443" max="5443" width="17.25" style="186" bestFit="1" customWidth="1"/>
    <col min="5444" max="5444" width="11" style="186" bestFit="1" customWidth="1"/>
    <col min="5445" max="5446" width="15.125" style="186" bestFit="1" customWidth="1"/>
    <col min="5447" max="5447" width="11" style="186" bestFit="1" customWidth="1"/>
    <col min="5448" max="5449" width="15.125" style="186" bestFit="1" customWidth="1"/>
    <col min="5450" max="5450" width="11.875" style="186" bestFit="1" customWidth="1"/>
    <col min="5451" max="5451" width="16.375" style="186" bestFit="1" customWidth="1"/>
    <col min="5452" max="5452" width="15.125" style="186" bestFit="1" customWidth="1"/>
    <col min="5453" max="5453" width="11" style="186" bestFit="1" customWidth="1"/>
    <col min="5454" max="5455" width="15.125" style="186" bestFit="1" customWidth="1"/>
    <col min="5456" max="5456" width="11" style="186" bestFit="1" customWidth="1"/>
    <col min="5457" max="5458" width="15.125" style="186" bestFit="1" customWidth="1"/>
    <col min="5459" max="5459" width="5.25" style="186" bestFit="1" customWidth="1"/>
    <col min="5460" max="5461" width="9" style="186"/>
    <col min="5462" max="5462" width="7.125" style="186" bestFit="1" customWidth="1"/>
    <col min="5463" max="5463" width="9" style="186"/>
    <col min="5464" max="5464" width="59.375" style="186" bestFit="1" customWidth="1"/>
    <col min="5465" max="5465" width="45.5" style="186" bestFit="1" customWidth="1"/>
    <col min="5466" max="5466" width="27.625" style="186" bestFit="1" customWidth="1"/>
    <col min="5467" max="5467" width="11" style="186" bestFit="1" customWidth="1"/>
    <col min="5468" max="5471" width="13" style="186" bestFit="1" customWidth="1"/>
    <col min="5472" max="5472" width="14.375" style="186" bestFit="1" customWidth="1"/>
    <col min="5473" max="5473" width="13" style="186" bestFit="1" customWidth="1"/>
    <col min="5474" max="5475" width="18.125" style="186" bestFit="1" customWidth="1"/>
    <col min="5476" max="5476" width="20.25" style="186" bestFit="1" customWidth="1"/>
    <col min="5477" max="5477" width="17.625" style="186" bestFit="1" customWidth="1"/>
    <col min="5478" max="5478" width="15.125" style="186" bestFit="1" customWidth="1"/>
    <col min="5479" max="5479" width="21.375" style="186" bestFit="1" customWidth="1"/>
    <col min="5480" max="5480" width="12.875" style="186" bestFit="1" customWidth="1"/>
    <col min="5481" max="5481" width="13" style="186" bestFit="1" customWidth="1"/>
    <col min="5482" max="5482" width="21.5" style="186" bestFit="1" customWidth="1"/>
    <col min="5483" max="5484" width="13.125" style="186" bestFit="1" customWidth="1"/>
    <col min="5485" max="5485" width="21.25" style="186" bestFit="1" customWidth="1"/>
    <col min="5486" max="5486" width="17.375" style="186" bestFit="1" customWidth="1"/>
    <col min="5487" max="5487" width="13.125" style="186" bestFit="1" customWidth="1"/>
    <col min="5488" max="5488" width="15.125" style="186" bestFit="1" customWidth="1"/>
    <col min="5489" max="5489" width="25.25" style="186" bestFit="1" customWidth="1"/>
    <col min="5490" max="5490" width="18.875" style="186" bestFit="1" customWidth="1"/>
    <col min="5491" max="5491" width="28" style="186" bestFit="1" customWidth="1"/>
    <col min="5492" max="5492" width="26.75" style="186" bestFit="1" customWidth="1"/>
    <col min="5493" max="5493" width="28" style="186" bestFit="1" customWidth="1"/>
    <col min="5494" max="5494" width="25.25" style="186" bestFit="1" customWidth="1"/>
    <col min="5495" max="5495" width="29.625" style="186" bestFit="1" customWidth="1"/>
    <col min="5496" max="5496" width="25.25" style="186" bestFit="1" customWidth="1"/>
    <col min="5497" max="5497" width="29.625" style="186" bestFit="1" customWidth="1"/>
    <col min="5498" max="5498" width="25.25" style="186" bestFit="1" customWidth="1"/>
    <col min="5499" max="5500" width="18.875" style="186" bestFit="1" customWidth="1"/>
    <col min="5501" max="5501" width="21" style="186" bestFit="1" customWidth="1"/>
    <col min="5502" max="5502" width="20.875" style="186" bestFit="1" customWidth="1"/>
    <col min="5503" max="5503" width="12.625" style="186" bestFit="1" customWidth="1"/>
    <col min="5504" max="5504" width="15.125" style="186" bestFit="1" customWidth="1"/>
    <col min="5505" max="5505" width="7.125" style="186" bestFit="1" customWidth="1"/>
    <col min="5506" max="5506" width="19.25" style="186" bestFit="1" customWidth="1"/>
    <col min="5507" max="5509" width="15.125" style="186" bestFit="1" customWidth="1"/>
    <col min="5510" max="5510" width="17.25" style="186" bestFit="1" customWidth="1"/>
    <col min="5511" max="5513" width="15.125" style="186" bestFit="1" customWidth="1"/>
    <col min="5514" max="5515" width="17.25" style="186" bestFit="1" customWidth="1"/>
    <col min="5516" max="5516" width="15.125" style="186" bestFit="1" customWidth="1"/>
    <col min="5517" max="5518" width="17.25" style="186" bestFit="1" customWidth="1"/>
    <col min="5519" max="5519" width="15.125" style="186" bestFit="1" customWidth="1"/>
    <col min="5520" max="5521" width="17.25" style="186" bestFit="1" customWidth="1"/>
    <col min="5522" max="5522" width="19.25" style="186" bestFit="1" customWidth="1"/>
    <col min="5523" max="5524" width="21.375" style="186" bestFit="1" customWidth="1"/>
    <col min="5525" max="5525" width="23.5" style="186" bestFit="1" customWidth="1"/>
    <col min="5526" max="5526" width="21.375" style="186" bestFit="1" customWidth="1"/>
    <col min="5527" max="5527" width="19.25" style="186" bestFit="1" customWidth="1"/>
    <col min="5528" max="5529" width="21.375" style="186" bestFit="1" customWidth="1"/>
    <col min="5530" max="5530" width="23.5" style="186" bestFit="1" customWidth="1"/>
    <col min="5531" max="5531" width="21.375" style="186" bestFit="1" customWidth="1"/>
    <col min="5532" max="5532" width="17.25" style="186" bestFit="1" customWidth="1"/>
    <col min="5533" max="5535" width="19.25" style="186" bestFit="1" customWidth="1"/>
    <col min="5536" max="5536" width="18.375" style="186" bestFit="1" customWidth="1"/>
    <col min="5537" max="5538" width="20.375" style="186" bestFit="1" customWidth="1"/>
    <col min="5539" max="5539" width="13" style="186" bestFit="1" customWidth="1"/>
    <col min="5540" max="5541" width="19.25" style="186" bestFit="1" customWidth="1"/>
    <col min="5542" max="5543" width="17.25" style="186" bestFit="1" customWidth="1"/>
    <col min="5544" max="5546" width="19.25" style="186" bestFit="1" customWidth="1"/>
    <col min="5547" max="5548" width="21.375" style="186" bestFit="1" customWidth="1"/>
    <col min="5549" max="5549" width="19.25" style="186" bestFit="1" customWidth="1"/>
    <col min="5550" max="5551" width="21.375" style="186" bestFit="1" customWidth="1"/>
    <col min="5552" max="5552" width="23.5" style="186" bestFit="1" customWidth="1"/>
    <col min="5553" max="5554" width="21.375" style="186" bestFit="1" customWidth="1"/>
    <col min="5555" max="5557" width="23.5" style="186" bestFit="1" customWidth="1"/>
    <col min="5558" max="5559" width="25.5" style="186" bestFit="1" customWidth="1"/>
    <col min="5560" max="5560" width="23.5" style="186" bestFit="1" customWidth="1"/>
    <col min="5561" max="5562" width="25.5" style="186" bestFit="1" customWidth="1"/>
    <col min="5563" max="5563" width="27.625" style="186" bestFit="1" customWidth="1"/>
    <col min="5564" max="5564" width="25.5" style="186" bestFit="1" customWidth="1"/>
    <col min="5565" max="5565" width="22.75" style="186" bestFit="1" customWidth="1"/>
    <col min="5566" max="5566" width="26.875" style="186" bestFit="1" customWidth="1"/>
    <col min="5567" max="5568" width="19.25" style="186" bestFit="1" customWidth="1"/>
    <col min="5569" max="5569" width="25.5" style="186" bestFit="1" customWidth="1"/>
    <col min="5570" max="5571" width="21.375" style="186" bestFit="1" customWidth="1"/>
    <col min="5572" max="5572" width="27.625" style="186" bestFit="1" customWidth="1"/>
    <col min="5573" max="5573" width="8.375" style="186" bestFit="1" customWidth="1"/>
    <col min="5574" max="5576" width="16.75" style="186" bestFit="1" customWidth="1"/>
    <col min="5577" max="5577" width="18.875" style="186" bestFit="1" customWidth="1"/>
    <col min="5578" max="5578" width="23.5" style="186" bestFit="1" customWidth="1"/>
    <col min="5579" max="5579" width="25.5" style="186" bestFit="1" customWidth="1"/>
    <col min="5580" max="5581" width="8.375" style="186" bestFit="1" customWidth="1"/>
    <col min="5582" max="5582" width="10.25" style="186" bestFit="1" customWidth="1"/>
    <col min="5583" max="5583" width="13.75" style="186" bestFit="1" customWidth="1"/>
    <col min="5584" max="5584" width="15.125" style="186" bestFit="1" customWidth="1"/>
    <col min="5585" max="5587" width="21.5" style="186" bestFit="1" customWidth="1"/>
    <col min="5588" max="5589" width="19.25" style="186" bestFit="1" customWidth="1"/>
    <col min="5590" max="5590" width="6.625" style="186" bestFit="1" customWidth="1"/>
    <col min="5591" max="5591" width="9" style="186"/>
    <col min="5592" max="5592" width="15.125" style="186" bestFit="1" customWidth="1"/>
    <col min="5593" max="5593" width="13" style="186" bestFit="1" customWidth="1"/>
    <col min="5594" max="5596" width="9" style="186"/>
    <col min="5597" max="5597" width="13" style="186" bestFit="1" customWidth="1"/>
    <col min="5598" max="5598" width="15" style="186" customWidth="1"/>
    <col min="5599" max="5599" width="13" style="186" bestFit="1" customWidth="1"/>
    <col min="5600" max="5600" width="9" style="186"/>
    <col min="5601" max="5603" width="12.375" style="186" bestFit="1" customWidth="1"/>
    <col min="5604" max="5604" width="11" style="186" bestFit="1" customWidth="1"/>
    <col min="5605" max="5605" width="20.375" style="186" bestFit="1" customWidth="1"/>
    <col min="5606" max="5607" width="27.75" style="186" bestFit="1" customWidth="1"/>
    <col min="5608" max="5609" width="19.375" style="186" bestFit="1" customWidth="1"/>
    <col min="5610" max="5610" width="17.25" style="186" bestFit="1" customWidth="1"/>
    <col min="5611" max="5611" width="19.375" style="186" bestFit="1" customWidth="1"/>
    <col min="5612" max="5613" width="9" style="186"/>
    <col min="5614" max="5614" width="17.375" style="186" bestFit="1" customWidth="1"/>
    <col min="5615" max="5615" width="9" style="186"/>
    <col min="5616" max="5616" width="17.375" style="186" bestFit="1" customWidth="1"/>
    <col min="5617" max="5618" width="9" style="186"/>
    <col min="5619" max="5620" width="11.125" style="186" bestFit="1" customWidth="1"/>
    <col min="5621" max="5621" width="5.25" style="186" bestFit="1" customWidth="1"/>
    <col min="5622" max="5622" width="9" style="186"/>
    <col min="5623" max="5623" width="14.25" style="186" bestFit="1" customWidth="1"/>
    <col min="5624" max="5624" width="17.875" style="186" bestFit="1" customWidth="1"/>
    <col min="5625" max="5625" width="5.25" style="186" bestFit="1" customWidth="1"/>
    <col min="5626" max="5626" width="9" style="186"/>
    <col min="5627" max="5627" width="11" style="186" bestFit="1" customWidth="1"/>
    <col min="5628" max="5628" width="8.375" style="186" bestFit="1" customWidth="1"/>
    <col min="5629" max="5629" width="9.625" style="186" bestFit="1" customWidth="1"/>
    <col min="5630" max="5630" width="15.125" style="186" bestFit="1" customWidth="1"/>
    <col min="5631" max="5631" width="11.125" style="186" bestFit="1" customWidth="1"/>
    <col min="5632" max="5632" width="9.5" style="186" bestFit="1" customWidth="1"/>
    <col min="5633" max="5633" width="11" style="186" bestFit="1" customWidth="1"/>
    <col min="5634" max="5642" width="15.125" style="186" bestFit="1" customWidth="1"/>
    <col min="5643" max="5643" width="7.125" style="186" bestFit="1" customWidth="1"/>
    <col min="5644" max="5644" width="11" style="186" bestFit="1" customWidth="1"/>
    <col min="5645" max="5645" width="15.125" style="186" bestFit="1" customWidth="1"/>
    <col min="5646" max="5646" width="19.25" style="186" bestFit="1" customWidth="1"/>
    <col min="5647" max="5647" width="15.125" style="186" bestFit="1" customWidth="1"/>
    <col min="5648" max="5648" width="19.25" style="186" bestFit="1" customWidth="1"/>
    <col min="5649" max="5649" width="15.125" style="186" bestFit="1" customWidth="1"/>
    <col min="5650" max="5650" width="19.25" style="186" bestFit="1" customWidth="1"/>
    <col min="5651" max="5651" width="15.125" style="186" bestFit="1" customWidth="1"/>
    <col min="5652" max="5652" width="19.25" style="186" bestFit="1" customWidth="1"/>
    <col min="5653" max="5653" width="15.125" style="186" bestFit="1" customWidth="1"/>
    <col min="5654" max="5654" width="19.25" style="186" bestFit="1" customWidth="1"/>
    <col min="5655" max="5655" width="13" style="186" bestFit="1" customWidth="1"/>
    <col min="5656" max="5656" width="17.25" style="186" bestFit="1" customWidth="1"/>
    <col min="5657" max="5657" width="15.125" style="186" bestFit="1" customWidth="1"/>
    <col min="5658" max="5658" width="19.25" style="186" bestFit="1" customWidth="1"/>
    <col min="5659" max="5659" width="15.125" style="186" bestFit="1" customWidth="1"/>
    <col min="5660" max="5660" width="19.25" style="186" bestFit="1" customWidth="1"/>
    <col min="5661" max="5666" width="21.375" style="186" bestFit="1" customWidth="1"/>
    <col min="5667" max="5668" width="17.25" style="186" bestFit="1" customWidth="1"/>
    <col min="5669" max="5669" width="7.125" style="186" bestFit="1" customWidth="1"/>
    <col min="5670" max="5670" width="11" style="186" bestFit="1" customWidth="1"/>
    <col min="5671" max="5671" width="7.125" style="186" bestFit="1" customWidth="1"/>
    <col min="5672" max="5673" width="11" style="186" bestFit="1" customWidth="1"/>
    <col min="5674" max="5674" width="15.125" style="186" bestFit="1" customWidth="1"/>
    <col min="5675" max="5675" width="16.5" style="186" bestFit="1" customWidth="1"/>
    <col min="5676" max="5676" width="20.625" style="186" bestFit="1" customWidth="1"/>
    <col min="5677" max="5677" width="7.125" style="186" bestFit="1" customWidth="1"/>
    <col min="5678" max="5680" width="11" style="186" bestFit="1" customWidth="1"/>
    <col min="5681" max="5681" width="15.125" style="186" bestFit="1" customWidth="1"/>
    <col min="5682" max="5684" width="11" style="186" bestFit="1" customWidth="1"/>
    <col min="5685" max="5685" width="13" style="186" bestFit="1" customWidth="1"/>
    <col min="5686" max="5686" width="11" style="186" bestFit="1" customWidth="1"/>
    <col min="5687" max="5687" width="15.125" style="186" bestFit="1" customWidth="1"/>
    <col min="5688" max="5688" width="17.25" style="186" bestFit="1" customWidth="1"/>
    <col min="5689" max="5689" width="7.125" style="186" bestFit="1" customWidth="1"/>
    <col min="5690" max="5690" width="13" style="186" bestFit="1" customWidth="1"/>
    <col min="5691" max="5692" width="12.375" style="186" bestFit="1" customWidth="1"/>
    <col min="5693" max="5694" width="15.125" style="186" bestFit="1" customWidth="1"/>
    <col min="5695" max="5696" width="18.625" style="186" bestFit="1" customWidth="1"/>
    <col min="5697" max="5698" width="21.375" style="186" bestFit="1" customWidth="1"/>
    <col min="5699" max="5699" width="17.25" style="186" bestFit="1" customWidth="1"/>
    <col min="5700" max="5700" width="11" style="186" bestFit="1" customWidth="1"/>
    <col min="5701" max="5702" width="15.125" style="186" bestFit="1" customWidth="1"/>
    <col min="5703" max="5703" width="11" style="186" bestFit="1" customWidth="1"/>
    <col min="5704" max="5705" width="15.125" style="186" bestFit="1" customWidth="1"/>
    <col min="5706" max="5706" width="11.875" style="186" bestFit="1" customWidth="1"/>
    <col min="5707" max="5707" width="16.375" style="186" bestFit="1" customWidth="1"/>
    <col min="5708" max="5708" width="15.125" style="186" bestFit="1" customWidth="1"/>
    <col min="5709" max="5709" width="11" style="186" bestFit="1" customWidth="1"/>
    <col min="5710" max="5711" width="15.125" style="186" bestFit="1" customWidth="1"/>
    <col min="5712" max="5712" width="11" style="186" bestFit="1" customWidth="1"/>
    <col min="5713" max="5714" width="15.125" style="186" bestFit="1" customWidth="1"/>
    <col min="5715" max="5715" width="5.25" style="186" bestFit="1" customWidth="1"/>
    <col min="5716" max="5717" width="9" style="186"/>
    <col min="5718" max="5718" width="7.125" style="186" bestFit="1" customWidth="1"/>
    <col min="5719" max="5719" width="9" style="186"/>
    <col min="5720" max="5720" width="59.375" style="186" bestFit="1" customWidth="1"/>
    <col min="5721" max="5721" width="45.5" style="186" bestFit="1" customWidth="1"/>
    <col min="5722" max="5722" width="27.625" style="186" bestFit="1" customWidth="1"/>
    <col min="5723" max="5723" width="11" style="186" bestFit="1" customWidth="1"/>
    <col min="5724" max="5727" width="13" style="186" bestFit="1" customWidth="1"/>
    <col min="5728" max="5728" width="14.375" style="186" bestFit="1" customWidth="1"/>
    <col min="5729" max="5729" width="13" style="186" bestFit="1" customWidth="1"/>
    <col min="5730" max="5731" width="18.125" style="186" bestFit="1" customWidth="1"/>
    <col min="5732" max="5732" width="20.25" style="186" bestFit="1" customWidth="1"/>
    <col min="5733" max="5733" width="17.625" style="186" bestFit="1" customWidth="1"/>
    <col min="5734" max="5734" width="15.125" style="186" bestFit="1" customWidth="1"/>
    <col min="5735" max="5735" width="21.375" style="186" bestFit="1" customWidth="1"/>
    <col min="5736" max="5736" width="12.875" style="186" bestFit="1" customWidth="1"/>
    <col min="5737" max="5737" width="13" style="186" bestFit="1" customWidth="1"/>
    <col min="5738" max="5738" width="21.5" style="186" bestFit="1" customWidth="1"/>
    <col min="5739" max="5740" width="13.125" style="186" bestFit="1" customWidth="1"/>
    <col min="5741" max="5741" width="21.25" style="186" bestFit="1" customWidth="1"/>
    <col min="5742" max="5742" width="17.375" style="186" bestFit="1" customWidth="1"/>
    <col min="5743" max="5743" width="13.125" style="186" bestFit="1" customWidth="1"/>
    <col min="5744" max="5744" width="15.125" style="186" bestFit="1" customWidth="1"/>
    <col min="5745" max="5745" width="25.25" style="186" bestFit="1" customWidth="1"/>
    <col min="5746" max="5746" width="18.875" style="186" bestFit="1" customWidth="1"/>
    <col min="5747" max="5747" width="28" style="186" bestFit="1" customWidth="1"/>
    <col min="5748" max="5748" width="26.75" style="186" bestFit="1" customWidth="1"/>
    <col min="5749" max="5749" width="28" style="186" bestFit="1" customWidth="1"/>
    <col min="5750" max="5750" width="25.25" style="186" bestFit="1" customWidth="1"/>
    <col min="5751" max="5751" width="29.625" style="186" bestFit="1" customWidth="1"/>
    <col min="5752" max="5752" width="25.25" style="186" bestFit="1" customWidth="1"/>
    <col min="5753" max="5753" width="29.625" style="186" bestFit="1" customWidth="1"/>
    <col min="5754" max="5754" width="25.25" style="186" bestFit="1" customWidth="1"/>
    <col min="5755" max="5756" width="18.875" style="186" bestFit="1" customWidth="1"/>
    <col min="5757" max="5757" width="21" style="186" bestFit="1" customWidth="1"/>
    <col min="5758" max="5758" width="20.875" style="186" bestFit="1" customWidth="1"/>
    <col min="5759" max="5759" width="12.625" style="186" bestFit="1" customWidth="1"/>
    <col min="5760" max="5760" width="15.125" style="186" bestFit="1" customWidth="1"/>
    <col min="5761" max="5761" width="7.125" style="186" bestFit="1" customWidth="1"/>
    <col min="5762" max="5762" width="19.25" style="186" bestFit="1" customWidth="1"/>
    <col min="5763" max="5765" width="15.125" style="186" bestFit="1" customWidth="1"/>
    <col min="5766" max="5766" width="17.25" style="186" bestFit="1" customWidth="1"/>
    <col min="5767" max="5769" width="15.125" style="186" bestFit="1" customWidth="1"/>
    <col min="5770" max="5771" width="17.25" style="186" bestFit="1" customWidth="1"/>
    <col min="5772" max="5772" width="15.125" style="186" bestFit="1" customWidth="1"/>
    <col min="5773" max="5774" width="17.25" style="186" bestFit="1" customWidth="1"/>
    <col min="5775" max="5775" width="15.125" style="186" bestFit="1" customWidth="1"/>
    <col min="5776" max="5777" width="17.25" style="186" bestFit="1" customWidth="1"/>
    <col min="5778" max="5778" width="19.25" style="186" bestFit="1" customWidth="1"/>
    <col min="5779" max="5780" width="21.375" style="186" bestFit="1" customWidth="1"/>
    <col min="5781" max="5781" width="23.5" style="186" bestFit="1" customWidth="1"/>
    <col min="5782" max="5782" width="21.375" style="186" bestFit="1" customWidth="1"/>
    <col min="5783" max="5783" width="19.25" style="186" bestFit="1" customWidth="1"/>
    <col min="5784" max="5785" width="21.375" style="186" bestFit="1" customWidth="1"/>
    <col min="5786" max="5786" width="23.5" style="186" bestFit="1" customWidth="1"/>
    <col min="5787" max="5787" width="21.375" style="186" bestFit="1" customWidth="1"/>
    <col min="5788" max="5788" width="17.25" style="186" bestFit="1" customWidth="1"/>
    <col min="5789" max="5791" width="19.25" style="186" bestFit="1" customWidth="1"/>
    <col min="5792" max="5792" width="18.375" style="186" bestFit="1" customWidth="1"/>
    <col min="5793" max="5794" width="20.375" style="186" bestFit="1" customWidth="1"/>
    <col min="5795" max="5795" width="13" style="186" bestFit="1" customWidth="1"/>
    <col min="5796" max="5797" width="19.25" style="186" bestFit="1" customWidth="1"/>
    <col min="5798" max="5799" width="17.25" style="186" bestFit="1" customWidth="1"/>
    <col min="5800" max="5802" width="19.25" style="186" bestFit="1" customWidth="1"/>
    <col min="5803" max="5804" width="21.375" style="186" bestFit="1" customWidth="1"/>
    <col min="5805" max="5805" width="19.25" style="186" bestFit="1" customWidth="1"/>
    <col min="5806" max="5807" width="21.375" style="186" bestFit="1" customWidth="1"/>
    <col min="5808" max="5808" width="23.5" style="186" bestFit="1" customWidth="1"/>
    <col min="5809" max="5810" width="21.375" style="186" bestFit="1" customWidth="1"/>
    <col min="5811" max="5813" width="23.5" style="186" bestFit="1" customWidth="1"/>
    <col min="5814" max="5815" width="25.5" style="186" bestFit="1" customWidth="1"/>
    <col min="5816" max="5816" width="23.5" style="186" bestFit="1" customWidth="1"/>
    <col min="5817" max="5818" width="25.5" style="186" bestFit="1" customWidth="1"/>
    <col min="5819" max="5819" width="27.625" style="186" bestFit="1" customWidth="1"/>
    <col min="5820" max="5820" width="25.5" style="186" bestFit="1" customWidth="1"/>
    <col min="5821" max="5821" width="22.75" style="186" bestFit="1" customWidth="1"/>
    <col min="5822" max="5822" width="26.875" style="186" bestFit="1" customWidth="1"/>
    <col min="5823" max="5824" width="19.25" style="186" bestFit="1" customWidth="1"/>
    <col min="5825" max="5825" width="25.5" style="186" bestFit="1" customWidth="1"/>
    <col min="5826" max="5827" width="21.375" style="186" bestFit="1" customWidth="1"/>
    <col min="5828" max="5828" width="27.625" style="186" bestFit="1" customWidth="1"/>
    <col min="5829" max="5829" width="8.375" style="186" bestFit="1" customWidth="1"/>
    <col min="5830" max="5832" width="16.75" style="186" bestFit="1" customWidth="1"/>
    <col min="5833" max="5833" width="18.875" style="186" bestFit="1" customWidth="1"/>
    <col min="5834" max="5834" width="23.5" style="186" bestFit="1" customWidth="1"/>
    <col min="5835" max="5835" width="25.5" style="186" bestFit="1" customWidth="1"/>
    <col min="5836" max="5837" width="8.375" style="186" bestFit="1" customWidth="1"/>
    <col min="5838" max="5838" width="10.25" style="186" bestFit="1" customWidth="1"/>
    <col min="5839" max="5839" width="13.75" style="186" bestFit="1" customWidth="1"/>
    <col min="5840" max="5840" width="15.125" style="186" bestFit="1" customWidth="1"/>
    <col min="5841" max="5843" width="21.5" style="186" bestFit="1" customWidth="1"/>
    <col min="5844" max="5845" width="19.25" style="186" bestFit="1" customWidth="1"/>
    <col min="5846" max="5846" width="6.625" style="186" bestFit="1" customWidth="1"/>
    <col min="5847" max="5847" width="9" style="186"/>
    <col min="5848" max="5848" width="15.125" style="186" bestFit="1" customWidth="1"/>
    <col min="5849" max="5849" width="13" style="186" bestFit="1" customWidth="1"/>
    <col min="5850" max="5852" width="9" style="186"/>
    <col min="5853" max="5853" width="13" style="186" bestFit="1" customWidth="1"/>
    <col min="5854" max="5854" width="15" style="186" customWidth="1"/>
    <col min="5855" max="5855" width="13" style="186" bestFit="1" customWidth="1"/>
    <col min="5856" max="5856" width="9" style="186"/>
    <col min="5857" max="5859" width="12.375" style="186" bestFit="1" customWidth="1"/>
    <col min="5860" max="5860" width="11" style="186" bestFit="1" customWidth="1"/>
    <col min="5861" max="5861" width="20.375" style="186" bestFit="1" customWidth="1"/>
    <col min="5862" max="5863" width="27.75" style="186" bestFit="1" customWidth="1"/>
    <col min="5864" max="5865" width="19.375" style="186" bestFit="1" customWidth="1"/>
    <col min="5866" max="5866" width="17.25" style="186" bestFit="1" customWidth="1"/>
    <col min="5867" max="5867" width="19.375" style="186" bestFit="1" customWidth="1"/>
    <col min="5868" max="5869" width="9" style="186"/>
    <col min="5870" max="5870" width="17.375" style="186" bestFit="1" customWidth="1"/>
    <col min="5871" max="5871" width="9" style="186"/>
    <col min="5872" max="5872" width="17.375" style="186" bestFit="1" customWidth="1"/>
    <col min="5873" max="5874" width="9" style="186"/>
    <col min="5875" max="5876" width="11.125" style="186" bestFit="1" customWidth="1"/>
    <col min="5877" max="5877" width="5.25" style="186" bestFit="1" customWidth="1"/>
    <col min="5878" max="5878" width="9" style="186"/>
    <col min="5879" max="5879" width="14.25" style="186" bestFit="1" customWidth="1"/>
    <col min="5880" max="5880" width="17.875" style="186" bestFit="1" customWidth="1"/>
    <col min="5881" max="5881" width="5.25" style="186" bestFit="1" customWidth="1"/>
    <col min="5882" max="5882" width="9" style="186"/>
    <col min="5883" max="5883" width="11" style="186" bestFit="1" customWidth="1"/>
    <col min="5884" max="5884" width="8.375" style="186" bestFit="1" customWidth="1"/>
    <col min="5885" max="5885" width="9.625" style="186" bestFit="1" customWidth="1"/>
    <col min="5886" max="5886" width="15.125" style="186" bestFit="1" customWidth="1"/>
    <col min="5887" max="5887" width="11.125" style="186" bestFit="1" customWidth="1"/>
    <col min="5888" max="5888" width="9.5" style="186" bestFit="1" customWidth="1"/>
    <col min="5889" max="5889" width="11" style="186" bestFit="1" customWidth="1"/>
    <col min="5890" max="5898" width="15.125" style="186" bestFit="1" customWidth="1"/>
    <col min="5899" max="5899" width="7.125" style="186" bestFit="1" customWidth="1"/>
    <col min="5900" max="5900" width="11" style="186" bestFit="1" customWidth="1"/>
    <col min="5901" max="5901" width="15.125" style="186" bestFit="1" customWidth="1"/>
    <col min="5902" max="5902" width="19.25" style="186" bestFit="1" customWidth="1"/>
    <col min="5903" max="5903" width="15.125" style="186" bestFit="1" customWidth="1"/>
    <col min="5904" max="5904" width="19.25" style="186" bestFit="1" customWidth="1"/>
    <col min="5905" max="5905" width="15.125" style="186" bestFit="1" customWidth="1"/>
    <col min="5906" max="5906" width="19.25" style="186" bestFit="1" customWidth="1"/>
    <col min="5907" max="5907" width="15.125" style="186" bestFit="1" customWidth="1"/>
    <col min="5908" max="5908" width="19.25" style="186" bestFit="1" customWidth="1"/>
    <col min="5909" max="5909" width="15.125" style="186" bestFit="1" customWidth="1"/>
    <col min="5910" max="5910" width="19.25" style="186" bestFit="1" customWidth="1"/>
    <col min="5911" max="5911" width="13" style="186" bestFit="1" customWidth="1"/>
    <col min="5912" max="5912" width="17.25" style="186" bestFit="1" customWidth="1"/>
    <col min="5913" max="5913" width="15.125" style="186" bestFit="1" customWidth="1"/>
    <col min="5914" max="5914" width="19.25" style="186" bestFit="1" customWidth="1"/>
    <col min="5915" max="5915" width="15.125" style="186" bestFit="1" customWidth="1"/>
    <col min="5916" max="5916" width="19.25" style="186" bestFit="1" customWidth="1"/>
    <col min="5917" max="5922" width="21.375" style="186" bestFit="1" customWidth="1"/>
    <col min="5923" max="5924" width="17.25" style="186" bestFit="1" customWidth="1"/>
    <col min="5925" max="5925" width="7.125" style="186" bestFit="1" customWidth="1"/>
    <col min="5926" max="5926" width="11" style="186" bestFit="1" customWidth="1"/>
    <col min="5927" max="5927" width="7.125" style="186" bestFit="1" customWidth="1"/>
    <col min="5928" max="5929" width="11" style="186" bestFit="1" customWidth="1"/>
    <col min="5930" max="5930" width="15.125" style="186" bestFit="1" customWidth="1"/>
    <col min="5931" max="5931" width="16.5" style="186" bestFit="1" customWidth="1"/>
    <col min="5932" max="5932" width="20.625" style="186" bestFit="1" customWidth="1"/>
    <col min="5933" max="5933" width="7.125" style="186" bestFit="1" customWidth="1"/>
    <col min="5934" max="5936" width="11" style="186" bestFit="1" customWidth="1"/>
    <col min="5937" max="5937" width="15.125" style="186" bestFit="1" customWidth="1"/>
    <col min="5938" max="5940" width="11" style="186" bestFit="1" customWidth="1"/>
    <col min="5941" max="5941" width="13" style="186" bestFit="1" customWidth="1"/>
    <col min="5942" max="5942" width="11" style="186" bestFit="1" customWidth="1"/>
    <col min="5943" max="5943" width="15.125" style="186" bestFit="1" customWidth="1"/>
    <col min="5944" max="5944" width="17.25" style="186" bestFit="1" customWidth="1"/>
    <col min="5945" max="5945" width="7.125" style="186" bestFit="1" customWidth="1"/>
    <col min="5946" max="5946" width="13" style="186" bestFit="1" customWidth="1"/>
    <col min="5947" max="5948" width="12.375" style="186" bestFit="1" customWidth="1"/>
    <col min="5949" max="5950" width="15.125" style="186" bestFit="1" customWidth="1"/>
    <col min="5951" max="5952" width="18.625" style="186" bestFit="1" customWidth="1"/>
    <col min="5953" max="5954" width="21.375" style="186" bestFit="1" customWidth="1"/>
    <col min="5955" max="5955" width="17.25" style="186" bestFit="1" customWidth="1"/>
    <col min="5956" max="5956" width="11" style="186" bestFit="1" customWidth="1"/>
    <col min="5957" max="5958" width="15.125" style="186" bestFit="1" customWidth="1"/>
    <col min="5959" max="5959" width="11" style="186" bestFit="1" customWidth="1"/>
    <col min="5960" max="5961" width="15.125" style="186" bestFit="1" customWidth="1"/>
    <col min="5962" max="5962" width="11.875" style="186" bestFit="1" customWidth="1"/>
    <col min="5963" max="5963" width="16.375" style="186" bestFit="1" customWidth="1"/>
    <col min="5964" max="5964" width="15.125" style="186" bestFit="1" customWidth="1"/>
    <col min="5965" max="5965" width="11" style="186" bestFit="1" customWidth="1"/>
    <col min="5966" max="5967" width="15.125" style="186" bestFit="1" customWidth="1"/>
    <col min="5968" max="5968" width="11" style="186" bestFit="1" customWidth="1"/>
    <col min="5969" max="5970" width="15.125" style="186" bestFit="1" customWidth="1"/>
    <col min="5971" max="5971" width="5.25" style="186" bestFit="1" customWidth="1"/>
    <col min="5972" max="5973" width="9" style="186"/>
    <col min="5974" max="5974" width="7.125" style="186" bestFit="1" customWidth="1"/>
    <col min="5975" max="5975" width="9" style="186"/>
    <col min="5976" max="5976" width="59.375" style="186" bestFit="1" customWidth="1"/>
    <col min="5977" max="5977" width="45.5" style="186" bestFit="1" customWidth="1"/>
    <col min="5978" max="5978" width="27.625" style="186" bestFit="1" customWidth="1"/>
    <col min="5979" max="5979" width="11" style="186" bestFit="1" customWidth="1"/>
    <col min="5980" max="5983" width="13" style="186" bestFit="1" customWidth="1"/>
    <col min="5984" max="5984" width="14.375" style="186" bestFit="1" customWidth="1"/>
    <col min="5985" max="5985" width="13" style="186" bestFit="1" customWidth="1"/>
    <col min="5986" max="5987" width="18.125" style="186" bestFit="1" customWidth="1"/>
    <col min="5988" max="5988" width="20.25" style="186" bestFit="1" customWidth="1"/>
    <col min="5989" max="5989" width="17.625" style="186" bestFit="1" customWidth="1"/>
    <col min="5990" max="5990" width="15.125" style="186" bestFit="1" customWidth="1"/>
    <col min="5991" max="5991" width="21.375" style="186" bestFit="1" customWidth="1"/>
    <col min="5992" max="5992" width="12.875" style="186" bestFit="1" customWidth="1"/>
    <col min="5993" max="5993" width="13" style="186" bestFit="1" customWidth="1"/>
    <col min="5994" max="5994" width="21.5" style="186" bestFit="1" customWidth="1"/>
    <col min="5995" max="5996" width="13.125" style="186" bestFit="1" customWidth="1"/>
    <col min="5997" max="5997" width="21.25" style="186" bestFit="1" customWidth="1"/>
    <col min="5998" max="5998" width="17.375" style="186" bestFit="1" customWidth="1"/>
    <col min="5999" max="5999" width="13.125" style="186" bestFit="1" customWidth="1"/>
    <col min="6000" max="6000" width="15.125" style="186" bestFit="1" customWidth="1"/>
    <col min="6001" max="6001" width="25.25" style="186" bestFit="1" customWidth="1"/>
    <col min="6002" max="6002" width="18.875" style="186" bestFit="1" customWidth="1"/>
    <col min="6003" max="6003" width="28" style="186" bestFit="1" customWidth="1"/>
    <col min="6004" max="6004" width="26.75" style="186" bestFit="1" customWidth="1"/>
    <col min="6005" max="6005" width="28" style="186" bestFit="1" customWidth="1"/>
    <col min="6006" max="6006" width="25.25" style="186" bestFit="1" customWidth="1"/>
    <col min="6007" max="6007" width="29.625" style="186" bestFit="1" customWidth="1"/>
    <col min="6008" max="6008" width="25.25" style="186" bestFit="1" customWidth="1"/>
    <col min="6009" max="6009" width="29.625" style="186" bestFit="1" customWidth="1"/>
    <col min="6010" max="6010" width="25.25" style="186" bestFit="1" customWidth="1"/>
    <col min="6011" max="6012" width="18.875" style="186" bestFit="1" customWidth="1"/>
    <col min="6013" max="6013" width="21" style="186" bestFit="1" customWidth="1"/>
    <col min="6014" max="6014" width="20.875" style="186" bestFit="1" customWidth="1"/>
    <col min="6015" max="6015" width="12.625" style="186" bestFit="1" customWidth="1"/>
    <col min="6016" max="6016" width="15.125" style="186" bestFit="1" customWidth="1"/>
    <col min="6017" max="6017" width="7.125" style="186" bestFit="1" customWidth="1"/>
    <col min="6018" max="6018" width="19.25" style="186" bestFit="1" customWidth="1"/>
    <col min="6019" max="6021" width="15.125" style="186" bestFit="1" customWidth="1"/>
    <col min="6022" max="6022" width="17.25" style="186" bestFit="1" customWidth="1"/>
    <col min="6023" max="6025" width="15.125" style="186" bestFit="1" customWidth="1"/>
    <col min="6026" max="6027" width="17.25" style="186" bestFit="1" customWidth="1"/>
    <col min="6028" max="6028" width="15.125" style="186" bestFit="1" customWidth="1"/>
    <col min="6029" max="6030" width="17.25" style="186" bestFit="1" customWidth="1"/>
    <col min="6031" max="6031" width="15.125" style="186" bestFit="1" customWidth="1"/>
    <col min="6032" max="6033" width="17.25" style="186" bestFit="1" customWidth="1"/>
    <col min="6034" max="6034" width="19.25" style="186" bestFit="1" customWidth="1"/>
    <col min="6035" max="6036" width="21.375" style="186" bestFit="1" customWidth="1"/>
    <col min="6037" max="6037" width="23.5" style="186" bestFit="1" customWidth="1"/>
    <col min="6038" max="6038" width="21.375" style="186" bestFit="1" customWidth="1"/>
    <col min="6039" max="6039" width="19.25" style="186" bestFit="1" customWidth="1"/>
    <col min="6040" max="6041" width="21.375" style="186" bestFit="1" customWidth="1"/>
    <col min="6042" max="6042" width="23.5" style="186" bestFit="1" customWidth="1"/>
    <col min="6043" max="6043" width="21.375" style="186" bestFit="1" customWidth="1"/>
    <col min="6044" max="6044" width="17.25" style="186" bestFit="1" customWidth="1"/>
    <col min="6045" max="6047" width="19.25" style="186" bestFit="1" customWidth="1"/>
    <col min="6048" max="6048" width="18.375" style="186" bestFit="1" customWidth="1"/>
    <col min="6049" max="6050" width="20.375" style="186" bestFit="1" customWidth="1"/>
    <col min="6051" max="6051" width="13" style="186" bestFit="1" customWidth="1"/>
    <col min="6052" max="6053" width="19.25" style="186" bestFit="1" customWidth="1"/>
    <col min="6054" max="6055" width="17.25" style="186" bestFit="1" customWidth="1"/>
    <col min="6056" max="6058" width="19.25" style="186" bestFit="1" customWidth="1"/>
    <col min="6059" max="6060" width="21.375" style="186" bestFit="1" customWidth="1"/>
    <col min="6061" max="6061" width="19.25" style="186" bestFit="1" customWidth="1"/>
    <col min="6062" max="6063" width="21.375" style="186" bestFit="1" customWidth="1"/>
    <col min="6064" max="6064" width="23.5" style="186" bestFit="1" customWidth="1"/>
    <col min="6065" max="6066" width="21.375" style="186" bestFit="1" customWidth="1"/>
    <col min="6067" max="6069" width="23.5" style="186" bestFit="1" customWidth="1"/>
    <col min="6070" max="6071" width="25.5" style="186" bestFit="1" customWidth="1"/>
    <col min="6072" max="6072" width="23.5" style="186" bestFit="1" customWidth="1"/>
    <col min="6073" max="6074" width="25.5" style="186" bestFit="1" customWidth="1"/>
    <col min="6075" max="6075" width="27.625" style="186" bestFit="1" customWidth="1"/>
    <col min="6076" max="6076" width="25.5" style="186" bestFit="1" customWidth="1"/>
    <col min="6077" max="6077" width="22.75" style="186" bestFit="1" customWidth="1"/>
    <col min="6078" max="6078" width="26.875" style="186" bestFit="1" customWidth="1"/>
    <col min="6079" max="6080" width="19.25" style="186" bestFit="1" customWidth="1"/>
    <col min="6081" max="6081" width="25.5" style="186" bestFit="1" customWidth="1"/>
    <col min="6082" max="6083" width="21.375" style="186" bestFit="1" customWidth="1"/>
    <col min="6084" max="6084" width="27.625" style="186" bestFit="1" customWidth="1"/>
    <col min="6085" max="6085" width="8.375" style="186" bestFit="1" customWidth="1"/>
    <col min="6086" max="6088" width="16.75" style="186" bestFit="1" customWidth="1"/>
    <col min="6089" max="6089" width="18.875" style="186" bestFit="1" customWidth="1"/>
    <col min="6090" max="6090" width="23.5" style="186" bestFit="1" customWidth="1"/>
    <col min="6091" max="6091" width="25.5" style="186" bestFit="1" customWidth="1"/>
    <col min="6092" max="6093" width="8.375" style="186" bestFit="1" customWidth="1"/>
    <col min="6094" max="6094" width="10.25" style="186" bestFit="1" customWidth="1"/>
    <col min="6095" max="6095" width="13.75" style="186" bestFit="1" customWidth="1"/>
    <col min="6096" max="6096" width="15.125" style="186" bestFit="1" customWidth="1"/>
    <col min="6097" max="6099" width="21.5" style="186" bestFit="1" customWidth="1"/>
    <col min="6100" max="6101" width="19.25" style="186" bestFit="1" customWidth="1"/>
    <col min="6102" max="6102" width="6.625" style="186" bestFit="1" customWidth="1"/>
    <col min="6103" max="6103" width="9" style="186"/>
    <col min="6104" max="6104" width="15.125" style="186" bestFit="1" customWidth="1"/>
    <col min="6105" max="6105" width="13" style="186" bestFit="1" customWidth="1"/>
    <col min="6106" max="6108" width="9" style="186"/>
    <col min="6109" max="6109" width="13" style="186" bestFit="1" customWidth="1"/>
    <col min="6110" max="6110" width="15" style="186" customWidth="1"/>
    <col min="6111" max="6111" width="13" style="186" bestFit="1" customWidth="1"/>
    <col min="6112" max="6112" width="9" style="186"/>
    <col min="6113" max="6115" width="12.375" style="186" bestFit="1" customWidth="1"/>
    <col min="6116" max="6116" width="11" style="186" bestFit="1" customWidth="1"/>
    <col min="6117" max="6117" width="20.375" style="186" bestFit="1" customWidth="1"/>
    <col min="6118" max="6119" width="27.75" style="186" bestFit="1" customWidth="1"/>
    <col min="6120" max="6121" width="19.375" style="186" bestFit="1" customWidth="1"/>
    <col min="6122" max="6122" width="17.25" style="186" bestFit="1" customWidth="1"/>
    <col min="6123" max="6123" width="19.375" style="186" bestFit="1" customWidth="1"/>
    <col min="6124" max="6125" width="9" style="186"/>
    <col min="6126" max="6126" width="17.375" style="186" bestFit="1" customWidth="1"/>
    <col min="6127" max="6127" width="9" style="186"/>
    <col min="6128" max="6128" width="17.375" style="186" bestFit="1" customWidth="1"/>
    <col min="6129" max="6130" width="9" style="186"/>
    <col min="6131" max="6132" width="11.125" style="186" bestFit="1" customWidth="1"/>
    <col min="6133" max="6133" width="5.25" style="186" bestFit="1" customWidth="1"/>
    <col min="6134" max="6134" width="9" style="186"/>
    <col min="6135" max="6135" width="14.25" style="186" bestFit="1" customWidth="1"/>
    <col min="6136" max="6136" width="17.875" style="186" bestFit="1" customWidth="1"/>
    <col min="6137" max="6137" width="5.25" style="186" bestFit="1" customWidth="1"/>
    <col min="6138" max="6138" width="9" style="186"/>
    <col min="6139" max="6139" width="11" style="186" bestFit="1" customWidth="1"/>
    <col min="6140" max="6140" width="8.375" style="186" bestFit="1" customWidth="1"/>
    <col min="6141" max="6141" width="9.625" style="186" bestFit="1" customWidth="1"/>
    <col min="6142" max="6142" width="15.125" style="186" bestFit="1" customWidth="1"/>
    <col min="6143" max="6143" width="11.125" style="186" bestFit="1" customWidth="1"/>
    <col min="6144" max="6144" width="9.5" style="186" bestFit="1" customWidth="1"/>
    <col min="6145" max="6145" width="11" style="186" bestFit="1" customWidth="1"/>
    <col min="6146" max="6154" width="15.125" style="186" bestFit="1" customWidth="1"/>
    <col min="6155" max="6155" width="7.125" style="186" bestFit="1" customWidth="1"/>
    <col min="6156" max="6156" width="11" style="186" bestFit="1" customWidth="1"/>
    <col min="6157" max="6157" width="15.125" style="186" bestFit="1" customWidth="1"/>
    <col min="6158" max="6158" width="19.25" style="186" bestFit="1" customWidth="1"/>
    <col min="6159" max="6159" width="15.125" style="186" bestFit="1" customWidth="1"/>
    <col min="6160" max="6160" width="19.25" style="186" bestFit="1" customWidth="1"/>
    <col min="6161" max="6161" width="15.125" style="186" bestFit="1" customWidth="1"/>
    <col min="6162" max="6162" width="19.25" style="186" bestFit="1" customWidth="1"/>
    <col min="6163" max="6163" width="15.125" style="186" bestFit="1" customWidth="1"/>
    <col min="6164" max="6164" width="19.25" style="186" bestFit="1" customWidth="1"/>
    <col min="6165" max="6165" width="15.125" style="186" bestFit="1" customWidth="1"/>
    <col min="6166" max="6166" width="19.25" style="186" bestFit="1" customWidth="1"/>
    <col min="6167" max="6167" width="13" style="186" bestFit="1" customWidth="1"/>
    <col min="6168" max="6168" width="17.25" style="186" bestFit="1" customWidth="1"/>
    <col min="6169" max="6169" width="15.125" style="186" bestFit="1" customWidth="1"/>
    <col min="6170" max="6170" width="19.25" style="186" bestFit="1" customWidth="1"/>
    <col min="6171" max="6171" width="15.125" style="186" bestFit="1" customWidth="1"/>
    <col min="6172" max="6172" width="19.25" style="186" bestFit="1" customWidth="1"/>
    <col min="6173" max="6178" width="21.375" style="186" bestFit="1" customWidth="1"/>
    <col min="6179" max="6180" width="17.25" style="186" bestFit="1" customWidth="1"/>
    <col min="6181" max="6181" width="7.125" style="186" bestFit="1" customWidth="1"/>
    <col min="6182" max="6182" width="11" style="186" bestFit="1" customWidth="1"/>
    <col min="6183" max="6183" width="7.125" style="186" bestFit="1" customWidth="1"/>
    <col min="6184" max="6185" width="11" style="186" bestFit="1" customWidth="1"/>
    <col min="6186" max="6186" width="15.125" style="186" bestFit="1" customWidth="1"/>
    <col min="6187" max="6187" width="16.5" style="186" bestFit="1" customWidth="1"/>
    <col min="6188" max="6188" width="20.625" style="186" bestFit="1" customWidth="1"/>
    <col min="6189" max="6189" width="7.125" style="186" bestFit="1" customWidth="1"/>
    <col min="6190" max="6192" width="11" style="186" bestFit="1" customWidth="1"/>
    <col min="6193" max="6193" width="15.125" style="186" bestFit="1" customWidth="1"/>
    <col min="6194" max="6196" width="11" style="186" bestFit="1" customWidth="1"/>
    <col min="6197" max="6197" width="13" style="186" bestFit="1" customWidth="1"/>
    <col min="6198" max="6198" width="11" style="186" bestFit="1" customWidth="1"/>
    <col min="6199" max="6199" width="15.125" style="186" bestFit="1" customWidth="1"/>
    <col min="6200" max="6200" width="17.25" style="186" bestFit="1" customWidth="1"/>
    <col min="6201" max="6201" width="7.125" style="186" bestFit="1" customWidth="1"/>
    <col min="6202" max="6202" width="13" style="186" bestFit="1" customWidth="1"/>
    <col min="6203" max="6204" width="12.375" style="186" bestFit="1" customWidth="1"/>
    <col min="6205" max="6206" width="15.125" style="186" bestFit="1" customWidth="1"/>
    <col min="6207" max="6208" width="18.625" style="186" bestFit="1" customWidth="1"/>
    <col min="6209" max="6210" width="21.375" style="186" bestFit="1" customWidth="1"/>
    <col min="6211" max="6211" width="17.25" style="186" bestFit="1" customWidth="1"/>
    <col min="6212" max="6212" width="11" style="186" bestFit="1" customWidth="1"/>
    <col min="6213" max="6214" width="15.125" style="186" bestFit="1" customWidth="1"/>
    <col min="6215" max="6215" width="11" style="186" bestFit="1" customWidth="1"/>
    <col min="6216" max="6217" width="15.125" style="186" bestFit="1" customWidth="1"/>
    <col min="6218" max="6218" width="11.875" style="186" bestFit="1" customWidth="1"/>
    <col min="6219" max="6219" width="16.375" style="186" bestFit="1" customWidth="1"/>
    <col min="6220" max="6220" width="15.125" style="186" bestFit="1" customWidth="1"/>
    <col min="6221" max="6221" width="11" style="186" bestFit="1" customWidth="1"/>
    <col min="6222" max="6223" width="15.125" style="186" bestFit="1" customWidth="1"/>
    <col min="6224" max="6224" width="11" style="186" bestFit="1" customWidth="1"/>
    <col min="6225" max="6226" width="15.125" style="186" bestFit="1" customWidth="1"/>
    <col min="6227" max="6227" width="5.25" style="186" bestFit="1" customWidth="1"/>
    <col min="6228" max="6229" width="9" style="186"/>
    <col min="6230" max="6230" width="7.125" style="186" bestFit="1" customWidth="1"/>
    <col min="6231" max="6231" width="9" style="186"/>
    <col min="6232" max="6232" width="59.375" style="186" bestFit="1" customWidth="1"/>
    <col min="6233" max="6233" width="45.5" style="186" bestFit="1" customWidth="1"/>
    <col min="6234" max="6234" width="27.625" style="186" bestFit="1" customWidth="1"/>
    <col min="6235" max="6235" width="11" style="186" bestFit="1" customWidth="1"/>
    <col min="6236" max="6239" width="13" style="186" bestFit="1" customWidth="1"/>
    <col min="6240" max="6240" width="14.375" style="186" bestFit="1" customWidth="1"/>
    <col min="6241" max="6241" width="13" style="186" bestFit="1" customWidth="1"/>
    <col min="6242" max="6243" width="18.125" style="186" bestFit="1" customWidth="1"/>
    <col min="6244" max="6244" width="20.25" style="186" bestFit="1" customWidth="1"/>
    <col min="6245" max="6245" width="17.625" style="186" bestFit="1" customWidth="1"/>
    <col min="6246" max="6246" width="15.125" style="186" bestFit="1" customWidth="1"/>
    <col min="6247" max="6247" width="21.375" style="186" bestFit="1" customWidth="1"/>
    <col min="6248" max="6248" width="12.875" style="186" bestFit="1" customWidth="1"/>
    <col min="6249" max="6249" width="13" style="186" bestFit="1" customWidth="1"/>
    <col min="6250" max="6250" width="21.5" style="186" bestFit="1" customWidth="1"/>
    <col min="6251" max="6252" width="13.125" style="186" bestFit="1" customWidth="1"/>
    <col min="6253" max="6253" width="21.25" style="186" bestFit="1" customWidth="1"/>
    <col min="6254" max="6254" width="17.375" style="186" bestFit="1" customWidth="1"/>
    <col min="6255" max="6255" width="13.125" style="186" bestFit="1" customWidth="1"/>
    <col min="6256" max="6256" width="15.125" style="186" bestFit="1" customWidth="1"/>
    <col min="6257" max="6257" width="25.25" style="186" bestFit="1" customWidth="1"/>
    <col min="6258" max="6258" width="18.875" style="186" bestFit="1" customWidth="1"/>
    <col min="6259" max="6259" width="28" style="186" bestFit="1" customWidth="1"/>
    <col min="6260" max="6260" width="26.75" style="186" bestFit="1" customWidth="1"/>
    <col min="6261" max="6261" width="28" style="186" bestFit="1" customWidth="1"/>
    <col min="6262" max="6262" width="25.25" style="186" bestFit="1" customWidth="1"/>
    <col min="6263" max="6263" width="29.625" style="186" bestFit="1" customWidth="1"/>
    <col min="6264" max="6264" width="25.25" style="186" bestFit="1" customWidth="1"/>
    <col min="6265" max="6265" width="29.625" style="186" bestFit="1" customWidth="1"/>
    <col min="6266" max="6266" width="25.25" style="186" bestFit="1" customWidth="1"/>
    <col min="6267" max="6268" width="18.875" style="186" bestFit="1" customWidth="1"/>
    <col min="6269" max="6269" width="21" style="186" bestFit="1" customWidth="1"/>
    <col min="6270" max="6270" width="20.875" style="186" bestFit="1" customWidth="1"/>
    <col min="6271" max="6271" width="12.625" style="186" bestFit="1" customWidth="1"/>
    <col min="6272" max="6272" width="15.125" style="186" bestFit="1" customWidth="1"/>
    <col min="6273" max="6273" width="7.125" style="186" bestFit="1" customWidth="1"/>
    <col min="6274" max="6274" width="19.25" style="186" bestFit="1" customWidth="1"/>
    <col min="6275" max="6277" width="15.125" style="186" bestFit="1" customWidth="1"/>
    <col min="6278" max="6278" width="17.25" style="186" bestFit="1" customWidth="1"/>
    <col min="6279" max="6281" width="15.125" style="186" bestFit="1" customWidth="1"/>
    <col min="6282" max="6283" width="17.25" style="186" bestFit="1" customWidth="1"/>
    <col min="6284" max="6284" width="15.125" style="186" bestFit="1" customWidth="1"/>
    <col min="6285" max="6286" width="17.25" style="186" bestFit="1" customWidth="1"/>
    <col min="6287" max="6287" width="15.125" style="186" bestFit="1" customWidth="1"/>
    <col min="6288" max="6289" width="17.25" style="186" bestFit="1" customWidth="1"/>
    <col min="6290" max="6290" width="19.25" style="186" bestFit="1" customWidth="1"/>
    <col min="6291" max="6292" width="21.375" style="186" bestFit="1" customWidth="1"/>
    <col min="6293" max="6293" width="23.5" style="186" bestFit="1" customWidth="1"/>
    <col min="6294" max="6294" width="21.375" style="186" bestFit="1" customWidth="1"/>
    <col min="6295" max="6295" width="19.25" style="186" bestFit="1" customWidth="1"/>
    <col min="6296" max="6297" width="21.375" style="186" bestFit="1" customWidth="1"/>
    <col min="6298" max="6298" width="23.5" style="186" bestFit="1" customWidth="1"/>
    <col min="6299" max="6299" width="21.375" style="186" bestFit="1" customWidth="1"/>
    <col min="6300" max="6300" width="17.25" style="186" bestFit="1" customWidth="1"/>
    <col min="6301" max="6303" width="19.25" style="186" bestFit="1" customWidth="1"/>
    <col min="6304" max="6304" width="18.375" style="186" bestFit="1" customWidth="1"/>
    <col min="6305" max="6306" width="20.375" style="186" bestFit="1" customWidth="1"/>
    <col min="6307" max="6307" width="13" style="186" bestFit="1" customWidth="1"/>
    <col min="6308" max="6309" width="19.25" style="186" bestFit="1" customWidth="1"/>
    <col min="6310" max="6311" width="17.25" style="186" bestFit="1" customWidth="1"/>
    <col min="6312" max="6314" width="19.25" style="186" bestFit="1" customWidth="1"/>
    <col min="6315" max="6316" width="21.375" style="186" bestFit="1" customWidth="1"/>
    <col min="6317" max="6317" width="19.25" style="186" bestFit="1" customWidth="1"/>
    <col min="6318" max="6319" width="21.375" style="186" bestFit="1" customWidth="1"/>
    <col min="6320" max="6320" width="23.5" style="186" bestFit="1" customWidth="1"/>
    <col min="6321" max="6322" width="21.375" style="186" bestFit="1" customWidth="1"/>
    <col min="6323" max="6325" width="23.5" style="186" bestFit="1" customWidth="1"/>
    <col min="6326" max="6327" width="25.5" style="186" bestFit="1" customWidth="1"/>
    <col min="6328" max="6328" width="23.5" style="186" bestFit="1" customWidth="1"/>
    <col min="6329" max="6330" width="25.5" style="186" bestFit="1" customWidth="1"/>
    <col min="6331" max="6331" width="27.625" style="186" bestFit="1" customWidth="1"/>
    <col min="6332" max="6332" width="25.5" style="186" bestFit="1" customWidth="1"/>
    <col min="6333" max="6333" width="22.75" style="186" bestFit="1" customWidth="1"/>
    <col min="6334" max="6334" width="26.875" style="186" bestFit="1" customWidth="1"/>
    <col min="6335" max="6336" width="19.25" style="186" bestFit="1" customWidth="1"/>
    <col min="6337" max="6337" width="25.5" style="186" bestFit="1" customWidth="1"/>
    <col min="6338" max="6339" width="21.375" style="186" bestFit="1" customWidth="1"/>
    <col min="6340" max="6340" width="27.625" style="186" bestFit="1" customWidth="1"/>
    <col min="6341" max="6341" width="8.375" style="186" bestFit="1" customWidth="1"/>
    <col min="6342" max="6344" width="16.75" style="186" bestFit="1" customWidth="1"/>
    <col min="6345" max="6345" width="18.875" style="186" bestFit="1" customWidth="1"/>
    <col min="6346" max="6346" width="23.5" style="186" bestFit="1" customWidth="1"/>
    <col min="6347" max="6347" width="25.5" style="186" bestFit="1" customWidth="1"/>
    <col min="6348" max="6349" width="8.375" style="186" bestFit="1" customWidth="1"/>
    <col min="6350" max="6350" width="10.25" style="186" bestFit="1" customWidth="1"/>
    <col min="6351" max="6351" width="13.75" style="186" bestFit="1" customWidth="1"/>
    <col min="6352" max="6352" width="15.125" style="186" bestFit="1" customWidth="1"/>
    <col min="6353" max="6355" width="21.5" style="186" bestFit="1" customWidth="1"/>
    <col min="6356" max="6357" width="19.25" style="186" bestFit="1" customWidth="1"/>
    <col min="6358" max="6358" width="6.625" style="186" bestFit="1" customWidth="1"/>
    <col min="6359" max="6359" width="9" style="186"/>
    <col min="6360" max="6360" width="15.125" style="186" bestFit="1" customWidth="1"/>
    <col min="6361" max="6361" width="13" style="186" bestFit="1" customWidth="1"/>
    <col min="6362" max="6364" width="9" style="186"/>
    <col min="6365" max="6365" width="13" style="186" bestFit="1" customWidth="1"/>
    <col min="6366" max="6366" width="15" style="186" customWidth="1"/>
    <col min="6367" max="6367" width="13" style="186" bestFit="1" customWidth="1"/>
    <col min="6368" max="6368" width="9" style="186"/>
    <col min="6369" max="6371" width="12.375" style="186" bestFit="1" customWidth="1"/>
    <col min="6372" max="6372" width="11" style="186" bestFit="1" customWidth="1"/>
    <col min="6373" max="6373" width="20.375" style="186" bestFit="1" customWidth="1"/>
    <col min="6374" max="6375" width="27.75" style="186" bestFit="1" customWidth="1"/>
    <col min="6376" max="6377" width="19.375" style="186" bestFit="1" customWidth="1"/>
    <col min="6378" max="6378" width="17.25" style="186" bestFit="1" customWidth="1"/>
    <col min="6379" max="6379" width="19.375" style="186" bestFit="1" customWidth="1"/>
    <col min="6380" max="6381" width="9" style="186"/>
    <col min="6382" max="6382" width="17.375" style="186" bestFit="1" customWidth="1"/>
    <col min="6383" max="6383" width="9" style="186"/>
    <col min="6384" max="6384" width="17.375" style="186" bestFit="1" customWidth="1"/>
    <col min="6385" max="6386" width="9" style="186"/>
    <col min="6387" max="6388" width="11.125" style="186" bestFit="1" customWidth="1"/>
    <col min="6389" max="6389" width="5.25" style="186" bestFit="1" customWidth="1"/>
    <col min="6390" max="6390" width="9" style="186"/>
    <col min="6391" max="6391" width="14.25" style="186" bestFit="1" customWidth="1"/>
    <col min="6392" max="6392" width="17.875" style="186" bestFit="1" customWidth="1"/>
    <col min="6393" max="6393" width="5.25" style="186" bestFit="1" customWidth="1"/>
    <col min="6394" max="6394" width="9" style="186"/>
    <col min="6395" max="6395" width="11" style="186" bestFit="1" customWidth="1"/>
    <col min="6396" max="6396" width="8.375" style="186" bestFit="1" customWidth="1"/>
    <col min="6397" max="6397" width="9.625" style="186" bestFit="1" customWidth="1"/>
    <col min="6398" max="6398" width="15.125" style="186" bestFit="1" customWidth="1"/>
    <col min="6399" max="6399" width="11.125" style="186" bestFit="1" customWidth="1"/>
    <col min="6400" max="6400" width="9.5" style="186" bestFit="1" customWidth="1"/>
    <col min="6401" max="6401" width="11" style="186" bestFit="1" customWidth="1"/>
    <col min="6402" max="6410" width="15.125" style="186" bestFit="1" customWidth="1"/>
    <col min="6411" max="6411" width="7.125" style="186" bestFit="1" customWidth="1"/>
    <col min="6412" max="6412" width="11" style="186" bestFit="1" customWidth="1"/>
    <col min="6413" max="6413" width="15.125" style="186" bestFit="1" customWidth="1"/>
    <col min="6414" max="6414" width="19.25" style="186" bestFit="1" customWidth="1"/>
    <col min="6415" max="6415" width="15.125" style="186" bestFit="1" customWidth="1"/>
    <col min="6416" max="6416" width="19.25" style="186" bestFit="1" customWidth="1"/>
    <col min="6417" max="6417" width="15.125" style="186" bestFit="1" customWidth="1"/>
    <col min="6418" max="6418" width="19.25" style="186" bestFit="1" customWidth="1"/>
    <col min="6419" max="6419" width="15.125" style="186" bestFit="1" customWidth="1"/>
    <col min="6420" max="6420" width="19.25" style="186" bestFit="1" customWidth="1"/>
    <col min="6421" max="6421" width="15.125" style="186" bestFit="1" customWidth="1"/>
    <col min="6422" max="6422" width="19.25" style="186" bestFit="1" customWidth="1"/>
    <col min="6423" max="6423" width="13" style="186" bestFit="1" customWidth="1"/>
    <col min="6424" max="6424" width="17.25" style="186" bestFit="1" customWidth="1"/>
    <col min="6425" max="6425" width="15.125" style="186" bestFit="1" customWidth="1"/>
    <col min="6426" max="6426" width="19.25" style="186" bestFit="1" customWidth="1"/>
    <col min="6427" max="6427" width="15.125" style="186" bestFit="1" customWidth="1"/>
    <col min="6428" max="6428" width="19.25" style="186" bestFit="1" customWidth="1"/>
    <col min="6429" max="6434" width="21.375" style="186" bestFit="1" customWidth="1"/>
    <col min="6435" max="6436" width="17.25" style="186" bestFit="1" customWidth="1"/>
    <col min="6437" max="6437" width="7.125" style="186" bestFit="1" customWidth="1"/>
    <col min="6438" max="6438" width="11" style="186" bestFit="1" customWidth="1"/>
    <col min="6439" max="6439" width="7.125" style="186" bestFit="1" customWidth="1"/>
    <col min="6440" max="6441" width="11" style="186" bestFit="1" customWidth="1"/>
    <col min="6442" max="6442" width="15.125" style="186" bestFit="1" customWidth="1"/>
    <col min="6443" max="6443" width="16.5" style="186" bestFit="1" customWidth="1"/>
    <col min="6444" max="6444" width="20.625" style="186" bestFit="1" customWidth="1"/>
    <col min="6445" max="6445" width="7.125" style="186" bestFit="1" customWidth="1"/>
    <col min="6446" max="6448" width="11" style="186" bestFit="1" customWidth="1"/>
    <col min="6449" max="6449" width="15.125" style="186" bestFit="1" customWidth="1"/>
    <col min="6450" max="6452" width="11" style="186" bestFit="1" customWidth="1"/>
    <col min="6453" max="6453" width="13" style="186" bestFit="1" customWidth="1"/>
    <col min="6454" max="6454" width="11" style="186" bestFit="1" customWidth="1"/>
    <col min="6455" max="6455" width="15.125" style="186" bestFit="1" customWidth="1"/>
    <col min="6456" max="6456" width="17.25" style="186" bestFit="1" customWidth="1"/>
    <col min="6457" max="6457" width="7.125" style="186" bestFit="1" customWidth="1"/>
    <col min="6458" max="6458" width="13" style="186" bestFit="1" customWidth="1"/>
    <col min="6459" max="6460" width="12.375" style="186" bestFit="1" customWidth="1"/>
    <col min="6461" max="6462" width="15.125" style="186" bestFit="1" customWidth="1"/>
    <col min="6463" max="6464" width="18.625" style="186" bestFit="1" customWidth="1"/>
    <col min="6465" max="6466" width="21.375" style="186" bestFit="1" customWidth="1"/>
    <col min="6467" max="6467" width="17.25" style="186" bestFit="1" customWidth="1"/>
    <col min="6468" max="6468" width="11" style="186" bestFit="1" customWidth="1"/>
    <col min="6469" max="6470" width="15.125" style="186" bestFit="1" customWidth="1"/>
    <col min="6471" max="6471" width="11" style="186" bestFit="1" customWidth="1"/>
    <col min="6472" max="6473" width="15.125" style="186" bestFit="1" customWidth="1"/>
    <col min="6474" max="6474" width="11.875" style="186" bestFit="1" customWidth="1"/>
    <col min="6475" max="6475" width="16.375" style="186" bestFit="1" customWidth="1"/>
    <col min="6476" max="6476" width="15.125" style="186" bestFit="1" customWidth="1"/>
    <col min="6477" max="6477" width="11" style="186" bestFit="1" customWidth="1"/>
    <col min="6478" max="6479" width="15.125" style="186" bestFit="1" customWidth="1"/>
    <col min="6480" max="6480" width="11" style="186" bestFit="1" customWidth="1"/>
    <col min="6481" max="6482" width="15.125" style="186" bestFit="1" customWidth="1"/>
    <col min="6483" max="6483" width="5.25" style="186" bestFit="1" customWidth="1"/>
    <col min="6484" max="6485" width="9" style="186"/>
    <col min="6486" max="6486" width="7.125" style="186" bestFit="1" customWidth="1"/>
    <col min="6487" max="6487" width="9" style="186"/>
    <col min="6488" max="6488" width="59.375" style="186" bestFit="1" customWidth="1"/>
    <col min="6489" max="6489" width="45.5" style="186" bestFit="1" customWidth="1"/>
    <col min="6490" max="6490" width="27.625" style="186" bestFit="1" customWidth="1"/>
    <col min="6491" max="6491" width="11" style="186" bestFit="1" customWidth="1"/>
    <col min="6492" max="6495" width="13" style="186" bestFit="1" customWidth="1"/>
    <col min="6496" max="6496" width="14.375" style="186" bestFit="1" customWidth="1"/>
    <col min="6497" max="6497" width="13" style="186" bestFit="1" customWidth="1"/>
    <col min="6498" max="6499" width="18.125" style="186" bestFit="1" customWidth="1"/>
    <col min="6500" max="6500" width="20.25" style="186" bestFit="1" customWidth="1"/>
    <col min="6501" max="6501" width="17.625" style="186" bestFit="1" customWidth="1"/>
    <col min="6502" max="6502" width="15.125" style="186" bestFit="1" customWidth="1"/>
    <col min="6503" max="6503" width="21.375" style="186" bestFit="1" customWidth="1"/>
    <col min="6504" max="6504" width="12.875" style="186" bestFit="1" customWidth="1"/>
    <col min="6505" max="6505" width="13" style="186" bestFit="1" customWidth="1"/>
    <col min="6506" max="6506" width="21.5" style="186" bestFit="1" customWidth="1"/>
    <col min="6507" max="6508" width="13.125" style="186" bestFit="1" customWidth="1"/>
    <col min="6509" max="6509" width="21.25" style="186" bestFit="1" customWidth="1"/>
    <col min="6510" max="6510" width="17.375" style="186" bestFit="1" customWidth="1"/>
    <col min="6511" max="6511" width="13.125" style="186" bestFit="1" customWidth="1"/>
    <col min="6512" max="6512" width="15.125" style="186" bestFit="1" customWidth="1"/>
    <col min="6513" max="6513" width="25.25" style="186" bestFit="1" customWidth="1"/>
    <col min="6514" max="6514" width="18.875" style="186" bestFit="1" customWidth="1"/>
    <col min="6515" max="6515" width="28" style="186" bestFit="1" customWidth="1"/>
    <col min="6516" max="6516" width="26.75" style="186" bestFit="1" customWidth="1"/>
    <col min="6517" max="6517" width="28" style="186" bestFit="1" customWidth="1"/>
    <col min="6518" max="6518" width="25.25" style="186" bestFit="1" customWidth="1"/>
    <col min="6519" max="6519" width="29.625" style="186" bestFit="1" customWidth="1"/>
    <col min="6520" max="6520" width="25.25" style="186" bestFit="1" customWidth="1"/>
    <col min="6521" max="6521" width="29.625" style="186" bestFit="1" customWidth="1"/>
    <col min="6522" max="6522" width="25.25" style="186" bestFit="1" customWidth="1"/>
    <col min="6523" max="6524" width="18.875" style="186" bestFit="1" customWidth="1"/>
    <col min="6525" max="6525" width="21" style="186" bestFit="1" customWidth="1"/>
    <col min="6526" max="6526" width="20.875" style="186" bestFit="1" customWidth="1"/>
    <col min="6527" max="6527" width="12.625" style="186" bestFit="1" customWidth="1"/>
    <col min="6528" max="6528" width="15.125" style="186" bestFit="1" customWidth="1"/>
    <col min="6529" max="6529" width="7.125" style="186" bestFit="1" customWidth="1"/>
    <col min="6530" max="6530" width="19.25" style="186" bestFit="1" customWidth="1"/>
    <col min="6531" max="6533" width="15.125" style="186" bestFit="1" customWidth="1"/>
    <col min="6534" max="6534" width="17.25" style="186" bestFit="1" customWidth="1"/>
    <col min="6535" max="6537" width="15.125" style="186" bestFit="1" customWidth="1"/>
    <col min="6538" max="6539" width="17.25" style="186" bestFit="1" customWidth="1"/>
    <col min="6540" max="6540" width="15.125" style="186" bestFit="1" customWidth="1"/>
    <col min="6541" max="6542" width="17.25" style="186" bestFit="1" customWidth="1"/>
    <col min="6543" max="6543" width="15.125" style="186" bestFit="1" customWidth="1"/>
    <col min="6544" max="6545" width="17.25" style="186" bestFit="1" customWidth="1"/>
    <col min="6546" max="6546" width="19.25" style="186" bestFit="1" customWidth="1"/>
    <col min="6547" max="6548" width="21.375" style="186" bestFit="1" customWidth="1"/>
    <col min="6549" max="6549" width="23.5" style="186" bestFit="1" customWidth="1"/>
    <col min="6550" max="6550" width="21.375" style="186" bestFit="1" customWidth="1"/>
    <col min="6551" max="6551" width="19.25" style="186" bestFit="1" customWidth="1"/>
    <col min="6552" max="6553" width="21.375" style="186" bestFit="1" customWidth="1"/>
    <col min="6554" max="6554" width="23.5" style="186" bestFit="1" customWidth="1"/>
    <col min="6555" max="6555" width="21.375" style="186" bestFit="1" customWidth="1"/>
    <col min="6556" max="6556" width="17.25" style="186" bestFit="1" customWidth="1"/>
    <col min="6557" max="6559" width="19.25" style="186" bestFit="1" customWidth="1"/>
    <col min="6560" max="6560" width="18.375" style="186" bestFit="1" customWidth="1"/>
    <col min="6561" max="6562" width="20.375" style="186" bestFit="1" customWidth="1"/>
    <col min="6563" max="6563" width="13" style="186" bestFit="1" customWidth="1"/>
    <col min="6564" max="6565" width="19.25" style="186" bestFit="1" customWidth="1"/>
    <col min="6566" max="6567" width="17.25" style="186" bestFit="1" customWidth="1"/>
    <col min="6568" max="6570" width="19.25" style="186" bestFit="1" customWidth="1"/>
    <col min="6571" max="6572" width="21.375" style="186" bestFit="1" customWidth="1"/>
    <col min="6573" max="6573" width="19.25" style="186" bestFit="1" customWidth="1"/>
    <col min="6574" max="6575" width="21.375" style="186" bestFit="1" customWidth="1"/>
    <col min="6576" max="6576" width="23.5" style="186" bestFit="1" customWidth="1"/>
    <col min="6577" max="6578" width="21.375" style="186" bestFit="1" customWidth="1"/>
    <col min="6579" max="6581" width="23.5" style="186" bestFit="1" customWidth="1"/>
    <col min="6582" max="6583" width="25.5" style="186" bestFit="1" customWidth="1"/>
    <col min="6584" max="6584" width="23.5" style="186" bestFit="1" customWidth="1"/>
    <col min="6585" max="6586" width="25.5" style="186" bestFit="1" customWidth="1"/>
    <col min="6587" max="6587" width="27.625" style="186" bestFit="1" customWidth="1"/>
    <col min="6588" max="6588" width="25.5" style="186" bestFit="1" customWidth="1"/>
    <col min="6589" max="6589" width="22.75" style="186" bestFit="1" customWidth="1"/>
    <col min="6590" max="6590" width="26.875" style="186" bestFit="1" customWidth="1"/>
    <col min="6591" max="6592" width="19.25" style="186" bestFit="1" customWidth="1"/>
    <col min="6593" max="6593" width="25.5" style="186" bestFit="1" customWidth="1"/>
    <col min="6594" max="6595" width="21.375" style="186" bestFit="1" customWidth="1"/>
    <col min="6596" max="6596" width="27.625" style="186" bestFit="1" customWidth="1"/>
    <col min="6597" max="6597" width="8.375" style="186" bestFit="1" customWidth="1"/>
    <col min="6598" max="6600" width="16.75" style="186" bestFit="1" customWidth="1"/>
    <col min="6601" max="6601" width="18.875" style="186" bestFit="1" customWidth="1"/>
    <col min="6602" max="6602" width="23.5" style="186" bestFit="1" customWidth="1"/>
    <col min="6603" max="6603" width="25.5" style="186" bestFit="1" customWidth="1"/>
    <col min="6604" max="6605" width="8.375" style="186" bestFit="1" customWidth="1"/>
    <col min="6606" max="6606" width="10.25" style="186" bestFit="1" customWidth="1"/>
    <col min="6607" max="6607" width="13.75" style="186" bestFit="1" customWidth="1"/>
    <col min="6608" max="6608" width="15.125" style="186" bestFit="1" customWidth="1"/>
    <col min="6609" max="6611" width="21.5" style="186" bestFit="1" customWidth="1"/>
    <col min="6612" max="6613" width="19.25" style="186" bestFit="1" customWidth="1"/>
    <col min="6614" max="6614" width="6.625" style="186" bestFit="1" customWidth="1"/>
    <col min="6615" max="6615" width="9" style="186"/>
    <col min="6616" max="6616" width="15.125" style="186" bestFit="1" customWidth="1"/>
    <col min="6617" max="6617" width="13" style="186" bestFit="1" customWidth="1"/>
    <col min="6618" max="6620" width="9" style="186"/>
    <col min="6621" max="6621" width="13" style="186" bestFit="1" customWidth="1"/>
    <col min="6622" max="6622" width="15" style="186" customWidth="1"/>
    <col min="6623" max="6623" width="13" style="186" bestFit="1" customWidth="1"/>
    <col min="6624" max="6624" width="9" style="186"/>
    <col min="6625" max="6627" width="12.375" style="186" bestFit="1" customWidth="1"/>
    <col min="6628" max="6628" width="11" style="186" bestFit="1" customWidth="1"/>
    <col min="6629" max="6629" width="20.375" style="186" bestFit="1" customWidth="1"/>
    <col min="6630" max="6631" width="27.75" style="186" bestFit="1" customWidth="1"/>
    <col min="6632" max="6633" width="19.375" style="186" bestFit="1" customWidth="1"/>
    <col min="6634" max="6634" width="17.25" style="186" bestFit="1" customWidth="1"/>
    <col min="6635" max="6635" width="19.375" style="186" bestFit="1" customWidth="1"/>
    <col min="6636" max="6637" width="9" style="186"/>
    <col min="6638" max="6638" width="17.375" style="186" bestFit="1" customWidth="1"/>
    <col min="6639" max="6639" width="9" style="186"/>
    <col min="6640" max="6640" width="17.375" style="186" bestFit="1" customWidth="1"/>
    <col min="6641" max="6642" width="9" style="186"/>
    <col min="6643" max="6644" width="11.125" style="186" bestFit="1" customWidth="1"/>
    <col min="6645" max="6645" width="5.25" style="186" bestFit="1" customWidth="1"/>
    <col min="6646" max="6646" width="9" style="186"/>
    <col min="6647" max="6647" width="14.25" style="186" bestFit="1" customWidth="1"/>
    <col min="6648" max="6648" width="17.875" style="186" bestFit="1" customWidth="1"/>
    <col min="6649" max="6649" width="5.25" style="186" bestFit="1" customWidth="1"/>
    <col min="6650" max="6650" width="9" style="186"/>
    <col min="6651" max="6651" width="11" style="186" bestFit="1" customWidth="1"/>
    <col min="6652" max="6652" width="8.375" style="186" bestFit="1" customWidth="1"/>
    <col min="6653" max="6653" width="9.625" style="186" bestFit="1" customWidth="1"/>
    <col min="6654" max="6654" width="15.125" style="186" bestFit="1" customWidth="1"/>
    <col min="6655" max="6655" width="11.125" style="186" bestFit="1" customWidth="1"/>
    <col min="6656" max="6656" width="9.5" style="186" bestFit="1" customWidth="1"/>
    <col min="6657" max="6657" width="11" style="186" bestFit="1" customWidth="1"/>
    <col min="6658" max="6666" width="15.125" style="186" bestFit="1" customWidth="1"/>
    <col min="6667" max="6667" width="7.125" style="186" bestFit="1" customWidth="1"/>
    <col min="6668" max="6668" width="11" style="186" bestFit="1" customWidth="1"/>
    <col min="6669" max="6669" width="15.125" style="186" bestFit="1" customWidth="1"/>
    <col min="6670" max="6670" width="19.25" style="186" bestFit="1" customWidth="1"/>
    <col min="6671" max="6671" width="15.125" style="186" bestFit="1" customWidth="1"/>
    <col min="6672" max="6672" width="19.25" style="186" bestFit="1" customWidth="1"/>
    <col min="6673" max="6673" width="15.125" style="186" bestFit="1" customWidth="1"/>
    <col min="6674" max="6674" width="19.25" style="186" bestFit="1" customWidth="1"/>
    <col min="6675" max="6675" width="15.125" style="186" bestFit="1" customWidth="1"/>
    <col min="6676" max="6676" width="19.25" style="186" bestFit="1" customWidth="1"/>
    <col min="6677" max="6677" width="15.125" style="186" bestFit="1" customWidth="1"/>
    <col min="6678" max="6678" width="19.25" style="186" bestFit="1" customWidth="1"/>
    <col min="6679" max="6679" width="13" style="186" bestFit="1" customWidth="1"/>
    <col min="6680" max="6680" width="17.25" style="186" bestFit="1" customWidth="1"/>
    <col min="6681" max="6681" width="15.125" style="186" bestFit="1" customWidth="1"/>
    <col min="6682" max="6682" width="19.25" style="186" bestFit="1" customWidth="1"/>
    <col min="6683" max="6683" width="15.125" style="186" bestFit="1" customWidth="1"/>
    <col min="6684" max="6684" width="19.25" style="186" bestFit="1" customWidth="1"/>
    <col min="6685" max="6690" width="21.375" style="186" bestFit="1" customWidth="1"/>
    <col min="6691" max="6692" width="17.25" style="186" bestFit="1" customWidth="1"/>
    <col min="6693" max="6693" width="7.125" style="186" bestFit="1" customWidth="1"/>
    <col min="6694" max="6694" width="11" style="186" bestFit="1" customWidth="1"/>
    <col min="6695" max="6695" width="7.125" style="186" bestFit="1" customWidth="1"/>
    <col min="6696" max="6697" width="11" style="186" bestFit="1" customWidth="1"/>
    <col min="6698" max="6698" width="15.125" style="186" bestFit="1" customWidth="1"/>
    <col min="6699" max="6699" width="16.5" style="186" bestFit="1" customWidth="1"/>
    <col min="6700" max="6700" width="20.625" style="186" bestFit="1" customWidth="1"/>
    <col min="6701" max="6701" width="7.125" style="186" bestFit="1" customWidth="1"/>
    <col min="6702" max="6704" width="11" style="186" bestFit="1" customWidth="1"/>
    <col min="6705" max="6705" width="15.125" style="186" bestFit="1" customWidth="1"/>
    <col min="6706" max="6708" width="11" style="186" bestFit="1" customWidth="1"/>
    <col min="6709" max="6709" width="13" style="186" bestFit="1" customWidth="1"/>
    <col min="6710" max="6710" width="11" style="186" bestFit="1" customWidth="1"/>
    <col min="6711" max="6711" width="15.125" style="186" bestFit="1" customWidth="1"/>
    <col min="6712" max="6712" width="17.25" style="186" bestFit="1" customWidth="1"/>
    <col min="6713" max="6713" width="7.125" style="186" bestFit="1" customWidth="1"/>
    <col min="6714" max="6714" width="13" style="186" bestFit="1" customWidth="1"/>
    <col min="6715" max="6716" width="12.375" style="186" bestFit="1" customWidth="1"/>
    <col min="6717" max="6718" width="15.125" style="186" bestFit="1" customWidth="1"/>
    <col min="6719" max="6720" width="18.625" style="186" bestFit="1" customWidth="1"/>
    <col min="6721" max="6722" width="21.375" style="186" bestFit="1" customWidth="1"/>
    <col min="6723" max="6723" width="17.25" style="186" bestFit="1" customWidth="1"/>
    <col min="6724" max="6724" width="11" style="186" bestFit="1" customWidth="1"/>
    <col min="6725" max="6726" width="15.125" style="186" bestFit="1" customWidth="1"/>
    <col min="6727" max="6727" width="11" style="186" bestFit="1" customWidth="1"/>
    <col min="6728" max="6729" width="15.125" style="186" bestFit="1" customWidth="1"/>
    <col min="6730" max="6730" width="11.875" style="186" bestFit="1" customWidth="1"/>
    <col min="6731" max="6731" width="16.375" style="186" bestFit="1" customWidth="1"/>
    <col min="6732" max="6732" width="15.125" style="186" bestFit="1" customWidth="1"/>
    <col min="6733" max="6733" width="11" style="186" bestFit="1" customWidth="1"/>
    <col min="6734" max="6735" width="15.125" style="186" bestFit="1" customWidth="1"/>
    <col min="6736" max="6736" width="11" style="186" bestFit="1" customWidth="1"/>
    <col min="6737" max="6738" width="15.125" style="186" bestFit="1" customWidth="1"/>
    <col min="6739" max="6739" width="5.25" style="186" bestFit="1" customWidth="1"/>
    <col min="6740" max="6741" width="9" style="186"/>
    <col min="6742" max="6742" width="7.125" style="186" bestFit="1" customWidth="1"/>
    <col min="6743" max="6743" width="9" style="186"/>
    <col min="6744" max="6744" width="59.375" style="186" bestFit="1" customWidth="1"/>
    <col min="6745" max="6745" width="45.5" style="186" bestFit="1" customWidth="1"/>
    <col min="6746" max="6746" width="27.625" style="186" bestFit="1" customWidth="1"/>
    <col min="6747" max="6747" width="11" style="186" bestFit="1" customWidth="1"/>
    <col min="6748" max="6751" width="13" style="186" bestFit="1" customWidth="1"/>
    <col min="6752" max="6752" width="14.375" style="186" bestFit="1" customWidth="1"/>
    <col min="6753" max="6753" width="13" style="186" bestFit="1" customWidth="1"/>
    <col min="6754" max="6755" width="18.125" style="186" bestFit="1" customWidth="1"/>
    <col min="6756" max="6756" width="20.25" style="186" bestFit="1" customWidth="1"/>
    <col min="6757" max="6757" width="17.625" style="186" bestFit="1" customWidth="1"/>
    <col min="6758" max="6758" width="15.125" style="186" bestFit="1" customWidth="1"/>
    <col min="6759" max="6759" width="21.375" style="186" bestFit="1" customWidth="1"/>
    <col min="6760" max="6760" width="12.875" style="186" bestFit="1" customWidth="1"/>
    <col min="6761" max="6761" width="13" style="186" bestFit="1" customWidth="1"/>
    <col min="6762" max="6762" width="21.5" style="186" bestFit="1" customWidth="1"/>
    <col min="6763" max="6764" width="13.125" style="186" bestFit="1" customWidth="1"/>
    <col min="6765" max="6765" width="21.25" style="186" bestFit="1" customWidth="1"/>
    <col min="6766" max="6766" width="17.375" style="186" bestFit="1" customWidth="1"/>
    <col min="6767" max="6767" width="13.125" style="186" bestFit="1" customWidth="1"/>
    <col min="6768" max="6768" width="15.125" style="186" bestFit="1" customWidth="1"/>
    <col min="6769" max="6769" width="25.25" style="186" bestFit="1" customWidth="1"/>
    <col min="6770" max="6770" width="18.875" style="186" bestFit="1" customWidth="1"/>
    <col min="6771" max="6771" width="28" style="186" bestFit="1" customWidth="1"/>
    <col min="6772" max="6772" width="26.75" style="186" bestFit="1" customWidth="1"/>
    <col min="6773" max="6773" width="28" style="186" bestFit="1" customWidth="1"/>
    <col min="6774" max="6774" width="25.25" style="186" bestFit="1" customWidth="1"/>
    <col min="6775" max="6775" width="29.625" style="186" bestFit="1" customWidth="1"/>
    <col min="6776" max="6776" width="25.25" style="186" bestFit="1" customWidth="1"/>
    <col min="6777" max="6777" width="29.625" style="186" bestFit="1" customWidth="1"/>
    <col min="6778" max="6778" width="25.25" style="186" bestFit="1" customWidth="1"/>
    <col min="6779" max="6780" width="18.875" style="186" bestFit="1" customWidth="1"/>
    <col min="6781" max="6781" width="21" style="186" bestFit="1" customWidth="1"/>
    <col min="6782" max="6782" width="20.875" style="186" bestFit="1" customWidth="1"/>
    <col min="6783" max="6783" width="12.625" style="186" bestFit="1" customWidth="1"/>
    <col min="6784" max="6784" width="15.125" style="186" bestFit="1" customWidth="1"/>
    <col min="6785" max="6785" width="7.125" style="186" bestFit="1" customWidth="1"/>
    <col min="6786" max="6786" width="19.25" style="186" bestFit="1" customWidth="1"/>
    <col min="6787" max="6789" width="15.125" style="186" bestFit="1" customWidth="1"/>
    <col min="6790" max="6790" width="17.25" style="186" bestFit="1" customWidth="1"/>
    <col min="6791" max="6793" width="15.125" style="186" bestFit="1" customWidth="1"/>
    <col min="6794" max="6795" width="17.25" style="186" bestFit="1" customWidth="1"/>
    <col min="6796" max="6796" width="15.125" style="186" bestFit="1" customWidth="1"/>
    <col min="6797" max="6798" width="17.25" style="186" bestFit="1" customWidth="1"/>
    <col min="6799" max="6799" width="15.125" style="186" bestFit="1" customWidth="1"/>
    <col min="6800" max="6801" width="17.25" style="186" bestFit="1" customWidth="1"/>
    <col min="6802" max="6802" width="19.25" style="186" bestFit="1" customWidth="1"/>
    <col min="6803" max="6804" width="21.375" style="186" bestFit="1" customWidth="1"/>
    <col min="6805" max="6805" width="23.5" style="186" bestFit="1" customWidth="1"/>
    <col min="6806" max="6806" width="21.375" style="186" bestFit="1" customWidth="1"/>
    <col min="6807" max="6807" width="19.25" style="186" bestFit="1" customWidth="1"/>
    <col min="6808" max="6809" width="21.375" style="186" bestFit="1" customWidth="1"/>
    <col min="6810" max="6810" width="23.5" style="186" bestFit="1" customWidth="1"/>
    <col min="6811" max="6811" width="21.375" style="186" bestFit="1" customWidth="1"/>
    <col min="6812" max="6812" width="17.25" style="186" bestFit="1" customWidth="1"/>
    <col min="6813" max="6815" width="19.25" style="186" bestFit="1" customWidth="1"/>
    <col min="6816" max="6816" width="18.375" style="186" bestFit="1" customWidth="1"/>
    <col min="6817" max="6818" width="20.375" style="186" bestFit="1" customWidth="1"/>
    <col min="6819" max="6819" width="13" style="186" bestFit="1" customWidth="1"/>
    <col min="6820" max="6821" width="19.25" style="186" bestFit="1" customWidth="1"/>
    <col min="6822" max="6823" width="17.25" style="186" bestFit="1" customWidth="1"/>
    <col min="6824" max="6826" width="19.25" style="186" bestFit="1" customWidth="1"/>
    <col min="6827" max="6828" width="21.375" style="186" bestFit="1" customWidth="1"/>
    <col min="6829" max="6829" width="19.25" style="186" bestFit="1" customWidth="1"/>
    <col min="6830" max="6831" width="21.375" style="186" bestFit="1" customWidth="1"/>
    <col min="6832" max="6832" width="23.5" style="186" bestFit="1" customWidth="1"/>
    <col min="6833" max="6834" width="21.375" style="186" bestFit="1" customWidth="1"/>
    <col min="6835" max="6837" width="23.5" style="186" bestFit="1" customWidth="1"/>
    <col min="6838" max="6839" width="25.5" style="186" bestFit="1" customWidth="1"/>
    <col min="6840" max="6840" width="23.5" style="186" bestFit="1" customWidth="1"/>
    <col min="6841" max="6842" width="25.5" style="186" bestFit="1" customWidth="1"/>
    <col min="6843" max="6843" width="27.625" style="186" bestFit="1" customWidth="1"/>
    <col min="6844" max="6844" width="25.5" style="186" bestFit="1" customWidth="1"/>
    <col min="6845" max="6845" width="22.75" style="186" bestFit="1" customWidth="1"/>
    <col min="6846" max="6846" width="26.875" style="186" bestFit="1" customWidth="1"/>
    <col min="6847" max="6848" width="19.25" style="186" bestFit="1" customWidth="1"/>
    <col min="6849" max="6849" width="25.5" style="186" bestFit="1" customWidth="1"/>
    <col min="6850" max="6851" width="21.375" style="186" bestFit="1" customWidth="1"/>
    <col min="6852" max="6852" width="27.625" style="186" bestFit="1" customWidth="1"/>
    <col min="6853" max="6853" width="8.375" style="186" bestFit="1" customWidth="1"/>
    <col min="6854" max="6856" width="16.75" style="186" bestFit="1" customWidth="1"/>
    <col min="6857" max="6857" width="18.875" style="186" bestFit="1" customWidth="1"/>
    <col min="6858" max="6858" width="23.5" style="186" bestFit="1" customWidth="1"/>
    <col min="6859" max="6859" width="25.5" style="186" bestFit="1" customWidth="1"/>
    <col min="6860" max="6861" width="8.375" style="186" bestFit="1" customWidth="1"/>
    <col min="6862" max="6862" width="10.25" style="186" bestFit="1" customWidth="1"/>
    <col min="6863" max="6863" width="13.75" style="186" bestFit="1" customWidth="1"/>
    <col min="6864" max="6864" width="15.125" style="186" bestFit="1" customWidth="1"/>
    <col min="6865" max="6867" width="21.5" style="186" bestFit="1" customWidth="1"/>
    <col min="6868" max="6869" width="19.25" style="186" bestFit="1" customWidth="1"/>
    <col min="6870" max="6870" width="6.625" style="186" bestFit="1" customWidth="1"/>
    <col min="6871" max="6871" width="9" style="186"/>
    <col min="6872" max="6872" width="15.125" style="186" bestFit="1" customWidth="1"/>
    <col min="6873" max="6873" width="13" style="186" bestFit="1" customWidth="1"/>
    <col min="6874" max="6876" width="9" style="186"/>
    <col min="6877" max="6877" width="13" style="186" bestFit="1" customWidth="1"/>
    <col min="6878" max="6878" width="15" style="186" customWidth="1"/>
    <col min="6879" max="6879" width="13" style="186" bestFit="1" customWidth="1"/>
    <col min="6880" max="6880" width="9" style="186"/>
    <col min="6881" max="6883" width="12.375" style="186" bestFit="1" customWidth="1"/>
    <col min="6884" max="6884" width="11" style="186" bestFit="1" customWidth="1"/>
    <col min="6885" max="6885" width="20.375" style="186" bestFit="1" customWidth="1"/>
    <col min="6886" max="6887" width="27.75" style="186" bestFit="1" customWidth="1"/>
    <col min="6888" max="6889" width="19.375" style="186" bestFit="1" customWidth="1"/>
    <col min="6890" max="6890" width="17.25" style="186" bestFit="1" customWidth="1"/>
    <col min="6891" max="6891" width="19.375" style="186" bestFit="1" customWidth="1"/>
    <col min="6892" max="6893" width="9" style="186"/>
    <col min="6894" max="6894" width="17.375" style="186" bestFit="1" customWidth="1"/>
    <col min="6895" max="6895" width="9" style="186"/>
    <col min="6896" max="6896" width="17.375" style="186" bestFit="1" customWidth="1"/>
    <col min="6897" max="6898" width="9" style="186"/>
    <col min="6899" max="6900" width="11.125" style="186" bestFit="1" customWidth="1"/>
    <col min="6901" max="6901" width="5.25" style="186" bestFit="1" customWidth="1"/>
    <col min="6902" max="6902" width="9" style="186"/>
    <col min="6903" max="6903" width="14.25" style="186" bestFit="1" customWidth="1"/>
    <col min="6904" max="6904" width="17.875" style="186" bestFit="1" customWidth="1"/>
    <col min="6905" max="6905" width="5.25" style="186" bestFit="1" customWidth="1"/>
    <col min="6906" max="6906" width="9" style="186"/>
    <col min="6907" max="6907" width="11" style="186" bestFit="1" customWidth="1"/>
    <col min="6908" max="6908" width="8.375" style="186" bestFit="1" customWidth="1"/>
    <col min="6909" max="6909" width="9.625" style="186" bestFit="1" customWidth="1"/>
    <col min="6910" max="6910" width="15.125" style="186" bestFit="1" customWidth="1"/>
    <col min="6911" max="6911" width="11.125" style="186" bestFit="1" customWidth="1"/>
    <col min="6912" max="6912" width="9.5" style="186" bestFit="1" customWidth="1"/>
    <col min="6913" max="6913" width="11" style="186" bestFit="1" customWidth="1"/>
    <col min="6914" max="6922" width="15.125" style="186" bestFit="1" customWidth="1"/>
    <col min="6923" max="6923" width="7.125" style="186" bestFit="1" customWidth="1"/>
    <col min="6924" max="6924" width="11" style="186" bestFit="1" customWidth="1"/>
    <col min="6925" max="6925" width="15.125" style="186" bestFit="1" customWidth="1"/>
    <col min="6926" max="6926" width="19.25" style="186" bestFit="1" customWidth="1"/>
    <col min="6927" max="6927" width="15.125" style="186" bestFit="1" customWidth="1"/>
    <col min="6928" max="6928" width="19.25" style="186" bestFit="1" customWidth="1"/>
    <col min="6929" max="6929" width="15.125" style="186" bestFit="1" customWidth="1"/>
    <col min="6930" max="6930" width="19.25" style="186" bestFit="1" customWidth="1"/>
    <col min="6931" max="6931" width="15.125" style="186" bestFit="1" customWidth="1"/>
    <col min="6932" max="6932" width="19.25" style="186" bestFit="1" customWidth="1"/>
    <col min="6933" max="6933" width="15.125" style="186" bestFit="1" customWidth="1"/>
    <col min="6934" max="6934" width="19.25" style="186" bestFit="1" customWidth="1"/>
    <col min="6935" max="6935" width="13" style="186" bestFit="1" customWidth="1"/>
    <col min="6936" max="6936" width="17.25" style="186" bestFit="1" customWidth="1"/>
    <col min="6937" max="6937" width="15.125" style="186" bestFit="1" customWidth="1"/>
    <col min="6938" max="6938" width="19.25" style="186" bestFit="1" customWidth="1"/>
    <col min="6939" max="6939" width="15.125" style="186" bestFit="1" customWidth="1"/>
    <col min="6940" max="6940" width="19.25" style="186" bestFit="1" customWidth="1"/>
    <col min="6941" max="6946" width="21.375" style="186" bestFit="1" customWidth="1"/>
    <col min="6947" max="6948" width="17.25" style="186" bestFit="1" customWidth="1"/>
    <col min="6949" max="6949" width="7.125" style="186" bestFit="1" customWidth="1"/>
    <col min="6950" max="6950" width="11" style="186" bestFit="1" customWidth="1"/>
    <col min="6951" max="6951" width="7.125" style="186" bestFit="1" customWidth="1"/>
    <col min="6952" max="6953" width="11" style="186" bestFit="1" customWidth="1"/>
    <col min="6954" max="6954" width="15.125" style="186" bestFit="1" customWidth="1"/>
    <col min="6955" max="6955" width="16.5" style="186" bestFit="1" customWidth="1"/>
    <col min="6956" max="6956" width="20.625" style="186" bestFit="1" customWidth="1"/>
    <col min="6957" max="6957" width="7.125" style="186" bestFit="1" customWidth="1"/>
    <col min="6958" max="6960" width="11" style="186" bestFit="1" customWidth="1"/>
    <col min="6961" max="6961" width="15.125" style="186" bestFit="1" customWidth="1"/>
    <col min="6962" max="6964" width="11" style="186" bestFit="1" customWidth="1"/>
    <col min="6965" max="6965" width="13" style="186" bestFit="1" customWidth="1"/>
    <col min="6966" max="6966" width="11" style="186" bestFit="1" customWidth="1"/>
    <col min="6967" max="6967" width="15.125" style="186" bestFit="1" customWidth="1"/>
    <col min="6968" max="6968" width="17.25" style="186" bestFit="1" customWidth="1"/>
    <col min="6969" max="6969" width="7.125" style="186" bestFit="1" customWidth="1"/>
    <col min="6970" max="6970" width="13" style="186" bestFit="1" customWidth="1"/>
    <col min="6971" max="6972" width="12.375" style="186" bestFit="1" customWidth="1"/>
    <col min="6973" max="6974" width="15.125" style="186" bestFit="1" customWidth="1"/>
    <col min="6975" max="6976" width="18.625" style="186" bestFit="1" customWidth="1"/>
    <col min="6977" max="6978" width="21.375" style="186" bestFit="1" customWidth="1"/>
    <col min="6979" max="6979" width="17.25" style="186" bestFit="1" customWidth="1"/>
    <col min="6980" max="6980" width="11" style="186" bestFit="1" customWidth="1"/>
    <col min="6981" max="6982" width="15.125" style="186" bestFit="1" customWidth="1"/>
    <col min="6983" max="6983" width="11" style="186" bestFit="1" customWidth="1"/>
    <col min="6984" max="6985" width="15.125" style="186" bestFit="1" customWidth="1"/>
    <col min="6986" max="6986" width="11.875" style="186" bestFit="1" customWidth="1"/>
    <col min="6987" max="6987" width="16.375" style="186" bestFit="1" customWidth="1"/>
    <col min="6988" max="6988" width="15.125" style="186" bestFit="1" customWidth="1"/>
    <col min="6989" max="6989" width="11" style="186" bestFit="1" customWidth="1"/>
    <col min="6990" max="6991" width="15.125" style="186" bestFit="1" customWidth="1"/>
    <col min="6992" max="6992" width="11" style="186" bestFit="1" customWidth="1"/>
    <col min="6993" max="6994" width="15.125" style="186" bestFit="1" customWidth="1"/>
    <col min="6995" max="6995" width="5.25" style="186" bestFit="1" customWidth="1"/>
    <col min="6996" max="6997" width="9" style="186"/>
    <col min="6998" max="6998" width="7.125" style="186" bestFit="1" customWidth="1"/>
    <col min="6999" max="6999" width="9" style="186"/>
    <col min="7000" max="7000" width="59.375" style="186" bestFit="1" customWidth="1"/>
    <col min="7001" max="7001" width="45.5" style="186" bestFit="1" customWidth="1"/>
    <col min="7002" max="7002" width="27.625" style="186" bestFit="1" customWidth="1"/>
    <col min="7003" max="7003" width="11" style="186" bestFit="1" customWidth="1"/>
    <col min="7004" max="7007" width="13" style="186" bestFit="1" customWidth="1"/>
    <col min="7008" max="7008" width="14.375" style="186" bestFit="1" customWidth="1"/>
    <col min="7009" max="7009" width="13" style="186" bestFit="1" customWidth="1"/>
    <col min="7010" max="7011" width="18.125" style="186" bestFit="1" customWidth="1"/>
    <col min="7012" max="7012" width="20.25" style="186" bestFit="1" customWidth="1"/>
    <col min="7013" max="7013" width="17.625" style="186" bestFit="1" customWidth="1"/>
    <col min="7014" max="7014" width="15.125" style="186" bestFit="1" customWidth="1"/>
    <col min="7015" max="7015" width="21.375" style="186" bestFit="1" customWidth="1"/>
    <col min="7016" max="7016" width="12.875" style="186" bestFit="1" customWidth="1"/>
    <col min="7017" max="7017" width="13" style="186" bestFit="1" customWidth="1"/>
    <col min="7018" max="7018" width="21.5" style="186" bestFit="1" customWidth="1"/>
    <col min="7019" max="7020" width="13.125" style="186" bestFit="1" customWidth="1"/>
    <col min="7021" max="7021" width="21.25" style="186" bestFit="1" customWidth="1"/>
    <col min="7022" max="7022" width="17.375" style="186" bestFit="1" customWidth="1"/>
    <col min="7023" max="7023" width="13.125" style="186" bestFit="1" customWidth="1"/>
    <col min="7024" max="7024" width="15.125" style="186" bestFit="1" customWidth="1"/>
    <col min="7025" max="7025" width="25.25" style="186" bestFit="1" customWidth="1"/>
    <col min="7026" max="7026" width="18.875" style="186" bestFit="1" customWidth="1"/>
    <col min="7027" max="7027" width="28" style="186" bestFit="1" customWidth="1"/>
    <col min="7028" max="7028" width="26.75" style="186" bestFit="1" customWidth="1"/>
    <col min="7029" max="7029" width="28" style="186" bestFit="1" customWidth="1"/>
    <col min="7030" max="7030" width="25.25" style="186" bestFit="1" customWidth="1"/>
    <col min="7031" max="7031" width="29.625" style="186" bestFit="1" customWidth="1"/>
    <col min="7032" max="7032" width="25.25" style="186" bestFit="1" customWidth="1"/>
    <col min="7033" max="7033" width="29.625" style="186" bestFit="1" customWidth="1"/>
    <col min="7034" max="7034" width="25.25" style="186" bestFit="1" customWidth="1"/>
    <col min="7035" max="7036" width="18.875" style="186" bestFit="1" customWidth="1"/>
    <col min="7037" max="7037" width="21" style="186" bestFit="1" customWidth="1"/>
    <col min="7038" max="7038" width="20.875" style="186" bestFit="1" customWidth="1"/>
    <col min="7039" max="7039" width="12.625" style="186" bestFit="1" customWidth="1"/>
    <col min="7040" max="7040" width="15.125" style="186" bestFit="1" customWidth="1"/>
    <col min="7041" max="7041" width="7.125" style="186" bestFit="1" customWidth="1"/>
    <col min="7042" max="7042" width="19.25" style="186" bestFit="1" customWidth="1"/>
    <col min="7043" max="7045" width="15.125" style="186" bestFit="1" customWidth="1"/>
    <col min="7046" max="7046" width="17.25" style="186" bestFit="1" customWidth="1"/>
    <col min="7047" max="7049" width="15.125" style="186" bestFit="1" customWidth="1"/>
    <col min="7050" max="7051" width="17.25" style="186" bestFit="1" customWidth="1"/>
    <col min="7052" max="7052" width="15.125" style="186" bestFit="1" customWidth="1"/>
    <col min="7053" max="7054" width="17.25" style="186" bestFit="1" customWidth="1"/>
    <col min="7055" max="7055" width="15.125" style="186" bestFit="1" customWidth="1"/>
    <col min="7056" max="7057" width="17.25" style="186" bestFit="1" customWidth="1"/>
    <col min="7058" max="7058" width="19.25" style="186" bestFit="1" customWidth="1"/>
    <col min="7059" max="7060" width="21.375" style="186" bestFit="1" customWidth="1"/>
    <col min="7061" max="7061" width="23.5" style="186" bestFit="1" customWidth="1"/>
    <col min="7062" max="7062" width="21.375" style="186" bestFit="1" customWidth="1"/>
    <col min="7063" max="7063" width="19.25" style="186" bestFit="1" customWidth="1"/>
    <col min="7064" max="7065" width="21.375" style="186" bestFit="1" customWidth="1"/>
    <col min="7066" max="7066" width="23.5" style="186" bestFit="1" customWidth="1"/>
    <col min="7067" max="7067" width="21.375" style="186" bestFit="1" customWidth="1"/>
    <col min="7068" max="7068" width="17.25" style="186" bestFit="1" customWidth="1"/>
    <col min="7069" max="7071" width="19.25" style="186" bestFit="1" customWidth="1"/>
    <col min="7072" max="7072" width="18.375" style="186" bestFit="1" customWidth="1"/>
    <col min="7073" max="7074" width="20.375" style="186" bestFit="1" customWidth="1"/>
    <col min="7075" max="7075" width="13" style="186" bestFit="1" customWidth="1"/>
    <col min="7076" max="7077" width="19.25" style="186" bestFit="1" customWidth="1"/>
    <col min="7078" max="7079" width="17.25" style="186" bestFit="1" customWidth="1"/>
    <col min="7080" max="7082" width="19.25" style="186" bestFit="1" customWidth="1"/>
    <col min="7083" max="7084" width="21.375" style="186" bestFit="1" customWidth="1"/>
    <col min="7085" max="7085" width="19.25" style="186" bestFit="1" customWidth="1"/>
    <col min="7086" max="7087" width="21.375" style="186" bestFit="1" customWidth="1"/>
    <col min="7088" max="7088" width="23.5" style="186" bestFit="1" customWidth="1"/>
    <col min="7089" max="7090" width="21.375" style="186" bestFit="1" customWidth="1"/>
    <col min="7091" max="7093" width="23.5" style="186" bestFit="1" customWidth="1"/>
    <col min="7094" max="7095" width="25.5" style="186" bestFit="1" customWidth="1"/>
    <col min="7096" max="7096" width="23.5" style="186" bestFit="1" customWidth="1"/>
    <col min="7097" max="7098" width="25.5" style="186" bestFit="1" customWidth="1"/>
    <col min="7099" max="7099" width="27.625" style="186" bestFit="1" customWidth="1"/>
    <col min="7100" max="7100" width="25.5" style="186" bestFit="1" customWidth="1"/>
    <col min="7101" max="7101" width="22.75" style="186" bestFit="1" customWidth="1"/>
    <col min="7102" max="7102" width="26.875" style="186" bestFit="1" customWidth="1"/>
    <col min="7103" max="7104" width="19.25" style="186" bestFit="1" customWidth="1"/>
    <col min="7105" max="7105" width="25.5" style="186" bestFit="1" customWidth="1"/>
    <col min="7106" max="7107" width="21.375" style="186" bestFit="1" customWidth="1"/>
    <col min="7108" max="7108" width="27.625" style="186" bestFit="1" customWidth="1"/>
    <col min="7109" max="7109" width="8.375" style="186" bestFit="1" customWidth="1"/>
    <col min="7110" max="7112" width="16.75" style="186" bestFit="1" customWidth="1"/>
    <col min="7113" max="7113" width="18.875" style="186" bestFit="1" customWidth="1"/>
    <col min="7114" max="7114" width="23.5" style="186" bestFit="1" customWidth="1"/>
    <col min="7115" max="7115" width="25.5" style="186" bestFit="1" customWidth="1"/>
    <col min="7116" max="7117" width="8.375" style="186" bestFit="1" customWidth="1"/>
    <col min="7118" max="7118" width="10.25" style="186" bestFit="1" customWidth="1"/>
    <col min="7119" max="7119" width="13.75" style="186" bestFit="1" customWidth="1"/>
    <col min="7120" max="7120" width="15.125" style="186" bestFit="1" customWidth="1"/>
    <col min="7121" max="7123" width="21.5" style="186" bestFit="1" customWidth="1"/>
    <col min="7124" max="7125" width="19.25" style="186" bestFit="1" customWidth="1"/>
    <col min="7126" max="7126" width="6.625" style="186" bestFit="1" customWidth="1"/>
    <col min="7127" max="7127" width="9" style="186"/>
    <col min="7128" max="7128" width="15.125" style="186" bestFit="1" customWidth="1"/>
    <col min="7129" max="7129" width="13" style="186" bestFit="1" customWidth="1"/>
    <col min="7130" max="7132" width="9" style="186"/>
    <col min="7133" max="7133" width="13" style="186" bestFit="1" customWidth="1"/>
    <col min="7134" max="7134" width="15" style="186" customWidth="1"/>
    <col min="7135" max="7135" width="13" style="186" bestFit="1" customWidth="1"/>
    <col min="7136" max="7136" width="9" style="186"/>
    <col min="7137" max="7139" width="12.375" style="186" bestFit="1" customWidth="1"/>
    <col min="7140" max="7140" width="11" style="186" bestFit="1" customWidth="1"/>
    <col min="7141" max="7141" width="20.375" style="186" bestFit="1" customWidth="1"/>
    <col min="7142" max="7143" width="27.75" style="186" bestFit="1" customWidth="1"/>
    <col min="7144" max="7145" width="19.375" style="186" bestFit="1" customWidth="1"/>
    <col min="7146" max="7146" width="17.25" style="186" bestFit="1" customWidth="1"/>
    <col min="7147" max="7147" width="19.375" style="186" bestFit="1" customWidth="1"/>
    <col min="7148" max="7149" width="9" style="186"/>
    <col min="7150" max="7150" width="17.375" style="186" bestFit="1" customWidth="1"/>
    <col min="7151" max="7151" width="9" style="186"/>
    <col min="7152" max="7152" width="17.375" style="186" bestFit="1" customWidth="1"/>
    <col min="7153" max="7154" width="9" style="186"/>
    <col min="7155" max="7156" width="11.125" style="186" bestFit="1" customWidth="1"/>
    <col min="7157" max="7157" width="5.25" style="186" bestFit="1" customWidth="1"/>
    <col min="7158" max="7158" width="9" style="186"/>
    <col min="7159" max="7159" width="14.25" style="186" bestFit="1" customWidth="1"/>
    <col min="7160" max="7160" width="17.875" style="186" bestFit="1" customWidth="1"/>
    <col min="7161" max="7161" width="5.25" style="186" bestFit="1" customWidth="1"/>
    <col min="7162" max="7162" width="9" style="186"/>
    <col min="7163" max="7163" width="11" style="186" bestFit="1" customWidth="1"/>
    <col min="7164" max="7164" width="8.375" style="186" bestFit="1" customWidth="1"/>
    <col min="7165" max="7165" width="9.625" style="186" bestFit="1" customWidth="1"/>
    <col min="7166" max="7166" width="15.125" style="186" bestFit="1" customWidth="1"/>
    <col min="7167" max="7167" width="11.125" style="186" bestFit="1" customWidth="1"/>
    <col min="7168" max="7168" width="9.5" style="186" bestFit="1" customWidth="1"/>
    <col min="7169" max="7169" width="11" style="186" bestFit="1" customWidth="1"/>
    <col min="7170" max="7178" width="15.125" style="186" bestFit="1" customWidth="1"/>
    <col min="7179" max="7179" width="7.125" style="186" bestFit="1" customWidth="1"/>
    <col min="7180" max="7180" width="11" style="186" bestFit="1" customWidth="1"/>
    <col min="7181" max="7181" width="15.125" style="186" bestFit="1" customWidth="1"/>
    <col min="7182" max="7182" width="19.25" style="186" bestFit="1" customWidth="1"/>
    <col min="7183" max="7183" width="15.125" style="186" bestFit="1" customWidth="1"/>
    <col min="7184" max="7184" width="19.25" style="186" bestFit="1" customWidth="1"/>
    <col min="7185" max="7185" width="15.125" style="186" bestFit="1" customWidth="1"/>
    <col min="7186" max="7186" width="19.25" style="186" bestFit="1" customWidth="1"/>
    <col min="7187" max="7187" width="15.125" style="186" bestFit="1" customWidth="1"/>
    <col min="7188" max="7188" width="19.25" style="186" bestFit="1" customWidth="1"/>
    <col min="7189" max="7189" width="15.125" style="186" bestFit="1" customWidth="1"/>
    <col min="7190" max="7190" width="19.25" style="186" bestFit="1" customWidth="1"/>
    <col min="7191" max="7191" width="13" style="186" bestFit="1" customWidth="1"/>
    <col min="7192" max="7192" width="17.25" style="186" bestFit="1" customWidth="1"/>
    <col min="7193" max="7193" width="15.125" style="186" bestFit="1" customWidth="1"/>
    <col min="7194" max="7194" width="19.25" style="186" bestFit="1" customWidth="1"/>
    <col min="7195" max="7195" width="15.125" style="186" bestFit="1" customWidth="1"/>
    <col min="7196" max="7196" width="19.25" style="186" bestFit="1" customWidth="1"/>
    <col min="7197" max="7202" width="21.375" style="186" bestFit="1" customWidth="1"/>
    <col min="7203" max="7204" width="17.25" style="186" bestFit="1" customWidth="1"/>
    <col min="7205" max="7205" width="7.125" style="186" bestFit="1" customWidth="1"/>
    <col min="7206" max="7206" width="11" style="186" bestFit="1" customWidth="1"/>
    <col min="7207" max="7207" width="7.125" style="186" bestFit="1" customWidth="1"/>
    <col min="7208" max="7209" width="11" style="186" bestFit="1" customWidth="1"/>
    <col min="7210" max="7210" width="15.125" style="186" bestFit="1" customWidth="1"/>
    <col min="7211" max="7211" width="16.5" style="186" bestFit="1" customWidth="1"/>
    <col min="7212" max="7212" width="20.625" style="186" bestFit="1" customWidth="1"/>
    <col min="7213" max="7213" width="7.125" style="186" bestFit="1" customWidth="1"/>
    <col min="7214" max="7216" width="11" style="186" bestFit="1" customWidth="1"/>
    <col min="7217" max="7217" width="15.125" style="186" bestFit="1" customWidth="1"/>
    <col min="7218" max="7220" width="11" style="186" bestFit="1" customWidth="1"/>
    <col min="7221" max="7221" width="13" style="186" bestFit="1" customWidth="1"/>
    <col min="7222" max="7222" width="11" style="186" bestFit="1" customWidth="1"/>
    <col min="7223" max="7223" width="15.125" style="186" bestFit="1" customWidth="1"/>
    <col min="7224" max="7224" width="17.25" style="186" bestFit="1" customWidth="1"/>
    <col min="7225" max="7225" width="7.125" style="186" bestFit="1" customWidth="1"/>
    <col min="7226" max="7226" width="13" style="186" bestFit="1" customWidth="1"/>
    <col min="7227" max="7228" width="12.375" style="186" bestFit="1" customWidth="1"/>
    <col min="7229" max="7230" width="15.125" style="186" bestFit="1" customWidth="1"/>
    <col min="7231" max="7232" width="18.625" style="186" bestFit="1" customWidth="1"/>
    <col min="7233" max="7234" width="21.375" style="186" bestFit="1" customWidth="1"/>
    <col min="7235" max="7235" width="17.25" style="186" bestFit="1" customWidth="1"/>
    <col min="7236" max="7236" width="11" style="186" bestFit="1" customWidth="1"/>
    <col min="7237" max="7238" width="15.125" style="186" bestFit="1" customWidth="1"/>
    <col min="7239" max="7239" width="11" style="186" bestFit="1" customWidth="1"/>
    <col min="7240" max="7241" width="15.125" style="186" bestFit="1" customWidth="1"/>
    <col min="7242" max="7242" width="11.875" style="186" bestFit="1" customWidth="1"/>
    <col min="7243" max="7243" width="16.375" style="186" bestFit="1" customWidth="1"/>
    <col min="7244" max="7244" width="15.125" style="186" bestFit="1" customWidth="1"/>
    <col min="7245" max="7245" width="11" style="186" bestFit="1" customWidth="1"/>
    <col min="7246" max="7247" width="15.125" style="186" bestFit="1" customWidth="1"/>
    <col min="7248" max="7248" width="11" style="186" bestFit="1" customWidth="1"/>
    <col min="7249" max="7250" width="15.125" style="186" bestFit="1" customWidth="1"/>
    <col min="7251" max="7251" width="5.25" style="186" bestFit="1" customWidth="1"/>
    <col min="7252" max="7253" width="9" style="186"/>
    <col min="7254" max="7254" width="7.125" style="186" bestFit="1" customWidth="1"/>
    <col min="7255" max="7255" width="9" style="186"/>
    <col min="7256" max="7256" width="59.375" style="186" bestFit="1" customWidth="1"/>
    <col min="7257" max="7257" width="45.5" style="186" bestFit="1" customWidth="1"/>
    <col min="7258" max="7258" width="27.625" style="186" bestFit="1" customWidth="1"/>
    <col min="7259" max="7259" width="11" style="186" bestFit="1" customWidth="1"/>
    <col min="7260" max="7263" width="13" style="186" bestFit="1" customWidth="1"/>
    <col min="7264" max="7264" width="14.375" style="186" bestFit="1" customWidth="1"/>
    <col min="7265" max="7265" width="13" style="186" bestFit="1" customWidth="1"/>
    <col min="7266" max="7267" width="18.125" style="186" bestFit="1" customWidth="1"/>
    <col min="7268" max="7268" width="20.25" style="186" bestFit="1" customWidth="1"/>
    <col min="7269" max="7269" width="17.625" style="186" bestFit="1" customWidth="1"/>
    <col min="7270" max="7270" width="15.125" style="186" bestFit="1" customWidth="1"/>
    <col min="7271" max="7271" width="21.375" style="186" bestFit="1" customWidth="1"/>
    <col min="7272" max="7272" width="12.875" style="186" bestFit="1" customWidth="1"/>
    <col min="7273" max="7273" width="13" style="186" bestFit="1" customWidth="1"/>
    <col min="7274" max="7274" width="21.5" style="186" bestFit="1" customWidth="1"/>
    <col min="7275" max="7276" width="13.125" style="186" bestFit="1" customWidth="1"/>
    <col min="7277" max="7277" width="21.25" style="186" bestFit="1" customWidth="1"/>
    <col min="7278" max="7278" width="17.375" style="186" bestFit="1" customWidth="1"/>
    <col min="7279" max="7279" width="13.125" style="186" bestFit="1" customWidth="1"/>
    <col min="7280" max="7280" width="15.125" style="186" bestFit="1" customWidth="1"/>
    <col min="7281" max="7281" width="25.25" style="186" bestFit="1" customWidth="1"/>
    <col min="7282" max="7282" width="18.875" style="186" bestFit="1" customWidth="1"/>
    <col min="7283" max="7283" width="28" style="186" bestFit="1" customWidth="1"/>
    <col min="7284" max="7284" width="26.75" style="186" bestFit="1" customWidth="1"/>
    <col min="7285" max="7285" width="28" style="186" bestFit="1" customWidth="1"/>
    <col min="7286" max="7286" width="25.25" style="186" bestFit="1" customWidth="1"/>
    <col min="7287" max="7287" width="29.625" style="186" bestFit="1" customWidth="1"/>
    <col min="7288" max="7288" width="25.25" style="186" bestFit="1" customWidth="1"/>
    <col min="7289" max="7289" width="29.625" style="186" bestFit="1" customWidth="1"/>
    <col min="7290" max="7290" width="25.25" style="186" bestFit="1" customWidth="1"/>
    <col min="7291" max="7292" width="18.875" style="186" bestFit="1" customWidth="1"/>
    <col min="7293" max="7293" width="21" style="186" bestFit="1" customWidth="1"/>
    <col min="7294" max="7294" width="20.875" style="186" bestFit="1" customWidth="1"/>
    <col min="7295" max="7295" width="12.625" style="186" bestFit="1" customWidth="1"/>
    <col min="7296" max="7296" width="15.125" style="186" bestFit="1" customWidth="1"/>
    <col min="7297" max="7297" width="7.125" style="186" bestFit="1" customWidth="1"/>
    <col min="7298" max="7298" width="19.25" style="186" bestFit="1" customWidth="1"/>
    <col min="7299" max="7301" width="15.125" style="186" bestFit="1" customWidth="1"/>
    <col min="7302" max="7302" width="17.25" style="186" bestFit="1" customWidth="1"/>
    <col min="7303" max="7305" width="15.125" style="186" bestFit="1" customWidth="1"/>
    <col min="7306" max="7307" width="17.25" style="186" bestFit="1" customWidth="1"/>
    <col min="7308" max="7308" width="15.125" style="186" bestFit="1" customWidth="1"/>
    <col min="7309" max="7310" width="17.25" style="186" bestFit="1" customWidth="1"/>
    <col min="7311" max="7311" width="15.125" style="186" bestFit="1" customWidth="1"/>
    <col min="7312" max="7313" width="17.25" style="186" bestFit="1" customWidth="1"/>
    <col min="7314" max="7314" width="19.25" style="186" bestFit="1" customWidth="1"/>
    <col min="7315" max="7316" width="21.375" style="186" bestFit="1" customWidth="1"/>
    <col min="7317" max="7317" width="23.5" style="186" bestFit="1" customWidth="1"/>
    <col min="7318" max="7318" width="21.375" style="186" bestFit="1" customWidth="1"/>
    <col min="7319" max="7319" width="19.25" style="186" bestFit="1" customWidth="1"/>
    <col min="7320" max="7321" width="21.375" style="186" bestFit="1" customWidth="1"/>
    <col min="7322" max="7322" width="23.5" style="186" bestFit="1" customWidth="1"/>
    <col min="7323" max="7323" width="21.375" style="186" bestFit="1" customWidth="1"/>
    <col min="7324" max="7324" width="17.25" style="186" bestFit="1" customWidth="1"/>
    <col min="7325" max="7327" width="19.25" style="186" bestFit="1" customWidth="1"/>
    <col min="7328" max="7328" width="18.375" style="186" bestFit="1" customWidth="1"/>
    <col min="7329" max="7330" width="20.375" style="186" bestFit="1" customWidth="1"/>
    <col min="7331" max="7331" width="13" style="186" bestFit="1" customWidth="1"/>
    <col min="7332" max="7333" width="19.25" style="186" bestFit="1" customWidth="1"/>
    <col min="7334" max="7335" width="17.25" style="186" bestFit="1" customWidth="1"/>
    <col min="7336" max="7338" width="19.25" style="186" bestFit="1" customWidth="1"/>
    <col min="7339" max="7340" width="21.375" style="186" bestFit="1" customWidth="1"/>
    <col min="7341" max="7341" width="19.25" style="186" bestFit="1" customWidth="1"/>
    <col min="7342" max="7343" width="21.375" style="186" bestFit="1" customWidth="1"/>
    <col min="7344" max="7344" width="23.5" style="186" bestFit="1" customWidth="1"/>
    <col min="7345" max="7346" width="21.375" style="186" bestFit="1" customWidth="1"/>
    <col min="7347" max="7349" width="23.5" style="186" bestFit="1" customWidth="1"/>
    <col min="7350" max="7351" width="25.5" style="186" bestFit="1" customWidth="1"/>
    <col min="7352" max="7352" width="23.5" style="186" bestFit="1" customWidth="1"/>
    <col min="7353" max="7354" width="25.5" style="186" bestFit="1" customWidth="1"/>
    <col min="7355" max="7355" width="27.625" style="186" bestFit="1" customWidth="1"/>
    <col min="7356" max="7356" width="25.5" style="186" bestFit="1" customWidth="1"/>
    <col min="7357" max="7357" width="22.75" style="186" bestFit="1" customWidth="1"/>
    <col min="7358" max="7358" width="26.875" style="186" bestFit="1" customWidth="1"/>
    <col min="7359" max="7360" width="19.25" style="186" bestFit="1" customWidth="1"/>
    <col min="7361" max="7361" width="25.5" style="186" bestFit="1" customWidth="1"/>
    <col min="7362" max="7363" width="21.375" style="186" bestFit="1" customWidth="1"/>
    <col min="7364" max="7364" width="27.625" style="186" bestFit="1" customWidth="1"/>
    <col min="7365" max="7365" width="8.375" style="186" bestFit="1" customWidth="1"/>
    <col min="7366" max="7368" width="16.75" style="186" bestFit="1" customWidth="1"/>
    <col min="7369" max="7369" width="18.875" style="186" bestFit="1" customWidth="1"/>
    <col min="7370" max="7370" width="23.5" style="186" bestFit="1" customWidth="1"/>
    <col min="7371" max="7371" width="25.5" style="186" bestFit="1" customWidth="1"/>
    <col min="7372" max="7373" width="8.375" style="186" bestFit="1" customWidth="1"/>
    <col min="7374" max="7374" width="10.25" style="186" bestFit="1" customWidth="1"/>
    <col min="7375" max="7375" width="13.75" style="186" bestFit="1" customWidth="1"/>
    <col min="7376" max="7376" width="15.125" style="186" bestFit="1" customWidth="1"/>
    <col min="7377" max="7379" width="21.5" style="186" bestFit="1" customWidth="1"/>
    <col min="7380" max="7381" width="19.25" style="186" bestFit="1" customWidth="1"/>
    <col min="7382" max="7382" width="6.625" style="186" bestFit="1" customWidth="1"/>
    <col min="7383" max="7383" width="9" style="186"/>
    <col min="7384" max="7384" width="15.125" style="186" bestFit="1" customWidth="1"/>
    <col min="7385" max="7385" width="13" style="186" bestFit="1" customWidth="1"/>
    <col min="7386" max="7388" width="9" style="186"/>
    <col min="7389" max="7389" width="13" style="186" bestFit="1" customWidth="1"/>
    <col min="7390" max="7390" width="15" style="186" customWidth="1"/>
    <col min="7391" max="7391" width="13" style="186" bestFit="1" customWidth="1"/>
    <col min="7392" max="7392" width="9" style="186"/>
    <col min="7393" max="7395" width="12.375" style="186" bestFit="1" customWidth="1"/>
    <col min="7396" max="7396" width="11" style="186" bestFit="1" customWidth="1"/>
    <col min="7397" max="7397" width="20.375" style="186" bestFit="1" customWidth="1"/>
    <col min="7398" max="7399" width="27.75" style="186" bestFit="1" customWidth="1"/>
    <col min="7400" max="7401" width="19.375" style="186" bestFit="1" customWidth="1"/>
    <col min="7402" max="7402" width="17.25" style="186" bestFit="1" customWidth="1"/>
    <col min="7403" max="7403" width="19.375" style="186" bestFit="1" customWidth="1"/>
    <col min="7404" max="7405" width="9" style="186"/>
    <col min="7406" max="7406" width="17.375" style="186" bestFit="1" customWidth="1"/>
    <col min="7407" max="7407" width="9" style="186"/>
    <col min="7408" max="7408" width="17.375" style="186" bestFit="1" customWidth="1"/>
    <col min="7409" max="7410" width="9" style="186"/>
    <col min="7411" max="7412" width="11.125" style="186" bestFit="1" customWidth="1"/>
    <col min="7413" max="7413" width="5.25" style="186" bestFit="1" customWidth="1"/>
    <col min="7414" max="7414" width="9" style="186"/>
    <col min="7415" max="7415" width="14.25" style="186" bestFit="1" customWidth="1"/>
    <col min="7416" max="7416" width="17.875" style="186" bestFit="1" customWidth="1"/>
    <col min="7417" max="7417" width="5.25" style="186" bestFit="1" customWidth="1"/>
    <col min="7418" max="7418" width="9" style="186"/>
    <col min="7419" max="7419" width="11" style="186" bestFit="1" customWidth="1"/>
    <col min="7420" max="7420" width="8.375" style="186" bestFit="1" customWidth="1"/>
    <col min="7421" max="7421" width="9.625" style="186" bestFit="1" customWidth="1"/>
    <col min="7422" max="7422" width="15.125" style="186" bestFit="1" customWidth="1"/>
    <col min="7423" max="7423" width="11.125" style="186" bestFit="1" customWidth="1"/>
    <col min="7424" max="7424" width="9.5" style="186" bestFit="1" customWidth="1"/>
    <col min="7425" max="7425" width="11" style="186" bestFit="1" customWidth="1"/>
    <col min="7426" max="7434" width="15.125" style="186" bestFit="1" customWidth="1"/>
    <col min="7435" max="7435" width="7.125" style="186" bestFit="1" customWidth="1"/>
    <col min="7436" max="7436" width="11" style="186" bestFit="1" customWidth="1"/>
    <col min="7437" max="7437" width="15.125" style="186" bestFit="1" customWidth="1"/>
    <col min="7438" max="7438" width="19.25" style="186" bestFit="1" customWidth="1"/>
    <col min="7439" max="7439" width="15.125" style="186" bestFit="1" customWidth="1"/>
    <col min="7440" max="7440" width="19.25" style="186" bestFit="1" customWidth="1"/>
    <col min="7441" max="7441" width="15.125" style="186" bestFit="1" customWidth="1"/>
    <col min="7442" max="7442" width="19.25" style="186" bestFit="1" customWidth="1"/>
    <col min="7443" max="7443" width="15.125" style="186" bestFit="1" customWidth="1"/>
    <col min="7444" max="7444" width="19.25" style="186" bestFit="1" customWidth="1"/>
    <col min="7445" max="7445" width="15.125" style="186" bestFit="1" customWidth="1"/>
    <col min="7446" max="7446" width="19.25" style="186" bestFit="1" customWidth="1"/>
    <col min="7447" max="7447" width="13" style="186" bestFit="1" customWidth="1"/>
    <col min="7448" max="7448" width="17.25" style="186" bestFit="1" customWidth="1"/>
    <col min="7449" max="7449" width="15.125" style="186" bestFit="1" customWidth="1"/>
    <col min="7450" max="7450" width="19.25" style="186" bestFit="1" customWidth="1"/>
    <col min="7451" max="7451" width="15.125" style="186" bestFit="1" customWidth="1"/>
    <col min="7452" max="7452" width="19.25" style="186" bestFit="1" customWidth="1"/>
    <col min="7453" max="7458" width="21.375" style="186" bestFit="1" customWidth="1"/>
    <col min="7459" max="7460" width="17.25" style="186" bestFit="1" customWidth="1"/>
    <col min="7461" max="7461" width="7.125" style="186" bestFit="1" customWidth="1"/>
    <col min="7462" max="7462" width="11" style="186" bestFit="1" customWidth="1"/>
    <col min="7463" max="7463" width="7.125" style="186" bestFit="1" customWidth="1"/>
    <col min="7464" max="7465" width="11" style="186" bestFit="1" customWidth="1"/>
    <col min="7466" max="7466" width="15.125" style="186" bestFit="1" customWidth="1"/>
    <col min="7467" max="7467" width="16.5" style="186" bestFit="1" customWidth="1"/>
    <col min="7468" max="7468" width="20.625" style="186" bestFit="1" customWidth="1"/>
    <col min="7469" max="7469" width="7.125" style="186" bestFit="1" customWidth="1"/>
    <col min="7470" max="7472" width="11" style="186" bestFit="1" customWidth="1"/>
    <col min="7473" max="7473" width="15.125" style="186" bestFit="1" customWidth="1"/>
    <col min="7474" max="7476" width="11" style="186" bestFit="1" customWidth="1"/>
    <col min="7477" max="7477" width="13" style="186" bestFit="1" customWidth="1"/>
    <col min="7478" max="7478" width="11" style="186" bestFit="1" customWidth="1"/>
    <col min="7479" max="7479" width="15.125" style="186" bestFit="1" customWidth="1"/>
    <col min="7480" max="7480" width="17.25" style="186" bestFit="1" customWidth="1"/>
    <col min="7481" max="7481" width="7.125" style="186" bestFit="1" customWidth="1"/>
    <col min="7482" max="7482" width="13" style="186" bestFit="1" customWidth="1"/>
    <col min="7483" max="7484" width="12.375" style="186" bestFit="1" customWidth="1"/>
    <col min="7485" max="7486" width="15.125" style="186" bestFit="1" customWidth="1"/>
    <col min="7487" max="7488" width="18.625" style="186" bestFit="1" customWidth="1"/>
    <col min="7489" max="7490" width="21.375" style="186" bestFit="1" customWidth="1"/>
    <col min="7491" max="7491" width="17.25" style="186" bestFit="1" customWidth="1"/>
    <col min="7492" max="7492" width="11" style="186" bestFit="1" customWidth="1"/>
    <col min="7493" max="7494" width="15.125" style="186" bestFit="1" customWidth="1"/>
    <col min="7495" max="7495" width="11" style="186" bestFit="1" customWidth="1"/>
    <col min="7496" max="7497" width="15.125" style="186" bestFit="1" customWidth="1"/>
    <col min="7498" max="7498" width="11.875" style="186" bestFit="1" customWidth="1"/>
    <col min="7499" max="7499" width="16.375" style="186" bestFit="1" customWidth="1"/>
    <col min="7500" max="7500" width="15.125" style="186" bestFit="1" customWidth="1"/>
    <col min="7501" max="7501" width="11" style="186" bestFit="1" customWidth="1"/>
    <col min="7502" max="7503" width="15.125" style="186" bestFit="1" customWidth="1"/>
    <col min="7504" max="7504" width="11" style="186" bestFit="1" customWidth="1"/>
    <col min="7505" max="7506" width="15.125" style="186" bestFit="1" customWidth="1"/>
    <col min="7507" max="7507" width="5.25" style="186" bestFit="1" customWidth="1"/>
    <col min="7508" max="7509" width="9" style="186"/>
    <col min="7510" max="7510" width="7.125" style="186" bestFit="1" customWidth="1"/>
    <col min="7511" max="7511" width="9" style="186"/>
    <col min="7512" max="7512" width="59.375" style="186" bestFit="1" customWidth="1"/>
    <col min="7513" max="7513" width="45.5" style="186" bestFit="1" customWidth="1"/>
    <col min="7514" max="7514" width="27.625" style="186" bestFit="1" customWidth="1"/>
    <col min="7515" max="7515" width="11" style="186" bestFit="1" customWidth="1"/>
    <col min="7516" max="7519" width="13" style="186" bestFit="1" customWidth="1"/>
    <col min="7520" max="7520" width="14.375" style="186" bestFit="1" customWidth="1"/>
    <col min="7521" max="7521" width="13" style="186" bestFit="1" customWidth="1"/>
    <col min="7522" max="7523" width="18.125" style="186" bestFit="1" customWidth="1"/>
    <col min="7524" max="7524" width="20.25" style="186" bestFit="1" customWidth="1"/>
    <col min="7525" max="7525" width="17.625" style="186" bestFit="1" customWidth="1"/>
    <col min="7526" max="7526" width="15.125" style="186" bestFit="1" customWidth="1"/>
    <col min="7527" max="7527" width="21.375" style="186" bestFit="1" customWidth="1"/>
    <col min="7528" max="7528" width="12.875" style="186" bestFit="1" customWidth="1"/>
    <col min="7529" max="7529" width="13" style="186" bestFit="1" customWidth="1"/>
    <col min="7530" max="7530" width="21.5" style="186" bestFit="1" customWidth="1"/>
    <col min="7531" max="7532" width="13.125" style="186" bestFit="1" customWidth="1"/>
    <col min="7533" max="7533" width="21.25" style="186" bestFit="1" customWidth="1"/>
    <col min="7534" max="7534" width="17.375" style="186" bestFit="1" customWidth="1"/>
    <col min="7535" max="7535" width="13.125" style="186" bestFit="1" customWidth="1"/>
    <col min="7536" max="7536" width="15.125" style="186" bestFit="1" customWidth="1"/>
    <col min="7537" max="7537" width="25.25" style="186" bestFit="1" customWidth="1"/>
    <col min="7538" max="7538" width="18.875" style="186" bestFit="1" customWidth="1"/>
    <col min="7539" max="7539" width="28" style="186" bestFit="1" customWidth="1"/>
    <col min="7540" max="7540" width="26.75" style="186" bestFit="1" customWidth="1"/>
    <col min="7541" max="7541" width="28" style="186" bestFit="1" customWidth="1"/>
    <col min="7542" max="7542" width="25.25" style="186" bestFit="1" customWidth="1"/>
    <col min="7543" max="7543" width="29.625" style="186" bestFit="1" customWidth="1"/>
    <col min="7544" max="7544" width="25.25" style="186" bestFit="1" customWidth="1"/>
    <col min="7545" max="7545" width="29.625" style="186" bestFit="1" customWidth="1"/>
    <col min="7546" max="7546" width="25.25" style="186" bestFit="1" customWidth="1"/>
    <col min="7547" max="7548" width="18.875" style="186" bestFit="1" customWidth="1"/>
    <col min="7549" max="7549" width="21" style="186" bestFit="1" customWidth="1"/>
    <col min="7550" max="7550" width="20.875" style="186" bestFit="1" customWidth="1"/>
    <col min="7551" max="7551" width="12.625" style="186" bestFit="1" customWidth="1"/>
    <col min="7552" max="7552" width="15.125" style="186" bestFit="1" customWidth="1"/>
    <col min="7553" max="7553" width="7.125" style="186" bestFit="1" customWidth="1"/>
    <col min="7554" max="7554" width="19.25" style="186" bestFit="1" customWidth="1"/>
    <col min="7555" max="7557" width="15.125" style="186" bestFit="1" customWidth="1"/>
    <col min="7558" max="7558" width="17.25" style="186" bestFit="1" customWidth="1"/>
    <col min="7559" max="7561" width="15.125" style="186" bestFit="1" customWidth="1"/>
    <col min="7562" max="7563" width="17.25" style="186" bestFit="1" customWidth="1"/>
    <col min="7564" max="7564" width="15.125" style="186" bestFit="1" customWidth="1"/>
    <col min="7565" max="7566" width="17.25" style="186" bestFit="1" customWidth="1"/>
    <col min="7567" max="7567" width="15.125" style="186" bestFit="1" customWidth="1"/>
    <col min="7568" max="7569" width="17.25" style="186" bestFit="1" customWidth="1"/>
    <col min="7570" max="7570" width="19.25" style="186" bestFit="1" customWidth="1"/>
    <col min="7571" max="7572" width="21.375" style="186" bestFit="1" customWidth="1"/>
    <col min="7573" max="7573" width="23.5" style="186" bestFit="1" customWidth="1"/>
    <col min="7574" max="7574" width="21.375" style="186" bestFit="1" customWidth="1"/>
    <col min="7575" max="7575" width="19.25" style="186" bestFit="1" customWidth="1"/>
    <col min="7576" max="7577" width="21.375" style="186" bestFit="1" customWidth="1"/>
    <col min="7578" max="7578" width="23.5" style="186" bestFit="1" customWidth="1"/>
    <col min="7579" max="7579" width="21.375" style="186" bestFit="1" customWidth="1"/>
    <col min="7580" max="7580" width="17.25" style="186" bestFit="1" customWidth="1"/>
    <col min="7581" max="7583" width="19.25" style="186" bestFit="1" customWidth="1"/>
    <col min="7584" max="7584" width="18.375" style="186" bestFit="1" customWidth="1"/>
    <col min="7585" max="7586" width="20.375" style="186" bestFit="1" customWidth="1"/>
    <col min="7587" max="7587" width="13" style="186" bestFit="1" customWidth="1"/>
    <col min="7588" max="7589" width="19.25" style="186" bestFit="1" customWidth="1"/>
    <col min="7590" max="7591" width="17.25" style="186" bestFit="1" customWidth="1"/>
    <col min="7592" max="7594" width="19.25" style="186" bestFit="1" customWidth="1"/>
    <col min="7595" max="7596" width="21.375" style="186" bestFit="1" customWidth="1"/>
    <col min="7597" max="7597" width="19.25" style="186" bestFit="1" customWidth="1"/>
    <col min="7598" max="7599" width="21.375" style="186" bestFit="1" customWidth="1"/>
    <col min="7600" max="7600" width="23.5" style="186" bestFit="1" customWidth="1"/>
    <col min="7601" max="7602" width="21.375" style="186" bestFit="1" customWidth="1"/>
    <col min="7603" max="7605" width="23.5" style="186" bestFit="1" customWidth="1"/>
    <col min="7606" max="7607" width="25.5" style="186" bestFit="1" customWidth="1"/>
    <col min="7608" max="7608" width="23.5" style="186" bestFit="1" customWidth="1"/>
    <col min="7609" max="7610" width="25.5" style="186" bestFit="1" customWidth="1"/>
    <col min="7611" max="7611" width="27.625" style="186" bestFit="1" customWidth="1"/>
    <col min="7612" max="7612" width="25.5" style="186" bestFit="1" customWidth="1"/>
    <col min="7613" max="7613" width="22.75" style="186" bestFit="1" customWidth="1"/>
    <col min="7614" max="7614" width="26.875" style="186" bestFit="1" customWidth="1"/>
    <col min="7615" max="7616" width="19.25" style="186" bestFit="1" customWidth="1"/>
    <col min="7617" max="7617" width="25.5" style="186" bestFit="1" customWidth="1"/>
    <col min="7618" max="7619" width="21.375" style="186" bestFit="1" customWidth="1"/>
    <col min="7620" max="7620" width="27.625" style="186" bestFit="1" customWidth="1"/>
    <col min="7621" max="7621" width="8.375" style="186" bestFit="1" customWidth="1"/>
    <col min="7622" max="7624" width="16.75" style="186" bestFit="1" customWidth="1"/>
    <col min="7625" max="7625" width="18.875" style="186" bestFit="1" customWidth="1"/>
    <col min="7626" max="7626" width="23.5" style="186" bestFit="1" customWidth="1"/>
    <col min="7627" max="7627" width="25.5" style="186" bestFit="1" customWidth="1"/>
    <col min="7628" max="7629" width="8.375" style="186" bestFit="1" customWidth="1"/>
    <col min="7630" max="7630" width="10.25" style="186" bestFit="1" customWidth="1"/>
    <col min="7631" max="7631" width="13.75" style="186" bestFit="1" customWidth="1"/>
    <col min="7632" max="7632" width="15.125" style="186" bestFit="1" customWidth="1"/>
    <col min="7633" max="7635" width="21.5" style="186" bestFit="1" customWidth="1"/>
    <col min="7636" max="7637" width="19.25" style="186" bestFit="1" customWidth="1"/>
    <col min="7638" max="7638" width="6.625" style="186" bestFit="1" customWidth="1"/>
    <col min="7639" max="7639" width="9" style="186"/>
    <col min="7640" max="7640" width="15.125" style="186" bestFit="1" customWidth="1"/>
    <col min="7641" max="7641" width="13" style="186" bestFit="1" customWidth="1"/>
    <col min="7642" max="7644" width="9" style="186"/>
    <col min="7645" max="7645" width="13" style="186" bestFit="1" customWidth="1"/>
    <col min="7646" max="7646" width="15" style="186" customWidth="1"/>
    <col min="7647" max="7647" width="13" style="186" bestFit="1" customWidth="1"/>
    <col min="7648" max="7648" width="9" style="186"/>
    <col min="7649" max="7651" width="12.375" style="186" bestFit="1" customWidth="1"/>
    <col min="7652" max="7652" width="11" style="186" bestFit="1" customWidth="1"/>
    <col min="7653" max="7653" width="20.375" style="186" bestFit="1" customWidth="1"/>
    <col min="7654" max="7655" width="27.75" style="186" bestFit="1" customWidth="1"/>
    <col min="7656" max="7657" width="19.375" style="186" bestFit="1" customWidth="1"/>
    <col min="7658" max="7658" width="17.25" style="186" bestFit="1" customWidth="1"/>
    <col min="7659" max="7659" width="19.375" style="186" bestFit="1" customWidth="1"/>
    <col min="7660" max="7661" width="9" style="186"/>
    <col min="7662" max="7662" width="17.375" style="186" bestFit="1" customWidth="1"/>
    <col min="7663" max="7663" width="9" style="186"/>
    <col min="7664" max="7664" width="17.375" style="186" bestFit="1" customWidth="1"/>
    <col min="7665" max="7666" width="9" style="186"/>
    <col min="7667" max="7668" width="11.125" style="186" bestFit="1" customWidth="1"/>
    <col min="7669" max="7669" width="5.25" style="186" bestFit="1" customWidth="1"/>
    <col min="7670" max="7670" width="9" style="186"/>
    <col min="7671" max="7671" width="14.25" style="186" bestFit="1" customWidth="1"/>
    <col min="7672" max="7672" width="17.875" style="186" bestFit="1" customWidth="1"/>
    <col min="7673" max="7673" width="5.25" style="186" bestFit="1" customWidth="1"/>
    <col min="7674" max="7674" width="9" style="186"/>
    <col min="7675" max="7675" width="11" style="186" bestFit="1" customWidth="1"/>
    <col min="7676" max="7676" width="8.375" style="186" bestFit="1" customWidth="1"/>
    <col min="7677" max="7677" width="9.625" style="186" bestFit="1" customWidth="1"/>
    <col min="7678" max="7678" width="15.125" style="186" bestFit="1" customWidth="1"/>
    <col min="7679" max="7679" width="11.125" style="186" bestFit="1" customWidth="1"/>
    <col min="7680" max="7680" width="9.5" style="186" bestFit="1" customWidth="1"/>
    <col min="7681" max="7681" width="11" style="186" bestFit="1" customWidth="1"/>
    <col min="7682" max="7690" width="15.125" style="186" bestFit="1" customWidth="1"/>
    <col min="7691" max="7691" width="7.125" style="186" bestFit="1" customWidth="1"/>
    <col min="7692" max="7692" width="11" style="186" bestFit="1" customWidth="1"/>
    <col min="7693" max="7693" width="15.125" style="186" bestFit="1" customWidth="1"/>
    <col min="7694" max="7694" width="19.25" style="186" bestFit="1" customWidth="1"/>
    <col min="7695" max="7695" width="15.125" style="186" bestFit="1" customWidth="1"/>
    <col min="7696" max="7696" width="19.25" style="186" bestFit="1" customWidth="1"/>
    <col min="7697" max="7697" width="15.125" style="186" bestFit="1" customWidth="1"/>
    <col min="7698" max="7698" width="19.25" style="186" bestFit="1" customWidth="1"/>
    <col min="7699" max="7699" width="15.125" style="186" bestFit="1" customWidth="1"/>
    <col min="7700" max="7700" width="19.25" style="186" bestFit="1" customWidth="1"/>
    <col min="7701" max="7701" width="15.125" style="186" bestFit="1" customWidth="1"/>
    <col min="7702" max="7702" width="19.25" style="186" bestFit="1" customWidth="1"/>
    <col min="7703" max="7703" width="13" style="186" bestFit="1" customWidth="1"/>
    <col min="7704" max="7704" width="17.25" style="186" bestFit="1" customWidth="1"/>
    <col min="7705" max="7705" width="15.125" style="186" bestFit="1" customWidth="1"/>
    <col min="7706" max="7706" width="19.25" style="186" bestFit="1" customWidth="1"/>
    <col min="7707" max="7707" width="15.125" style="186" bestFit="1" customWidth="1"/>
    <col min="7708" max="7708" width="19.25" style="186" bestFit="1" customWidth="1"/>
    <col min="7709" max="7714" width="21.375" style="186" bestFit="1" customWidth="1"/>
    <col min="7715" max="7716" width="17.25" style="186" bestFit="1" customWidth="1"/>
    <col min="7717" max="7717" width="7.125" style="186" bestFit="1" customWidth="1"/>
    <col min="7718" max="7718" width="11" style="186" bestFit="1" customWidth="1"/>
    <col min="7719" max="7719" width="7.125" style="186" bestFit="1" customWidth="1"/>
    <col min="7720" max="7721" width="11" style="186" bestFit="1" customWidth="1"/>
    <col min="7722" max="7722" width="15.125" style="186" bestFit="1" customWidth="1"/>
    <col min="7723" max="7723" width="16.5" style="186" bestFit="1" customWidth="1"/>
    <col min="7724" max="7724" width="20.625" style="186" bestFit="1" customWidth="1"/>
    <col min="7725" max="7725" width="7.125" style="186" bestFit="1" customWidth="1"/>
    <col min="7726" max="7728" width="11" style="186" bestFit="1" customWidth="1"/>
    <col min="7729" max="7729" width="15.125" style="186" bestFit="1" customWidth="1"/>
    <col min="7730" max="7732" width="11" style="186" bestFit="1" customWidth="1"/>
    <col min="7733" max="7733" width="13" style="186" bestFit="1" customWidth="1"/>
    <col min="7734" max="7734" width="11" style="186" bestFit="1" customWidth="1"/>
    <col min="7735" max="7735" width="15.125" style="186" bestFit="1" customWidth="1"/>
    <col min="7736" max="7736" width="17.25" style="186" bestFit="1" customWidth="1"/>
    <col min="7737" max="7737" width="7.125" style="186" bestFit="1" customWidth="1"/>
    <col min="7738" max="7738" width="13" style="186" bestFit="1" customWidth="1"/>
    <col min="7739" max="7740" width="12.375" style="186" bestFit="1" customWidth="1"/>
    <col min="7741" max="7742" width="15.125" style="186" bestFit="1" customWidth="1"/>
    <col min="7743" max="7744" width="18.625" style="186" bestFit="1" customWidth="1"/>
    <col min="7745" max="7746" width="21.375" style="186" bestFit="1" customWidth="1"/>
    <col min="7747" max="7747" width="17.25" style="186" bestFit="1" customWidth="1"/>
    <col min="7748" max="7748" width="11" style="186" bestFit="1" customWidth="1"/>
    <col min="7749" max="7750" width="15.125" style="186" bestFit="1" customWidth="1"/>
    <col min="7751" max="7751" width="11" style="186" bestFit="1" customWidth="1"/>
    <col min="7752" max="7753" width="15.125" style="186" bestFit="1" customWidth="1"/>
    <col min="7754" max="7754" width="11.875" style="186" bestFit="1" customWidth="1"/>
    <col min="7755" max="7755" width="16.375" style="186" bestFit="1" customWidth="1"/>
    <col min="7756" max="7756" width="15.125" style="186" bestFit="1" customWidth="1"/>
    <col min="7757" max="7757" width="11" style="186" bestFit="1" customWidth="1"/>
    <col min="7758" max="7759" width="15.125" style="186" bestFit="1" customWidth="1"/>
    <col min="7760" max="7760" width="11" style="186" bestFit="1" customWidth="1"/>
    <col min="7761" max="7762" width="15.125" style="186" bestFit="1" customWidth="1"/>
    <col min="7763" max="7763" width="5.25" style="186" bestFit="1" customWidth="1"/>
    <col min="7764" max="7765" width="9" style="186"/>
    <col min="7766" max="7766" width="7.125" style="186" bestFit="1" customWidth="1"/>
    <col min="7767" max="7767" width="9" style="186"/>
    <col min="7768" max="7768" width="59.375" style="186" bestFit="1" customWidth="1"/>
    <col min="7769" max="7769" width="45.5" style="186" bestFit="1" customWidth="1"/>
    <col min="7770" max="7770" width="27.625" style="186" bestFit="1" customWidth="1"/>
    <col min="7771" max="7771" width="11" style="186" bestFit="1" customWidth="1"/>
    <col min="7772" max="7775" width="13" style="186" bestFit="1" customWidth="1"/>
    <col min="7776" max="7776" width="14.375" style="186" bestFit="1" customWidth="1"/>
    <col min="7777" max="7777" width="13" style="186" bestFit="1" customWidth="1"/>
    <col min="7778" max="7779" width="18.125" style="186" bestFit="1" customWidth="1"/>
    <col min="7780" max="7780" width="20.25" style="186" bestFit="1" customWidth="1"/>
    <col min="7781" max="7781" width="17.625" style="186" bestFit="1" customWidth="1"/>
    <col min="7782" max="7782" width="15.125" style="186" bestFit="1" customWidth="1"/>
    <col min="7783" max="7783" width="21.375" style="186" bestFit="1" customWidth="1"/>
    <col min="7784" max="7784" width="12.875" style="186" bestFit="1" customWidth="1"/>
    <col min="7785" max="7785" width="13" style="186" bestFit="1" customWidth="1"/>
    <col min="7786" max="7786" width="21.5" style="186" bestFit="1" customWidth="1"/>
    <col min="7787" max="7788" width="13.125" style="186" bestFit="1" customWidth="1"/>
    <col min="7789" max="7789" width="21.25" style="186" bestFit="1" customWidth="1"/>
    <col min="7790" max="7790" width="17.375" style="186" bestFit="1" customWidth="1"/>
    <col min="7791" max="7791" width="13.125" style="186" bestFit="1" customWidth="1"/>
    <col min="7792" max="7792" width="15.125" style="186" bestFit="1" customWidth="1"/>
    <col min="7793" max="7793" width="25.25" style="186" bestFit="1" customWidth="1"/>
    <col min="7794" max="7794" width="18.875" style="186" bestFit="1" customWidth="1"/>
    <col min="7795" max="7795" width="28" style="186" bestFit="1" customWidth="1"/>
    <col min="7796" max="7796" width="26.75" style="186" bestFit="1" customWidth="1"/>
    <col min="7797" max="7797" width="28" style="186" bestFit="1" customWidth="1"/>
    <col min="7798" max="7798" width="25.25" style="186" bestFit="1" customWidth="1"/>
    <col min="7799" max="7799" width="29.625" style="186" bestFit="1" customWidth="1"/>
    <col min="7800" max="7800" width="25.25" style="186" bestFit="1" customWidth="1"/>
    <col min="7801" max="7801" width="29.625" style="186" bestFit="1" customWidth="1"/>
    <col min="7802" max="7802" width="25.25" style="186" bestFit="1" customWidth="1"/>
    <col min="7803" max="7804" width="18.875" style="186" bestFit="1" customWidth="1"/>
    <col min="7805" max="7805" width="21" style="186" bestFit="1" customWidth="1"/>
    <col min="7806" max="7806" width="20.875" style="186" bestFit="1" customWidth="1"/>
    <col min="7807" max="7807" width="12.625" style="186" bestFit="1" customWidth="1"/>
    <col min="7808" max="7808" width="15.125" style="186" bestFit="1" customWidth="1"/>
    <col min="7809" max="7809" width="7.125" style="186" bestFit="1" customWidth="1"/>
    <col min="7810" max="7810" width="19.25" style="186" bestFit="1" customWidth="1"/>
    <col min="7811" max="7813" width="15.125" style="186" bestFit="1" customWidth="1"/>
    <col min="7814" max="7814" width="17.25" style="186" bestFit="1" customWidth="1"/>
    <col min="7815" max="7817" width="15.125" style="186" bestFit="1" customWidth="1"/>
    <col min="7818" max="7819" width="17.25" style="186" bestFit="1" customWidth="1"/>
    <col min="7820" max="7820" width="15.125" style="186" bestFit="1" customWidth="1"/>
    <col min="7821" max="7822" width="17.25" style="186" bestFit="1" customWidth="1"/>
    <col min="7823" max="7823" width="15.125" style="186" bestFit="1" customWidth="1"/>
    <col min="7824" max="7825" width="17.25" style="186" bestFit="1" customWidth="1"/>
    <col min="7826" max="7826" width="19.25" style="186" bestFit="1" customWidth="1"/>
    <col min="7827" max="7828" width="21.375" style="186" bestFit="1" customWidth="1"/>
    <col min="7829" max="7829" width="23.5" style="186" bestFit="1" customWidth="1"/>
    <col min="7830" max="7830" width="21.375" style="186" bestFit="1" customWidth="1"/>
    <col min="7831" max="7831" width="19.25" style="186" bestFit="1" customWidth="1"/>
    <col min="7832" max="7833" width="21.375" style="186" bestFit="1" customWidth="1"/>
    <col min="7834" max="7834" width="23.5" style="186" bestFit="1" customWidth="1"/>
    <col min="7835" max="7835" width="21.375" style="186" bestFit="1" customWidth="1"/>
    <col min="7836" max="7836" width="17.25" style="186" bestFit="1" customWidth="1"/>
    <col min="7837" max="7839" width="19.25" style="186" bestFit="1" customWidth="1"/>
    <col min="7840" max="7840" width="18.375" style="186" bestFit="1" customWidth="1"/>
    <col min="7841" max="7842" width="20.375" style="186" bestFit="1" customWidth="1"/>
    <col min="7843" max="7843" width="13" style="186" bestFit="1" customWidth="1"/>
    <col min="7844" max="7845" width="19.25" style="186" bestFit="1" customWidth="1"/>
    <col min="7846" max="7847" width="17.25" style="186" bestFit="1" customWidth="1"/>
    <col min="7848" max="7850" width="19.25" style="186" bestFit="1" customWidth="1"/>
    <col min="7851" max="7852" width="21.375" style="186" bestFit="1" customWidth="1"/>
    <col min="7853" max="7853" width="19.25" style="186" bestFit="1" customWidth="1"/>
    <col min="7854" max="7855" width="21.375" style="186" bestFit="1" customWidth="1"/>
    <col min="7856" max="7856" width="23.5" style="186" bestFit="1" customWidth="1"/>
    <col min="7857" max="7858" width="21.375" style="186" bestFit="1" customWidth="1"/>
    <col min="7859" max="7861" width="23.5" style="186" bestFit="1" customWidth="1"/>
    <col min="7862" max="7863" width="25.5" style="186" bestFit="1" customWidth="1"/>
    <col min="7864" max="7864" width="23.5" style="186" bestFit="1" customWidth="1"/>
    <col min="7865" max="7866" width="25.5" style="186" bestFit="1" customWidth="1"/>
    <col min="7867" max="7867" width="27.625" style="186" bestFit="1" customWidth="1"/>
    <col min="7868" max="7868" width="25.5" style="186" bestFit="1" customWidth="1"/>
    <col min="7869" max="7869" width="22.75" style="186" bestFit="1" customWidth="1"/>
    <col min="7870" max="7870" width="26.875" style="186" bestFit="1" customWidth="1"/>
    <col min="7871" max="7872" width="19.25" style="186" bestFit="1" customWidth="1"/>
    <col min="7873" max="7873" width="25.5" style="186" bestFit="1" customWidth="1"/>
    <col min="7874" max="7875" width="21.375" style="186" bestFit="1" customWidth="1"/>
    <col min="7876" max="7876" width="27.625" style="186" bestFit="1" customWidth="1"/>
    <col min="7877" max="7877" width="8.375" style="186" bestFit="1" customWidth="1"/>
    <col min="7878" max="7880" width="16.75" style="186" bestFit="1" customWidth="1"/>
    <col min="7881" max="7881" width="18.875" style="186" bestFit="1" customWidth="1"/>
    <col min="7882" max="7882" width="23.5" style="186" bestFit="1" customWidth="1"/>
    <col min="7883" max="7883" width="25.5" style="186" bestFit="1" customWidth="1"/>
    <col min="7884" max="7885" width="8.375" style="186" bestFit="1" customWidth="1"/>
    <col min="7886" max="7886" width="10.25" style="186" bestFit="1" customWidth="1"/>
    <col min="7887" max="7887" width="13.75" style="186" bestFit="1" customWidth="1"/>
    <col min="7888" max="7888" width="15.125" style="186" bestFit="1" customWidth="1"/>
    <col min="7889" max="7891" width="21.5" style="186" bestFit="1" customWidth="1"/>
    <col min="7892" max="7893" width="19.25" style="186" bestFit="1" customWidth="1"/>
    <col min="7894" max="7894" width="6.625" style="186" bestFit="1" customWidth="1"/>
    <col min="7895" max="7895" width="9" style="186"/>
    <col min="7896" max="7896" width="15.125" style="186" bestFit="1" customWidth="1"/>
    <col min="7897" max="7897" width="13" style="186" bestFit="1" customWidth="1"/>
    <col min="7898" max="7900" width="9" style="186"/>
    <col min="7901" max="7901" width="13" style="186" bestFit="1" customWidth="1"/>
    <col min="7902" max="7902" width="15" style="186" customWidth="1"/>
    <col min="7903" max="7903" width="13" style="186" bestFit="1" customWidth="1"/>
    <col min="7904" max="7904" width="9" style="186"/>
    <col min="7905" max="7907" width="12.375" style="186" bestFit="1" customWidth="1"/>
    <col min="7908" max="7908" width="11" style="186" bestFit="1" customWidth="1"/>
    <col min="7909" max="7909" width="20.375" style="186" bestFit="1" customWidth="1"/>
    <col min="7910" max="7911" width="27.75" style="186" bestFit="1" customWidth="1"/>
    <col min="7912" max="7913" width="19.375" style="186" bestFit="1" customWidth="1"/>
    <col min="7914" max="7914" width="17.25" style="186" bestFit="1" customWidth="1"/>
    <col min="7915" max="7915" width="19.375" style="186" bestFit="1" customWidth="1"/>
    <col min="7916" max="7917" width="9" style="186"/>
    <col min="7918" max="7918" width="17.375" style="186" bestFit="1" customWidth="1"/>
    <col min="7919" max="7919" width="9" style="186"/>
    <col min="7920" max="7920" width="17.375" style="186" bestFit="1" customWidth="1"/>
    <col min="7921" max="7922" width="9" style="186"/>
    <col min="7923" max="7924" width="11.125" style="186" bestFit="1" customWidth="1"/>
    <col min="7925" max="7925" width="5.25" style="186" bestFit="1" customWidth="1"/>
    <col min="7926" max="7926" width="9" style="186"/>
    <col min="7927" max="7927" width="14.25" style="186" bestFit="1" customWidth="1"/>
    <col min="7928" max="7928" width="17.875" style="186" bestFit="1" customWidth="1"/>
    <col min="7929" max="7929" width="5.25" style="186" bestFit="1" customWidth="1"/>
    <col min="7930" max="7930" width="9" style="186"/>
    <col min="7931" max="7931" width="11" style="186" bestFit="1" customWidth="1"/>
    <col min="7932" max="7932" width="8.375" style="186" bestFit="1" customWidth="1"/>
    <col min="7933" max="7933" width="9.625" style="186" bestFit="1" customWidth="1"/>
    <col min="7934" max="7934" width="15.125" style="186" bestFit="1" customWidth="1"/>
    <col min="7935" max="7935" width="11.125" style="186" bestFit="1" customWidth="1"/>
    <col min="7936" max="7936" width="9.5" style="186" bestFit="1" customWidth="1"/>
    <col min="7937" max="7937" width="11" style="186" bestFit="1" customWidth="1"/>
    <col min="7938" max="7946" width="15.125" style="186" bestFit="1" customWidth="1"/>
    <col min="7947" max="7947" width="7.125" style="186" bestFit="1" customWidth="1"/>
    <col min="7948" max="7948" width="11" style="186" bestFit="1" customWidth="1"/>
    <col min="7949" max="7949" width="15.125" style="186" bestFit="1" customWidth="1"/>
    <col min="7950" max="7950" width="19.25" style="186" bestFit="1" customWidth="1"/>
    <col min="7951" max="7951" width="15.125" style="186" bestFit="1" customWidth="1"/>
    <col min="7952" max="7952" width="19.25" style="186" bestFit="1" customWidth="1"/>
    <col min="7953" max="7953" width="15.125" style="186" bestFit="1" customWidth="1"/>
    <col min="7954" max="7954" width="19.25" style="186" bestFit="1" customWidth="1"/>
    <col min="7955" max="7955" width="15.125" style="186" bestFit="1" customWidth="1"/>
    <col min="7956" max="7956" width="19.25" style="186" bestFit="1" customWidth="1"/>
    <col min="7957" max="7957" width="15.125" style="186" bestFit="1" customWidth="1"/>
    <col min="7958" max="7958" width="19.25" style="186" bestFit="1" customWidth="1"/>
    <col min="7959" max="7959" width="13" style="186" bestFit="1" customWidth="1"/>
    <col min="7960" max="7960" width="17.25" style="186" bestFit="1" customWidth="1"/>
    <col min="7961" max="7961" width="15.125" style="186" bestFit="1" customWidth="1"/>
    <col min="7962" max="7962" width="19.25" style="186" bestFit="1" customWidth="1"/>
    <col min="7963" max="7963" width="15.125" style="186" bestFit="1" customWidth="1"/>
    <col min="7964" max="7964" width="19.25" style="186" bestFit="1" customWidth="1"/>
    <col min="7965" max="7970" width="21.375" style="186" bestFit="1" customWidth="1"/>
    <col min="7971" max="7972" width="17.25" style="186" bestFit="1" customWidth="1"/>
    <col min="7973" max="7973" width="7.125" style="186" bestFit="1" customWidth="1"/>
    <col min="7974" max="7974" width="11" style="186" bestFit="1" customWidth="1"/>
    <col min="7975" max="7975" width="7.125" style="186" bestFit="1" customWidth="1"/>
    <col min="7976" max="7977" width="11" style="186" bestFit="1" customWidth="1"/>
    <col min="7978" max="7978" width="15.125" style="186" bestFit="1" customWidth="1"/>
    <col min="7979" max="7979" width="16.5" style="186" bestFit="1" customWidth="1"/>
    <col min="7980" max="7980" width="20.625" style="186" bestFit="1" customWidth="1"/>
    <col min="7981" max="7981" width="7.125" style="186" bestFit="1" customWidth="1"/>
    <col min="7982" max="7984" width="11" style="186" bestFit="1" customWidth="1"/>
    <col min="7985" max="7985" width="15.125" style="186" bestFit="1" customWidth="1"/>
    <col min="7986" max="7988" width="11" style="186" bestFit="1" customWidth="1"/>
    <col min="7989" max="7989" width="13" style="186" bestFit="1" customWidth="1"/>
    <col min="7990" max="7990" width="11" style="186" bestFit="1" customWidth="1"/>
    <col min="7991" max="7991" width="15.125" style="186" bestFit="1" customWidth="1"/>
    <col min="7992" max="7992" width="17.25" style="186" bestFit="1" customWidth="1"/>
    <col min="7993" max="7993" width="7.125" style="186" bestFit="1" customWidth="1"/>
    <col min="7994" max="7994" width="13" style="186" bestFit="1" customWidth="1"/>
    <col min="7995" max="7996" width="12.375" style="186" bestFit="1" customWidth="1"/>
    <col min="7997" max="7998" width="15.125" style="186" bestFit="1" customWidth="1"/>
    <col min="7999" max="8000" width="18.625" style="186" bestFit="1" customWidth="1"/>
    <col min="8001" max="8002" width="21.375" style="186" bestFit="1" customWidth="1"/>
    <col min="8003" max="8003" width="17.25" style="186" bestFit="1" customWidth="1"/>
    <col min="8004" max="8004" width="11" style="186" bestFit="1" customWidth="1"/>
    <col min="8005" max="8006" width="15.125" style="186" bestFit="1" customWidth="1"/>
    <col min="8007" max="8007" width="11" style="186" bestFit="1" customWidth="1"/>
    <col min="8008" max="8009" width="15.125" style="186" bestFit="1" customWidth="1"/>
    <col min="8010" max="8010" width="11.875" style="186" bestFit="1" customWidth="1"/>
    <col min="8011" max="8011" width="16.375" style="186" bestFit="1" customWidth="1"/>
    <col min="8012" max="8012" width="15.125" style="186" bestFit="1" customWidth="1"/>
    <col min="8013" max="8013" width="11" style="186" bestFit="1" customWidth="1"/>
    <col min="8014" max="8015" width="15.125" style="186" bestFit="1" customWidth="1"/>
    <col min="8016" max="8016" width="11" style="186" bestFit="1" customWidth="1"/>
    <col min="8017" max="8018" width="15.125" style="186" bestFit="1" customWidth="1"/>
    <col min="8019" max="8019" width="5.25" style="186" bestFit="1" customWidth="1"/>
    <col min="8020" max="8021" width="9" style="186"/>
    <col min="8022" max="8022" width="7.125" style="186" bestFit="1" customWidth="1"/>
    <col min="8023" max="8023" width="9" style="186"/>
    <col min="8024" max="8024" width="59.375" style="186" bestFit="1" customWidth="1"/>
    <col min="8025" max="8025" width="45.5" style="186" bestFit="1" customWidth="1"/>
    <col min="8026" max="8026" width="27.625" style="186" bestFit="1" customWidth="1"/>
    <col min="8027" max="8027" width="11" style="186" bestFit="1" customWidth="1"/>
    <col min="8028" max="8031" width="13" style="186" bestFit="1" customWidth="1"/>
    <col min="8032" max="8032" width="14.375" style="186" bestFit="1" customWidth="1"/>
    <col min="8033" max="8033" width="13" style="186" bestFit="1" customWidth="1"/>
    <col min="8034" max="8035" width="18.125" style="186" bestFit="1" customWidth="1"/>
    <col min="8036" max="8036" width="20.25" style="186" bestFit="1" customWidth="1"/>
    <col min="8037" max="8037" width="17.625" style="186" bestFit="1" customWidth="1"/>
    <col min="8038" max="8038" width="15.125" style="186" bestFit="1" customWidth="1"/>
    <col min="8039" max="8039" width="21.375" style="186" bestFit="1" customWidth="1"/>
    <col min="8040" max="8040" width="12.875" style="186" bestFit="1" customWidth="1"/>
    <col min="8041" max="8041" width="13" style="186" bestFit="1" customWidth="1"/>
    <col min="8042" max="8042" width="21.5" style="186" bestFit="1" customWidth="1"/>
    <col min="8043" max="8044" width="13.125" style="186" bestFit="1" customWidth="1"/>
    <col min="8045" max="8045" width="21.25" style="186" bestFit="1" customWidth="1"/>
    <col min="8046" max="8046" width="17.375" style="186" bestFit="1" customWidth="1"/>
    <col min="8047" max="8047" width="13.125" style="186" bestFit="1" customWidth="1"/>
    <col min="8048" max="8048" width="15.125" style="186" bestFit="1" customWidth="1"/>
    <col min="8049" max="8049" width="25.25" style="186" bestFit="1" customWidth="1"/>
    <col min="8050" max="8050" width="18.875" style="186" bestFit="1" customWidth="1"/>
    <col min="8051" max="8051" width="28" style="186" bestFit="1" customWidth="1"/>
    <col min="8052" max="8052" width="26.75" style="186" bestFit="1" customWidth="1"/>
    <col min="8053" max="8053" width="28" style="186" bestFit="1" customWidth="1"/>
    <col min="8054" max="8054" width="25.25" style="186" bestFit="1" customWidth="1"/>
    <col min="8055" max="8055" width="29.625" style="186" bestFit="1" customWidth="1"/>
    <col min="8056" max="8056" width="25.25" style="186" bestFit="1" customWidth="1"/>
    <col min="8057" max="8057" width="29.625" style="186" bestFit="1" customWidth="1"/>
    <col min="8058" max="8058" width="25.25" style="186" bestFit="1" customWidth="1"/>
    <col min="8059" max="8060" width="18.875" style="186" bestFit="1" customWidth="1"/>
    <col min="8061" max="8061" width="21" style="186" bestFit="1" customWidth="1"/>
    <col min="8062" max="8062" width="20.875" style="186" bestFit="1" customWidth="1"/>
    <col min="8063" max="8063" width="12.625" style="186" bestFit="1" customWidth="1"/>
    <col min="8064" max="8064" width="15.125" style="186" bestFit="1" customWidth="1"/>
    <col min="8065" max="8065" width="7.125" style="186" bestFit="1" customWidth="1"/>
    <col min="8066" max="8066" width="19.25" style="186" bestFit="1" customWidth="1"/>
    <col min="8067" max="8069" width="15.125" style="186" bestFit="1" customWidth="1"/>
    <col min="8070" max="8070" width="17.25" style="186" bestFit="1" customWidth="1"/>
    <col min="8071" max="8073" width="15.125" style="186" bestFit="1" customWidth="1"/>
    <col min="8074" max="8075" width="17.25" style="186" bestFit="1" customWidth="1"/>
    <col min="8076" max="8076" width="15.125" style="186" bestFit="1" customWidth="1"/>
    <col min="8077" max="8078" width="17.25" style="186" bestFit="1" customWidth="1"/>
    <col min="8079" max="8079" width="15.125" style="186" bestFit="1" customWidth="1"/>
    <col min="8080" max="8081" width="17.25" style="186" bestFit="1" customWidth="1"/>
    <col min="8082" max="8082" width="19.25" style="186" bestFit="1" customWidth="1"/>
    <col min="8083" max="8084" width="21.375" style="186" bestFit="1" customWidth="1"/>
    <col min="8085" max="8085" width="23.5" style="186" bestFit="1" customWidth="1"/>
    <col min="8086" max="8086" width="21.375" style="186" bestFit="1" customWidth="1"/>
    <col min="8087" max="8087" width="19.25" style="186" bestFit="1" customWidth="1"/>
    <col min="8088" max="8089" width="21.375" style="186" bestFit="1" customWidth="1"/>
    <col min="8090" max="8090" width="23.5" style="186" bestFit="1" customWidth="1"/>
    <col min="8091" max="8091" width="21.375" style="186" bestFit="1" customWidth="1"/>
    <col min="8092" max="8092" width="17.25" style="186" bestFit="1" customWidth="1"/>
    <col min="8093" max="8095" width="19.25" style="186" bestFit="1" customWidth="1"/>
    <col min="8096" max="8096" width="18.375" style="186" bestFit="1" customWidth="1"/>
    <col min="8097" max="8098" width="20.375" style="186" bestFit="1" customWidth="1"/>
    <col min="8099" max="8099" width="13" style="186" bestFit="1" customWidth="1"/>
    <col min="8100" max="8101" width="19.25" style="186" bestFit="1" customWidth="1"/>
    <col min="8102" max="8103" width="17.25" style="186" bestFit="1" customWidth="1"/>
    <col min="8104" max="8106" width="19.25" style="186" bestFit="1" customWidth="1"/>
    <col min="8107" max="8108" width="21.375" style="186" bestFit="1" customWidth="1"/>
    <col min="8109" max="8109" width="19.25" style="186" bestFit="1" customWidth="1"/>
    <col min="8110" max="8111" width="21.375" style="186" bestFit="1" customWidth="1"/>
    <col min="8112" max="8112" width="23.5" style="186" bestFit="1" customWidth="1"/>
    <col min="8113" max="8114" width="21.375" style="186" bestFit="1" customWidth="1"/>
    <col min="8115" max="8117" width="23.5" style="186" bestFit="1" customWidth="1"/>
    <col min="8118" max="8119" width="25.5" style="186" bestFit="1" customWidth="1"/>
    <col min="8120" max="8120" width="23.5" style="186" bestFit="1" customWidth="1"/>
    <col min="8121" max="8122" width="25.5" style="186" bestFit="1" customWidth="1"/>
    <col min="8123" max="8123" width="27.625" style="186" bestFit="1" customWidth="1"/>
    <col min="8124" max="8124" width="25.5" style="186" bestFit="1" customWidth="1"/>
    <col min="8125" max="8125" width="22.75" style="186" bestFit="1" customWidth="1"/>
    <col min="8126" max="8126" width="26.875" style="186" bestFit="1" customWidth="1"/>
    <col min="8127" max="8128" width="19.25" style="186" bestFit="1" customWidth="1"/>
    <col min="8129" max="8129" width="25.5" style="186" bestFit="1" customWidth="1"/>
    <col min="8130" max="8131" width="21.375" style="186" bestFit="1" customWidth="1"/>
    <col min="8132" max="8132" width="27.625" style="186" bestFit="1" customWidth="1"/>
    <col min="8133" max="8133" width="8.375" style="186" bestFit="1" customWidth="1"/>
    <col min="8134" max="8136" width="16.75" style="186" bestFit="1" customWidth="1"/>
    <col min="8137" max="8137" width="18.875" style="186" bestFit="1" customWidth="1"/>
    <col min="8138" max="8138" width="23.5" style="186" bestFit="1" customWidth="1"/>
    <col min="8139" max="8139" width="25.5" style="186" bestFit="1" customWidth="1"/>
    <col min="8140" max="8141" width="8.375" style="186" bestFit="1" customWidth="1"/>
    <col min="8142" max="8142" width="10.25" style="186" bestFit="1" customWidth="1"/>
    <col min="8143" max="8143" width="13.75" style="186" bestFit="1" customWidth="1"/>
    <col min="8144" max="8144" width="15.125" style="186" bestFit="1" customWidth="1"/>
    <col min="8145" max="8147" width="21.5" style="186" bestFit="1" customWidth="1"/>
    <col min="8148" max="8149" width="19.25" style="186" bestFit="1" customWidth="1"/>
    <col min="8150" max="8150" width="6.625" style="186" bestFit="1" customWidth="1"/>
    <col min="8151" max="8151" width="9" style="186"/>
    <col min="8152" max="8152" width="15.125" style="186" bestFit="1" customWidth="1"/>
    <col min="8153" max="8153" width="13" style="186" bestFit="1" customWidth="1"/>
    <col min="8154" max="8156" width="9" style="186"/>
    <col min="8157" max="8157" width="13" style="186" bestFit="1" customWidth="1"/>
    <col min="8158" max="8158" width="15" style="186" customWidth="1"/>
    <col min="8159" max="8159" width="13" style="186" bestFit="1" customWidth="1"/>
    <col min="8160" max="8160" width="9" style="186"/>
    <col min="8161" max="8163" width="12.375" style="186" bestFit="1" customWidth="1"/>
    <col min="8164" max="8164" width="11" style="186" bestFit="1" customWidth="1"/>
    <col min="8165" max="8165" width="20.375" style="186" bestFit="1" customWidth="1"/>
    <col min="8166" max="8167" width="27.75" style="186" bestFit="1" customWidth="1"/>
    <col min="8168" max="8169" width="19.375" style="186" bestFit="1" customWidth="1"/>
    <col min="8170" max="8170" width="17.25" style="186" bestFit="1" customWidth="1"/>
    <col min="8171" max="8171" width="19.375" style="186" bestFit="1" customWidth="1"/>
    <col min="8172" max="8173" width="9" style="186"/>
    <col min="8174" max="8174" width="17.375" style="186" bestFit="1" customWidth="1"/>
    <col min="8175" max="8175" width="9" style="186"/>
    <col min="8176" max="8176" width="17.375" style="186" bestFit="1" customWidth="1"/>
    <col min="8177" max="8178" width="9" style="186"/>
    <col min="8179" max="8180" width="11.125" style="186" bestFit="1" customWidth="1"/>
    <col min="8181" max="8181" width="5.25" style="186" bestFit="1" customWidth="1"/>
    <col min="8182" max="8182" width="9" style="186"/>
    <col min="8183" max="8183" width="14.25" style="186" bestFit="1" customWidth="1"/>
    <col min="8184" max="8184" width="17.875" style="186" bestFit="1" customWidth="1"/>
    <col min="8185" max="8185" width="5.25" style="186" bestFit="1" customWidth="1"/>
    <col min="8186" max="8186" width="9" style="186"/>
    <col min="8187" max="8187" width="11" style="186" bestFit="1" customWidth="1"/>
    <col min="8188" max="8188" width="8.375" style="186" bestFit="1" customWidth="1"/>
    <col min="8189" max="8189" width="9.625" style="186" bestFit="1" customWidth="1"/>
    <col min="8190" max="8190" width="15.125" style="186" bestFit="1" customWidth="1"/>
    <col min="8191" max="8191" width="11.125" style="186" bestFit="1" customWidth="1"/>
    <col min="8192" max="8192" width="9.5" style="186" bestFit="1" customWidth="1"/>
    <col min="8193" max="8193" width="11" style="186" bestFit="1" customWidth="1"/>
    <col min="8194" max="8202" width="15.125" style="186" bestFit="1" customWidth="1"/>
    <col min="8203" max="8203" width="7.125" style="186" bestFit="1" customWidth="1"/>
    <col min="8204" max="8204" width="11" style="186" bestFit="1" customWidth="1"/>
    <col min="8205" max="8205" width="15.125" style="186" bestFit="1" customWidth="1"/>
    <col min="8206" max="8206" width="19.25" style="186" bestFit="1" customWidth="1"/>
    <col min="8207" max="8207" width="15.125" style="186" bestFit="1" customWidth="1"/>
    <col min="8208" max="8208" width="19.25" style="186" bestFit="1" customWidth="1"/>
    <col min="8209" max="8209" width="15.125" style="186" bestFit="1" customWidth="1"/>
    <col min="8210" max="8210" width="19.25" style="186" bestFit="1" customWidth="1"/>
    <col min="8211" max="8211" width="15.125" style="186" bestFit="1" customWidth="1"/>
    <col min="8212" max="8212" width="19.25" style="186" bestFit="1" customWidth="1"/>
    <col min="8213" max="8213" width="15.125" style="186" bestFit="1" customWidth="1"/>
    <col min="8214" max="8214" width="19.25" style="186" bestFit="1" customWidth="1"/>
    <col min="8215" max="8215" width="13" style="186" bestFit="1" customWidth="1"/>
    <col min="8216" max="8216" width="17.25" style="186" bestFit="1" customWidth="1"/>
    <col min="8217" max="8217" width="15.125" style="186" bestFit="1" customWidth="1"/>
    <col min="8218" max="8218" width="19.25" style="186" bestFit="1" customWidth="1"/>
    <col min="8219" max="8219" width="15.125" style="186" bestFit="1" customWidth="1"/>
    <col min="8220" max="8220" width="19.25" style="186" bestFit="1" customWidth="1"/>
    <col min="8221" max="8226" width="21.375" style="186" bestFit="1" customWidth="1"/>
    <col min="8227" max="8228" width="17.25" style="186" bestFit="1" customWidth="1"/>
    <col min="8229" max="8229" width="7.125" style="186" bestFit="1" customWidth="1"/>
    <col min="8230" max="8230" width="11" style="186" bestFit="1" customWidth="1"/>
    <col min="8231" max="8231" width="7.125" style="186" bestFit="1" customWidth="1"/>
    <col min="8232" max="8233" width="11" style="186" bestFit="1" customWidth="1"/>
    <col min="8234" max="8234" width="15.125" style="186" bestFit="1" customWidth="1"/>
    <col min="8235" max="8235" width="16.5" style="186" bestFit="1" customWidth="1"/>
    <col min="8236" max="8236" width="20.625" style="186" bestFit="1" customWidth="1"/>
    <col min="8237" max="8237" width="7.125" style="186" bestFit="1" customWidth="1"/>
    <col min="8238" max="8240" width="11" style="186" bestFit="1" customWidth="1"/>
    <col min="8241" max="8241" width="15.125" style="186" bestFit="1" customWidth="1"/>
    <col min="8242" max="8244" width="11" style="186" bestFit="1" customWidth="1"/>
    <col min="8245" max="8245" width="13" style="186" bestFit="1" customWidth="1"/>
    <col min="8246" max="8246" width="11" style="186" bestFit="1" customWidth="1"/>
    <col min="8247" max="8247" width="15.125" style="186" bestFit="1" customWidth="1"/>
    <col min="8248" max="8248" width="17.25" style="186" bestFit="1" customWidth="1"/>
    <col min="8249" max="8249" width="7.125" style="186" bestFit="1" customWidth="1"/>
    <col min="8250" max="8250" width="13" style="186" bestFit="1" customWidth="1"/>
    <col min="8251" max="8252" width="12.375" style="186" bestFit="1" customWidth="1"/>
    <col min="8253" max="8254" width="15.125" style="186" bestFit="1" customWidth="1"/>
    <col min="8255" max="8256" width="18.625" style="186" bestFit="1" customWidth="1"/>
    <col min="8257" max="8258" width="21.375" style="186" bestFit="1" customWidth="1"/>
    <col min="8259" max="8259" width="17.25" style="186" bestFit="1" customWidth="1"/>
    <col min="8260" max="8260" width="11" style="186" bestFit="1" customWidth="1"/>
    <col min="8261" max="8262" width="15.125" style="186" bestFit="1" customWidth="1"/>
    <col min="8263" max="8263" width="11" style="186" bestFit="1" customWidth="1"/>
    <col min="8264" max="8265" width="15.125" style="186" bestFit="1" customWidth="1"/>
    <col min="8266" max="8266" width="11.875" style="186" bestFit="1" customWidth="1"/>
    <col min="8267" max="8267" width="16.375" style="186" bestFit="1" customWidth="1"/>
    <col min="8268" max="8268" width="15.125" style="186" bestFit="1" customWidth="1"/>
    <col min="8269" max="8269" width="11" style="186" bestFit="1" customWidth="1"/>
    <col min="8270" max="8271" width="15.125" style="186" bestFit="1" customWidth="1"/>
    <col min="8272" max="8272" width="11" style="186" bestFit="1" customWidth="1"/>
    <col min="8273" max="8274" width="15.125" style="186" bestFit="1" customWidth="1"/>
    <col min="8275" max="8275" width="5.25" style="186" bestFit="1" customWidth="1"/>
    <col min="8276" max="8277" width="9" style="186"/>
    <col min="8278" max="8278" width="7.125" style="186" bestFit="1" customWidth="1"/>
    <col min="8279" max="8279" width="9" style="186"/>
    <col min="8280" max="8280" width="59.375" style="186" bestFit="1" customWidth="1"/>
    <col min="8281" max="8281" width="45.5" style="186" bestFit="1" customWidth="1"/>
    <col min="8282" max="8282" width="27.625" style="186" bestFit="1" customWidth="1"/>
    <col min="8283" max="8283" width="11" style="186" bestFit="1" customWidth="1"/>
    <col min="8284" max="8287" width="13" style="186" bestFit="1" customWidth="1"/>
    <col min="8288" max="8288" width="14.375" style="186" bestFit="1" customWidth="1"/>
    <col min="8289" max="8289" width="13" style="186" bestFit="1" customWidth="1"/>
    <col min="8290" max="8291" width="18.125" style="186" bestFit="1" customWidth="1"/>
    <col min="8292" max="8292" width="20.25" style="186" bestFit="1" customWidth="1"/>
    <col min="8293" max="8293" width="17.625" style="186" bestFit="1" customWidth="1"/>
    <col min="8294" max="8294" width="15.125" style="186" bestFit="1" customWidth="1"/>
    <col min="8295" max="8295" width="21.375" style="186" bestFit="1" customWidth="1"/>
    <col min="8296" max="8296" width="12.875" style="186" bestFit="1" customWidth="1"/>
    <col min="8297" max="8297" width="13" style="186" bestFit="1" customWidth="1"/>
    <col min="8298" max="8298" width="21.5" style="186" bestFit="1" customWidth="1"/>
    <col min="8299" max="8300" width="13.125" style="186" bestFit="1" customWidth="1"/>
    <col min="8301" max="8301" width="21.25" style="186" bestFit="1" customWidth="1"/>
    <col min="8302" max="8302" width="17.375" style="186" bestFit="1" customWidth="1"/>
    <col min="8303" max="8303" width="13.125" style="186" bestFit="1" customWidth="1"/>
    <col min="8304" max="8304" width="15.125" style="186" bestFit="1" customWidth="1"/>
    <col min="8305" max="8305" width="25.25" style="186" bestFit="1" customWidth="1"/>
    <col min="8306" max="8306" width="18.875" style="186" bestFit="1" customWidth="1"/>
    <col min="8307" max="8307" width="28" style="186" bestFit="1" customWidth="1"/>
    <col min="8308" max="8308" width="26.75" style="186" bestFit="1" customWidth="1"/>
    <col min="8309" max="8309" width="28" style="186" bestFit="1" customWidth="1"/>
    <col min="8310" max="8310" width="25.25" style="186" bestFit="1" customWidth="1"/>
    <col min="8311" max="8311" width="29.625" style="186" bestFit="1" customWidth="1"/>
    <col min="8312" max="8312" width="25.25" style="186" bestFit="1" customWidth="1"/>
    <col min="8313" max="8313" width="29.625" style="186" bestFit="1" customWidth="1"/>
    <col min="8314" max="8314" width="25.25" style="186" bestFit="1" customWidth="1"/>
    <col min="8315" max="8316" width="18.875" style="186" bestFit="1" customWidth="1"/>
    <col min="8317" max="8317" width="21" style="186" bestFit="1" customWidth="1"/>
    <col min="8318" max="8318" width="20.875" style="186" bestFit="1" customWidth="1"/>
    <col min="8319" max="8319" width="12.625" style="186" bestFit="1" customWidth="1"/>
    <col min="8320" max="8320" width="15.125" style="186" bestFit="1" customWidth="1"/>
    <col min="8321" max="8321" width="7.125" style="186" bestFit="1" customWidth="1"/>
    <col min="8322" max="8322" width="19.25" style="186" bestFit="1" customWidth="1"/>
    <col min="8323" max="8325" width="15.125" style="186" bestFit="1" customWidth="1"/>
    <col min="8326" max="8326" width="17.25" style="186" bestFit="1" customWidth="1"/>
    <col min="8327" max="8329" width="15.125" style="186" bestFit="1" customWidth="1"/>
    <col min="8330" max="8331" width="17.25" style="186" bestFit="1" customWidth="1"/>
    <col min="8332" max="8332" width="15.125" style="186" bestFit="1" customWidth="1"/>
    <col min="8333" max="8334" width="17.25" style="186" bestFit="1" customWidth="1"/>
    <col min="8335" max="8335" width="15.125" style="186" bestFit="1" customWidth="1"/>
    <col min="8336" max="8337" width="17.25" style="186" bestFit="1" customWidth="1"/>
    <col min="8338" max="8338" width="19.25" style="186" bestFit="1" customWidth="1"/>
    <col min="8339" max="8340" width="21.375" style="186" bestFit="1" customWidth="1"/>
    <col min="8341" max="8341" width="23.5" style="186" bestFit="1" customWidth="1"/>
    <col min="8342" max="8342" width="21.375" style="186" bestFit="1" customWidth="1"/>
    <col min="8343" max="8343" width="19.25" style="186" bestFit="1" customWidth="1"/>
    <col min="8344" max="8345" width="21.375" style="186" bestFit="1" customWidth="1"/>
    <col min="8346" max="8346" width="23.5" style="186" bestFit="1" customWidth="1"/>
    <col min="8347" max="8347" width="21.375" style="186" bestFit="1" customWidth="1"/>
    <col min="8348" max="8348" width="17.25" style="186" bestFit="1" customWidth="1"/>
    <col min="8349" max="8351" width="19.25" style="186" bestFit="1" customWidth="1"/>
    <col min="8352" max="8352" width="18.375" style="186" bestFit="1" customWidth="1"/>
    <col min="8353" max="8354" width="20.375" style="186" bestFit="1" customWidth="1"/>
    <col min="8355" max="8355" width="13" style="186" bestFit="1" customWidth="1"/>
    <col min="8356" max="8357" width="19.25" style="186" bestFit="1" customWidth="1"/>
    <col min="8358" max="8359" width="17.25" style="186" bestFit="1" customWidth="1"/>
    <col min="8360" max="8362" width="19.25" style="186" bestFit="1" customWidth="1"/>
    <col min="8363" max="8364" width="21.375" style="186" bestFit="1" customWidth="1"/>
    <col min="8365" max="8365" width="19.25" style="186" bestFit="1" customWidth="1"/>
    <col min="8366" max="8367" width="21.375" style="186" bestFit="1" customWidth="1"/>
    <col min="8368" max="8368" width="23.5" style="186" bestFit="1" customWidth="1"/>
    <col min="8369" max="8370" width="21.375" style="186" bestFit="1" customWidth="1"/>
    <col min="8371" max="8373" width="23.5" style="186" bestFit="1" customWidth="1"/>
    <col min="8374" max="8375" width="25.5" style="186" bestFit="1" customWidth="1"/>
    <col min="8376" max="8376" width="23.5" style="186" bestFit="1" customWidth="1"/>
    <col min="8377" max="8378" width="25.5" style="186" bestFit="1" customWidth="1"/>
    <col min="8379" max="8379" width="27.625" style="186" bestFit="1" customWidth="1"/>
    <col min="8380" max="8380" width="25.5" style="186" bestFit="1" customWidth="1"/>
    <col min="8381" max="8381" width="22.75" style="186" bestFit="1" customWidth="1"/>
    <col min="8382" max="8382" width="26.875" style="186" bestFit="1" customWidth="1"/>
    <col min="8383" max="8384" width="19.25" style="186" bestFit="1" customWidth="1"/>
    <col min="8385" max="8385" width="25.5" style="186" bestFit="1" customWidth="1"/>
    <col min="8386" max="8387" width="21.375" style="186" bestFit="1" customWidth="1"/>
    <col min="8388" max="8388" width="27.625" style="186" bestFit="1" customWidth="1"/>
    <col min="8389" max="8389" width="8.375" style="186" bestFit="1" customWidth="1"/>
    <col min="8390" max="8392" width="16.75" style="186" bestFit="1" customWidth="1"/>
    <col min="8393" max="8393" width="18.875" style="186" bestFit="1" customWidth="1"/>
    <col min="8394" max="8394" width="23.5" style="186" bestFit="1" customWidth="1"/>
    <col min="8395" max="8395" width="25.5" style="186" bestFit="1" customWidth="1"/>
    <col min="8396" max="8397" width="8.375" style="186" bestFit="1" customWidth="1"/>
    <col min="8398" max="8398" width="10.25" style="186" bestFit="1" customWidth="1"/>
    <col min="8399" max="8399" width="13.75" style="186" bestFit="1" customWidth="1"/>
    <col min="8400" max="8400" width="15.125" style="186" bestFit="1" customWidth="1"/>
    <col min="8401" max="8403" width="21.5" style="186" bestFit="1" customWidth="1"/>
    <col min="8404" max="8405" width="19.25" style="186" bestFit="1" customWidth="1"/>
    <col min="8406" max="8406" width="6.625" style="186" bestFit="1" customWidth="1"/>
    <col min="8407" max="8407" width="9" style="186"/>
    <col min="8408" max="8408" width="15.125" style="186" bestFit="1" customWidth="1"/>
    <col min="8409" max="8409" width="13" style="186" bestFit="1" customWidth="1"/>
    <col min="8410" max="8412" width="9" style="186"/>
    <col min="8413" max="8413" width="13" style="186" bestFit="1" customWidth="1"/>
    <col min="8414" max="8414" width="15" style="186" customWidth="1"/>
    <col min="8415" max="8415" width="13" style="186" bestFit="1" customWidth="1"/>
    <col min="8416" max="8416" width="9" style="186"/>
    <col min="8417" max="8419" width="12.375" style="186" bestFit="1" customWidth="1"/>
    <col min="8420" max="8420" width="11" style="186" bestFit="1" customWidth="1"/>
    <col min="8421" max="8421" width="20.375" style="186" bestFit="1" customWidth="1"/>
    <col min="8422" max="8423" width="27.75" style="186" bestFit="1" customWidth="1"/>
    <col min="8424" max="8425" width="19.375" style="186" bestFit="1" customWidth="1"/>
    <col min="8426" max="8426" width="17.25" style="186" bestFit="1" customWidth="1"/>
    <col min="8427" max="8427" width="19.375" style="186" bestFit="1" customWidth="1"/>
    <col min="8428" max="8429" width="9" style="186"/>
    <col min="8430" max="8430" width="17.375" style="186" bestFit="1" customWidth="1"/>
    <col min="8431" max="8431" width="9" style="186"/>
    <col min="8432" max="8432" width="17.375" style="186" bestFit="1" customWidth="1"/>
    <col min="8433" max="8434" width="9" style="186"/>
    <col min="8435" max="8436" width="11.125" style="186" bestFit="1" customWidth="1"/>
    <col min="8437" max="8437" width="5.25" style="186" bestFit="1" customWidth="1"/>
    <col min="8438" max="8438" width="9" style="186"/>
    <col min="8439" max="8439" width="14.25" style="186" bestFit="1" customWidth="1"/>
    <col min="8440" max="8440" width="17.875" style="186" bestFit="1" customWidth="1"/>
    <col min="8441" max="8441" width="5.25" style="186" bestFit="1" customWidth="1"/>
    <col min="8442" max="8442" width="9" style="186"/>
    <col min="8443" max="8443" width="11" style="186" bestFit="1" customWidth="1"/>
    <col min="8444" max="8444" width="8.375" style="186" bestFit="1" customWidth="1"/>
    <col min="8445" max="8445" width="9.625" style="186" bestFit="1" customWidth="1"/>
    <col min="8446" max="8446" width="15.125" style="186" bestFit="1" customWidth="1"/>
    <col min="8447" max="8447" width="11.125" style="186" bestFit="1" customWidth="1"/>
    <col min="8448" max="8448" width="9.5" style="186" bestFit="1" customWidth="1"/>
    <col min="8449" max="8449" width="11" style="186" bestFit="1" customWidth="1"/>
    <col min="8450" max="8458" width="15.125" style="186" bestFit="1" customWidth="1"/>
    <col min="8459" max="8459" width="7.125" style="186" bestFit="1" customWidth="1"/>
    <col min="8460" max="8460" width="11" style="186" bestFit="1" customWidth="1"/>
    <col min="8461" max="8461" width="15.125" style="186" bestFit="1" customWidth="1"/>
    <col min="8462" max="8462" width="19.25" style="186" bestFit="1" customWidth="1"/>
    <col min="8463" max="8463" width="15.125" style="186" bestFit="1" customWidth="1"/>
    <col min="8464" max="8464" width="19.25" style="186" bestFit="1" customWidth="1"/>
    <col min="8465" max="8465" width="15.125" style="186" bestFit="1" customWidth="1"/>
    <col min="8466" max="8466" width="19.25" style="186" bestFit="1" customWidth="1"/>
    <col min="8467" max="8467" width="15.125" style="186" bestFit="1" customWidth="1"/>
    <col min="8468" max="8468" width="19.25" style="186" bestFit="1" customWidth="1"/>
    <col min="8469" max="8469" width="15.125" style="186" bestFit="1" customWidth="1"/>
    <col min="8470" max="8470" width="19.25" style="186" bestFit="1" customWidth="1"/>
    <col min="8471" max="8471" width="13" style="186" bestFit="1" customWidth="1"/>
    <col min="8472" max="8472" width="17.25" style="186" bestFit="1" customWidth="1"/>
    <col min="8473" max="8473" width="15.125" style="186" bestFit="1" customWidth="1"/>
    <col min="8474" max="8474" width="19.25" style="186" bestFit="1" customWidth="1"/>
    <col min="8475" max="8475" width="15.125" style="186" bestFit="1" customWidth="1"/>
    <col min="8476" max="8476" width="19.25" style="186" bestFit="1" customWidth="1"/>
    <col min="8477" max="8482" width="21.375" style="186" bestFit="1" customWidth="1"/>
    <col min="8483" max="8484" width="17.25" style="186" bestFit="1" customWidth="1"/>
    <col min="8485" max="8485" width="7.125" style="186" bestFit="1" customWidth="1"/>
    <col min="8486" max="8486" width="11" style="186" bestFit="1" customWidth="1"/>
    <col min="8487" max="8487" width="7.125" style="186" bestFit="1" customWidth="1"/>
    <col min="8488" max="8489" width="11" style="186" bestFit="1" customWidth="1"/>
    <col min="8490" max="8490" width="15.125" style="186" bestFit="1" customWidth="1"/>
    <col min="8491" max="8491" width="16.5" style="186" bestFit="1" customWidth="1"/>
    <col min="8492" max="8492" width="20.625" style="186" bestFit="1" customWidth="1"/>
    <col min="8493" max="8493" width="7.125" style="186" bestFit="1" customWidth="1"/>
    <col min="8494" max="8496" width="11" style="186" bestFit="1" customWidth="1"/>
    <col min="8497" max="8497" width="15.125" style="186" bestFit="1" customWidth="1"/>
    <col min="8498" max="8500" width="11" style="186" bestFit="1" customWidth="1"/>
    <col min="8501" max="8501" width="13" style="186" bestFit="1" customWidth="1"/>
    <col min="8502" max="8502" width="11" style="186" bestFit="1" customWidth="1"/>
    <col min="8503" max="8503" width="15.125" style="186" bestFit="1" customWidth="1"/>
    <col min="8504" max="8504" width="17.25" style="186" bestFit="1" customWidth="1"/>
    <col min="8505" max="8505" width="7.125" style="186" bestFit="1" customWidth="1"/>
    <col min="8506" max="8506" width="13" style="186" bestFit="1" customWidth="1"/>
    <col min="8507" max="8508" width="12.375" style="186" bestFit="1" customWidth="1"/>
    <col min="8509" max="8510" width="15.125" style="186" bestFit="1" customWidth="1"/>
    <col min="8511" max="8512" width="18.625" style="186" bestFit="1" customWidth="1"/>
    <col min="8513" max="8514" width="21.375" style="186" bestFit="1" customWidth="1"/>
    <col min="8515" max="8515" width="17.25" style="186" bestFit="1" customWidth="1"/>
    <col min="8516" max="8516" width="11" style="186" bestFit="1" customWidth="1"/>
    <col min="8517" max="8518" width="15.125" style="186" bestFit="1" customWidth="1"/>
    <col min="8519" max="8519" width="11" style="186" bestFit="1" customWidth="1"/>
    <col min="8520" max="8521" width="15.125" style="186" bestFit="1" customWidth="1"/>
    <col min="8522" max="8522" width="11.875" style="186" bestFit="1" customWidth="1"/>
    <col min="8523" max="8523" width="16.375" style="186" bestFit="1" customWidth="1"/>
    <col min="8524" max="8524" width="15.125" style="186" bestFit="1" customWidth="1"/>
    <col min="8525" max="8525" width="11" style="186" bestFit="1" customWidth="1"/>
    <col min="8526" max="8527" width="15.125" style="186" bestFit="1" customWidth="1"/>
    <col min="8528" max="8528" width="11" style="186" bestFit="1" customWidth="1"/>
    <col min="8529" max="8530" width="15.125" style="186" bestFit="1" customWidth="1"/>
    <col min="8531" max="8531" width="5.25" style="186" bestFit="1" customWidth="1"/>
    <col min="8532" max="8533" width="9" style="186"/>
    <col min="8534" max="8534" width="7.125" style="186" bestFit="1" customWidth="1"/>
    <col min="8535" max="8535" width="9" style="186"/>
    <col min="8536" max="8536" width="59.375" style="186" bestFit="1" customWidth="1"/>
    <col min="8537" max="8537" width="45.5" style="186" bestFit="1" customWidth="1"/>
    <col min="8538" max="8538" width="27.625" style="186" bestFit="1" customWidth="1"/>
    <col min="8539" max="8539" width="11" style="186" bestFit="1" customWidth="1"/>
    <col min="8540" max="8543" width="13" style="186" bestFit="1" customWidth="1"/>
    <col min="8544" max="8544" width="14.375" style="186" bestFit="1" customWidth="1"/>
    <col min="8545" max="8545" width="13" style="186" bestFit="1" customWidth="1"/>
    <col min="8546" max="8547" width="18.125" style="186" bestFit="1" customWidth="1"/>
    <col min="8548" max="8548" width="20.25" style="186" bestFit="1" customWidth="1"/>
    <col min="8549" max="8549" width="17.625" style="186" bestFit="1" customWidth="1"/>
    <col min="8550" max="8550" width="15.125" style="186" bestFit="1" customWidth="1"/>
    <col min="8551" max="8551" width="21.375" style="186" bestFit="1" customWidth="1"/>
    <col min="8552" max="8552" width="12.875" style="186" bestFit="1" customWidth="1"/>
    <col min="8553" max="8553" width="13" style="186" bestFit="1" customWidth="1"/>
    <col min="8554" max="8554" width="21.5" style="186" bestFit="1" customWidth="1"/>
    <col min="8555" max="8556" width="13.125" style="186" bestFit="1" customWidth="1"/>
    <col min="8557" max="8557" width="21.25" style="186" bestFit="1" customWidth="1"/>
    <col min="8558" max="8558" width="17.375" style="186" bestFit="1" customWidth="1"/>
    <col min="8559" max="8559" width="13.125" style="186" bestFit="1" customWidth="1"/>
    <col min="8560" max="8560" width="15.125" style="186" bestFit="1" customWidth="1"/>
    <col min="8561" max="8561" width="25.25" style="186" bestFit="1" customWidth="1"/>
    <col min="8562" max="8562" width="18.875" style="186" bestFit="1" customWidth="1"/>
    <col min="8563" max="8563" width="28" style="186" bestFit="1" customWidth="1"/>
    <col min="8564" max="8564" width="26.75" style="186" bestFit="1" customWidth="1"/>
    <col min="8565" max="8565" width="28" style="186" bestFit="1" customWidth="1"/>
    <col min="8566" max="8566" width="25.25" style="186" bestFit="1" customWidth="1"/>
    <col min="8567" max="8567" width="29.625" style="186" bestFit="1" customWidth="1"/>
    <col min="8568" max="8568" width="25.25" style="186" bestFit="1" customWidth="1"/>
    <col min="8569" max="8569" width="29.625" style="186" bestFit="1" customWidth="1"/>
    <col min="8570" max="8570" width="25.25" style="186" bestFit="1" customWidth="1"/>
    <col min="8571" max="8572" width="18.875" style="186" bestFit="1" customWidth="1"/>
    <col min="8573" max="8573" width="21" style="186" bestFit="1" customWidth="1"/>
    <col min="8574" max="8574" width="20.875" style="186" bestFit="1" customWidth="1"/>
    <col min="8575" max="8575" width="12.625" style="186" bestFit="1" customWidth="1"/>
    <col min="8576" max="8576" width="15.125" style="186" bestFit="1" customWidth="1"/>
    <col min="8577" max="8577" width="7.125" style="186" bestFit="1" customWidth="1"/>
    <col min="8578" max="8578" width="19.25" style="186" bestFit="1" customWidth="1"/>
    <col min="8579" max="8581" width="15.125" style="186" bestFit="1" customWidth="1"/>
    <col min="8582" max="8582" width="17.25" style="186" bestFit="1" customWidth="1"/>
    <col min="8583" max="8585" width="15.125" style="186" bestFit="1" customWidth="1"/>
    <col min="8586" max="8587" width="17.25" style="186" bestFit="1" customWidth="1"/>
    <col min="8588" max="8588" width="15.125" style="186" bestFit="1" customWidth="1"/>
    <col min="8589" max="8590" width="17.25" style="186" bestFit="1" customWidth="1"/>
    <col min="8591" max="8591" width="15.125" style="186" bestFit="1" customWidth="1"/>
    <col min="8592" max="8593" width="17.25" style="186" bestFit="1" customWidth="1"/>
    <col min="8594" max="8594" width="19.25" style="186" bestFit="1" customWidth="1"/>
    <col min="8595" max="8596" width="21.375" style="186" bestFit="1" customWidth="1"/>
    <col min="8597" max="8597" width="23.5" style="186" bestFit="1" customWidth="1"/>
    <col min="8598" max="8598" width="21.375" style="186" bestFit="1" customWidth="1"/>
    <col min="8599" max="8599" width="19.25" style="186" bestFit="1" customWidth="1"/>
    <col min="8600" max="8601" width="21.375" style="186" bestFit="1" customWidth="1"/>
    <col min="8602" max="8602" width="23.5" style="186" bestFit="1" customWidth="1"/>
    <col min="8603" max="8603" width="21.375" style="186" bestFit="1" customWidth="1"/>
    <col min="8604" max="8604" width="17.25" style="186" bestFit="1" customWidth="1"/>
    <col min="8605" max="8607" width="19.25" style="186" bestFit="1" customWidth="1"/>
    <col min="8608" max="8608" width="18.375" style="186" bestFit="1" customWidth="1"/>
    <col min="8609" max="8610" width="20.375" style="186" bestFit="1" customWidth="1"/>
    <col min="8611" max="8611" width="13" style="186" bestFit="1" customWidth="1"/>
    <col min="8612" max="8613" width="19.25" style="186" bestFit="1" customWidth="1"/>
    <col min="8614" max="8615" width="17.25" style="186" bestFit="1" customWidth="1"/>
    <col min="8616" max="8618" width="19.25" style="186" bestFit="1" customWidth="1"/>
    <col min="8619" max="8620" width="21.375" style="186" bestFit="1" customWidth="1"/>
    <col min="8621" max="8621" width="19.25" style="186" bestFit="1" customWidth="1"/>
    <col min="8622" max="8623" width="21.375" style="186" bestFit="1" customWidth="1"/>
    <col min="8624" max="8624" width="23.5" style="186" bestFit="1" customWidth="1"/>
    <col min="8625" max="8626" width="21.375" style="186" bestFit="1" customWidth="1"/>
    <col min="8627" max="8629" width="23.5" style="186" bestFit="1" customWidth="1"/>
    <col min="8630" max="8631" width="25.5" style="186" bestFit="1" customWidth="1"/>
    <col min="8632" max="8632" width="23.5" style="186" bestFit="1" customWidth="1"/>
    <col min="8633" max="8634" width="25.5" style="186" bestFit="1" customWidth="1"/>
    <col min="8635" max="8635" width="27.625" style="186" bestFit="1" customWidth="1"/>
    <col min="8636" max="8636" width="25.5" style="186" bestFit="1" customWidth="1"/>
    <col min="8637" max="8637" width="22.75" style="186" bestFit="1" customWidth="1"/>
    <col min="8638" max="8638" width="26.875" style="186" bestFit="1" customWidth="1"/>
    <col min="8639" max="8640" width="19.25" style="186" bestFit="1" customWidth="1"/>
    <col min="8641" max="8641" width="25.5" style="186" bestFit="1" customWidth="1"/>
    <col min="8642" max="8643" width="21.375" style="186" bestFit="1" customWidth="1"/>
    <col min="8644" max="8644" width="27.625" style="186" bestFit="1" customWidth="1"/>
    <col min="8645" max="8645" width="8.375" style="186" bestFit="1" customWidth="1"/>
    <col min="8646" max="8648" width="16.75" style="186" bestFit="1" customWidth="1"/>
    <col min="8649" max="8649" width="18.875" style="186" bestFit="1" customWidth="1"/>
    <col min="8650" max="8650" width="23.5" style="186" bestFit="1" customWidth="1"/>
    <col min="8651" max="8651" width="25.5" style="186" bestFit="1" customWidth="1"/>
    <col min="8652" max="8653" width="8.375" style="186" bestFit="1" customWidth="1"/>
    <col min="8654" max="8654" width="10.25" style="186" bestFit="1" customWidth="1"/>
    <col min="8655" max="8655" width="13.75" style="186" bestFit="1" customWidth="1"/>
    <col min="8656" max="8656" width="15.125" style="186" bestFit="1" customWidth="1"/>
    <col min="8657" max="8659" width="21.5" style="186" bestFit="1" customWidth="1"/>
    <col min="8660" max="8661" width="19.25" style="186" bestFit="1" customWidth="1"/>
    <col min="8662" max="8662" width="6.625" style="186" bestFit="1" customWidth="1"/>
    <col min="8663" max="8663" width="9" style="186"/>
    <col min="8664" max="8664" width="15.125" style="186" bestFit="1" customWidth="1"/>
    <col min="8665" max="8665" width="13" style="186" bestFit="1" customWidth="1"/>
    <col min="8666" max="8668" width="9" style="186"/>
    <col min="8669" max="8669" width="13" style="186" bestFit="1" customWidth="1"/>
    <col min="8670" max="8670" width="15" style="186" customWidth="1"/>
    <col min="8671" max="8671" width="13" style="186" bestFit="1" customWidth="1"/>
    <col min="8672" max="8672" width="9" style="186"/>
    <col min="8673" max="8675" width="12.375" style="186" bestFit="1" customWidth="1"/>
    <col min="8676" max="8676" width="11" style="186" bestFit="1" customWidth="1"/>
    <col min="8677" max="8677" width="20.375" style="186" bestFit="1" customWidth="1"/>
    <col min="8678" max="8679" width="27.75" style="186" bestFit="1" customWidth="1"/>
    <col min="8680" max="8681" width="19.375" style="186" bestFit="1" customWidth="1"/>
    <col min="8682" max="8682" width="17.25" style="186" bestFit="1" customWidth="1"/>
    <col min="8683" max="8683" width="19.375" style="186" bestFit="1" customWidth="1"/>
    <col min="8684" max="8685" width="9" style="186"/>
    <col min="8686" max="8686" width="17.375" style="186" bestFit="1" customWidth="1"/>
    <col min="8687" max="8687" width="9" style="186"/>
    <col min="8688" max="8688" width="17.375" style="186" bestFit="1" customWidth="1"/>
    <col min="8689" max="8690" width="9" style="186"/>
    <col min="8691" max="8692" width="11.125" style="186" bestFit="1" customWidth="1"/>
    <col min="8693" max="8693" width="5.25" style="186" bestFit="1" customWidth="1"/>
    <col min="8694" max="8694" width="9" style="186"/>
    <col min="8695" max="8695" width="14.25" style="186" bestFit="1" customWidth="1"/>
    <col min="8696" max="8696" width="17.875" style="186" bestFit="1" customWidth="1"/>
    <col min="8697" max="8697" width="5.25" style="186" bestFit="1" customWidth="1"/>
    <col min="8698" max="8698" width="9" style="186"/>
    <col min="8699" max="8699" width="11" style="186" bestFit="1" customWidth="1"/>
    <col min="8700" max="8700" width="8.375" style="186" bestFit="1" customWidth="1"/>
    <col min="8701" max="8701" width="9.625" style="186" bestFit="1" customWidth="1"/>
    <col min="8702" max="8702" width="15.125" style="186" bestFit="1" customWidth="1"/>
    <col min="8703" max="8703" width="11.125" style="186" bestFit="1" customWidth="1"/>
    <col min="8704" max="8704" width="9.5" style="186" bestFit="1" customWidth="1"/>
    <col min="8705" max="8705" width="11" style="186" bestFit="1" customWidth="1"/>
    <col min="8706" max="8714" width="15.125" style="186" bestFit="1" customWidth="1"/>
    <col min="8715" max="8715" width="7.125" style="186" bestFit="1" customWidth="1"/>
    <col min="8716" max="8716" width="11" style="186" bestFit="1" customWidth="1"/>
    <col min="8717" max="8717" width="15.125" style="186" bestFit="1" customWidth="1"/>
    <col min="8718" max="8718" width="19.25" style="186" bestFit="1" customWidth="1"/>
    <col min="8719" max="8719" width="15.125" style="186" bestFit="1" customWidth="1"/>
    <col min="8720" max="8720" width="19.25" style="186" bestFit="1" customWidth="1"/>
    <col min="8721" max="8721" width="15.125" style="186" bestFit="1" customWidth="1"/>
    <col min="8722" max="8722" width="19.25" style="186" bestFit="1" customWidth="1"/>
    <col min="8723" max="8723" width="15.125" style="186" bestFit="1" customWidth="1"/>
    <col min="8724" max="8724" width="19.25" style="186" bestFit="1" customWidth="1"/>
    <col min="8725" max="8725" width="15.125" style="186" bestFit="1" customWidth="1"/>
    <col min="8726" max="8726" width="19.25" style="186" bestFit="1" customWidth="1"/>
    <col min="8727" max="8727" width="13" style="186" bestFit="1" customWidth="1"/>
    <col min="8728" max="8728" width="17.25" style="186" bestFit="1" customWidth="1"/>
    <col min="8729" max="8729" width="15.125" style="186" bestFit="1" customWidth="1"/>
    <col min="8730" max="8730" width="19.25" style="186" bestFit="1" customWidth="1"/>
    <col min="8731" max="8731" width="15.125" style="186" bestFit="1" customWidth="1"/>
    <col min="8732" max="8732" width="19.25" style="186" bestFit="1" customWidth="1"/>
    <col min="8733" max="8738" width="21.375" style="186" bestFit="1" customWidth="1"/>
    <col min="8739" max="8740" width="17.25" style="186" bestFit="1" customWidth="1"/>
    <col min="8741" max="8741" width="7.125" style="186" bestFit="1" customWidth="1"/>
    <col min="8742" max="8742" width="11" style="186" bestFit="1" customWidth="1"/>
    <col min="8743" max="8743" width="7.125" style="186" bestFit="1" customWidth="1"/>
    <col min="8744" max="8745" width="11" style="186" bestFit="1" customWidth="1"/>
    <col min="8746" max="8746" width="15.125" style="186" bestFit="1" customWidth="1"/>
    <col min="8747" max="8747" width="16.5" style="186" bestFit="1" customWidth="1"/>
    <col min="8748" max="8748" width="20.625" style="186" bestFit="1" customWidth="1"/>
    <col min="8749" max="8749" width="7.125" style="186" bestFit="1" customWidth="1"/>
    <col min="8750" max="8752" width="11" style="186" bestFit="1" customWidth="1"/>
    <col min="8753" max="8753" width="15.125" style="186" bestFit="1" customWidth="1"/>
    <col min="8754" max="8756" width="11" style="186" bestFit="1" customWidth="1"/>
    <col min="8757" max="8757" width="13" style="186" bestFit="1" customWidth="1"/>
    <col min="8758" max="8758" width="11" style="186" bestFit="1" customWidth="1"/>
    <col min="8759" max="8759" width="15.125" style="186" bestFit="1" customWidth="1"/>
    <col min="8760" max="8760" width="17.25" style="186" bestFit="1" customWidth="1"/>
    <col min="8761" max="8761" width="7.125" style="186" bestFit="1" customWidth="1"/>
    <col min="8762" max="8762" width="13" style="186" bestFit="1" customWidth="1"/>
    <col min="8763" max="8764" width="12.375" style="186" bestFit="1" customWidth="1"/>
    <col min="8765" max="8766" width="15.125" style="186" bestFit="1" customWidth="1"/>
    <col min="8767" max="8768" width="18.625" style="186" bestFit="1" customWidth="1"/>
    <col min="8769" max="8770" width="21.375" style="186" bestFit="1" customWidth="1"/>
    <col min="8771" max="8771" width="17.25" style="186" bestFit="1" customWidth="1"/>
    <col min="8772" max="8772" width="11" style="186" bestFit="1" customWidth="1"/>
    <col min="8773" max="8774" width="15.125" style="186" bestFit="1" customWidth="1"/>
    <col min="8775" max="8775" width="11" style="186" bestFit="1" customWidth="1"/>
    <col min="8776" max="8777" width="15.125" style="186" bestFit="1" customWidth="1"/>
    <col min="8778" max="8778" width="11.875" style="186" bestFit="1" customWidth="1"/>
    <col min="8779" max="8779" width="16.375" style="186" bestFit="1" customWidth="1"/>
    <col min="8780" max="8780" width="15.125" style="186" bestFit="1" customWidth="1"/>
    <col min="8781" max="8781" width="11" style="186" bestFit="1" customWidth="1"/>
    <col min="8782" max="8783" width="15.125" style="186" bestFit="1" customWidth="1"/>
    <col min="8784" max="8784" width="11" style="186" bestFit="1" customWidth="1"/>
    <col min="8785" max="8786" width="15.125" style="186" bestFit="1" customWidth="1"/>
    <col min="8787" max="8787" width="5.25" style="186" bestFit="1" customWidth="1"/>
    <col min="8788" max="8789" width="9" style="186"/>
    <col min="8790" max="8790" width="7.125" style="186" bestFit="1" customWidth="1"/>
    <col min="8791" max="8791" width="9" style="186"/>
    <col min="8792" max="8792" width="59.375" style="186" bestFit="1" customWidth="1"/>
    <col min="8793" max="8793" width="45.5" style="186" bestFit="1" customWidth="1"/>
    <col min="8794" max="8794" width="27.625" style="186" bestFit="1" customWidth="1"/>
    <col min="8795" max="8795" width="11" style="186" bestFit="1" customWidth="1"/>
    <col min="8796" max="8799" width="13" style="186" bestFit="1" customWidth="1"/>
    <col min="8800" max="8800" width="14.375" style="186" bestFit="1" customWidth="1"/>
    <col min="8801" max="8801" width="13" style="186" bestFit="1" customWidth="1"/>
    <col min="8802" max="8803" width="18.125" style="186" bestFit="1" customWidth="1"/>
    <col min="8804" max="8804" width="20.25" style="186" bestFit="1" customWidth="1"/>
    <col min="8805" max="8805" width="17.625" style="186" bestFit="1" customWidth="1"/>
    <col min="8806" max="8806" width="15.125" style="186" bestFit="1" customWidth="1"/>
    <col min="8807" max="8807" width="21.375" style="186" bestFit="1" customWidth="1"/>
    <col min="8808" max="8808" width="12.875" style="186" bestFit="1" customWidth="1"/>
    <col min="8809" max="8809" width="13" style="186" bestFit="1" customWidth="1"/>
    <col min="8810" max="8810" width="21.5" style="186" bestFit="1" customWidth="1"/>
    <col min="8811" max="8812" width="13.125" style="186" bestFit="1" customWidth="1"/>
    <col min="8813" max="8813" width="21.25" style="186" bestFit="1" customWidth="1"/>
    <col min="8814" max="8814" width="17.375" style="186" bestFit="1" customWidth="1"/>
    <col min="8815" max="8815" width="13.125" style="186" bestFit="1" customWidth="1"/>
    <col min="8816" max="8816" width="15.125" style="186" bestFit="1" customWidth="1"/>
    <col min="8817" max="8817" width="25.25" style="186" bestFit="1" customWidth="1"/>
    <col min="8818" max="8818" width="18.875" style="186" bestFit="1" customWidth="1"/>
    <col min="8819" max="8819" width="28" style="186" bestFit="1" customWidth="1"/>
    <col min="8820" max="8820" width="26.75" style="186" bestFit="1" customWidth="1"/>
    <col min="8821" max="8821" width="28" style="186" bestFit="1" customWidth="1"/>
    <col min="8822" max="8822" width="25.25" style="186" bestFit="1" customWidth="1"/>
    <col min="8823" max="8823" width="29.625" style="186" bestFit="1" customWidth="1"/>
    <col min="8824" max="8824" width="25.25" style="186" bestFit="1" customWidth="1"/>
    <col min="8825" max="8825" width="29.625" style="186" bestFit="1" customWidth="1"/>
    <col min="8826" max="8826" width="25.25" style="186" bestFit="1" customWidth="1"/>
    <col min="8827" max="8828" width="18.875" style="186" bestFit="1" customWidth="1"/>
    <col min="8829" max="8829" width="21" style="186" bestFit="1" customWidth="1"/>
    <col min="8830" max="8830" width="20.875" style="186" bestFit="1" customWidth="1"/>
    <col min="8831" max="8831" width="12.625" style="186" bestFit="1" customWidth="1"/>
    <col min="8832" max="8832" width="15.125" style="186" bestFit="1" customWidth="1"/>
    <col min="8833" max="8833" width="7.125" style="186" bestFit="1" customWidth="1"/>
    <col min="8834" max="8834" width="19.25" style="186" bestFit="1" customWidth="1"/>
    <col min="8835" max="8837" width="15.125" style="186" bestFit="1" customWidth="1"/>
    <col min="8838" max="8838" width="17.25" style="186" bestFit="1" customWidth="1"/>
    <col min="8839" max="8841" width="15.125" style="186" bestFit="1" customWidth="1"/>
    <col min="8842" max="8843" width="17.25" style="186" bestFit="1" customWidth="1"/>
    <col min="8844" max="8844" width="15.125" style="186" bestFit="1" customWidth="1"/>
    <col min="8845" max="8846" width="17.25" style="186" bestFit="1" customWidth="1"/>
    <col min="8847" max="8847" width="15.125" style="186" bestFit="1" customWidth="1"/>
    <col min="8848" max="8849" width="17.25" style="186" bestFit="1" customWidth="1"/>
    <col min="8850" max="8850" width="19.25" style="186" bestFit="1" customWidth="1"/>
    <col min="8851" max="8852" width="21.375" style="186" bestFit="1" customWidth="1"/>
    <col min="8853" max="8853" width="23.5" style="186" bestFit="1" customWidth="1"/>
    <col min="8854" max="8854" width="21.375" style="186" bestFit="1" customWidth="1"/>
    <col min="8855" max="8855" width="19.25" style="186" bestFit="1" customWidth="1"/>
    <col min="8856" max="8857" width="21.375" style="186" bestFit="1" customWidth="1"/>
    <col min="8858" max="8858" width="23.5" style="186" bestFit="1" customWidth="1"/>
    <col min="8859" max="8859" width="21.375" style="186" bestFit="1" customWidth="1"/>
    <col min="8860" max="8860" width="17.25" style="186" bestFit="1" customWidth="1"/>
    <col min="8861" max="8863" width="19.25" style="186" bestFit="1" customWidth="1"/>
    <col min="8864" max="8864" width="18.375" style="186" bestFit="1" customWidth="1"/>
    <col min="8865" max="8866" width="20.375" style="186" bestFit="1" customWidth="1"/>
    <col min="8867" max="8867" width="13" style="186" bestFit="1" customWidth="1"/>
    <col min="8868" max="8869" width="19.25" style="186" bestFit="1" customWidth="1"/>
    <col min="8870" max="8871" width="17.25" style="186" bestFit="1" customWidth="1"/>
    <col min="8872" max="8874" width="19.25" style="186" bestFit="1" customWidth="1"/>
    <col min="8875" max="8876" width="21.375" style="186" bestFit="1" customWidth="1"/>
    <col min="8877" max="8877" width="19.25" style="186" bestFit="1" customWidth="1"/>
    <col min="8878" max="8879" width="21.375" style="186" bestFit="1" customWidth="1"/>
    <col min="8880" max="8880" width="23.5" style="186" bestFit="1" customWidth="1"/>
    <col min="8881" max="8882" width="21.375" style="186" bestFit="1" customWidth="1"/>
    <col min="8883" max="8885" width="23.5" style="186" bestFit="1" customWidth="1"/>
    <col min="8886" max="8887" width="25.5" style="186" bestFit="1" customWidth="1"/>
    <col min="8888" max="8888" width="23.5" style="186" bestFit="1" customWidth="1"/>
    <col min="8889" max="8890" width="25.5" style="186" bestFit="1" customWidth="1"/>
    <col min="8891" max="8891" width="27.625" style="186" bestFit="1" customWidth="1"/>
    <col min="8892" max="8892" width="25.5" style="186" bestFit="1" customWidth="1"/>
    <col min="8893" max="8893" width="22.75" style="186" bestFit="1" customWidth="1"/>
    <col min="8894" max="8894" width="26.875" style="186" bestFit="1" customWidth="1"/>
    <col min="8895" max="8896" width="19.25" style="186" bestFit="1" customWidth="1"/>
    <col min="8897" max="8897" width="25.5" style="186" bestFit="1" customWidth="1"/>
    <col min="8898" max="8899" width="21.375" style="186" bestFit="1" customWidth="1"/>
    <col min="8900" max="8900" width="27.625" style="186" bestFit="1" customWidth="1"/>
    <col min="8901" max="8901" width="8.375" style="186" bestFit="1" customWidth="1"/>
    <col min="8902" max="8904" width="16.75" style="186" bestFit="1" customWidth="1"/>
    <col min="8905" max="8905" width="18.875" style="186" bestFit="1" customWidth="1"/>
    <col min="8906" max="8906" width="23.5" style="186" bestFit="1" customWidth="1"/>
    <col min="8907" max="8907" width="25.5" style="186" bestFit="1" customWidth="1"/>
    <col min="8908" max="8909" width="8.375" style="186" bestFit="1" customWidth="1"/>
    <col min="8910" max="8910" width="10.25" style="186" bestFit="1" customWidth="1"/>
    <col min="8911" max="8911" width="13.75" style="186" bestFit="1" customWidth="1"/>
    <col min="8912" max="8912" width="15.125" style="186" bestFit="1" customWidth="1"/>
    <col min="8913" max="8915" width="21.5" style="186" bestFit="1" customWidth="1"/>
    <col min="8916" max="8917" width="19.25" style="186" bestFit="1" customWidth="1"/>
    <col min="8918" max="8918" width="6.625" style="186" bestFit="1" customWidth="1"/>
    <col min="8919" max="8919" width="9" style="186"/>
    <col min="8920" max="8920" width="15.125" style="186" bestFit="1" customWidth="1"/>
    <col min="8921" max="8921" width="13" style="186" bestFit="1" customWidth="1"/>
    <col min="8922" max="8924" width="9" style="186"/>
    <col min="8925" max="8925" width="13" style="186" bestFit="1" customWidth="1"/>
    <col min="8926" max="8926" width="15" style="186" customWidth="1"/>
    <col min="8927" max="8927" width="13" style="186" bestFit="1" customWidth="1"/>
    <col min="8928" max="8928" width="9" style="186"/>
    <col min="8929" max="8931" width="12.375" style="186" bestFit="1" customWidth="1"/>
    <col min="8932" max="8932" width="11" style="186" bestFit="1" customWidth="1"/>
    <col min="8933" max="8933" width="20.375" style="186" bestFit="1" customWidth="1"/>
    <col min="8934" max="8935" width="27.75" style="186" bestFit="1" customWidth="1"/>
    <col min="8936" max="8937" width="19.375" style="186" bestFit="1" customWidth="1"/>
    <col min="8938" max="8938" width="17.25" style="186" bestFit="1" customWidth="1"/>
    <col min="8939" max="8939" width="19.375" style="186" bestFit="1" customWidth="1"/>
    <col min="8940" max="8941" width="9" style="186"/>
    <col min="8942" max="8942" width="17.375" style="186" bestFit="1" customWidth="1"/>
    <col min="8943" max="8943" width="9" style="186"/>
    <col min="8944" max="8944" width="17.375" style="186" bestFit="1" customWidth="1"/>
    <col min="8945" max="8946" width="9" style="186"/>
    <col min="8947" max="8948" width="11.125" style="186" bestFit="1" customWidth="1"/>
    <col min="8949" max="8949" width="5.25" style="186" bestFit="1" customWidth="1"/>
    <col min="8950" max="8950" width="9" style="186"/>
    <col min="8951" max="8951" width="14.25" style="186" bestFit="1" customWidth="1"/>
    <col min="8952" max="8952" width="17.875" style="186" bestFit="1" customWidth="1"/>
    <col min="8953" max="8953" width="5.25" style="186" bestFit="1" customWidth="1"/>
    <col min="8954" max="8954" width="9" style="186"/>
    <col min="8955" max="8955" width="11" style="186" bestFit="1" customWidth="1"/>
    <col min="8956" max="8956" width="8.375" style="186" bestFit="1" customWidth="1"/>
    <col min="8957" max="8957" width="9.625" style="186" bestFit="1" customWidth="1"/>
    <col min="8958" max="8958" width="15.125" style="186" bestFit="1" customWidth="1"/>
    <col min="8959" max="8959" width="11.125" style="186" bestFit="1" customWidth="1"/>
    <col min="8960" max="8960" width="9.5" style="186" bestFit="1" customWidth="1"/>
    <col min="8961" max="8961" width="11" style="186" bestFit="1" customWidth="1"/>
    <col min="8962" max="8970" width="15.125" style="186" bestFit="1" customWidth="1"/>
    <col min="8971" max="8971" width="7.125" style="186" bestFit="1" customWidth="1"/>
    <col min="8972" max="8972" width="11" style="186" bestFit="1" customWidth="1"/>
    <col min="8973" max="8973" width="15.125" style="186" bestFit="1" customWidth="1"/>
    <col min="8974" max="8974" width="19.25" style="186" bestFit="1" customWidth="1"/>
    <col min="8975" max="8975" width="15.125" style="186" bestFit="1" customWidth="1"/>
    <col min="8976" max="8976" width="19.25" style="186" bestFit="1" customWidth="1"/>
    <col min="8977" max="8977" width="15.125" style="186" bestFit="1" customWidth="1"/>
    <col min="8978" max="8978" width="19.25" style="186" bestFit="1" customWidth="1"/>
    <col min="8979" max="8979" width="15.125" style="186" bestFit="1" customWidth="1"/>
    <col min="8980" max="8980" width="19.25" style="186" bestFit="1" customWidth="1"/>
    <col min="8981" max="8981" width="15.125" style="186" bestFit="1" customWidth="1"/>
    <col min="8982" max="8982" width="19.25" style="186" bestFit="1" customWidth="1"/>
    <col min="8983" max="8983" width="13" style="186" bestFit="1" customWidth="1"/>
    <col min="8984" max="8984" width="17.25" style="186" bestFit="1" customWidth="1"/>
    <col min="8985" max="8985" width="15.125" style="186" bestFit="1" customWidth="1"/>
    <col min="8986" max="8986" width="19.25" style="186" bestFit="1" customWidth="1"/>
    <col min="8987" max="8987" width="15.125" style="186" bestFit="1" customWidth="1"/>
    <col min="8988" max="8988" width="19.25" style="186" bestFit="1" customWidth="1"/>
    <col min="8989" max="8994" width="21.375" style="186" bestFit="1" customWidth="1"/>
    <col min="8995" max="8996" width="17.25" style="186" bestFit="1" customWidth="1"/>
    <col min="8997" max="8997" width="7.125" style="186" bestFit="1" customWidth="1"/>
    <col min="8998" max="8998" width="11" style="186" bestFit="1" customWidth="1"/>
    <col min="8999" max="8999" width="7.125" style="186" bestFit="1" customWidth="1"/>
    <col min="9000" max="9001" width="11" style="186" bestFit="1" customWidth="1"/>
    <col min="9002" max="9002" width="15.125" style="186" bestFit="1" customWidth="1"/>
    <col min="9003" max="9003" width="16.5" style="186" bestFit="1" customWidth="1"/>
    <col min="9004" max="9004" width="20.625" style="186" bestFit="1" customWidth="1"/>
    <col min="9005" max="9005" width="7.125" style="186" bestFit="1" customWidth="1"/>
    <col min="9006" max="9008" width="11" style="186" bestFit="1" customWidth="1"/>
    <col min="9009" max="9009" width="15.125" style="186" bestFit="1" customWidth="1"/>
    <col min="9010" max="9012" width="11" style="186" bestFit="1" customWidth="1"/>
    <col min="9013" max="9013" width="13" style="186" bestFit="1" customWidth="1"/>
    <col min="9014" max="9014" width="11" style="186" bestFit="1" customWidth="1"/>
    <col min="9015" max="9015" width="15.125" style="186" bestFit="1" customWidth="1"/>
    <col min="9016" max="9016" width="17.25" style="186" bestFit="1" customWidth="1"/>
    <col min="9017" max="9017" width="7.125" style="186" bestFit="1" customWidth="1"/>
    <col min="9018" max="9018" width="13" style="186" bestFit="1" customWidth="1"/>
    <col min="9019" max="9020" width="12.375" style="186" bestFit="1" customWidth="1"/>
    <col min="9021" max="9022" width="15.125" style="186" bestFit="1" customWidth="1"/>
    <col min="9023" max="9024" width="18.625" style="186" bestFit="1" customWidth="1"/>
    <col min="9025" max="9026" width="21.375" style="186" bestFit="1" customWidth="1"/>
    <col min="9027" max="9027" width="17.25" style="186" bestFit="1" customWidth="1"/>
    <col min="9028" max="9028" width="11" style="186" bestFit="1" customWidth="1"/>
    <col min="9029" max="9030" width="15.125" style="186" bestFit="1" customWidth="1"/>
    <col min="9031" max="9031" width="11" style="186" bestFit="1" customWidth="1"/>
    <col min="9032" max="9033" width="15.125" style="186" bestFit="1" customWidth="1"/>
    <col min="9034" max="9034" width="11.875" style="186" bestFit="1" customWidth="1"/>
    <col min="9035" max="9035" width="16.375" style="186" bestFit="1" customWidth="1"/>
    <col min="9036" max="9036" width="15.125" style="186" bestFit="1" customWidth="1"/>
    <col min="9037" max="9037" width="11" style="186" bestFit="1" customWidth="1"/>
    <col min="9038" max="9039" width="15.125" style="186" bestFit="1" customWidth="1"/>
    <col min="9040" max="9040" width="11" style="186" bestFit="1" customWidth="1"/>
    <col min="9041" max="9042" width="15.125" style="186" bestFit="1" customWidth="1"/>
    <col min="9043" max="9043" width="5.25" style="186" bestFit="1" customWidth="1"/>
    <col min="9044" max="9045" width="9" style="186"/>
    <col min="9046" max="9046" width="7.125" style="186" bestFit="1" customWidth="1"/>
    <col min="9047" max="9047" width="9" style="186"/>
    <col min="9048" max="9048" width="59.375" style="186" bestFit="1" customWidth="1"/>
    <col min="9049" max="9049" width="45.5" style="186" bestFit="1" customWidth="1"/>
    <col min="9050" max="9050" width="27.625" style="186" bestFit="1" customWidth="1"/>
    <col min="9051" max="9051" width="11" style="186" bestFit="1" customWidth="1"/>
    <col min="9052" max="9055" width="13" style="186" bestFit="1" customWidth="1"/>
    <col min="9056" max="9056" width="14.375" style="186" bestFit="1" customWidth="1"/>
    <col min="9057" max="9057" width="13" style="186" bestFit="1" customWidth="1"/>
    <col min="9058" max="9059" width="18.125" style="186" bestFit="1" customWidth="1"/>
    <col min="9060" max="9060" width="20.25" style="186" bestFit="1" customWidth="1"/>
    <col min="9061" max="9061" width="17.625" style="186" bestFit="1" customWidth="1"/>
    <col min="9062" max="9062" width="15.125" style="186" bestFit="1" customWidth="1"/>
    <col min="9063" max="9063" width="21.375" style="186" bestFit="1" customWidth="1"/>
    <col min="9064" max="9064" width="12.875" style="186" bestFit="1" customWidth="1"/>
    <col min="9065" max="9065" width="13" style="186" bestFit="1" customWidth="1"/>
    <col min="9066" max="9066" width="21.5" style="186" bestFit="1" customWidth="1"/>
    <col min="9067" max="9068" width="13.125" style="186" bestFit="1" customWidth="1"/>
    <col min="9069" max="9069" width="21.25" style="186" bestFit="1" customWidth="1"/>
    <col min="9070" max="9070" width="17.375" style="186" bestFit="1" customWidth="1"/>
    <col min="9071" max="9071" width="13.125" style="186" bestFit="1" customWidth="1"/>
    <col min="9072" max="9072" width="15.125" style="186" bestFit="1" customWidth="1"/>
    <col min="9073" max="9073" width="25.25" style="186" bestFit="1" customWidth="1"/>
    <col min="9074" max="9074" width="18.875" style="186" bestFit="1" customWidth="1"/>
    <col min="9075" max="9075" width="28" style="186" bestFit="1" customWidth="1"/>
    <col min="9076" max="9076" width="26.75" style="186" bestFit="1" customWidth="1"/>
    <col min="9077" max="9077" width="28" style="186" bestFit="1" customWidth="1"/>
    <col min="9078" max="9078" width="25.25" style="186" bestFit="1" customWidth="1"/>
    <col min="9079" max="9079" width="29.625" style="186" bestFit="1" customWidth="1"/>
    <col min="9080" max="9080" width="25.25" style="186" bestFit="1" customWidth="1"/>
    <col min="9081" max="9081" width="29.625" style="186" bestFit="1" customWidth="1"/>
    <col min="9082" max="9082" width="25.25" style="186" bestFit="1" customWidth="1"/>
    <col min="9083" max="9084" width="18.875" style="186" bestFit="1" customWidth="1"/>
    <col min="9085" max="9085" width="21" style="186" bestFit="1" customWidth="1"/>
    <col min="9086" max="9086" width="20.875" style="186" bestFit="1" customWidth="1"/>
    <col min="9087" max="9087" width="12.625" style="186" bestFit="1" customWidth="1"/>
    <col min="9088" max="9088" width="15.125" style="186" bestFit="1" customWidth="1"/>
    <col min="9089" max="9089" width="7.125" style="186" bestFit="1" customWidth="1"/>
    <col min="9090" max="9090" width="19.25" style="186" bestFit="1" customWidth="1"/>
    <col min="9091" max="9093" width="15.125" style="186" bestFit="1" customWidth="1"/>
    <col min="9094" max="9094" width="17.25" style="186" bestFit="1" customWidth="1"/>
    <col min="9095" max="9097" width="15.125" style="186" bestFit="1" customWidth="1"/>
    <col min="9098" max="9099" width="17.25" style="186" bestFit="1" customWidth="1"/>
    <col min="9100" max="9100" width="15.125" style="186" bestFit="1" customWidth="1"/>
    <col min="9101" max="9102" width="17.25" style="186" bestFit="1" customWidth="1"/>
    <col min="9103" max="9103" width="15.125" style="186" bestFit="1" customWidth="1"/>
    <col min="9104" max="9105" width="17.25" style="186" bestFit="1" customWidth="1"/>
    <col min="9106" max="9106" width="19.25" style="186" bestFit="1" customWidth="1"/>
    <col min="9107" max="9108" width="21.375" style="186" bestFit="1" customWidth="1"/>
    <col min="9109" max="9109" width="23.5" style="186" bestFit="1" customWidth="1"/>
    <col min="9110" max="9110" width="21.375" style="186" bestFit="1" customWidth="1"/>
    <col min="9111" max="9111" width="19.25" style="186" bestFit="1" customWidth="1"/>
    <col min="9112" max="9113" width="21.375" style="186" bestFit="1" customWidth="1"/>
    <col min="9114" max="9114" width="23.5" style="186" bestFit="1" customWidth="1"/>
    <col min="9115" max="9115" width="21.375" style="186" bestFit="1" customWidth="1"/>
    <col min="9116" max="9116" width="17.25" style="186" bestFit="1" customWidth="1"/>
    <col min="9117" max="9119" width="19.25" style="186" bestFit="1" customWidth="1"/>
    <col min="9120" max="9120" width="18.375" style="186" bestFit="1" customWidth="1"/>
    <col min="9121" max="9122" width="20.375" style="186" bestFit="1" customWidth="1"/>
    <col min="9123" max="9123" width="13" style="186" bestFit="1" customWidth="1"/>
    <col min="9124" max="9125" width="19.25" style="186" bestFit="1" customWidth="1"/>
    <col min="9126" max="9127" width="17.25" style="186" bestFit="1" customWidth="1"/>
    <col min="9128" max="9130" width="19.25" style="186" bestFit="1" customWidth="1"/>
    <col min="9131" max="9132" width="21.375" style="186" bestFit="1" customWidth="1"/>
    <col min="9133" max="9133" width="19.25" style="186" bestFit="1" customWidth="1"/>
    <col min="9134" max="9135" width="21.375" style="186" bestFit="1" customWidth="1"/>
    <col min="9136" max="9136" width="23.5" style="186" bestFit="1" customWidth="1"/>
    <col min="9137" max="9138" width="21.375" style="186" bestFit="1" customWidth="1"/>
    <col min="9139" max="9141" width="23.5" style="186" bestFit="1" customWidth="1"/>
    <col min="9142" max="9143" width="25.5" style="186" bestFit="1" customWidth="1"/>
    <col min="9144" max="9144" width="23.5" style="186" bestFit="1" customWidth="1"/>
    <col min="9145" max="9146" width="25.5" style="186" bestFit="1" customWidth="1"/>
    <col min="9147" max="9147" width="27.625" style="186" bestFit="1" customWidth="1"/>
    <col min="9148" max="9148" width="25.5" style="186" bestFit="1" customWidth="1"/>
    <col min="9149" max="9149" width="22.75" style="186" bestFit="1" customWidth="1"/>
    <col min="9150" max="9150" width="26.875" style="186" bestFit="1" customWidth="1"/>
    <col min="9151" max="9152" width="19.25" style="186" bestFit="1" customWidth="1"/>
    <col min="9153" max="9153" width="25.5" style="186" bestFit="1" customWidth="1"/>
    <col min="9154" max="9155" width="21.375" style="186" bestFit="1" customWidth="1"/>
    <col min="9156" max="9156" width="27.625" style="186" bestFit="1" customWidth="1"/>
    <col min="9157" max="9157" width="8.375" style="186" bestFit="1" customWidth="1"/>
    <col min="9158" max="9160" width="16.75" style="186" bestFit="1" customWidth="1"/>
    <col min="9161" max="9161" width="18.875" style="186" bestFit="1" customWidth="1"/>
    <col min="9162" max="9162" width="23.5" style="186" bestFit="1" customWidth="1"/>
    <col min="9163" max="9163" width="25.5" style="186" bestFit="1" customWidth="1"/>
    <col min="9164" max="9165" width="8.375" style="186" bestFit="1" customWidth="1"/>
    <col min="9166" max="9166" width="10.25" style="186" bestFit="1" customWidth="1"/>
    <col min="9167" max="9167" width="13.75" style="186" bestFit="1" customWidth="1"/>
    <col min="9168" max="9168" width="15.125" style="186" bestFit="1" customWidth="1"/>
    <col min="9169" max="9171" width="21.5" style="186" bestFit="1" customWidth="1"/>
    <col min="9172" max="9173" width="19.25" style="186" bestFit="1" customWidth="1"/>
    <col min="9174" max="9174" width="6.625" style="186" bestFit="1" customWidth="1"/>
    <col min="9175" max="9175" width="9" style="186"/>
    <col min="9176" max="9176" width="15.125" style="186" bestFit="1" customWidth="1"/>
    <col min="9177" max="9177" width="13" style="186" bestFit="1" customWidth="1"/>
    <col min="9178" max="9180" width="9" style="186"/>
    <col min="9181" max="9181" width="13" style="186" bestFit="1" customWidth="1"/>
    <col min="9182" max="9182" width="15" style="186" customWidth="1"/>
    <col min="9183" max="9183" width="13" style="186" bestFit="1" customWidth="1"/>
    <col min="9184" max="9184" width="9" style="186"/>
    <col min="9185" max="9187" width="12.375" style="186" bestFit="1" customWidth="1"/>
    <col min="9188" max="9188" width="11" style="186" bestFit="1" customWidth="1"/>
    <col min="9189" max="9189" width="20.375" style="186" bestFit="1" customWidth="1"/>
    <col min="9190" max="9191" width="27.75" style="186" bestFit="1" customWidth="1"/>
    <col min="9192" max="9193" width="19.375" style="186" bestFit="1" customWidth="1"/>
    <col min="9194" max="9194" width="17.25" style="186" bestFit="1" customWidth="1"/>
    <col min="9195" max="9195" width="19.375" style="186" bestFit="1" customWidth="1"/>
    <col min="9196" max="9197" width="9" style="186"/>
    <col min="9198" max="9198" width="17.375" style="186" bestFit="1" customWidth="1"/>
    <col min="9199" max="9199" width="9" style="186"/>
    <col min="9200" max="9200" width="17.375" style="186" bestFit="1" customWidth="1"/>
    <col min="9201" max="9202" width="9" style="186"/>
    <col min="9203" max="9204" width="11.125" style="186" bestFit="1" customWidth="1"/>
    <col min="9205" max="9205" width="5.25" style="186" bestFit="1" customWidth="1"/>
    <col min="9206" max="9206" width="9" style="186"/>
    <col min="9207" max="9207" width="14.25" style="186" bestFit="1" customWidth="1"/>
    <col min="9208" max="9208" width="17.875" style="186" bestFit="1" customWidth="1"/>
    <col min="9209" max="9209" width="5.25" style="186" bestFit="1" customWidth="1"/>
    <col min="9210" max="9210" width="9" style="186"/>
    <col min="9211" max="9211" width="11" style="186" bestFit="1" customWidth="1"/>
    <col min="9212" max="9212" width="8.375" style="186" bestFit="1" customWidth="1"/>
    <col min="9213" max="9213" width="9.625" style="186" bestFit="1" customWidth="1"/>
    <col min="9214" max="9214" width="15.125" style="186" bestFit="1" customWidth="1"/>
    <col min="9215" max="9215" width="11.125" style="186" bestFit="1" customWidth="1"/>
    <col min="9216" max="9216" width="9.5" style="186" bestFit="1" customWidth="1"/>
    <col min="9217" max="9217" width="11" style="186" bestFit="1" customWidth="1"/>
    <col min="9218" max="9226" width="15.125" style="186" bestFit="1" customWidth="1"/>
    <col min="9227" max="9227" width="7.125" style="186" bestFit="1" customWidth="1"/>
    <col min="9228" max="9228" width="11" style="186" bestFit="1" customWidth="1"/>
    <col min="9229" max="9229" width="15.125" style="186" bestFit="1" customWidth="1"/>
    <col min="9230" max="9230" width="19.25" style="186" bestFit="1" customWidth="1"/>
    <col min="9231" max="9231" width="15.125" style="186" bestFit="1" customWidth="1"/>
    <col min="9232" max="9232" width="19.25" style="186" bestFit="1" customWidth="1"/>
    <col min="9233" max="9233" width="15.125" style="186" bestFit="1" customWidth="1"/>
    <col min="9234" max="9234" width="19.25" style="186" bestFit="1" customWidth="1"/>
    <col min="9235" max="9235" width="15.125" style="186" bestFit="1" customWidth="1"/>
    <col min="9236" max="9236" width="19.25" style="186" bestFit="1" customWidth="1"/>
    <col min="9237" max="9237" width="15.125" style="186" bestFit="1" customWidth="1"/>
    <col min="9238" max="9238" width="19.25" style="186" bestFit="1" customWidth="1"/>
    <col min="9239" max="9239" width="13" style="186" bestFit="1" customWidth="1"/>
    <col min="9240" max="9240" width="17.25" style="186" bestFit="1" customWidth="1"/>
    <col min="9241" max="9241" width="15.125" style="186" bestFit="1" customWidth="1"/>
    <col min="9242" max="9242" width="19.25" style="186" bestFit="1" customWidth="1"/>
    <col min="9243" max="9243" width="15.125" style="186" bestFit="1" customWidth="1"/>
    <col min="9244" max="9244" width="19.25" style="186" bestFit="1" customWidth="1"/>
    <col min="9245" max="9250" width="21.375" style="186" bestFit="1" customWidth="1"/>
    <col min="9251" max="9252" width="17.25" style="186" bestFit="1" customWidth="1"/>
    <col min="9253" max="9253" width="7.125" style="186" bestFit="1" customWidth="1"/>
    <col min="9254" max="9254" width="11" style="186" bestFit="1" customWidth="1"/>
    <col min="9255" max="9255" width="7.125" style="186" bestFit="1" customWidth="1"/>
    <col min="9256" max="9257" width="11" style="186" bestFit="1" customWidth="1"/>
    <col min="9258" max="9258" width="15.125" style="186" bestFit="1" customWidth="1"/>
    <col min="9259" max="9259" width="16.5" style="186" bestFit="1" customWidth="1"/>
    <col min="9260" max="9260" width="20.625" style="186" bestFit="1" customWidth="1"/>
    <col min="9261" max="9261" width="7.125" style="186" bestFit="1" customWidth="1"/>
    <col min="9262" max="9264" width="11" style="186" bestFit="1" customWidth="1"/>
    <col min="9265" max="9265" width="15.125" style="186" bestFit="1" customWidth="1"/>
    <col min="9266" max="9268" width="11" style="186" bestFit="1" customWidth="1"/>
    <col min="9269" max="9269" width="13" style="186" bestFit="1" customWidth="1"/>
    <col min="9270" max="9270" width="11" style="186" bestFit="1" customWidth="1"/>
    <col min="9271" max="9271" width="15.125" style="186" bestFit="1" customWidth="1"/>
    <col min="9272" max="9272" width="17.25" style="186" bestFit="1" customWidth="1"/>
    <col min="9273" max="9273" width="7.125" style="186" bestFit="1" customWidth="1"/>
    <col min="9274" max="9274" width="13" style="186" bestFit="1" customWidth="1"/>
    <col min="9275" max="9276" width="12.375" style="186" bestFit="1" customWidth="1"/>
    <col min="9277" max="9278" width="15.125" style="186" bestFit="1" customWidth="1"/>
    <col min="9279" max="9280" width="18.625" style="186" bestFit="1" customWidth="1"/>
    <col min="9281" max="9282" width="21.375" style="186" bestFit="1" customWidth="1"/>
    <col min="9283" max="9283" width="17.25" style="186" bestFit="1" customWidth="1"/>
    <col min="9284" max="9284" width="11" style="186" bestFit="1" customWidth="1"/>
    <col min="9285" max="9286" width="15.125" style="186" bestFit="1" customWidth="1"/>
    <col min="9287" max="9287" width="11" style="186" bestFit="1" customWidth="1"/>
    <col min="9288" max="9289" width="15.125" style="186" bestFit="1" customWidth="1"/>
    <col min="9290" max="9290" width="11.875" style="186" bestFit="1" customWidth="1"/>
    <col min="9291" max="9291" width="16.375" style="186" bestFit="1" customWidth="1"/>
    <col min="9292" max="9292" width="15.125" style="186" bestFit="1" customWidth="1"/>
    <col min="9293" max="9293" width="11" style="186" bestFit="1" customWidth="1"/>
    <col min="9294" max="9295" width="15.125" style="186" bestFit="1" customWidth="1"/>
    <col min="9296" max="9296" width="11" style="186" bestFit="1" customWidth="1"/>
    <col min="9297" max="9298" width="15.125" style="186" bestFit="1" customWidth="1"/>
    <col min="9299" max="9299" width="5.25" style="186" bestFit="1" customWidth="1"/>
    <col min="9300" max="9301" width="9" style="186"/>
    <col min="9302" max="9302" width="7.125" style="186" bestFit="1" customWidth="1"/>
    <col min="9303" max="9303" width="9" style="186"/>
    <col min="9304" max="9304" width="59.375" style="186" bestFit="1" customWidth="1"/>
    <col min="9305" max="9305" width="45.5" style="186" bestFit="1" customWidth="1"/>
    <col min="9306" max="9306" width="27.625" style="186" bestFit="1" customWidth="1"/>
    <col min="9307" max="9307" width="11" style="186" bestFit="1" customWidth="1"/>
    <col min="9308" max="9311" width="13" style="186" bestFit="1" customWidth="1"/>
    <col min="9312" max="9312" width="14.375" style="186" bestFit="1" customWidth="1"/>
    <col min="9313" max="9313" width="13" style="186" bestFit="1" customWidth="1"/>
    <col min="9314" max="9315" width="18.125" style="186" bestFit="1" customWidth="1"/>
    <col min="9316" max="9316" width="20.25" style="186" bestFit="1" customWidth="1"/>
    <col min="9317" max="9317" width="17.625" style="186" bestFit="1" customWidth="1"/>
    <col min="9318" max="9318" width="15.125" style="186" bestFit="1" customWidth="1"/>
    <col min="9319" max="9319" width="21.375" style="186" bestFit="1" customWidth="1"/>
    <col min="9320" max="9320" width="12.875" style="186" bestFit="1" customWidth="1"/>
    <col min="9321" max="9321" width="13" style="186" bestFit="1" customWidth="1"/>
    <col min="9322" max="9322" width="21.5" style="186" bestFit="1" customWidth="1"/>
    <col min="9323" max="9324" width="13.125" style="186" bestFit="1" customWidth="1"/>
    <col min="9325" max="9325" width="21.25" style="186" bestFit="1" customWidth="1"/>
    <col min="9326" max="9326" width="17.375" style="186" bestFit="1" customWidth="1"/>
    <col min="9327" max="9327" width="13.125" style="186" bestFit="1" customWidth="1"/>
    <col min="9328" max="9328" width="15.125" style="186" bestFit="1" customWidth="1"/>
    <col min="9329" max="9329" width="25.25" style="186" bestFit="1" customWidth="1"/>
    <col min="9330" max="9330" width="18.875" style="186" bestFit="1" customWidth="1"/>
    <col min="9331" max="9331" width="28" style="186" bestFit="1" customWidth="1"/>
    <col min="9332" max="9332" width="26.75" style="186" bestFit="1" customWidth="1"/>
    <col min="9333" max="9333" width="28" style="186" bestFit="1" customWidth="1"/>
    <col min="9334" max="9334" width="25.25" style="186" bestFit="1" customWidth="1"/>
    <col min="9335" max="9335" width="29.625" style="186" bestFit="1" customWidth="1"/>
    <col min="9336" max="9336" width="25.25" style="186" bestFit="1" customWidth="1"/>
    <col min="9337" max="9337" width="29.625" style="186" bestFit="1" customWidth="1"/>
    <col min="9338" max="9338" width="25.25" style="186" bestFit="1" customWidth="1"/>
    <col min="9339" max="9340" width="18.875" style="186" bestFit="1" customWidth="1"/>
    <col min="9341" max="9341" width="21" style="186" bestFit="1" customWidth="1"/>
    <col min="9342" max="9342" width="20.875" style="186" bestFit="1" customWidth="1"/>
    <col min="9343" max="9343" width="12.625" style="186" bestFit="1" customWidth="1"/>
    <col min="9344" max="9344" width="15.125" style="186" bestFit="1" customWidth="1"/>
    <col min="9345" max="9345" width="7.125" style="186" bestFit="1" customWidth="1"/>
    <col min="9346" max="9346" width="19.25" style="186" bestFit="1" customWidth="1"/>
    <col min="9347" max="9349" width="15.125" style="186" bestFit="1" customWidth="1"/>
    <col min="9350" max="9350" width="17.25" style="186" bestFit="1" customWidth="1"/>
    <col min="9351" max="9353" width="15.125" style="186" bestFit="1" customWidth="1"/>
    <col min="9354" max="9355" width="17.25" style="186" bestFit="1" customWidth="1"/>
    <col min="9356" max="9356" width="15.125" style="186" bestFit="1" customWidth="1"/>
    <col min="9357" max="9358" width="17.25" style="186" bestFit="1" customWidth="1"/>
    <col min="9359" max="9359" width="15.125" style="186" bestFit="1" customWidth="1"/>
    <col min="9360" max="9361" width="17.25" style="186" bestFit="1" customWidth="1"/>
    <col min="9362" max="9362" width="19.25" style="186" bestFit="1" customWidth="1"/>
    <col min="9363" max="9364" width="21.375" style="186" bestFit="1" customWidth="1"/>
    <col min="9365" max="9365" width="23.5" style="186" bestFit="1" customWidth="1"/>
    <col min="9366" max="9366" width="21.375" style="186" bestFit="1" customWidth="1"/>
    <col min="9367" max="9367" width="19.25" style="186" bestFit="1" customWidth="1"/>
    <col min="9368" max="9369" width="21.375" style="186" bestFit="1" customWidth="1"/>
    <col min="9370" max="9370" width="23.5" style="186" bestFit="1" customWidth="1"/>
    <col min="9371" max="9371" width="21.375" style="186" bestFit="1" customWidth="1"/>
    <col min="9372" max="9372" width="17.25" style="186" bestFit="1" customWidth="1"/>
    <col min="9373" max="9375" width="19.25" style="186" bestFit="1" customWidth="1"/>
    <col min="9376" max="9376" width="18.375" style="186" bestFit="1" customWidth="1"/>
    <col min="9377" max="9378" width="20.375" style="186" bestFit="1" customWidth="1"/>
    <col min="9379" max="9379" width="13" style="186" bestFit="1" customWidth="1"/>
    <col min="9380" max="9381" width="19.25" style="186" bestFit="1" customWidth="1"/>
    <col min="9382" max="9383" width="17.25" style="186" bestFit="1" customWidth="1"/>
    <col min="9384" max="9386" width="19.25" style="186" bestFit="1" customWidth="1"/>
    <col min="9387" max="9388" width="21.375" style="186" bestFit="1" customWidth="1"/>
    <col min="9389" max="9389" width="19.25" style="186" bestFit="1" customWidth="1"/>
    <col min="9390" max="9391" width="21.375" style="186" bestFit="1" customWidth="1"/>
    <col min="9392" max="9392" width="23.5" style="186" bestFit="1" customWidth="1"/>
    <col min="9393" max="9394" width="21.375" style="186" bestFit="1" customWidth="1"/>
    <col min="9395" max="9397" width="23.5" style="186" bestFit="1" customWidth="1"/>
    <col min="9398" max="9399" width="25.5" style="186" bestFit="1" customWidth="1"/>
    <col min="9400" max="9400" width="23.5" style="186" bestFit="1" customWidth="1"/>
    <col min="9401" max="9402" width="25.5" style="186" bestFit="1" customWidth="1"/>
    <col min="9403" max="9403" width="27.625" style="186" bestFit="1" customWidth="1"/>
    <col min="9404" max="9404" width="25.5" style="186" bestFit="1" customWidth="1"/>
    <col min="9405" max="9405" width="22.75" style="186" bestFit="1" customWidth="1"/>
    <col min="9406" max="9406" width="26.875" style="186" bestFit="1" customWidth="1"/>
    <col min="9407" max="9408" width="19.25" style="186" bestFit="1" customWidth="1"/>
    <col min="9409" max="9409" width="25.5" style="186" bestFit="1" customWidth="1"/>
    <col min="9410" max="9411" width="21.375" style="186" bestFit="1" customWidth="1"/>
    <col min="9412" max="9412" width="27.625" style="186" bestFit="1" customWidth="1"/>
    <col min="9413" max="9413" width="8.375" style="186" bestFit="1" customWidth="1"/>
    <col min="9414" max="9416" width="16.75" style="186" bestFit="1" customWidth="1"/>
    <col min="9417" max="9417" width="18.875" style="186" bestFit="1" customWidth="1"/>
    <col min="9418" max="9418" width="23.5" style="186" bestFit="1" customWidth="1"/>
    <col min="9419" max="9419" width="25.5" style="186" bestFit="1" customWidth="1"/>
    <col min="9420" max="9421" width="8.375" style="186" bestFit="1" customWidth="1"/>
    <col min="9422" max="9422" width="10.25" style="186" bestFit="1" customWidth="1"/>
    <col min="9423" max="9423" width="13.75" style="186" bestFit="1" customWidth="1"/>
    <col min="9424" max="9424" width="15.125" style="186" bestFit="1" customWidth="1"/>
    <col min="9425" max="9427" width="21.5" style="186" bestFit="1" customWidth="1"/>
    <col min="9428" max="9429" width="19.25" style="186" bestFit="1" customWidth="1"/>
    <col min="9430" max="9430" width="6.625" style="186" bestFit="1" customWidth="1"/>
    <col min="9431" max="9431" width="9" style="186"/>
    <col min="9432" max="9432" width="15.125" style="186" bestFit="1" customWidth="1"/>
    <col min="9433" max="9433" width="13" style="186" bestFit="1" customWidth="1"/>
    <col min="9434" max="9436" width="9" style="186"/>
    <col min="9437" max="9437" width="13" style="186" bestFit="1" customWidth="1"/>
    <col min="9438" max="9438" width="15" style="186" customWidth="1"/>
    <col min="9439" max="9439" width="13" style="186" bestFit="1" customWidth="1"/>
    <col min="9440" max="9440" width="9" style="186"/>
    <col min="9441" max="9443" width="12.375" style="186" bestFit="1" customWidth="1"/>
    <col min="9444" max="9444" width="11" style="186" bestFit="1" customWidth="1"/>
    <col min="9445" max="9445" width="20.375" style="186" bestFit="1" customWidth="1"/>
    <col min="9446" max="9447" width="27.75" style="186" bestFit="1" customWidth="1"/>
    <col min="9448" max="9449" width="19.375" style="186" bestFit="1" customWidth="1"/>
    <col min="9450" max="9450" width="17.25" style="186" bestFit="1" customWidth="1"/>
    <col min="9451" max="9451" width="19.375" style="186" bestFit="1" customWidth="1"/>
    <col min="9452" max="9453" width="9" style="186"/>
    <col min="9454" max="9454" width="17.375" style="186" bestFit="1" customWidth="1"/>
    <col min="9455" max="9455" width="9" style="186"/>
    <col min="9456" max="9456" width="17.375" style="186" bestFit="1" customWidth="1"/>
    <col min="9457" max="9458" width="9" style="186"/>
    <col min="9459" max="9460" width="11.125" style="186" bestFit="1" customWidth="1"/>
    <col min="9461" max="9461" width="5.25" style="186" bestFit="1" customWidth="1"/>
    <col min="9462" max="9462" width="9" style="186"/>
    <col min="9463" max="9463" width="14.25" style="186" bestFit="1" customWidth="1"/>
    <col min="9464" max="9464" width="17.875" style="186" bestFit="1" customWidth="1"/>
    <col min="9465" max="9465" width="5.25" style="186" bestFit="1" customWidth="1"/>
    <col min="9466" max="9466" width="9" style="186"/>
    <col min="9467" max="9467" width="11" style="186" bestFit="1" customWidth="1"/>
    <col min="9468" max="9468" width="8.375" style="186" bestFit="1" customWidth="1"/>
    <col min="9469" max="9469" width="9.625" style="186" bestFit="1" customWidth="1"/>
    <col min="9470" max="9470" width="15.125" style="186" bestFit="1" customWidth="1"/>
    <col min="9471" max="9471" width="11.125" style="186" bestFit="1" customWidth="1"/>
    <col min="9472" max="9472" width="9.5" style="186" bestFit="1" customWidth="1"/>
    <col min="9473" max="9473" width="11" style="186" bestFit="1" customWidth="1"/>
    <col min="9474" max="9482" width="15.125" style="186" bestFit="1" customWidth="1"/>
    <col min="9483" max="9483" width="7.125" style="186" bestFit="1" customWidth="1"/>
    <col min="9484" max="9484" width="11" style="186" bestFit="1" customWidth="1"/>
    <col min="9485" max="9485" width="15.125" style="186" bestFit="1" customWidth="1"/>
    <col min="9486" max="9486" width="19.25" style="186" bestFit="1" customWidth="1"/>
    <col min="9487" max="9487" width="15.125" style="186" bestFit="1" customWidth="1"/>
    <col min="9488" max="9488" width="19.25" style="186" bestFit="1" customWidth="1"/>
    <col min="9489" max="9489" width="15.125" style="186" bestFit="1" customWidth="1"/>
    <col min="9490" max="9490" width="19.25" style="186" bestFit="1" customWidth="1"/>
    <col min="9491" max="9491" width="15.125" style="186" bestFit="1" customWidth="1"/>
    <col min="9492" max="9492" width="19.25" style="186" bestFit="1" customWidth="1"/>
    <col min="9493" max="9493" width="15.125" style="186" bestFit="1" customWidth="1"/>
    <col min="9494" max="9494" width="19.25" style="186" bestFit="1" customWidth="1"/>
    <col min="9495" max="9495" width="13" style="186" bestFit="1" customWidth="1"/>
    <col min="9496" max="9496" width="17.25" style="186" bestFit="1" customWidth="1"/>
    <col min="9497" max="9497" width="15.125" style="186" bestFit="1" customWidth="1"/>
    <col min="9498" max="9498" width="19.25" style="186" bestFit="1" customWidth="1"/>
    <col min="9499" max="9499" width="15.125" style="186" bestFit="1" customWidth="1"/>
    <col min="9500" max="9500" width="19.25" style="186" bestFit="1" customWidth="1"/>
    <col min="9501" max="9506" width="21.375" style="186" bestFit="1" customWidth="1"/>
    <col min="9507" max="9508" width="17.25" style="186" bestFit="1" customWidth="1"/>
    <col min="9509" max="9509" width="7.125" style="186" bestFit="1" customWidth="1"/>
    <col min="9510" max="9510" width="11" style="186" bestFit="1" customWidth="1"/>
    <col min="9511" max="9511" width="7.125" style="186" bestFit="1" customWidth="1"/>
    <col min="9512" max="9513" width="11" style="186" bestFit="1" customWidth="1"/>
    <col min="9514" max="9514" width="15.125" style="186" bestFit="1" customWidth="1"/>
    <col min="9515" max="9515" width="16.5" style="186" bestFit="1" customWidth="1"/>
    <col min="9516" max="9516" width="20.625" style="186" bestFit="1" customWidth="1"/>
    <col min="9517" max="9517" width="7.125" style="186" bestFit="1" customWidth="1"/>
    <col min="9518" max="9520" width="11" style="186" bestFit="1" customWidth="1"/>
    <col min="9521" max="9521" width="15.125" style="186" bestFit="1" customWidth="1"/>
    <col min="9522" max="9524" width="11" style="186" bestFit="1" customWidth="1"/>
    <col min="9525" max="9525" width="13" style="186" bestFit="1" customWidth="1"/>
    <col min="9526" max="9526" width="11" style="186" bestFit="1" customWidth="1"/>
    <col min="9527" max="9527" width="15.125" style="186" bestFit="1" customWidth="1"/>
    <col min="9528" max="9528" width="17.25" style="186" bestFit="1" customWidth="1"/>
    <col min="9529" max="9529" width="7.125" style="186" bestFit="1" customWidth="1"/>
    <col min="9530" max="9530" width="13" style="186" bestFit="1" customWidth="1"/>
    <col min="9531" max="9532" width="12.375" style="186" bestFit="1" customWidth="1"/>
    <col min="9533" max="9534" width="15.125" style="186" bestFit="1" customWidth="1"/>
    <col min="9535" max="9536" width="18.625" style="186" bestFit="1" customWidth="1"/>
    <col min="9537" max="9538" width="21.375" style="186" bestFit="1" customWidth="1"/>
    <col min="9539" max="9539" width="17.25" style="186" bestFit="1" customWidth="1"/>
    <col min="9540" max="9540" width="11" style="186" bestFit="1" customWidth="1"/>
    <col min="9541" max="9542" width="15.125" style="186" bestFit="1" customWidth="1"/>
    <col min="9543" max="9543" width="11" style="186" bestFit="1" customWidth="1"/>
    <col min="9544" max="9545" width="15.125" style="186" bestFit="1" customWidth="1"/>
    <col min="9546" max="9546" width="11.875" style="186" bestFit="1" customWidth="1"/>
    <col min="9547" max="9547" width="16.375" style="186" bestFit="1" customWidth="1"/>
    <col min="9548" max="9548" width="15.125" style="186" bestFit="1" customWidth="1"/>
    <col min="9549" max="9549" width="11" style="186" bestFit="1" customWidth="1"/>
    <col min="9550" max="9551" width="15.125" style="186" bestFit="1" customWidth="1"/>
    <col min="9552" max="9552" width="11" style="186" bestFit="1" customWidth="1"/>
    <col min="9553" max="9554" width="15.125" style="186" bestFit="1" customWidth="1"/>
    <col min="9555" max="9555" width="5.25" style="186" bestFit="1" customWidth="1"/>
    <col min="9556" max="9557" width="9" style="186"/>
    <col min="9558" max="9558" width="7.125" style="186" bestFit="1" customWidth="1"/>
    <col min="9559" max="9559" width="9" style="186"/>
    <col min="9560" max="9560" width="59.375" style="186" bestFit="1" customWidth="1"/>
    <col min="9561" max="9561" width="45.5" style="186" bestFit="1" customWidth="1"/>
    <col min="9562" max="9562" width="27.625" style="186" bestFit="1" customWidth="1"/>
    <col min="9563" max="9563" width="11" style="186" bestFit="1" customWidth="1"/>
    <col min="9564" max="9567" width="13" style="186" bestFit="1" customWidth="1"/>
    <col min="9568" max="9568" width="14.375" style="186" bestFit="1" customWidth="1"/>
    <col min="9569" max="9569" width="13" style="186" bestFit="1" customWidth="1"/>
    <col min="9570" max="9571" width="18.125" style="186" bestFit="1" customWidth="1"/>
    <col min="9572" max="9572" width="20.25" style="186" bestFit="1" customWidth="1"/>
    <col min="9573" max="9573" width="17.625" style="186" bestFit="1" customWidth="1"/>
    <col min="9574" max="9574" width="15.125" style="186" bestFit="1" customWidth="1"/>
    <col min="9575" max="9575" width="21.375" style="186" bestFit="1" customWidth="1"/>
    <col min="9576" max="9576" width="12.875" style="186" bestFit="1" customWidth="1"/>
    <col min="9577" max="9577" width="13" style="186" bestFit="1" customWidth="1"/>
    <col min="9578" max="9578" width="21.5" style="186" bestFit="1" customWidth="1"/>
    <col min="9579" max="9580" width="13.125" style="186" bestFit="1" customWidth="1"/>
    <col min="9581" max="9581" width="21.25" style="186" bestFit="1" customWidth="1"/>
    <col min="9582" max="9582" width="17.375" style="186" bestFit="1" customWidth="1"/>
    <col min="9583" max="9583" width="13.125" style="186" bestFit="1" customWidth="1"/>
    <col min="9584" max="9584" width="15.125" style="186" bestFit="1" customWidth="1"/>
    <col min="9585" max="9585" width="25.25" style="186" bestFit="1" customWidth="1"/>
    <col min="9586" max="9586" width="18.875" style="186" bestFit="1" customWidth="1"/>
    <col min="9587" max="9587" width="28" style="186" bestFit="1" customWidth="1"/>
    <col min="9588" max="9588" width="26.75" style="186" bestFit="1" customWidth="1"/>
    <col min="9589" max="9589" width="28" style="186" bestFit="1" customWidth="1"/>
    <col min="9590" max="9590" width="25.25" style="186" bestFit="1" customWidth="1"/>
    <col min="9591" max="9591" width="29.625" style="186" bestFit="1" customWidth="1"/>
    <col min="9592" max="9592" width="25.25" style="186" bestFit="1" customWidth="1"/>
    <col min="9593" max="9593" width="29.625" style="186" bestFit="1" customWidth="1"/>
    <col min="9594" max="9594" width="25.25" style="186" bestFit="1" customWidth="1"/>
    <col min="9595" max="9596" width="18.875" style="186" bestFit="1" customWidth="1"/>
    <col min="9597" max="9597" width="21" style="186" bestFit="1" customWidth="1"/>
    <col min="9598" max="9598" width="20.875" style="186" bestFit="1" customWidth="1"/>
    <col min="9599" max="9599" width="12.625" style="186" bestFit="1" customWidth="1"/>
    <col min="9600" max="9600" width="15.125" style="186" bestFit="1" customWidth="1"/>
    <col min="9601" max="9601" width="7.125" style="186" bestFit="1" customWidth="1"/>
    <col min="9602" max="9602" width="19.25" style="186" bestFit="1" customWidth="1"/>
    <col min="9603" max="9605" width="15.125" style="186" bestFit="1" customWidth="1"/>
    <col min="9606" max="9606" width="17.25" style="186" bestFit="1" customWidth="1"/>
    <col min="9607" max="9609" width="15.125" style="186" bestFit="1" customWidth="1"/>
    <col min="9610" max="9611" width="17.25" style="186" bestFit="1" customWidth="1"/>
    <col min="9612" max="9612" width="15.125" style="186" bestFit="1" customWidth="1"/>
    <col min="9613" max="9614" width="17.25" style="186" bestFit="1" customWidth="1"/>
    <col min="9615" max="9615" width="15.125" style="186" bestFit="1" customWidth="1"/>
    <col min="9616" max="9617" width="17.25" style="186" bestFit="1" customWidth="1"/>
    <col min="9618" max="9618" width="19.25" style="186" bestFit="1" customWidth="1"/>
    <col min="9619" max="9620" width="21.375" style="186" bestFit="1" customWidth="1"/>
    <col min="9621" max="9621" width="23.5" style="186" bestFit="1" customWidth="1"/>
    <col min="9622" max="9622" width="21.375" style="186" bestFit="1" customWidth="1"/>
    <col min="9623" max="9623" width="19.25" style="186" bestFit="1" customWidth="1"/>
    <col min="9624" max="9625" width="21.375" style="186" bestFit="1" customWidth="1"/>
    <col min="9626" max="9626" width="23.5" style="186" bestFit="1" customWidth="1"/>
    <col min="9627" max="9627" width="21.375" style="186" bestFit="1" customWidth="1"/>
    <col min="9628" max="9628" width="17.25" style="186" bestFit="1" customWidth="1"/>
    <col min="9629" max="9631" width="19.25" style="186" bestFit="1" customWidth="1"/>
    <col min="9632" max="9632" width="18.375" style="186" bestFit="1" customWidth="1"/>
    <col min="9633" max="9634" width="20.375" style="186" bestFit="1" customWidth="1"/>
    <col min="9635" max="9635" width="13" style="186" bestFit="1" customWidth="1"/>
    <col min="9636" max="9637" width="19.25" style="186" bestFit="1" customWidth="1"/>
    <col min="9638" max="9639" width="17.25" style="186" bestFit="1" customWidth="1"/>
    <col min="9640" max="9642" width="19.25" style="186" bestFit="1" customWidth="1"/>
    <col min="9643" max="9644" width="21.375" style="186" bestFit="1" customWidth="1"/>
    <col min="9645" max="9645" width="19.25" style="186" bestFit="1" customWidth="1"/>
    <col min="9646" max="9647" width="21.375" style="186" bestFit="1" customWidth="1"/>
    <col min="9648" max="9648" width="23.5" style="186" bestFit="1" customWidth="1"/>
    <col min="9649" max="9650" width="21.375" style="186" bestFit="1" customWidth="1"/>
    <col min="9651" max="9653" width="23.5" style="186" bestFit="1" customWidth="1"/>
    <col min="9654" max="9655" width="25.5" style="186" bestFit="1" customWidth="1"/>
    <col min="9656" max="9656" width="23.5" style="186" bestFit="1" customWidth="1"/>
    <col min="9657" max="9658" width="25.5" style="186" bestFit="1" customWidth="1"/>
    <col min="9659" max="9659" width="27.625" style="186" bestFit="1" customWidth="1"/>
    <col min="9660" max="9660" width="25.5" style="186" bestFit="1" customWidth="1"/>
    <col min="9661" max="9661" width="22.75" style="186" bestFit="1" customWidth="1"/>
    <col min="9662" max="9662" width="26.875" style="186" bestFit="1" customWidth="1"/>
    <col min="9663" max="9664" width="19.25" style="186" bestFit="1" customWidth="1"/>
    <col min="9665" max="9665" width="25.5" style="186" bestFit="1" customWidth="1"/>
    <col min="9666" max="9667" width="21.375" style="186" bestFit="1" customWidth="1"/>
    <col min="9668" max="9668" width="27.625" style="186" bestFit="1" customWidth="1"/>
    <col min="9669" max="9669" width="8.375" style="186" bestFit="1" customWidth="1"/>
    <col min="9670" max="9672" width="16.75" style="186" bestFit="1" customWidth="1"/>
    <col min="9673" max="9673" width="18.875" style="186" bestFit="1" customWidth="1"/>
    <col min="9674" max="9674" width="23.5" style="186" bestFit="1" customWidth="1"/>
    <col min="9675" max="9675" width="25.5" style="186" bestFit="1" customWidth="1"/>
    <col min="9676" max="9677" width="8.375" style="186" bestFit="1" customWidth="1"/>
    <col min="9678" max="9678" width="10.25" style="186" bestFit="1" customWidth="1"/>
    <col min="9679" max="9679" width="13.75" style="186" bestFit="1" customWidth="1"/>
    <col min="9680" max="9680" width="15.125" style="186" bestFit="1" customWidth="1"/>
    <col min="9681" max="9683" width="21.5" style="186" bestFit="1" customWidth="1"/>
    <col min="9684" max="9685" width="19.25" style="186" bestFit="1" customWidth="1"/>
    <col min="9686" max="9686" width="6.625" style="186" bestFit="1" customWidth="1"/>
    <col min="9687" max="9687" width="9" style="186"/>
    <col min="9688" max="9688" width="15.125" style="186" bestFit="1" customWidth="1"/>
    <col min="9689" max="9689" width="13" style="186" bestFit="1" customWidth="1"/>
    <col min="9690" max="9692" width="9" style="186"/>
    <col min="9693" max="9693" width="13" style="186" bestFit="1" customWidth="1"/>
    <col min="9694" max="9694" width="15" style="186" customWidth="1"/>
    <col min="9695" max="9695" width="13" style="186" bestFit="1" customWidth="1"/>
    <col min="9696" max="9696" width="9" style="186"/>
    <col min="9697" max="9699" width="12.375" style="186" bestFit="1" customWidth="1"/>
    <col min="9700" max="9700" width="11" style="186" bestFit="1" customWidth="1"/>
    <col min="9701" max="9701" width="20.375" style="186" bestFit="1" customWidth="1"/>
    <col min="9702" max="9703" width="27.75" style="186" bestFit="1" customWidth="1"/>
    <col min="9704" max="9705" width="19.375" style="186" bestFit="1" customWidth="1"/>
    <col min="9706" max="9706" width="17.25" style="186" bestFit="1" customWidth="1"/>
    <col min="9707" max="9707" width="19.375" style="186" bestFit="1" customWidth="1"/>
    <col min="9708" max="9709" width="9" style="186"/>
    <col min="9710" max="9710" width="17.375" style="186" bestFit="1" customWidth="1"/>
    <col min="9711" max="9711" width="9" style="186"/>
    <col min="9712" max="9712" width="17.375" style="186" bestFit="1" customWidth="1"/>
    <col min="9713" max="9714" width="9" style="186"/>
    <col min="9715" max="9716" width="11.125" style="186" bestFit="1" customWidth="1"/>
    <col min="9717" max="9717" width="5.25" style="186" bestFit="1" customWidth="1"/>
    <col min="9718" max="9718" width="9" style="186"/>
    <col min="9719" max="9719" width="14.25" style="186" bestFit="1" customWidth="1"/>
    <col min="9720" max="9720" width="17.875" style="186" bestFit="1" customWidth="1"/>
    <col min="9721" max="9721" width="5.25" style="186" bestFit="1" customWidth="1"/>
    <col min="9722" max="9722" width="9" style="186"/>
    <col min="9723" max="9723" width="11" style="186" bestFit="1" customWidth="1"/>
    <col min="9724" max="9724" width="8.375" style="186" bestFit="1" customWidth="1"/>
    <col min="9725" max="9725" width="9.625" style="186" bestFit="1" customWidth="1"/>
    <col min="9726" max="9726" width="15.125" style="186" bestFit="1" customWidth="1"/>
    <col min="9727" max="9727" width="11.125" style="186" bestFit="1" customWidth="1"/>
    <col min="9728" max="9728" width="9.5" style="186" bestFit="1" customWidth="1"/>
    <col min="9729" max="9729" width="11" style="186" bestFit="1" customWidth="1"/>
    <col min="9730" max="9738" width="15.125" style="186" bestFit="1" customWidth="1"/>
    <col min="9739" max="9739" width="7.125" style="186" bestFit="1" customWidth="1"/>
    <col min="9740" max="9740" width="11" style="186" bestFit="1" customWidth="1"/>
    <col min="9741" max="9741" width="15.125" style="186" bestFit="1" customWidth="1"/>
    <col min="9742" max="9742" width="19.25" style="186" bestFit="1" customWidth="1"/>
    <col min="9743" max="9743" width="15.125" style="186" bestFit="1" customWidth="1"/>
    <col min="9744" max="9744" width="19.25" style="186" bestFit="1" customWidth="1"/>
    <col min="9745" max="9745" width="15.125" style="186" bestFit="1" customWidth="1"/>
    <col min="9746" max="9746" width="19.25" style="186" bestFit="1" customWidth="1"/>
    <col min="9747" max="9747" width="15.125" style="186" bestFit="1" customWidth="1"/>
    <col min="9748" max="9748" width="19.25" style="186" bestFit="1" customWidth="1"/>
    <col min="9749" max="9749" width="15.125" style="186" bestFit="1" customWidth="1"/>
    <col min="9750" max="9750" width="19.25" style="186" bestFit="1" customWidth="1"/>
    <col min="9751" max="9751" width="13" style="186" bestFit="1" customWidth="1"/>
    <col min="9752" max="9752" width="17.25" style="186" bestFit="1" customWidth="1"/>
    <col min="9753" max="9753" width="15.125" style="186" bestFit="1" customWidth="1"/>
    <col min="9754" max="9754" width="19.25" style="186" bestFit="1" customWidth="1"/>
    <col min="9755" max="9755" width="15.125" style="186" bestFit="1" customWidth="1"/>
    <col min="9756" max="9756" width="19.25" style="186" bestFit="1" customWidth="1"/>
    <col min="9757" max="9762" width="21.375" style="186" bestFit="1" customWidth="1"/>
    <col min="9763" max="9764" width="17.25" style="186" bestFit="1" customWidth="1"/>
    <col min="9765" max="9765" width="7.125" style="186" bestFit="1" customWidth="1"/>
    <col min="9766" max="9766" width="11" style="186" bestFit="1" customWidth="1"/>
    <col min="9767" max="9767" width="7.125" style="186" bestFit="1" customWidth="1"/>
    <col min="9768" max="9769" width="11" style="186" bestFit="1" customWidth="1"/>
    <col min="9770" max="9770" width="15.125" style="186" bestFit="1" customWidth="1"/>
    <col min="9771" max="9771" width="16.5" style="186" bestFit="1" customWidth="1"/>
    <col min="9772" max="9772" width="20.625" style="186" bestFit="1" customWidth="1"/>
    <col min="9773" max="9773" width="7.125" style="186" bestFit="1" customWidth="1"/>
    <col min="9774" max="9776" width="11" style="186" bestFit="1" customWidth="1"/>
    <col min="9777" max="9777" width="15.125" style="186" bestFit="1" customWidth="1"/>
    <col min="9778" max="9780" width="11" style="186" bestFit="1" customWidth="1"/>
    <col min="9781" max="9781" width="13" style="186" bestFit="1" customWidth="1"/>
    <col min="9782" max="9782" width="11" style="186" bestFit="1" customWidth="1"/>
    <col min="9783" max="9783" width="15.125" style="186" bestFit="1" customWidth="1"/>
    <col min="9784" max="9784" width="17.25" style="186" bestFit="1" customWidth="1"/>
    <col min="9785" max="9785" width="7.125" style="186" bestFit="1" customWidth="1"/>
    <col min="9786" max="9786" width="13" style="186" bestFit="1" customWidth="1"/>
    <col min="9787" max="9788" width="12.375" style="186" bestFit="1" customWidth="1"/>
    <col min="9789" max="9790" width="15.125" style="186" bestFit="1" customWidth="1"/>
    <col min="9791" max="9792" width="18.625" style="186" bestFit="1" customWidth="1"/>
    <col min="9793" max="9794" width="21.375" style="186" bestFit="1" customWidth="1"/>
    <col min="9795" max="9795" width="17.25" style="186" bestFit="1" customWidth="1"/>
    <col min="9796" max="9796" width="11" style="186" bestFit="1" customWidth="1"/>
    <col min="9797" max="9798" width="15.125" style="186" bestFit="1" customWidth="1"/>
    <col min="9799" max="9799" width="11" style="186" bestFit="1" customWidth="1"/>
    <col min="9800" max="9801" width="15.125" style="186" bestFit="1" customWidth="1"/>
    <col min="9802" max="9802" width="11.875" style="186" bestFit="1" customWidth="1"/>
    <col min="9803" max="9803" width="16.375" style="186" bestFit="1" customWidth="1"/>
    <col min="9804" max="9804" width="15.125" style="186" bestFit="1" customWidth="1"/>
    <col min="9805" max="9805" width="11" style="186" bestFit="1" customWidth="1"/>
    <col min="9806" max="9807" width="15.125" style="186" bestFit="1" customWidth="1"/>
    <col min="9808" max="9808" width="11" style="186" bestFit="1" customWidth="1"/>
    <col min="9809" max="9810" width="15.125" style="186" bestFit="1" customWidth="1"/>
    <col min="9811" max="9811" width="5.25" style="186" bestFit="1" customWidth="1"/>
    <col min="9812" max="9813" width="9" style="186"/>
    <col min="9814" max="9814" width="7.125" style="186" bestFit="1" customWidth="1"/>
    <col min="9815" max="9815" width="9" style="186"/>
    <col min="9816" max="9816" width="59.375" style="186" bestFit="1" customWidth="1"/>
    <col min="9817" max="9817" width="45.5" style="186" bestFit="1" customWidth="1"/>
    <col min="9818" max="9818" width="27.625" style="186" bestFit="1" customWidth="1"/>
    <col min="9819" max="9819" width="11" style="186" bestFit="1" customWidth="1"/>
    <col min="9820" max="9823" width="13" style="186" bestFit="1" customWidth="1"/>
    <col min="9824" max="9824" width="14.375" style="186" bestFit="1" customWidth="1"/>
    <col min="9825" max="9825" width="13" style="186" bestFit="1" customWidth="1"/>
    <col min="9826" max="9827" width="18.125" style="186" bestFit="1" customWidth="1"/>
    <col min="9828" max="9828" width="20.25" style="186" bestFit="1" customWidth="1"/>
    <col min="9829" max="9829" width="17.625" style="186" bestFit="1" customWidth="1"/>
    <col min="9830" max="9830" width="15.125" style="186" bestFit="1" customWidth="1"/>
    <col min="9831" max="9831" width="21.375" style="186" bestFit="1" customWidth="1"/>
    <col min="9832" max="9832" width="12.875" style="186" bestFit="1" customWidth="1"/>
    <col min="9833" max="9833" width="13" style="186" bestFit="1" customWidth="1"/>
    <col min="9834" max="9834" width="21.5" style="186" bestFit="1" customWidth="1"/>
    <col min="9835" max="9836" width="13.125" style="186" bestFit="1" customWidth="1"/>
    <col min="9837" max="9837" width="21.25" style="186" bestFit="1" customWidth="1"/>
    <col min="9838" max="9838" width="17.375" style="186" bestFit="1" customWidth="1"/>
    <col min="9839" max="9839" width="13.125" style="186" bestFit="1" customWidth="1"/>
    <col min="9840" max="9840" width="15.125" style="186" bestFit="1" customWidth="1"/>
    <col min="9841" max="9841" width="25.25" style="186" bestFit="1" customWidth="1"/>
    <col min="9842" max="9842" width="18.875" style="186" bestFit="1" customWidth="1"/>
    <col min="9843" max="9843" width="28" style="186" bestFit="1" customWidth="1"/>
    <col min="9844" max="9844" width="26.75" style="186" bestFit="1" customWidth="1"/>
    <col min="9845" max="9845" width="28" style="186" bestFit="1" customWidth="1"/>
    <col min="9846" max="9846" width="25.25" style="186" bestFit="1" customWidth="1"/>
    <col min="9847" max="9847" width="29.625" style="186" bestFit="1" customWidth="1"/>
    <col min="9848" max="9848" width="25.25" style="186" bestFit="1" customWidth="1"/>
    <col min="9849" max="9849" width="29.625" style="186" bestFit="1" customWidth="1"/>
    <col min="9850" max="9850" width="25.25" style="186" bestFit="1" customWidth="1"/>
    <col min="9851" max="9852" width="18.875" style="186" bestFit="1" customWidth="1"/>
    <col min="9853" max="9853" width="21" style="186" bestFit="1" customWidth="1"/>
    <col min="9854" max="9854" width="20.875" style="186" bestFit="1" customWidth="1"/>
    <col min="9855" max="9855" width="12.625" style="186" bestFit="1" customWidth="1"/>
    <col min="9856" max="9856" width="15.125" style="186" bestFit="1" customWidth="1"/>
    <col min="9857" max="9857" width="7.125" style="186" bestFit="1" customWidth="1"/>
    <col min="9858" max="9858" width="19.25" style="186" bestFit="1" customWidth="1"/>
    <col min="9859" max="9861" width="15.125" style="186" bestFit="1" customWidth="1"/>
    <col min="9862" max="9862" width="17.25" style="186" bestFit="1" customWidth="1"/>
    <col min="9863" max="9865" width="15.125" style="186" bestFit="1" customWidth="1"/>
    <col min="9866" max="9867" width="17.25" style="186" bestFit="1" customWidth="1"/>
    <col min="9868" max="9868" width="15.125" style="186" bestFit="1" customWidth="1"/>
    <col min="9869" max="9870" width="17.25" style="186" bestFit="1" customWidth="1"/>
    <col min="9871" max="9871" width="15.125" style="186" bestFit="1" customWidth="1"/>
    <col min="9872" max="9873" width="17.25" style="186" bestFit="1" customWidth="1"/>
    <col min="9874" max="9874" width="19.25" style="186" bestFit="1" customWidth="1"/>
    <col min="9875" max="9876" width="21.375" style="186" bestFit="1" customWidth="1"/>
    <col min="9877" max="9877" width="23.5" style="186" bestFit="1" customWidth="1"/>
    <col min="9878" max="9878" width="21.375" style="186" bestFit="1" customWidth="1"/>
    <col min="9879" max="9879" width="19.25" style="186" bestFit="1" customWidth="1"/>
    <col min="9880" max="9881" width="21.375" style="186" bestFit="1" customWidth="1"/>
    <col min="9882" max="9882" width="23.5" style="186" bestFit="1" customWidth="1"/>
    <col min="9883" max="9883" width="21.375" style="186" bestFit="1" customWidth="1"/>
    <col min="9884" max="9884" width="17.25" style="186" bestFit="1" customWidth="1"/>
    <col min="9885" max="9887" width="19.25" style="186" bestFit="1" customWidth="1"/>
    <col min="9888" max="9888" width="18.375" style="186" bestFit="1" customWidth="1"/>
    <col min="9889" max="9890" width="20.375" style="186" bestFit="1" customWidth="1"/>
    <col min="9891" max="9891" width="13" style="186" bestFit="1" customWidth="1"/>
    <col min="9892" max="9893" width="19.25" style="186" bestFit="1" customWidth="1"/>
    <col min="9894" max="9895" width="17.25" style="186" bestFit="1" customWidth="1"/>
    <col min="9896" max="9898" width="19.25" style="186" bestFit="1" customWidth="1"/>
    <col min="9899" max="9900" width="21.375" style="186" bestFit="1" customWidth="1"/>
    <col min="9901" max="9901" width="19.25" style="186" bestFit="1" customWidth="1"/>
    <col min="9902" max="9903" width="21.375" style="186" bestFit="1" customWidth="1"/>
    <col min="9904" max="9904" width="23.5" style="186" bestFit="1" customWidth="1"/>
    <col min="9905" max="9906" width="21.375" style="186" bestFit="1" customWidth="1"/>
    <col min="9907" max="9909" width="23.5" style="186" bestFit="1" customWidth="1"/>
    <col min="9910" max="9911" width="25.5" style="186" bestFit="1" customWidth="1"/>
    <col min="9912" max="9912" width="23.5" style="186" bestFit="1" customWidth="1"/>
    <col min="9913" max="9914" width="25.5" style="186" bestFit="1" customWidth="1"/>
    <col min="9915" max="9915" width="27.625" style="186" bestFit="1" customWidth="1"/>
    <col min="9916" max="9916" width="25.5" style="186" bestFit="1" customWidth="1"/>
    <col min="9917" max="9917" width="22.75" style="186" bestFit="1" customWidth="1"/>
    <col min="9918" max="9918" width="26.875" style="186" bestFit="1" customWidth="1"/>
    <col min="9919" max="9920" width="19.25" style="186" bestFit="1" customWidth="1"/>
    <col min="9921" max="9921" width="25.5" style="186" bestFit="1" customWidth="1"/>
    <col min="9922" max="9923" width="21.375" style="186" bestFit="1" customWidth="1"/>
    <col min="9924" max="9924" width="27.625" style="186" bestFit="1" customWidth="1"/>
    <col min="9925" max="9925" width="8.375" style="186" bestFit="1" customWidth="1"/>
    <col min="9926" max="9928" width="16.75" style="186" bestFit="1" customWidth="1"/>
    <col min="9929" max="9929" width="18.875" style="186" bestFit="1" customWidth="1"/>
    <col min="9930" max="9930" width="23.5" style="186" bestFit="1" customWidth="1"/>
    <col min="9931" max="9931" width="25.5" style="186" bestFit="1" customWidth="1"/>
    <col min="9932" max="9933" width="8.375" style="186" bestFit="1" customWidth="1"/>
    <col min="9934" max="9934" width="10.25" style="186" bestFit="1" customWidth="1"/>
    <col min="9935" max="9935" width="13.75" style="186" bestFit="1" customWidth="1"/>
    <col min="9936" max="9936" width="15.125" style="186" bestFit="1" customWidth="1"/>
    <col min="9937" max="9939" width="21.5" style="186" bestFit="1" customWidth="1"/>
    <col min="9940" max="9941" width="19.25" style="186" bestFit="1" customWidth="1"/>
    <col min="9942" max="9942" width="6.625" style="186" bestFit="1" customWidth="1"/>
    <col min="9943" max="9943" width="9" style="186"/>
    <col min="9944" max="9944" width="15.125" style="186" bestFit="1" customWidth="1"/>
    <col min="9945" max="9945" width="13" style="186" bestFit="1" customWidth="1"/>
    <col min="9946" max="9948" width="9" style="186"/>
    <col min="9949" max="9949" width="13" style="186" bestFit="1" customWidth="1"/>
    <col min="9950" max="9950" width="15" style="186" customWidth="1"/>
    <col min="9951" max="9951" width="13" style="186" bestFit="1" customWidth="1"/>
    <col min="9952" max="9952" width="9" style="186"/>
    <col min="9953" max="9955" width="12.375" style="186" bestFit="1" customWidth="1"/>
    <col min="9956" max="9956" width="11" style="186" bestFit="1" customWidth="1"/>
    <col min="9957" max="9957" width="20.375" style="186" bestFit="1" customWidth="1"/>
    <col min="9958" max="9959" width="27.75" style="186" bestFit="1" customWidth="1"/>
    <col min="9960" max="9961" width="19.375" style="186" bestFit="1" customWidth="1"/>
    <col min="9962" max="9962" width="17.25" style="186" bestFit="1" customWidth="1"/>
    <col min="9963" max="9963" width="19.375" style="186" bestFit="1" customWidth="1"/>
    <col min="9964" max="9965" width="9" style="186"/>
    <col min="9966" max="9966" width="17.375" style="186" bestFit="1" customWidth="1"/>
    <col min="9967" max="9967" width="9" style="186"/>
    <col min="9968" max="9968" width="17.375" style="186" bestFit="1" customWidth="1"/>
    <col min="9969" max="9970" width="9" style="186"/>
    <col min="9971" max="9972" width="11.125" style="186" bestFit="1" customWidth="1"/>
    <col min="9973" max="9973" width="5.25" style="186" bestFit="1" customWidth="1"/>
    <col min="9974" max="9974" width="9" style="186"/>
    <col min="9975" max="9975" width="14.25" style="186" bestFit="1" customWidth="1"/>
    <col min="9976" max="9976" width="17.875" style="186" bestFit="1" customWidth="1"/>
    <col min="9977" max="9977" width="5.25" style="186" bestFit="1" customWidth="1"/>
    <col min="9978" max="9978" width="9" style="186"/>
    <col min="9979" max="9979" width="11" style="186" bestFit="1" customWidth="1"/>
    <col min="9980" max="9980" width="8.375" style="186" bestFit="1" customWidth="1"/>
    <col min="9981" max="9981" width="9.625" style="186" bestFit="1" customWidth="1"/>
    <col min="9982" max="9982" width="15.125" style="186" bestFit="1" customWidth="1"/>
    <col min="9983" max="9983" width="11.125" style="186" bestFit="1" customWidth="1"/>
    <col min="9984" max="9984" width="9.5" style="186" bestFit="1" customWidth="1"/>
    <col min="9985" max="9985" width="11" style="186" bestFit="1" customWidth="1"/>
    <col min="9986" max="9994" width="15.125" style="186" bestFit="1" customWidth="1"/>
    <col min="9995" max="9995" width="7.125" style="186" bestFit="1" customWidth="1"/>
    <col min="9996" max="9996" width="11" style="186" bestFit="1" customWidth="1"/>
    <col min="9997" max="9997" width="15.125" style="186" bestFit="1" customWidth="1"/>
    <col min="9998" max="9998" width="19.25" style="186" bestFit="1" customWidth="1"/>
    <col min="9999" max="9999" width="15.125" style="186" bestFit="1" customWidth="1"/>
    <col min="10000" max="10000" width="19.25" style="186" bestFit="1" customWidth="1"/>
    <col min="10001" max="10001" width="15.125" style="186" bestFit="1" customWidth="1"/>
    <col min="10002" max="10002" width="19.25" style="186" bestFit="1" customWidth="1"/>
    <col min="10003" max="10003" width="15.125" style="186" bestFit="1" customWidth="1"/>
    <col min="10004" max="10004" width="19.25" style="186" bestFit="1" customWidth="1"/>
    <col min="10005" max="10005" width="15.125" style="186" bestFit="1" customWidth="1"/>
    <col min="10006" max="10006" width="19.25" style="186" bestFit="1" customWidth="1"/>
    <col min="10007" max="10007" width="13" style="186" bestFit="1" customWidth="1"/>
    <col min="10008" max="10008" width="17.25" style="186" bestFit="1" customWidth="1"/>
    <col min="10009" max="10009" width="15.125" style="186" bestFit="1" customWidth="1"/>
    <col min="10010" max="10010" width="19.25" style="186" bestFit="1" customWidth="1"/>
    <col min="10011" max="10011" width="15.125" style="186" bestFit="1" customWidth="1"/>
    <col min="10012" max="10012" width="19.25" style="186" bestFit="1" customWidth="1"/>
    <col min="10013" max="10018" width="21.375" style="186" bestFit="1" customWidth="1"/>
    <col min="10019" max="10020" width="17.25" style="186" bestFit="1" customWidth="1"/>
    <col min="10021" max="10021" width="7.125" style="186" bestFit="1" customWidth="1"/>
    <col min="10022" max="10022" width="11" style="186" bestFit="1" customWidth="1"/>
    <col min="10023" max="10023" width="7.125" style="186" bestFit="1" customWidth="1"/>
    <col min="10024" max="10025" width="11" style="186" bestFit="1" customWidth="1"/>
    <col min="10026" max="10026" width="15.125" style="186" bestFit="1" customWidth="1"/>
    <col min="10027" max="10027" width="16.5" style="186" bestFit="1" customWidth="1"/>
    <col min="10028" max="10028" width="20.625" style="186" bestFit="1" customWidth="1"/>
    <col min="10029" max="10029" width="7.125" style="186" bestFit="1" customWidth="1"/>
    <col min="10030" max="10032" width="11" style="186" bestFit="1" customWidth="1"/>
    <col min="10033" max="10033" width="15.125" style="186" bestFit="1" customWidth="1"/>
    <col min="10034" max="10036" width="11" style="186" bestFit="1" customWidth="1"/>
    <col min="10037" max="10037" width="13" style="186" bestFit="1" customWidth="1"/>
    <col min="10038" max="10038" width="11" style="186" bestFit="1" customWidth="1"/>
    <col min="10039" max="10039" width="15.125" style="186" bestFit="1" customWidth="1"/>
    <col min="10040" max="10040" width="17.25" style="186" bestFit="1" customWidth="1"/>
    <col min="10041" max="10041" width="7.125" style="186" bestFit="1" customWidth="1"/>
    <col min="10042" max="10042" width="13" style="186" bestFit="1" customWidth="1"/>
    <col min="10043" max="10044" width="12.375" style="186" bestFit="1" customWidth="1"/>
    <col min="10045" max="10046" width="15.125" style="186" bestFit="1" customWidth="1"/>
    <col min="10047" max="10048" width="18.625" style="186" bestFit="1" customWidth="1"/>
    <col min="10049" max="10050" width="21.375" style="186" bestFit="1" customWidth="1"/>
    <col min="10051" max="10051" width="17.25" style="186" bestFit="1" customWidth="1"/>
    <col min="10052" max="10052" width="11" style="186" bestFit="1" customWidth="1"/>
    <col min="10053" max="10054" width="15.125" style="186" bestFit="1" customWidth="1"/>
    <col min="10055" max="10055" width="11" style="186" bestFit="1" customWidth="1"/>
    <col min="10056" max="10057" width="15.125" style="186" bestFit="1" customWidth="1"/>
    <col min="10058" max="10058" width="11.875" style="186" bestFit="1" customWidth="1"/>
    <col min="10059" max="10059" width="16.375" style="186" bestFit="1" customWidth="1"/>
    <col min="10060" max="10060" width="15.125" style="186" bestFit="1" customWidth="1"/>
    <col min="10061" max="10061" width="11" style="186" bestFit="1" customWidth="1"/>
    <col min="10062" max="10063" width="15.125" style="186" bestFit="1" customWidth="1"/>
    <col min="10064" max="10064" width="11" style="186" bestFit="1" customWidth="1"/>
    <col min="10065" max="10066" width="15.125" style="186" bestFit="1" customWidth="1"/>
    <col min="10067" max="10067" width="5.25" style="186" bestFit="1" customWidth="1"/>
    <col min="10068" max="10069" width="9" style="186"/>
    <col min="10070" max="10070" width="7.125" style="186" bestFit="1" customWidth="1"/>
    <col min="10071" max="10071" width="9" style="186"/>
    <col min="10072" max="10072" width="59.375" style="186" bestFit="1" customWidth="1"/>
    <col min="10073" max="10073" width="45.5" style="186" bestFit="1" customWidth="1"/>
    <col min="10074" max="10074" width="27.625" style="186" bestFit="1" customWidth="1"/>
    <col min="10075" max="10075" width="11" style="186" bestFit="1" customWidth="1"/>
    <col min="10076" max="10079" width="13" style="186" bestFit="1" customWidth="1"/>
    <col min="10080" max="10080" width="14.375" style="186" bestFit="1" customWidth="1"/>
    <col min="10081" max="10081" width="13" style="186" bestFit="1" customWidth="1"/>
    <col min="10082" max="10083" width="18.125" style="186" bestFit="1" customWidth="1"/>
    <col min="10084" max="10084" width="20.25" style="186" bestFit="1" customWidth="1"/>
    <col min="10085" max="10085" width="17.625" style="186" bestFit="1" customWidth="1"/>
    <col min="10086" max="10086" width="15.125" style="186" bestFit="1" customWidth="1"/>
    <col min="10087" max="10087" width="21.375" style="186" bestFit="1" customWidth="1"/>
    <col min="10088" max="10088" width="12.875" style="186" bestFit="1" customWidth="1"/>
    <col min="10089" max="10089" width="13" style="186" bestFit="1" customWidth="1"/>
    <col min="10090" max="10090" width="21.5" style="186" bestFit="1" customWidth="1"/>
    <col min="10091" max="10092" width="13.125" style="186" bestFit="1" customWidth="1"/>
    <col min="10093" max="10093" width="21.25" style="186" bestFit="1" customWidth="1"/>
    <col min="10094" max="10094" width="17.375" style="186" bestFit="1" customWidth="1"/>
    <col min="10095" max="10095" width="13.125" style="186" bestFit="1" customWidth="1"/>
    <col min="10096" max="10096" width="15.125" style="186" bestFit="1" customWidth="1"/>
    <col min="10097" max="10097" width="25.25" style="186" bestFit="1" customWidth="1"/>
    <col min="10098" max="10098" width="18.875" style="186" bestFit="1" customWidth="1"/>
    <col min="10099" max="10099" width="28" style="186" bestFit="1" customWidth="1"/>
    <col min="10100" max="10100" width="26.75" style="186" bestFit="1" customWidth="1"/>
    <col min="10101" max="10101" width="28" style="186" bestFit="1" customWidth="1"/>
    <col min="10102" max="10102" width="25.25" style="186" bestFit="1" customWidth="1"/>
    <col min="10103" max="10103" width="29.625" style="186" bestFit="1" customWidth="1"/>
    <col min="10104" max="10104" width="25.25" style="186" bestFit="1" customWidth="1"/>
    <col min="10105" max="10105" width="29.625" style="186" bestFit="1" customWidth="1"/>
    <col min="10106" max="10106" width="25.25" style="186" bestFit="1" customWidth="1"/>
    <col min="10107" max="10108" width="18.875" style="186" bestFit="1" customWidth="1"/>
    <col min="10109" max="10109" width="21" style="186" bestFit="1" customWidth="1"/>
    <col min="10110" max="10110" width="20.875" style="186" bestFit="1" customWidth="1"/>
    <col min="10111" max="10111" width="12.625" style="186" bestFit="1" customWidth="1"/>
    <col min="10112" max="10112" width="15.125" style="186" bestFit="1" customWidth="1"/>
    <col min="10113" max="10113" width="7.125" style="186" bestFit="1" customWidth="1"/>
    <col min="10114" max="10114" width="19.25" style="186" bestFit="1" customWidth="1"/>
    <col min="10115" max="10117" width="15.125" style="186" bestFit="1" customWidth="1"/>
    <col min="10118" max="10118" width="17.25" style="186" bestFit="1" customWidth="1"/>
    <col min="10119" max="10121" width="15.125" style="186" bestFit="1" customWidth="1"/>
    <col min="10122" max="10123" width="17.25" style="186" bestFit="1" customWidth="1"/>
    <col min="10124" max="10124" width="15.125" style="186" bestFit="1" customWidth="1"/>
    <col min="10125" max="10126" width="17.25" style="186" bestFit="1" customWidth="1"/>
    <col min="10127" max="10127" width="15.125" style="186" bestFit="1" customWidth="1"/>
    <col min="10128" max="10129" width="17.25" style="186" bestFit="1" customWidth="1"/>
    <col min="10130" max="10130" width="19.25" style="186" bestFit="1" customWidth="1"/>
    <col min="10131" max="10132" width="21.375" style="186" bestFit="1" customWidth="1"/>
    <col min="10133" max="10133" width="23.5" style="186" bestFit="1" customWidth="1"/>
    <col min="10134" max="10134" width="21.375" style="186" bestFit="1" customWidth="1"/>
    <col min="10135" max="10135" width="19.25" style="186" bestFit="1" customWidth="1"/>
    <col min="10136" max="10137" width="21.375" style="186" bestFit="1" customWidth="1"/>
    <col min="10138" max="10138" width="23.5" style="186" bestFit="1" customWidth="1"/>
    <col min="10139" max="10139" width="21.375" style="186" bestFit="1" customWidth="1"/>
    <col min="10140" max="10140" width="17.25" style="186" bestFit="1" customWidth="1"/>
    <col min="10141" max="10143" width="19.25" style="186" bestFit="1" customWidth="1"/>
    <col min="10144" max="10144" width="18.375" style="186" bestFit="1" customWidth="1"/>
    <col min="10145" max="10146" width="20.375" style="186" bestFit="1" customWidth="1"/>
    <col min="10147" max="10147" width="13" style="186" bestFit="1" customWidth="1"/>
    <col min="10148" max="10149" width="19.25" style="186" bestFit="1" customWidth="1"/>
    <col min="10150" max="10151" width="17.25" style="186" bestFit="1" customWidth="1"/>
    <col min="10152" max="10154" width="19.25" style="186" bestFit="1" customWidth="1"/>
    <col min="10155" max="10156" width="21.375" style="186" bestFit="1" customWidth="1"/>
    <col min="10157" max="10157" width="19.25" style="186" bestFit="1" customWidth="1"/>
    <col min="10158" max="10159" width="21.375" style="186" bestFit="1" customWidth="1"/>
    <col min="10160" max="10160" width="23.5" style="186" bestFit="1" customWidth="1"/>
    <col min="10161" max="10162" width="21.375" style="186" bestFit="1" customWidth="1"/>
    <col min="10163" max="10165" width="23.5" style="186" bestFit="1" customWidth="1"/>
    <col min="10166" max="10167" width="25.5" style="186" bestFit="1" customWidth="1"/>
    <col min="10168" max="10168" width="23.5" style="186" bestFit="1" customWidth="1"/>
    <col min="10169" max="10170" width="25.5" style="186" bestFit="1" customWidth="1"/>
    <col min="10171" max="10171" width="27.625" style="186" bestFit="1" customWidth="1"/>
    <col min="10172" max="10172" width="25.5" style="186" bestFit="1" customWidth="1"/>
    <col min="10173" max="10173" width="22.75" style="186" bestFit="1" customWidth="1"/>
    <col min="10174" max="10174" width="26.875" style="186" bestFit="1" customWidth="1"/>
    <col min="10175" max="10176" width="19.25" style="186" bestFit="1" customWidth="1"/>
    <col min="10177" max="10177" width="25.5" style="186" bestFit="1" customWidth="1"/>
    <col min="10178" max="10179" width="21.375" style="186" bestFit="1" customWidth="1"/>
    <col min="10180" max="10180" width="27.625" style="186" bestFit="1" customWidth="1"/>
    <col min="10181" max="10181" width="8.375" style="186" bestFit="1" customWidth="1"/>
    <col min="10182" max="10184" width="16.75" style="186" bestFit="1" customWidth="1"/>
    <col min="10185" max="10185" width="18.875" style="186" bestFit="1" customWidth="1"/>
    <col min="10186" max="10186" width="23.5" style="186" bestFit="1" customWidth="1"/>
    <col min="10187" max="10187" width="25.5" style="186" bestFit="1" customWidth="1"/>
    <col min="10188" max="10189" width="8.375" style="186" bestFit="1" customWidth="1"/>
    <col min="10190" max="10190" width="10.25" style="186" bestFit="1" customWidth="1"/>
    <col min="10191" max="10191" width="13.75" style="186" bestFit="1" customWidth="1"/>
    <col min="10192" max="10192" width="15.125" style="186" bestFit="1" customWidth="1"/>
    <col min="10193" max="10195" width="21.5" style="186" bestFit="1" customWidth="1"/>
    <col min="10196" max="10197" width="19.25" style="186" bestFit="1" customWidth="1"/>
    <col min="10198" max="10198" width="6.625" style="186" bestFit="1" customWidth="1"/>
    <col min="10199" max="10199" width="9" style="186"/>
    <col min="10200" max="10200" width="15.125" style="186" bestFit="1" customWidth="1"/>
    <col min="10201" max="10201" width="13" style="186" bestFit="1" customWidth="1"/>
    <col min="10202" max="10204" width="9" style="186"/>
    <col min="10205" max="10205" width="13" style="186" bestFit="1" customWidth="1"/>
    <col min="10206" max="10206" width="15" style="186" customWidth="1"/>
    <col min="10207" max="10207" width="13" style="186" bestFit="1" customWidth="1"/>
    <col min="10208" max="10208" width="9" style="186"/>
    <col min="10209" max="10211" width="12.375" style="186" bestFit="1" customWidth="1"/>
    <col min="10212" max="10212" width="11" style="186" bestFit="1" customWidth="1"/>
    <col min="10213" max="10213" width="20.375" style="186" bestFit="1" customWidth="1"/>
    <col min="10214" max="10215" width="27.75" style="186" bestFit="1" customWidth="1"/>
    <col min="10216" max="10217" width="19.375" style="186" bestFit="1" customWidth="1"/>
    <col min="10218" max="10218" width="17.25" style="186" bestFit="1" customWidth="1"/>
    <col min="10219" max="10219" width="19.375" style="186" bestFit="1" customWidth="1"/>
    <col min="10220" max="10221" width="9" style="186"/>
    <col min="10222" max="10222" width="17.375" style="186" bestFit="1" customWidth="1"/>
    <col min="10223" max="10223" width="9" style="186"/>
    <col min="10224" max="10224" width="17.375" style="186" bestFit="1" customWidth="1"/>
    <col min="10225" max="10226" width="9" style="186"/>
    <col min="10227" max="10228" width="11.125" style="186" bestFit="1" customWidth="1"/>
    <col min="10229" max="10229" width="5.25" style="186" bestFit="1" customWidth="1"/>
    <col min="10230" max="10230" width="9" style="186"/>
    <col min="10231" max="10231" width="14.25" style="186" bestFit="1" customWidth="1"/>
    <col min="10232" max="10232" width="17.875" style="186" bestFit="1" customWidth="1"/>
    <col min="10233" max="10233" width="5.25" style="186" bestFit="1" customWidth="1"/>
    <col min="10234" max="10234" width="9" style="186"/>
    <col min="10235" max="10235" width="11" style="186" bestFit="1" customWidth="1"/>
    <col min="10236" max="10236" width="8.375" style="186" bestFit="1" customWidth="1"/>
    <col min="10237" max="10237" width="9.625" style="186" bestFit="1" customWidth="1"/>
    <col min="10238" max="10238" width="15.125" style="186" bestFit="1" customWidth="1"/>
    <col min="10239" max="10239" width="11.125" style="186" bestFit="1" customWidth="1"/>
    <col min="10240" max="10240" width="9.5" style="186" bestFit="1" customWidth="1"/>
    <col min="10241" max="10241" width="11" style="186" bestFit="1" customWidth="1"/>
    <col min="10242" max="10250" width="15.125" style="186" bestFit="1" customWidth="1"/>
    <col min="10251" max="10251" width="7.125" style="186" bestFit="1" customWidth="1"/>
    <col min="10252" max="10252" width="11" style="186" bestFit="1" customWidth="1"/>
    <col min="10253" max="10253" width="15.125" style="186" bestFit="1" customWidth="1"/>
    <col min="10254" max="10254" width="19.25" style="186" bestFit="1" customWidth="1"/>
    <col min="10255" max="10255" width="15.125" style="186" bestFit="1" customWidth="1"/>
    <col min="10256" max="10256" width="19.25" style="186" bestFit="1" customWidth="1"/>
    <col min="10257" max="10257" width="15.125" style="186" bestFit="1" customWidth="1"/>
    <col min="10258" max="10258" width="19.25" style="186" bestFit="1" customWidth="1"/>
    <col min="10259" max="10259" width="15.125" style="186" bestFit="1" customWidth="1"/>
    <col min="10260" max="10260" width="19.25" style="186" bestFit="1" customWidth="1"/>
    <col min="10261" max="10261" width="15.125" style="186" bestFit="1" customWidth="1"/>
    <col min="10262" max="10262" width="19.25" style="186" bestFit="1" customWidth="1"/>
    <col min="10263" max="10263" width="13" style="186" bestFit="1" customWidth="1"/>
    <col min="10264" max="10264" width="17.25" style="186" bestFit="1" customWidth="1"/>
    <col min="10265" max="10265" width="15.125" style="186" bestFit="1" customWidth="1"/>
    <col min="10266" max="10266" width="19.25" style="186" bestFit="1" customWidth="1"/>
    <col min="10267" max="10267" width="15.125" style="186" bestFit="1" customWidth="1"/>
    <col min="10268" max="10268" width="19.25" style="186" bestFit="1" customWidth="1"/>
    <col min="10269" max="10274" width="21.375" style="186" bestFit="1" customWidth="1"/>
    <col min="10275" max="10276" width="17.25" style="186" bestFit="1" customWidth="1"/>
    <col min="10277" max="10277" width="7.125" style="186" bestFit="1" customWidth="1"/>
    <col min="10278" max="10278" width="11" style="186" bestFit="1" customWidth="1"/>
    <col min="10279" max="10279" width="7.125" style="186" bestFit="1" customWidth="1"/>
    <col min="10280" max="10281" width="11" style="186" bestFit="1" customWidth="1"/>
    <col min="10282" max="10282" width="15.125" style="186" bestFit="1" customWidth="1"/>
    <col min="10283" max="10283" width="16.5" style="186" bestFit="1" customWidth="1"/>
    <col min="10284" max="10284" width="20.625" style="186" bestFit="1" customWidth="1"/>
    <col min="10285" max="10285" width="7.125" style="186" bestFit="1" customWidth="1"/>
    <col min="10286" max="10288" width="11" style="186" bestFit="1" customWidth="1"/>
    <col min="10289" max="10289" width="15.125" style="186" bestFit="1" customWidth="1"/>
    <col min="10290" max="10292" width="11" style="186" bestFit="1" customWidth="1"/>
    <col min="10293" max="10293" width="13" style="186" bestFit="1" customWidth="1"/>
    <col min="10294" max="10294" width="11" style="186" bestFit="1" customWidth="1"/>
    <col min="10295" max="10295" width="15.125" style="186" bestFit="1" customWidth="1"/>
    <col min="10296" max="10296" width="17.25" style="186" bestFit="1" customWidth="1"/>
    <col min="10297" max="10297" width="7.125" style="186" bestFit="1" customWidth="1"/>
    <col min="10298" max="10298" width="13" style="186" bestFit="1" customWidth="1"/>
    <col min="10299" max="10300" width="12.375" style="186" bestFit="1" customWidth="1"/>
    <col min="10301" max="10302" width="15.125" style="186" bestFit="1" customWidth="1"/>
    <col min="10303" max="10304" width="18.625" style="186" bestFit="1" customWidth="1"/>
    <col min="10305" max="10306" width="21.375" style="186" bestFit="1" customWidth="1"/>
    <col min="10307" max="10307" width="17.25" style="186" bestFit="1" customWidth="1"/>
    <col min="10308" max="10308" width="11" style="186" bestFit="1" customWidth="1"/>
    <col min="10309" max="10310" width="15.125" style="186" bestFit="1" customWidth="1"/>
    <col min="10311" max="10311" width="11" style="186" bestFit="1" customWidth="1"/>
    <col min="10312" max="10313" width="15.125" style="186" bestFit="1" customWidth="1"/>
    <col min="10314" max="10314" width="11.875" style="186" bestFit="1" customWidth="1"/>
    <col min="10315" max="10315" width="16.375" style="186" bestFit="1" customWidth="1"/>
    <col min="10316" max="10316" width="15.125" style="186" bestFit="1" customWidth="1"/>
    <col min="10317" max="10317" width="11" style="186" bestFit="1" customWidth="1"/>
    <col min="10318" max="10319" width="15.125" style="186" bestFit="1" customWidth="1"/>
    <col min="10320" max="10320" width="11" style="186" bestFit="1" customWidth="1"/>
    <col min="10321" max="10322" width="15.125" style="186" bestFit="1" customWidth="1"/>
    <col min="10323" max="10323" width="5.25" style="186" bestFit="1" customWidth="1"/>
    <col min="10324" max="10325" width="9" style="186"/>
    <col min="10326" max="10326" width="7.125" style="186" bestFit="1" customWidth="1"/>
    <col min="10327" max="10327" width="9" style="186"/>
    <col min="10328" max="10328" width="59.375" style="186" bestFit="1" customWidth="1"/>
    <col min="10329" max="10329" width="45.5" style="186" bestFit="1" customWidth="1"/>
    <col min="10330" max="10330" width="27.625" style="186" bestFit="1" customWidth="1"/>
    <col min="10331" max="10331" width="11" style="186" bestFit="1" customWidth="1"/>
    <col min="10332" max="10335" width="13" style="186" bestFit="1" customWidth="1"/>
    <col min="10336" max="10336" width="14.375" style="186" bestFit="1" customWidth="1"/>
    <col min="10337" max="10337" width="13" style="186" bestFit="1" customWidth="1"/>
    <col min="10338" max="10339" width="18.125" style="186" bestFit="1" customWidth="1"/>
    <col min="10340" max="10340" width="20.25" style="186" bestFit="1" customWidth="1"/>
    <col min="10341" max="10341" width="17.625" style="186" bestFit="1" customWidth="1"/>
    <col min="10342" max="10342" width="15.125" style="186" bestFit="1" customWidth="1"/>
    <col min="10343" max="10343" width="21.375" style="186" bestFit="1" customWidth="1"/>
    <col min="10344" max="10344" width="12.875" style="186" bestFit="1" customWidth="1"/>
    <col min="10345" max="10345" width="13" style="186" bestFit="1" customWidth="1"/>
    <col min="10346" max="10346" width="21.5" style="186" bestFit="1" customWidth="1"/>
    <col min="10347" max="10348" width="13.125" style="186" bestFit="1" customWidth="1"/>
    <col min="10349" max="10349" width="21.25" style="186" bestFit="1" customWidth="1"/>
    <col min="10350" max="10350" width="17.375" style="186" bestFit="1" customWidth="1"/>
    <col min="10351" max="10351" width="13.125" style="186" bestFit="1" customWidth="1"/>
    <col min="10352" max="10352" width="15.125" style="186" bestFit="1" customWidth="1"/>
    <col min="10353" max="10353" width="25.25" style="186" bestFit="1" customWidth="1"/>
    <col min="10354" max="10354" width="18.875" style="186" bestFit="1" customWidth="1"/>
    <col min="10355" max="10355" width="28" style="186" bestFit="1" customWidth="1"/>
    <col min="10356" max="10356" width="26.75" style="186" bestFit="1" customWidth="1"/>
    <col min="10357" max="10357" width="28" style="186" bestFit="1" customWidth="1"/>
    <col min="10358" max="10358" width="25.25" style="186" bestFit="1" customWidth="1"/>
    <col min="10359" max="10359" width="29.625" style="186" bestFit="1" customWidth="1"/>
    <col min="10360" max="10360" width="25.25" style="186" bestFit="1" customWidth="1"/>
    <col min="10361" max="10361" width="29.625" style="186" bestFit="1" customWidth="1"/>
    <col min="10362" max="10362" width="25.25" style="186" bestFit="1" customWidth="1"/>
    <col min="10363" max="10364" width="18.875" style="186" bestFit="1" customWidth="1"/>
    <col min="10365" max="10365" width="21" style="186" bestFit="1" customWidth="1"/>
    <col min="10366" max="10366" width="20.875" style="186" bestFit="1" customWidth="1"/>
    <col min="10367" max="10367" width="12.625" style="186" bestFit="1" customWidth="1"/>
    <col min="10368" max="10368" width="15.125" style="186" bestFit="1" customWidth="1"/>
    <col min="10369" max="10369" width="7.125" style="186" bestFit="1" customWidth="1"/>
    <col min="10370" max="10370" width="19.25" style="186" bestFit="1" customWidth="1"/>
    <col min="10371" max="10373" width="15.125" style="186" bestFit="1" customWidth="1"/>
    <col min="10374" max="10374" width="17.25" style="186" bestFit="1" customWidth="1"/>
    <col min="10375" max="10377" width="15.125" style="186" bestFit="1" customWidth="1"/>
    <col min="10378" max="10379" width="17.25" style="186" bestFit="1" customWidth="1"/>
    <col min="10380" max="10380" width="15.125" style="186" bestFit="1" customWidth="1"/>
    <col min="10381" max="10382" width="17.25" style="186" bestFit="1" customWidth="1"/>
    <col min="10383" max="10383" width="15.125" style="186" bestFit="1" customWidth="1"/>
    <col min="10384" max="10385" width="17.25" style="186" bestFit="1" customWidth="1"/>
    <col min="10386" max="10386" width="19.25" style="186" bestFit="1" customWidth="1"/>
    <col min="10387" max="10388" width="21.375" style="186" bestFit="1" customWidth="1"/>
    <col min="10389" max="10389" width="23.5" style="186" bestFit="1" customWidth="1"/>
    <col min="10390" max="10390" width="21.375" style="186" bestFit="1" customWidth="1"/>
    <col min="10391" max="10391" width="19.25" style="186" bestFit="1" customWidth="1"/>
    <col min="10392" max="10393" width="21.375" style="186" bestFit="1" customWidth="1"/>
    <col min="10394" max="10394" width="23.5" style="186" bestFit="1" customWidth="1"/>
    <col min="10395" max="10395" width="21.375" style="186" bestFit="1" customWidth="1"/>
    <col min="10396" max="10396" width="17.25" style="186" bestFit="1" customWidth="1"/>
    <col min="10397" max="10399" width="19.25" style="186" bestFit="1" customWidth="1"/>
    <col min="10400" max="10400" width="18.375" style="186" bestFit="1" customWidth="1"/>
    <col min="10401" max="10402" width="20.375" style="186" bestFit="1" customWidth="1"/>
    <col min="10403" max="10403" width="13" style="186" bestFit="1" customWidth="1"/>
    <col min="10404" max="10405" width="19.25" style="186" bestFit="1" customWidth="1"/>
    <col min="10406" max="10407" width="17.25" style="186" bestFit="1" customWidth="1"/>
    <col min="10408" max="10410" width="19.25" style="186" bestFit="1" customWidth="1"/>
    <col min="10411" max="10412" width="21.375" style="186" bestFit="1" customWidth="1"/>
    <col min="10413" max="10413" width="19.25" style="186" bestFit="1" customWidth="1"/>
    <col min="10414" max="10415" width="21.375" style="186" bestFit="1" customWidth="1"/>
    <col min="10416" max="10416" width="23.5" style="186" bestFit="1" customWidth="1"/>
    <col min="10417" max="10418" width="21.375" style="186" bestFit="1" customWidth="1"/>
    <col min="10419" max="10421" width="23.5" style="186" bestFit="1" customWidth="1"/>
    <col min="10422" max="10423" width="25.5" style="186" bestFit="1" customWidth="1"/>
    <col min="10424" max="10424" width="23.5" style="186" bestFit="1" customWidth="1"/>
    <col min="10425" max="10426" width="25.5" style="186" bestFit="1" customWidth="1"/>
    <col min="10427" max="10427" width="27.625" style="186" bestFit="1" customWidth="1"/>
    <col min="10428" max="10428" width="25.5" style="186" bestFit="1" customWidth="1"/>
    <col min="10429" max="10429" width="22.75" style="186" bestFit="1" customWidth="1"/>
    <col min="10430" max="10430" width="26.875" style="186" bestFit="1" customWidth="1"/>
    <col min="10431" max="10432" width="19.25" style="186" bestFit="1" customWidth="1"/>
    <col min="10433" max="10433" width="25.5" style="186" bestFit="1" customWidth="1"/>
    <col min="10434" max="10435" width="21.375" style="186" bestFit="1" customWidth="1"/>
    <col min="10436" max="10436" width="27.625" style="186" bestFit="1" customWidth="1"/>
    <col min="10437" max="10437" width="8.375" style="186" bestFit="1" customWidth="1"/>
    <col min="10438" max="10440" width="16.75" style="186" bestFit="1" customWidth="1"/>
    <col min="10441" max="10441" width="18.875" style="186" bestFit="1" customWidth="1"/>
    <col min="10442" max="10442" width="23.5" style="186" bestFit="1" customWidth="1"/>
    <col min="10443" max="10443" width="25.5" style="186" bestFit="1" customWidth="1"/>
    <col min="10444" max="10445" width="8.375" style="186" bestFit="1" customWidth="1"/>
    <col min="10446" max="10446" width="10.25" style="186" bestFit="1" customWidth="1"/>
    <col min="10447" max="10447" width="13.75" style="186" bestFit="1" customWidth="1"/>
    <col min="10448" max="10448" width="15.125" style="186" bestFit="1" customWidth="1"/>
    <col min="10449" max="10451" width="21.5" style="186" bestFit="1" customWidth="1"/>
    <col min="10452" max="10453" width="19.25" style="186" bestFit="1" customWidth="1"/>
    <col min="10454" max="10454" width="6.625" style="186" bestFit="1" customWidth="1"/>
    <col min="10455" max="10455" width="9" style="186"/>
    <col min="10456" max="10456" width="15.125" style="186" bestFit="1" customWidth="1"/>
    <col min="10457" max="10457" width="13" style="186" bestFit="1" customWidth="1"/>
    <col min="10458" max="10460" width="9" style="186"/>
    <col min="10461" max="10461" width="13" style="186" bestFit="1" customWidth="1"/>
    <col min="10462" max="10462" width="15" style="186" customWidth="1"/>
    <col min="10463" max="10463" width="13" style="186" bestFit="1" customWidth="1"/>
    <col min="10464" max="10464" width="9" style="186"/>
    <col min="10465" max="10467" width="12.375" style="186" bestFit="1" customWidth="1"/>
    <col min="10468" max="10468" width="11" style="186" bestFit="1" customWidth="1"/>
    <col min="10469" max="10469" width="20.375" style="186" bestFit="1" customWidth="1"/>
    <col min="10470" max="10471" width="27.75" style="186" bestFit="1" customWidth="1"/>
    <col min="10472" max="10473" width="19.375" style="186" bestFit="1" customWidth="1"/>
    <col min="10474" max="10474" width="17.25" style="186" bestFit="1" customWidth="1"/>
    <col min="10475" max="10475" width="19.375" style="186" bestFit="1" customWidth="1"/>
    <col min="10476" max="10477" width="9" style="186"/>
    <col min="10478" max="10478" width="17.375" style="186" bestFit="1" customWidth="1"/>
    <col min="10479" max="10479" width="9" style="186"/>
    <col min="10480" max="10480" width="17.375" style="186" bestFit="1" customWidth="1"/>
    <col min="10481" max="10482" width="9" style="186"/>
    <col min="10483" max="10484" width="11.125" style="186" bestFit="1" customWidth="1"/>
    <col min="10485" max="10485" width="5.25" style="186" bestFit="1" customWidth="1"/>
    <col min="10486" max="10486" width="9" style="186"/>
    <col min="10487" max="10487" width="14.25" style="186" bestFit="1" customWidth="1"/>
    <col min="10488" max="10488" width="17.875" style="186" bestFit="1" customWidth="1"/>
    <col min="10489" max="10489" width="5.25" style="186" bestFit="1" customWidth="1"/>
    <col min="10490" max="10490" width="9" style="186"/>
    <col min="10491" max="10491" width="11" style="186" bestFit="1" customWidth="1"/>
    <col min="10492" max="10492" width="8.375" style="186" bestFit="1" customWidth="1"/>
    <col min="10493" max="10493" width="9.625" style="186" bestFit="1" customWidth="1"/>
    <col min="10494" max="10494" width="15.125" style="186" bestFit="1" customWidth="1"/>
    <col min="10495" max="10495" width="11.125" style="186" bestFit="1" customWidth="1"/>
    <col min="10496" max="10496" width="9.5" style="186" bestFit="1" customWidth="1"/>
    <col min="10497" max="10497" width="11" style="186" bestFit="1" customWidth="1"/>
    <col min="10498" max="10506" width="15.125" style="186" bestFit="1" customWidth="1"/>
    <col min="10507" max="10507" width="7.125" style="186" bestFit="1" customWidth="1"/>
    <col min="10508" max="10508" width="11" style="186" bestFit="1" customWidth="1"/>
    <col min="10509" max="10509" width="15.125" style="186" bestFit="1" customWidth="1"/>
    <col min="10510" max="10510" width="19.25" style="186" bestFit="1" customWidth="1"/>
    <col min="10511" max="10511" width="15.125" style="186" bestFit="1" customWidth="1"/>
    <col min="10512" max="10512" width="19.25" style="186" bestFit="1" customWidth="1"/>
    <col min="10513" max="10513" width="15.125" style="186" bestFit="1" customWidth="1"/>
    <col min="10514" max="10514" width="19.25" style="186" bestFit="1" customWidth="1"/>
    <col min="10515" max="10515" width="15.125" style="186" bestFit="1" customWidth="1"/>
    <col min="10516" max="10516" width="19.25" style="186" bestFit="1" customWidth="1"/>
    <col min="10517" max="10517" width="15.125" style="186" bestFit="1" customWidth="1"/>
    <col min="10518" max="10518" width="19.25" style="186" bestFit="1" customWidth="1"/>
    <col min="10519" max="10519" width="13" style="186" bestFit="1" customWidth="1"/>
    <col min="10520" max="10520" width="17.25" style="186" bestFit="1" customWidth="1"/>
    <col min="10521" max="10521" width="15.125" style="186" bestFit="1" customWidth="1"/>
    <col min="10522" max="10522" width="19.25" style="186" bestFit="1" customWidth="1"/>
    <col min="10523" max="10523" width="15.125" style="186" bestFit="1" customWidth="1"/>
    <col min="10524" max="10524" width="19.25" style="186" bestFit="1" customWidth="1"/>
    <col min="10525" max="10530" width="21.375" style="186" bestFit="1" customWidth="1"/>
    <col min="10531" max="10532" width="17.25" style="186" bestFit="1" customWidth="1"/>
    <col min="10533" max="10533" width="7.125" style="186" bestFit="1" customWidth="1"/>
    <col min="10534" max="10534" width="11" style="186" bestFit="1" customWidth="1"/>
    <col min="10535" max="10535" width="7.125" style="186" bestFit="1" customWidth="1"/>
    <col min="10536" max="10537" width="11" style="186" bestFit="1" customWidth="1"/>
    <col min="10538" max="10538" width="15.125" style="186" bestFit="1" customWidth="1"/>
    <col min="10539" max="10539" width="16.5" style="186" bestFit="1" customWidth="1"/>
    <col min="10540" max="10540" width="20.625" style="186" bestFit="1" customWidth="1"/>
    <col min="10541" max="10541" width="7.125" style="186" bestFit="1" customWidth="1"/>
    <col min="10542" max="10544" width="11" style="186" bestFit="1" customWidth="1"/>
    <col min="10545" max="10545" width="15.125" style="186" bestFit="1" customWidth="1"/>
    <col min="10546" max="10548" width="11" style="186" bestFit="1" customWidth="1"/>
    <col min="10549" max="10549" width="13" style="186" bestFit="1" customWidth="1"/>
    <col min="10550" max="10550" width="11" style="186" bestFit="1" customWidth="1"/>
    <col min="10551" max="10551" width="15.125" style="186" bestFit="1" customWidth="1"/>
    <col min="10552" max="10552" width="17.25" style="186" bestFit="1" customWidth="1"/>
    <col min="10553" max="10553" width="7.125" style="186" bestFit="1" customWidth="1"/>
    <col min="10554" max="10554" width="13" style="186" bestFit="1" customWidth="1"/>
    <col min="10555" max="10556" width="12.375" style="186" bestFit="1" customWidth="1"/>
    <col min="10557" max="10558" width="15.125" style="186" bestFit="1" customWidth="1"/>
    <col min="10559" max="10560" width="18.625" style="186" bestFit="1" customWidth="1"/>
    <col min="10561" max="10562" width="21.375" style="186" bestFit="1" customWidth="1"/>
    <col min="10563" max="10563" width="17.25" style="186" bestFit="1" customWidth="1"/>
    <col min="10564" max="10564" width="11" style="186" bestFit="1" customWidth="1"/>
    <col min="10565" max="10566" width="15.125" style="186" bestFit="1" customWidth="1"/>
    <col min="10567" max="10567" width="11" style="186" bestFit="1" customWidth="1"/>
    <col min="10568" max="10569" width="15.125" style="186" bestFit="1" customWidth="1"/>
    <col min="10570" max="10570" width="11.875" style="186" bestFit="1" customWidth="1"/>
    <col min="10571" max="10571" width="16.375" style="186" bestFit="1" customWidth="1"/>
    <col min="10572" max="10572" width="15.125" style="186" bestFit="1" customWidth="1"/>
    <col min="10573" max="10573" width="11" style="186" bestFit="1" customWidth="1"/>
    <col min="10574" max="10575" width="15.125" style="186" bestFit="1" customWidth="1"/>
    <col min="10576" max="10576" width="11" style="186" bestFit="1" customWidth="1"/>
    <col min="10577" max="10578" width="15.125" style="186" bestFit="1" customWidth="1"/>
    <col min="10579" max="10579" width="5.25" style="186" bestFit="1" customWidth="1"/>
    <col min="10580" max="10581" width="9" style="186"/>
    <col min="10582" max="10582" width="7.125" style="186" bestFit="1" customWidth="1"/>
    <col min="10583" max="10583" width="9" style="186"/>
    <col min="10584" max="10584" width="59.375" style="186" bestFit="1" customWidth="1"/>
    <col min="10585" max="10585" width="45.5" style="186" bestFit="1" customWidth="1"/>
    <col min="10586" max="10586" width="27.625" style="186" bestFit="1" customWidth="1"/>
    <col min="10587" max="10587" width="11" style="186" bestFit="1" customWidth="1"/>
    <col min="10588" max="10591" width="13" style="186" bestFit="1" customWidth="1"/>
    <col min="10592" max="10592" width="14.375" style="186" bestFit="1" customWidth="1"/>
    <col min="10593" max="10593" width="13" style="186" bestFit="1" customWidth="1"/>
    <col min="10594" max="10595" width="18.125" style="186" bestFit="1" customWidth="1"/>
    <col min="10596" max="10596" width="20.25" style="186" bestFit="1" customWidth="1"/>
    <col min="10597" max="10597" width="17.625" style="186" bestFit="1" customWidth="1"/>
    <col min="10598" max="10598" width="15.125" style="186" bestFit="1" customWidth="1"/>
    <col min="10599" max="10599" width="21.375" style="186" bestFit="1" customWidth="1"/>
    <col min="10600" max="10600" width="12.875" style="186" bestFit="1" customWidth="1"/>
    <col min="10601" max="10601" width="13" style="186" bestFit="1" customWidth="1"/>
    <col min="10602" max="10602" width="21.5" style="186" bestFit="1" customWidth="1"/>
    <col min="10603" max="10604" width="13.125" style="186" bestFit="1" customWidth="1"/>
    <col min="10605" max="10605" width="21.25" style="186" bestFit="1" customWidth="1"/>
    <col min="10606" max="10606" width="17.375" style="186" bestFit="1" customWidth="1"/>
    <col min="10607" max="10607" width="13.125" style="186" bestFit="1" customWidth="1"/>
    <col min="10608" max="10608" width="15.125" style="186" bestFit="1" customWidth="1"/>
    <col min="10609" max="10609" width="25.25" style="186" bestFit="1" customWidth="1"/>
    <col min="10610" max="10610" width="18.875" style="186" bestFit="1" customWidth="1"/>
    <col min="10611" max="10611" width="28" style="186" bestFit="1" customWidth="1"/>
    <col min="10612" max="10612" width="26.75" style="186" bestFit="1" customWidth="1"/>
    <col min="10613" max="10613" width="28" style="186" bestFit="1" customWidth="1"/>
    <col min="10614" max="10614" width="25.25" style="186" bestFit="1" customWidth="1"/>
    <col min="10615" max="10615" width="29.625" style="186" bestFit="1" customWidth="1"/>
    <col min="10616" max="10616" width="25.25" style="186" bestFit="1" customWidth="1"/>
    <col min="10617" max="10617" width="29.625" style="186" bestFit="1" customWidth="1"/>
    <col min="10618" max="10618" width="25.25" style="186" bestFit="1" customWidth="1"/>
    <col min="10619" max="10620" width="18.875" style="186" bestFit="1" customWidth="1"/>
    <col min="10621" max="10621" width="21" style="186" bestFit="1" customWidth="1"/>
    <col min="10622" max="10622" width="20.875" style="186" bestFit="1" customWidth="1"/>
    <col min="10623" max="10623" width="12.625" style="186" bestFit="1" customWidth="1"/>
    <col min="10624" max="10624" width="15.125" style="186" bestFit="1" customWidth="1"/>
    <col min="10625" max="10625" width="7.125" style="186" bestFit="1" customWidth="1"/>
    <col min="10626" max="10626" width="19.25" style="186" bestFit="1" customWidth="1"/>
    <col min="10627" max="10629" width="15.125" style="186" bestFit="1" customWidth="1"/>
    <col min="10630" max="10630" width="17.25" style="186" bestFit="1" customWidth="1"/>
    <col min="10631" max="10633" width="15.125" style="186" bestFit="1" customWidth="1"/>
    <col min="10634" max="10635" width="17.25" style="186" bestFit="1" customWidth="1"/>
    <col min="10636" max="10636" width="15.125" style="186" bestFit="1" customWidth="1"/>
    <col min="10637" max="10638" width="17.25" style="186" bestFit="1" customWidth="1"/>
    <col min="10639" max="10639" width="15.125" style="186" bestFit="1" customWidth="1"/>
    <col min="10640" max="10641" width="17.25" style="186" bestFit="1" customWidth="1"/>
    <col min="10642" max="10642" width="19.25" style="186" bestFit="1" customWidth="1"/>
    <col min="10643" max="10644" width="21.375" style="186" bestFit="1" customWidth="1"/>
    <col min="10645" max="10645" width="23.5" style="186" bestFit="1" customWidth="1"/>
    <col min="10646" max="10646" width="21.375" style="186" bestFit="1" customWidth="1"/>
    <col min="10647" max="10647" width="19.25" style="186" bestFit="1" customWidth="1"/>
    <col min="10648" max="10649" width="21.375" style="186" bestFit="1" customWidth="1"/>
    <col min="10650" max="10650" width="23.5" style="186" bestFit="1" customWidth="1"/>
    <col min="10651" max="10651" width="21.375" style="186" bestFit="1" customWidth="1"/>
    <col min="10652" max="10652" width="17.25" style="186" bestFit="1" customWidth="1"/>
    <col min="10653" max="10655" width="19.25" style="186" bestFit="1" customWidth="1"/>
    <col min="10656" max="10656" width="18.375" style="186" bestFit="1" customWidth="1"/>
    <col min="10657" max="10658" width="20.375" style="186" bestFit="1" customWidth="1"/>
    <col min="10659" max="10659" width="13" style="186" bestFit="1" customWidth="1"/>
    <col min="10660" max="10661" width="19.25" style="186" bestFit="1" customWidth="1"/>
    <col min="10662" max="10663" width="17.25" style="186" bestFit="1" customWidth="1"/>
    <col min="10664" max="10666" width="19.25" style="186" bestFit="1" customWidth="1"/>
    <col min="10667" max="10668" width="21.375" style="186" bestFit="1" customWidth="1"/>
    <col min="10669" max="10669" width="19.25" style="186" bestFit="1" customWidth="1"/>
    <col min="10670" max="10671" width="21.375" style="186" bestFit="1" customWidth="1"/>
    <col min="10672" max="10672" width="23.5" style="186" bestFit="1" customWidth="1"/>
    <col min="10673" max="10674" width="21.375" style="186" bestFit="1" customWidth="1"/>
    <col min="10675" max="10677" width="23.5" style="186" bestFit="1" customWidth="1"/>
    <col min="10678" max="10679" width="25.5" style="186" bestFit="1" customWidth="1"/>
    <col min="10680" max="10680" width="23.5" style="186" bestFit="1" customWidth="1"/>
    <col min="10681" max="10682" width="25.5" style="186" bestFit="1" customWidth="1"/>
    <col min="10683" max="10683" width="27.625" style="186" bestFit="1" customWidth="1"/>
    <col min="10684" max="10684" width="25.5" style="186" bestFit="1" customWidth="1"/>
    <col min="10685" max="10685" width="22.75" style="186" bestFit="1" customWidth="1"/>
    <col min="10686" max="10686" width="26.875" style="186" bestFit="1" customWidth="1"/>
    <col min="10687" max="10688" width="19.25" style="186" bestFit="1" customWidth="1"/>
    <col min="10689" max="10689" width="25.5" style="186" bestFit="1" customWidth="1"/>
    <col min="10690" max="10691" width="21.375" style="186" bestFit="1" customWidth="1"/>
    <col min="10692" max="10692" width="27.625" style="186" bestFit="1" customWidth="1"/>
    <col min="10693" max="10693" width="8.375" style="186" bestFit="1" customWidth="1"/>
    <col min="10694" max="10696" width="16.75" style="186" bestFit="1" customWidth="1"/>
    <col min="10697" max="10697" width="18.875" style="186" bestFit="1" customWidth="1"/>
    <col min="10698" max="10698" width="23.5" style="186" bestFit="1" customWidth="1"/>
    <col min="10699" max="10699" width="25.5" style="186" bestFit="1" customWidth="1"/>
    <col min="10700" max="10701" width="8.375" style="186" bestFit="1" customWidth="1"/>
    <col min="10702" max="10702" width="10.25" style="186" bestFit="1" customWidth="1"/>
    <col min="10703" max="10703" width="13.75" style="186" bestFit="1" customWidth="1"/>
    <col min="10704" max="10704" width="15.125" style="186" bestFit="1" customWidth="1"/>
    <col min="10705" max="10707" width="21.5" style="186" bestFit="1" customWidth="1"/>
    <col min="10708" max="10709" width="19.25" style="186" bestFit="1" customWidth="1"/>
    <col min="10710" max="10710" width="6.625" style="186" bestFit="1" customWidth="1"/>
    <col min="10711" max="10711" width="9" style="186"/>
    <col min="10712" max="10712" width="15.125" style="186" bestFit="1" customWidth="1"/>
    <col min="10713" max="10713" width="13" style="186" bestFit="1" customWidth="1"/>
    <col min="10714" max="10716" width="9" style="186"/>
    <col min="10717" max="10717" width="13" style="186" bestFit="1" customWidth="1"/>
    <col min="10718" max="10718" width="15" style="186" customWidth="1"/>
    <col min="10719" max="10719" width="13" style="186" bestFit="1" customWidth="1"/>
    <col min="10720" max="10720" width="9" style="186"/>
    <col min="10721" max="10723" width="12.375" style="186" bestFit="1" customWidth="1"/>
    <col min="10724" max="10724" width="11" style="186" bestFit="1" customWidth="1"/>
    <col min="10725" max="10725" width="20.375" style="186" bestFit="1" customWidth="1"/>
    <col min="10726" max="10727" width="27.75" style="186" bestFit="1" customWidth="1"/>
    <col min="10728" max="10729" width="19.375" style="186" bestFit="1" customWidth="1"/>
    <col min="10730" max="10730" width="17.25" style="186" bestFit="1" customWidth="1"/>
    <col min="10731" max="10731" width="19.375" style="186" bestFit="1" customWidth="1"/>
    <col min="10732" max="10733" width="9" style="186"/>
    <col min="10734" max="10734" width="17.375" style="186" bestFit="1" customWidth="1"/>
    <col min="10735" max="10735" width="9" style="186"/>
    <col min="10736" max="10736" width="17.375" style="186" bestFit="1" customWidth="1"/>
    <col min="10737" max="10738" width="9" style="186"/>
    <col min="10739" max="10740" width="11.125" style="186" bestFit="1" customWidth="1"/>
    <col min="10741" max="10741" width="5.25" style="186" bestFit="1" customWidth="1"/>
    <col min="10742" max="10742" width="9" style="186"/>
    <col min="10743" max="10743" width="14.25" style="186" bestFit="1" customWidth="1"/>
    <col min="10744" max="10744" width="17.875" style="186" bestFit="1" customWidth="1"/>
    <col min="10745" max="10745" width="5.25" style="186" bestFit="1" customWidth="1"/>
    <col min="10746" max="10746" width="9" style="186"/>
    <col min="10747" max="10747" width="11" style="186" bestFit="1" customWidth="1"/>
    <col min="10748" max="10748" width="8.375" style="186" bestFit="1" customWidth="1"/>
    <col min="10749" max="10749" width="9.625" style="186" bestFit="1" customWidth="1"/>
    <col min="10750" max="10750" width="15.125" style="186" bestFit="1" customWidth="1"/>
    <col min="10751" max="10751" width="11.125" style="186" bestFit="1" customWidth="1"/>
    <col min="10752" max="10752" width="9.5" style="186" bestFit="1" customWidth="1"/>
    <col min="10753" max="10753" width="11" style="186" bestFit="1" customWidth="1"/>
    <col min="10754" max="10762" width="15.125" style="186" bestFit="1" customWidth="1"/>
    <col min="10763" max="10763" width="7.125" style="186" bestFit="1" customWidth="1"/>
    <col min="10764" max="10764" width="11" style="186" bestFit="1" customWidth="1"/>
    <col min="10765" max="10765" width="15.125" style="186" bestFit="1" customWidth="1"/>
    <col min="10766" max="10766" width="19.25" style="186" bestFit="1" customWidth="1"/>
    <col min="10767" max="10767" width="15.125" style="186" bestFit="1" customWidth="1"/>
    <col min="10768" max="10768" width="19.25" style="186" bestFit="1" customWidth="1"/>
    <col min="10769" max="10769" width="15.125" style="186" bestFit="1" customWidth="1"/>
    <col min="10770" max="10770" width="19.25" style="186" bestFit="1" customWidth="1"/>
    <col min="10771" max="10771" width="15.125" style="186" bestFit="1" customWidth="1"/>
    <col min="10772" max="10772" width="19.25" style="186" bestFit="1" customWidth="1"/>
    <col min="10773" max="10773" width="15.125" style="186" bestFit="1" customWidth="1"/>
    <col min="10774" max="10774" width="19.25" style="186" bestFit="1" customWidth="1"/>
    <col min="10775" max="10775" width="13" style="186" bestFit="1" customWidth="1"/>
    <col min="10776" max="10776" width="17.25" style="186" bestFit="1" customWidth="1"/>
    <col min="10777" max="10777" width="15.125" style="186" bestFit="1" customWidth="1"/>
    <col min="10778" max="10778" width="19.25" style="186" bestFit="1" customWidth="1"/>
    <col min="10779" max="10779" width="15.125" style="186" bestFit="1" customWidth="1"/>
    <col min="10780" max="10780" width="19.25" style="186" bestFit="1" customWidth="1"/>
    <col min="10781" max="10786" width="21.375" style="186" bestFit="1" customWidth="1"/>
    <col min="10787" max="10788" width="17.25" style="186" bestFit="1" customWidth="1"/>
    <col min="10789" max="10789" width="7.125" style="186" bestFit="1" customWidth="1"/>
    <col min="10790" max="10790" width="11" style="186" bestFit="1" customWidth="1"/>
    <col min="10791" max="10791" width="7.125" style="186" bestFit="1" customWidth="1"/>
    <col min="10792" max="10793" width="11" style="186" bestFit="1" customWidth="1"/>
    <col min="10794" max="10794" width="15.125" style="186" bestFit="1" customWidth="1"/>
    <col min="10795" max="10795" width="16.5" style="186" bestFit="1" customWidth="1"/>
    <col min="10796" max="10796" width="20.625" style="186" bestFit="1" customWidth="1"/>
    <col min="10797" max="10797" width="7.125" style="186" bestFit="1" customWidth="1"/>
    <col min="10798" max="10800" width="11" style="186" bestFit="1" customWidth="1"/>
    <col min="10801" max="10801" width="15.125" style="186" bestFit="1" customWidth="1"/>
    <col min="10802" max="10804" width="11" style="186" bestFit="1" customWidth="1"/>
    <col min="10805" max="10805" width="13" style="186" bestFit="1" customWidth="1"/>
    <col min="10806" max="10806" width="11" style="186" bestFit="1" customWidth="1"/>
    <col min="10807" max="10807" width="15.125" style="186" bestFit="1" customWidth="1"/>
    <col min="10808" max="10808" width="17.25" style="186" bestFit="1" customWidth="1"/>
    <col min="10809" max="10809" width="7.125" style="186" bestFit="1" customWidth="1"/>
    <col min="10810" max="10810" width="13" style="186" bestFit="1" customWidth="1"/>
    <col min="10811" max="10812" width="12.375" style="186" bestFit="1" customWidth="1"/>
    <col min="10813" max="10814" width="15.125" style="186" bestFit="1" customWidth="1"/>
    <col min="10815" max="10816" width="18.625" style="186" bestFit="1" customWidth="1"/>
    <col min="10817" max="10818" width="21.375" style="186" bestFit="1" customWidth="1"/>
    <col min="10819" max="10819" width="17.25" style="186" bestFit="1" customWidth="1"/>
    <col min="10820" max="10820" width="11" style="186" bestFit="1" customWidth="1"/>
    <col min="10821" max="10822" width="15.125" style="186" bestFit="1" customWidth="1"/>
    <col min="10823" max="10823" width="11" style="186" bestFit="1" customWidth="1"/>
    <col min="10824" max="10825" width="15.125" style="186" bestFit="1" customWidth="1"/>
    <col min="10826" max="10826" width="11.875" style="186" bestFit="1" customWidth="1"/>
    <col min="10827" max="10827" width="16.375" style="186" bestFit="1" customWidth="1"/>
    <col min="10828" max="10828" width="15.125" style="186" bestFit="1" customWidth="1"/>
    <col min="10829" max="10829" width="11" style="186" bestFit="1" customWidth="1"/>
    <col min="10830" max="10831" width="15.125" style="186" bestFit="1" customWidth="1"/>
    <col min="10832" max="10832" width="11" style="186" bestFit="1" customWidth="1"/>
    <col min="10833" max="10834" width="15.125" style="186" bestFit="1" customWidth="1"/>
    <col min="10835" max="10835" width="5.25" style="186" bestFit="1" customWidth="1"/>
    <col min="10836" max="10837" width="9" style="186"/>
    <col min="10838" max="10838" width="7.125" style="186" bestFit="1" customWidth="1"/>
    <col min="10839" max="10839" width="9" style="186"/>
    <col min="10840" max="10840" width="59.375" style="186" bestFit="1" customWidth="1"/>
    <col min="10841" max="10841" width="45.5" style="186" bestFit="1" customWidth="1"/>
    <col min="10842" max="10842" width="27.625" style="186" bestFit="1" customWidth="1"/>
    <col min="10843" max="10843" width="11" style="186" bestFit="1" customWidth="1"/>
    <col min="10844" max="10847" width="13" style="186" bestFit="1" customWidth="1"/>
    <col min="10848" max="10848" width="14.375" style="186" bestFit="1" customWidth="1"/>
    <col min="10849" max="10849" width="13" style="186" bestFit="1" customWidth="1"/>
    <col min="10850" max="10851" width="18.125" style="186" bestFit="1" customWidth="1"/>
    <col min="10852" max="10852" width="20.25" style="186" bestFit="1" customWidth="1"/>
    <col min="10853" max="10853" width="17.625" style="186" bestFit="1" customWidth="1"/>
    <col min="10854" max="10854" width="15.125" style="186" bestFit="1" customWidth="1"/>
    <col min="10855" max="10855" width="21.375" style="186" bestFit="1" customWidth="1"/>
    <col min="10856" max="10856" width="12.875" style="186" bestFit="1" customWidth="1"/>
    <col min="10857" max="10857" width="13" style="186" bestFit="1" customWidth="1"/>
    <col min="10858" max="10858" width="21.5" style="186" bestFit="1" customWidth="1"/>
    <col min="10859" max="10860" width="13.125" style="186" bestFit="1" customWidth="1"/>
    <col min="10861" max="10861" width="21.25" style="186" bestFit="1" customWidth="1"/>
    <col min="10862" max="10862" width="17.375" style="186" bestFit="1" customWidth="1"/>
    <col min="10863" max="10863" width="13.125" style="186" bestFit="1" customWidth="1"/>
    <col min="10864" max="10864" width="15.125" style="186" bestFit="1" customWidth="1"/>
    <col min="10865" max="10865" width="25.25" style="186" bestFit="1" customWidth="1"/>
    <col min="10866" max="10866" width="18.875" style="186" bestFit="1" customWidth="1"/>
    <col min="10867" max="10867" width="28" style="186" bestFit="1" customWidth="1"/>
    <col min="10868" max="10868" width="26.75" style="186" bestFit="1" customWidth="1"/>
    <col min="10869" max="10869" width="28" style="186" bestFit="1" customWidth="1"/>
    <col min="10870" max="10870" width="25.25" style="186" bestFit="1" customWidth="1"/>
    <col min="10871" max="10871" width="29.625" style="186" bestFit="1" customWidth="1"/>
    <col min="10872" max="10872" width="25.25" style="186" bestFit="1" customWidth="1"/>
    <col min="10873" max="10873" width="29.625" style="186" bestFit="1" customWidth="1"/>
    <col min="10874" max="10874" width="25.25" style="186" bestFit="1" customWidth="1"/>
    <col min="10875" max="10876" width="18.875" style="186" bestFit="1" customWidth="1"/>
    <col min="10877" max="10877" width="21" style="186" bestFit="1" customWidth="1"/>
    <col min="10878" max="10878" width="20.875" style="186" bestFit="1" customWidth="1"/>
    <col min="10879" max="10879" width="12.625" style="186" bestFit="1" customWidth="1"/>
    <col min="10880" max="10880" width="15.125" style="186" bestFit="1" customWidth="1"/>
    <col min="10881" max="10881" width="7.125" style="186" bestFit="1" customWidth="1"/>
    <col min="10882" max="10882" width="19.25" style="186" bestFit="1" customWidth="1"/>
    <col min="10883" max="10885" width="15.125" style="186" bestFit="1" customWidth="1"/>
    <col min="10886" max="10886" width="17.25" style="186" bestFit="1" customWidth="1"/>
    <col min="10887" max="10889" width="15.125" style="186" bestFit="1" customWidth="1"/>
    <col min="10890" max="10891" width="17.25" style="186" bestFit="1" customWidth="1"/>
    <col min="10892" max="10892" width="15.125" style="186" bestFit="1" customWidth="1"/>
    <col min="10893" max="10894" width="17.25" style="186" bestFit="1" customWidth="1"/>
    <col min="10895" max="10895" width="15.125" style="186" bestFit="1" customWidth="1"/>
    <col min="10896" max="10897" width="17.25" style="186" bestFit="1" customWidth="1"/>
    <col min="10898" max="10898" width="19.25" style="186" bestFit="1" customWidth="1"/>
    <col min="10899" max="10900" width="21.375" style="186" bestFit="1" customWidth="1"/>
    <col min="10901" max="10901" width="23.5" style="186" bestFit="1" customWidth="1"/>
    <col min="10902" max="10902" width="21.375" style="186" bestFit="1" customWidth="1"/>
    <col min="10903" max="10903" width="19.25" style="186" bestFit="1" customWidth="1"/>
    <col min="10904" max="10905" width="21.375" style="186" bestFit="1" customWidth="1"/>
    <col min="10906" max="10906" width="23.5" style="186" bestFit="1" customWidth="1"/>
    <col min="10907" max="10907" width="21.375" style="186" bestFit="1" customWidth="1"/>
    <col min="10908" max="10908" width="17.25" style="186" bestFit="1" customWidth="1"/>
    <col min="10909" max="10911" width="19.25" style="186" bestFit="1" customWidth="1"/>
    <col min="10912" max="10912" width="18.375" style="186" bestFit="1" customWidth="1"/>
    <col min="10913" max="10914" width="20.375" style="186" bestFit="1" customWidth="1"/>
    <col min="10915" max="10915" width="13" style="186" bestFit="1" customWidth="1"/>
    <col min="10916" max="10917" width="19.25" style="186" bestFit="1" customWidth="1"/>
    <col min="10918" max="10919" width="17.25" style="186" bestFit="1" customWidth="1"/>
    <col min="10920" max="10922" width="19.25" style="186" bestFit="1" customWidth="1"/>
    <col min="10923" max="10924" width="21.375" style="186" bestFit="1" customWidth="1"/>
    <col min="10925" max="10925" width="19.25" style="186" bestFit="1" customWidth="1"/>
    <col min="10926" max="10927" width="21.375" style="186" bestFit="1" customWidth="1"/>
    <col min="10928" max="10928" width="23.5" style="186" bestFit="1" customWidth="1"/>
    <col min="10929" max="10930" width="21.375" style="186" bestFit="1" customWidth="1"/>
    <col min="10931" max="10933" width="23.5" style="186" bestFit="1" customWidth="1"/>
    <col min="10934" max="10935" width="25.5" style="186" bestFit="1" customWidth="1"/>
    <col min="10936" max="10936" width="23.5" style="186" bestFit="1" customWidth="1"/>
    <col min="10937" max="10938" width="25.5" style="186" bestFit="1" customWidth="1"/>
    <col min="10939" max="10939" width="27.625" style="186" bestFit="1" customWidth="1"/>
    <col min="10940" max="10940" width="25.5" style="186" bestFit="1" customWidth="1"/>
    <col min="10941" max="10941" width="22.75" style="186" bestFit="1" customWidth="1"/>
    <col min="10942" max="10942" width="26.875" style="186" bestFit="1" customWidth="1"/>
    <col min="10943" max="10944" width="19.25" style="186" bestFit="1" customWidth="1"/>
    <col min="10945" max="10945" width="25.5" style="186" bestFit="1" customWidth="1"/>
    <col min="10946" max="10947" width="21.375" style="186" bestFit="1" customWidth="1"/>
    <col min="10948" max="10948" width="27.625" style="186" bestFit="1" customWidth="1"/>
    <col min="10949" max="10949" width="8.375" style="186" bestFit="1" customWidth="1"/>
    <col min="10950" max="10952" width="16.75" style="186" bestFit="1" customWidth="1"/>
    <col min="10953" max="10953" width="18.875" style="186" bestFit="1" customWidth="1"/>
    <col min="10954" max="10954" width="23.5" style="186" bestFit="1" customWidth="1"/>
    <col min="10955" max="10955" width="25.5" style="186" bestFit="1" customWidth="1"/>
    <col min="10956" max="10957" width="8.375" style="186" bestFit="1" customWidth="1"/>
    <col min="10958" max="10958" width="10.25" style="186" bestFit="1" customWidth="1"/>
    <col min="10959" max="10959" width="13.75" style="186" bestFit="1" customWidth="1"/>
    <col min="10960" max="10960" width="15.125" style="186" bestFit="1" customWidth="1"/>
    <col min="10961" max="10963" width="21.5" style="186" bestFit="1" customWidth="1"/>
    <col min="10964" max="10965" width="19.25" style="186" bestFit="1" customWidth="1"/>
    <col min="10966" max="10966" width="6.625" style="186" bestFit="1" customWidth="1"/>
    <col min="10967" max="10967" width="9" style="186"/>
    <col min="10968" max="10968" width="15.125" style="186" bestFit="1" customWidth="1"/>
    <col min="10969" max="10969" width="13" style="186" bestFit="1" customWidth="1"/>
    <col min="10970" max="10972" width="9" style="186"/>
    <col min="10973" max="10973" width="13" style="186" bestFit="1" customWidth="1"/>
    <col min="10974" max="10974" width="15" style="186" customWidth="1"/>
    <col min="10975" max="10975" width="13" style="186" bestFit="1" customWidth="1"/>
    <col min="10976" max="10976" width="9" style="186"/>
    <col min="10977" max="10979" width="12.375" style="186" bestFit="1" customWidth="1"/>
    <col min="10980" max="10980" width="11" style="186" bestFit="1" customWidth="1"/>
    <col min="10981" max="10981" width="20.375" style="186" bestFit="1" customWidth="1"/>
    <col min="10982" max="10983" width="27.75" style="186" bestFit="1" customWidth="1"/>
    <col min="10984" max="10985" width="19.375" style="186" bestFit="1" customWidth="1"/>
    <col min="10986" max="10986" width="17.25" style="186" bestFit="1" customWidth="1"/>
    <col min="10987" max="10987" width="19.375" style="186" bestFit="1" customWidth="1"/>
    <col min="10988" max="10989" width="9" style="186"/>
    <col min="10990" max="10990" width="17.375" style="186" bestFit="1" customWidth="1"/>
    <col min="10991" max="10991" width="9" style="186"/>
    <col min="10992" max="10992" width="17.375" style="186" bestFit="1" customWidth="1"/>
    <col min="10993" max="10994" width="9" style="186"/>
    <col min="10995" max="10996" width="11.125" style="186" bestFit="1" customWidth="1"/>
    <col min="10997" max="10997" width="5.25" style="186" bestFit="1" customWidth="1"/>
    <col min="10998" max="10998" width="9" style="186"/>
    <col min="10999" max="10999" width="14.25" style="186" bestFit="1" customWidth="1"/>
    <col min="11000" max="11000" width="17.875" style="186" bestFit="1" customWidth="1"/>
    <col min="11001" max="11001" width="5.25" style="186" bestFit="1" customWidth="1"/>
    <col min="11002" max="11002" width="9" style="186"/>
    <col min="11003" max="11003" width="11" style="186" bestFit="1" customWidth="1"/>
    <col min="11004" max="11004" width="8.375" style="186" bestFit="1" customWidth="1"/>
    <col min="11005" max="11005" width="9.625" style="186" bestFit="1" customWidth="1"/>
    <col min="11006" max="11006" width="15.125" style="186" bestFit="1" customWidth="1"/>
    <col min="11007" max="11007" width="11.125" style="186" bestFit="1" customWidth="1"/>
    <col min="11008" max="11008" width="9.5" style="186" bestFit="1" customWidth="1"/>
    <col min="11009" max="11009" width="11" style="186" bestFit="1" customWidth="1"/>
    <col min="11010" max="11018" width="15.125" style="186" bestFit="1" customWidth="1"/>
    <col min="11019" max="11019" width="7.125" style="186" bestFit="1" customWidth="1"/>
    <col min="11020" max="11020" width="11" style="186" bestFit="1" customWidth="1"/>
    <col min="11021" max="11021" width="15.125" style="186" bestFit="1" customWidth="1"/>
    <col min="11022" max="11022" width="19.25" style="186" bestFit="1" customWidth="1"/>
    <col min="11023" max="11023" width="15.125" style="186" bestFit="1" customWidth="1"/>
    <col min="11024" max="11024" width="19.25" style="186" bestFit="1" customWidth="1"/>
    <col min="11025" max="11025" width="15.125" style="186" bestFit="1" customWidth="1"/>
    <col min="11026" max="11026" width="19.25" style="186" bestFit="1" customWidth="1"/>
    <col min="11027" max="11027" width="15.125" style="186" bestFit="1" customWidth="1"/>
    <col min="11028" max="11028" width="19.25" style="186" bestFit="1" customWidth="1"/>
    <col min="11029" max="11029" width="15.125" style="186" bestFit="1" customWidth="1"/>
    <col min="11030" max="11030" width="19.25" style="186" bestFit="1" customWidth="1"/>
    <col min="11031" max="11031" width="13" style="186" bestFit="1" customWidth="1"/>
    <col min="11032" max="11032" width="17.25" style="186" bestFit="1" customWidth="1"/>
    <col min="11033" max="11033" width="15.125" style="186" bestFit="1" customWidth="1"/>
    <col min="11034" max="11034" width="19.25" style="186" bestFit="1" customWidth="1"/>
    <col min="11035" max="11035" width="15.125" style="186" bestFit="1" customWidth="1"/>
    <col min="11036" max="11036" width="19.25" style="186" bestFit="1" customWidth="1"/>
    <col min="11037" max="11042" width="21.375" style="186" bestFit="1" customWidth="1"/>
    <col min="11043" max="11044" width="17.25" style="186" bestFit="1" customWidth="1"/>
    <col min="11045" max="11045" width="7.125" style="186" bestFit="1" customWidth="1"/>
    <col min="11046" max="11046" width="11" style="186" bestFit="1" customWidth="1"/>
    <col min="11047" max="11047" width="7.125" style="186" bestFit="1" customWidth="1"/>
    <col min="11048" max="11049" width="11" style="186" bestFit="1" customWidth="1"/>
    <col min="11050" max="11050" width="15.125" style="186" bestFit="1" customWidth="1"/>
    <col min="11051" max="11051" width="16.5" style="186" bestFit="1" customWidth="1"/>
    <col min="11052" max="11052" width="20.625" style="186" bestFit="1" customWidth="1"/>
    <col min="11053" max="11053" width="7.125" style="186" bestFit="1" customWidth="1"/>
    <col min="11054" max="11056" width="11" style="186" bestFit="1" customWidth="1"/>
    <col min="11057" max="11057" width="15.125" style="186" bestFit="1" customWidth="1"/>
    <col min="11058" max="11060" width="11" style="186" bestFit="1" customWidth="1"/>
    <col min="11061" max="11061" width="13" style="186" bestFit="1" customWidth="1"/>
    <col min="11062" max="11062" width="11" style="186" bestFit="1" customWidth="1"/>
    <col min="11063" max="11063" width="15.125" style="186" bestFit="1" customWidth="1"/>
    <col min="11064" max="11064" width="17.25" style="186" bestFit="1" customWidth="1"/>
    <col min="11065" max="11065" width="7.125" style="186" bestFit="1" customWidth="1"/>
    <col min="11066" max="11066" width="13" style="186" bestFit="1" customWidth="1"/>
    <col min="11067" max="11068" width="12.375" style="186" bestFit="1" customWidth="1"/>
    <col min="11069" max="11070" width="15.125" style="186" bestFit="1" customWidth="1"/>
    <col min="11071" max="11072" width="18.625" style="186" bestFit="1" customWidth="1"/>
    <col min="11073" max="11074" width="21.375" style="186" bestFit="1" customWidth="1"/>
    <col min="11075" max="11075" width="17.25" style="186" bestFit="1" customWidth="1"/>
    <col min="11076" max="11076" width="11" style="186" bestFit="1" customWidth="1"/>
    <col min="11077" max="11078" width="15.125" style="186" bestFit="1" customWidth="1"/>
    <col min="11079" max="11079" width="11" style="186" bestFit="1" customWidth="1"/>
    <col min="11080" max="11081" width="15.125" style="186" bestFit="1" customWidth="1"/>
    <col min="11082" max="11082" width="11.875" style="186" bestFit="1" customWidth="1"/>
    <col min="11083" max="11083" width="16.375" style="186" bestFit="1" customWidth="1"/>
    <col min="11084" max="11084" width="15.125" style="186" bestFit="1" customWidth="1"/>
    <col min="11085" max="11085" width="11" style="186" bestFit="1" customWidth="1"/>
    <col min="11086" max="11087" width="15.125" style="186" bestFit="1" customWidth="1"/>
    <col min="11088" max="11088" width="11" style="186" bestFit="1" customWidth="1"/>
    <col min="11089" max="11090" width="15.125" style="186" bestFit="1" customWidth="1"/>
    <col min="11091" max="11091" width="5.25" style="186" bestFit="1" customWidth="1"/>
    <col min="11092" max="11093" width="9" style="186"/>
    <col min="11094" max="11094" width="7.125" style="186" bestFit="1" customWidth="1"/>
    <col min="11095" max="11095" width="9" style="186"/>
    <col min="11096" max="11096" width="59.375" style="186" bestFit="1" customWidth="1"/>
    <col min="11097" max="11097" width="45.5" style="186" bestFit="1" customWidth="1"/>
    <col min="11098" max="11098" width="27.625" style="186" bestFit="1" customWidth="1"/>
    <col min="11099" max="11099" width="11" style="186" bestFit="1" customWidth="1"/>
    <col min="11100" max="11103" width="13" style="186" bestFit="1" customWidth="1"/>
    <col min="11104" max="11104" width="14.375" style="186" bestFit="1" customWidth="1"/>
    <col min="11105" max="11105" width="13" style="186" bestFit="1" customWidth="1"/>
    <col min="11106" max="11107" width="18.125" style="186" bestFit="1" customWidth="1"/>
    <col min="11108" max="11108" width="20.25" style="186" bestFit="1" customWidth="1"/>
    <col min="11109" max="11109" width="17.625" style="186" bestFit="1" customWidth="1"/>
    <col min="11110" max="11110" width="15.125" style="186" bestFit="1" customWidth="1"/>
    <col min="11111" max="11111" width="21.375" style="186" bestFit="1" customWidth="1"/>
    <col min="11112" max="11112" width="12.875" style="186" bestFit="1" customWidth="1"/>
    <col min="11113" max="11113" width="13" style="186" bestFit="1" customWidth="1"/>
    <col min="11114" max="11114" width="21.5" style="186" bestFit="1" customWidth="1"/>
    <col min="11115" max="11116" width="13.125" style="186" bestFit="1" customWidth="1"/>
    <col min="11117" max="11117" width="21.25" style="186" bestFit="1" customWidth="1"/>
    <col min="11118" max="11118" width="17.375" style="186" bestFit="1" customWidth="1"/>
    <col min="11119" max="11119" width="13.125" style="186" bestFit="1" customWidth="1"/>
    <col min="11120" max="11120" width="15.125" style="186" bestFit="1" customWidth="1"/>
    <col min="11121" max="11121" width="25.25" style="186" bestFit="1" customWidth="1"/>
    <col min="11122" max="11122" width="18.875" style="186" bestFit="1" customWidth="1"/>
    <col min="11123" max="11123" width="28" style="186" bestFit="1" customWidth="1"/>
    <col min="11124" max="11124" width="26.75" style="186" bestFit="1" customWidth="1"/>
    <col min="11125" max="11125" width="28" style="186" bestFit="1" customWidth="1"/>
    <col min="11126" max="11126" width="25.25" style="186" bestFit="1" customWidth="1"/>
    <col min="11127" max="11127" width="29.625" style="186" bestFit="1" customWidth="1"/>
    <col min="11128" max="11128" width="25.25" style="186" bestFit="1" customWidth="1"/>
    <col min="11129" max="11129" width="29.625" style="186" bestFit="1" customWidth="1"/>
    <col min="11130" max="11130" width="25.25" style="186" bestFit="1" customWidth="1"/>
    <col min="11131" max="11132" width="18.875" style="186" bestFit="1" customWidth="1"/>
    <col min="11133" max="11133" width="21" style="186" bestFit="1" customWidth="1"/>
    <col min="11134" max="11134" width="20.875" style="186" bestFit="1" customWidth="1"/>
    <col min="11135" max="11135" width="12.625" style="186" bestFit="1" customWidth="1"/>
    <col min="11136" max="11136" width="15.125" style="186" bestFit="1" customWidth="1"/>
    <col min="11137" max="11137" width="7.125" style="186" bestFit="1" customWidth="1"/>
    <col min="11138" max="11138" width="19.25" style="186" bestFit="1" customWidth="1"/>
    <col min="11139" max="11141" width="15.125" style="186" bestFit="1" customWidth="1"/>
    <col min="11142" max="11142" width="17.25" style="186" bestFit="1" customWidth="1"/>
    <col min="11143" max="11145" width="15.125" style="186" bestFit="1" customWidth="1"/>
    <col min="11146" max="11147" width="17.25" style="186" bestFit="1" customWidth="1"/>
    <col min="11148" max="11148" width="15.125" style="186" bestFit="1" customWidth="1"/>
    <col min="11149" max="11150" width="17.25" style="186" bestFit="1" customWidth="1"/>
    <col min="11151" max="11151" width="15.125" style="186" bestFit="1" customWidth="1"/>
    <col min="11152" max="11153" width="17.25" style="186" bestFit="1" customWidth="1"/>
    <col min="11154" max="11154" width="19.25" style="186" bestFit="1" customWidth="1"/>
    <col min="11155" max="11156" width="21.375" style="186" bestFit="1" customWidth="1"/>
    <col min="11157" max="11157" width="23.5" style="186" bestFit="1" customWidth="1"/>
    <col min="11158" max="11158" width="21.375" style="186" bestFit="1" customWidth="1"/>
    <col min="11159" max="11159" width="19.25" style="186" bestFit="1" customWidth="1"/>
    <col min="11160" max="11161" width="21.375" style="186" bestFit="1" customWidth="1"/>
    <col min="11162" max="11162" width="23.5" style="186" bestFit="1" customWidth="1"/>
    <col min="11163" max="11163" width="21.375" style="186" bestFit="1" customWidth="1"/>
    <col min="11164" max="11164" width="17.25" style="186" bestFit="1" customWidth="1"/>
    <col min="11165" max="11167" width="19.25" style="186" bestFit="1" customWidth="1"/>
    <col min="11168" max="11168" width="18.375" style="186" bestFit="1" customWidth="1"/>
    <col min="11169" max="11170" width="20.375" style="186" bestFit="1" customWidth="1"/>
    <col min="11171" max="11171" width="13" style="186" bestFit="1" customWidth="1"/>
    <col min="11172" max="11173" width="19.25" style="186" bestFit="1" customWidth="1"/>
    <col min="11174" max="11175" width="17.25" style="186" bestFit="1" customWidth="1"/>
    <col min="11176" max="11178" width="19.25" style="186" bestFit="1" customWidth="1"/>
    <col min="11179" max="11180" width="21.375" style="186" bestFit="1" customWidth="1"/>
    <col min="11181" max="11181" width="19.25" style="186" bestFit="1" customWidth="1"/>
    <col min="11182" max="11183" width="21.375" style="186" bestFit="1" customWidth="1"/>
    <col min="11184" max="11184" width="23.5" style="186" bestFit="1" customWidth="1"/>
    <col min="11185" max="11186" width="21.375" style="186" bestFit="1" customWidth="1"/>
    <col min="11187" max="11189" width="23.5" style="186" bestFit="1" customWidth="1"/>
    <col min="11190" max="11191" width="25.5" style="186" bestFit="1" customWidth="1"/>
    <col min="11192" max="11192" width="23.5" style="186" bestFit="1" customWidth="1"/>
    <col min="11193" max="11194" width="25.5" style="186" bestFit="1" customWidth="1"/>
    <col min="11195" max="11195" width="27.625" style="186" bestFit="1" customWidth="1"/>
    <col min="11196" max="11196" width="25.5" style="186" bestFit="1" customWidth="1"/>
    <col min="11197" max="11197" width="22.75" style="186" bestFit="1" customWidth="1"/>
    <col min="11198" max="11198" width="26.875" style="186" bestFit="1" customWidth="1"/>
    <col min="11199" max="11200" width="19.25" style="186" bestFit="1" customWidth="1"/>
    <col min="11201" max="11201" width="25.5" style="186" bestFit="1" customWidth="1"/>
    <col min="11202" max="11203" width="21.375" style="186" bestFit="1" customWidth="1"/>
    <col min="11204" max="11204" width="27.625" style="186" bestFit="1" customWidth="1"/>
    <col min="11205" max="11205" width="8.375" style="186" bestFit="1" customWidth="1"/>
    <col min="11206" max="11208" width="16.75" style="186" bestFit="1" customWidth="1"/>
    <col min="11209" max="11209" width="18.875" style="186" bestFit="1" customWidth="1"/>
    <col min="11210" max="11210" width="23.5" style="186" bestFit="1" customWidth="1"/>
    <col min="11211" max="11211" width="25.5" style="186" bestFit="1" customWidth="1"/>
    <col min="11212" max="11213" width="8.375" style="186" bestFit="1" customWidth="1"/>
    <col min="11214" max="11214" width="10.25" style="186" bestFit="1" customWidth="1"/>
    <col min="11215" max="11215" width="13.75" style="186" bestFit="1" customWidth="1"/>
    <col min="11216" max="11216" width="15.125" style="186" bestFit="1" customWidth="1"/>
    <col min="11217" max="11219" width="21.5" style="186" bestFit="1" customWidth="1"/>
    <col min="11220" max="11221" width="19.25" style="186" bestFit="1" customWidth="1"/>
    <col min="11222" max="11222" width="6.625" style="186" bestFit="1" customWidth="1"/>
    <col min="11223" max="11223" width="9" style="186"/>
    <col min="11224" max="11224" width="15.125" style="186" bestFit="1" customWidth="1"/>
    <col min="11225" max="11225" width="13" style="186" bestFit="1" customWidth="1"/>
    <col min="11226" max="11228" width="9" style="186"/>
    <col min="11229" max="11229" width="13" style="186" bestFit="1" customWidth="1"/>
    <col min="11230" max="11230" width="15" style="186" customWidth="1"/>
    <col min="11231" max="11231" width="13" style="186" bestFit="1" customWidth="1"/>
    <col min="11232" max="11232" width="9" style="186"/>
    <col min="11233" max="11235" width="12.375" style="186" bestFit="1" customWidth="1"/>
    <col min="11236" max="11236" width="11" style="186" bestFit="1" customWidth="1"/>
    <col min="11237" max="11237" width="20.375" style="186" bestFit="1" customWidth="1"/>
    <col min="11238" max="11239" width="27.75" style="186" bestFit="1" customWidth="1"/>
    <col min="11240" max="11241" width="19.375" style="186" bestFit="1" customWidth="1"/>
    <col min="11242" max="11242" width="17.25" style="186" bestFit="1" customWidth="1"/>
    <col min="11243" max="11243" width="19.375" style="186" bestFit="1" customWidth="1"/>
    <col min="11244" max="11245" width="9" style="186"/>
    <col min="11246" max="11246" width="17.375" style="186" bestFit="1" customWidth="1"/>
    <col min="11247" max="11247" width="9" style="186"/>
    <col min="11248" max="11248" width="17.375" style="186" bestFit="1" customWidth="1"/>
    <col min="11249" max="11250" width="9" style="186"/>
    <col min="11251" max="11252" width="11.125" style="186" bestFit="1" customWidth="1"/>
    <col min="11253" max="11253" width="5.25" style="186" bestFit="1" customWidth="1"/>
    <col min="11254" max="11254" width="9" style="186"/>
    <col min="11255" max="11255" width="14.25" style="186" bestFit="1" customWidth="1"/>
    <col min="11256" max="11256" width="17.875" style="186" bestFit="1" customWidth="1"/>
    <col min="11257" max="11257" width="5.25" style="186" bestFit="1" customWidth="1"/>
    <col min="11258" max="11258" width="9" style="186"/>
    <col min="11259" max="11259" width="11" style="186" bestFit="1" customWidth="1"/>
    <col min="11260" max="11260" width="8.375" style="186" bestFit="1" customWidth="1"/>
    <col min="11261" max="11261" width="9.625" style="186" bestFit="1" customWidth="1"/>
    <col min="11262" max="11262" width="15.125" style="186" bestFit="1" customWidth="1"/>
    <col min="11263" max="11263" width="11.125" style="186" bestFit="1" customWidth="1"/>
    <col min="11264" max="11264" width="9.5" style="186" bestFit="1" customWidth="1"/>
    <col min="11265" max="11265" width="11" style="186" bestFit="1" customWidth="1"/>
    <col min="11266" max="11274" width="15.125" style="186" bestFit="1" customWidth="1"/>
    <col min="11275" max="11275" width="7.125" style="186" bestFit="1" customWidth="1"/>
    <col min="11276" max="11276" width="11" style="186" bestFit="1" customWidth="1"/>
    <col min="11277" max="11277" width="15.125" style="186" bestFit="1" customWidth="1"/>
    <col min="11278" max="11278" width="19.25" style="186" bestFit="1" customWidth="1"/>
    <col min="11279" max="11279" width="15.125" style="186" bestFit="1" customWidth="1"/>
    <col min="11280" max="11280" width="19.25" style="186" bestFit="1" customWidth="1"/>
    <col min="11281" max="11281" width="15.125" style="186" bestFit="1" customWidth="1"/>
    <col min="11282" max="11282" width="19.25" style="186" bestFit="1" customWidth="1"/>
    <col min="11283" max="11283" width="15.125" style="186" bestFit="1" customWidth="1"/>
    <col min="11284" max="11284" width="19.25" style="186" bestFit="1" customWidth="1"/>
    <col min="11285" max="11285" width="15.125" style="186" bestFit="1" customWidth="1"/>
    <col min="11286" max="11286" width="19.25" style="186" bestFit="1" customWidth="1"/>
    <col min="11287" max="11287" width="13" style="186" bestFit="1" customWidth="1"/>
    <col min="11288" max="11288" width="17.25" style="186" bestFit="1" customWidth="1"/>
    <col min="11289" max="11289" width="15.125" style="186" bestFit="1" customWidth="1"/>
    <col min="11290" max="11290" width="19.25" style="186" bestFit="1" customWidth="1"/>
    <col min="11291" max="11291" width="15.125" style="186" bestFit="1" customWidth="1"/>
    <col min="11292" max="11292" width="19.25" style="186" bestFit="1" customWidth="1"/>
    <col min="11293" max="11298" width="21.375" style="186" bestFit="1" customWidth="1"/>
    <col min="11299" max="11300" width="17.25" style="186" bestFit="1" customWidth="1"/>
    <col min="11301" max="11301" width="7.125" style="186" bestFit="1" customWidth="1"/>
    <col min="11302" max="11302" width="11" style="186" bestFit="1" customWidth="1"/>
    <col min="11303" max="11303" width="7.125" style="186" bestFit="1" customWidth="1"/>
    <col min="11304" max="11305" width="11" style="186" bestFit="1" customWidth="1"/>
    <col min="11306" max="11306" width="15.125" style="186" bestFit="1" customWidth="1"/>
    <col min="11307" max="11307" width="16.5" style="186" bestFit="1" customWidth="1"/>
    <col min="11308" max="11308" width="20.625" style="186" bestFit="1" customWidth="1"/>
    <col min="11309" max="11309" width="7.125" style="186" bestFit="1" customWidth="1"/>
    <col min="11310" max="11312" width="11" style="186" bestFit="1" customWidth="1"/>
    <col min="11313" max="11313" width="15.125" style="186" bestFit="1" customWidth="1"/>
    <col min="11314" max="11316" width="11" style="186" bestFit="1" customWidth="1"/>
    <col min="11317" max="11317" width="13" style="186" bestFit="1" customWidth="1"/>
    <col min="11318" max="11318" width="11" style="186" bestFit="1" customWidth="1"/>
    <col min="11319" max="11319" width="15.125" style="186" bestFit="1" customWidth="1"/>
    <col min="11320" max="11320" width="17.25" style="186" bestFit="1" customWidth="1"/>
    <col min="11321" max="11321" width="7.125" style="186" bestFit="1" customWidth="1"/>
    <col min="11322" max="11322" width="13" style="186" bestFit="1" customWidth="1"/>
    <col min="11323" max="11324" width="12.375" style="186" bestFit="1" customWidth="1"/>
    <col min="11325" max="11326" width="15.125" style="186" bestFit="1" customWidth="1"/>
    <col min="11327" max="11328" width="18.625" style="186" bestFit="1" customWidth="1"/>
    <col min="11329" max="11330" width="21.375" style="186" bestFit="1" customWidth="1"/>
    <col min="11331" max="11331" width="17.25" style="186" bestFit="1" customWidth="1"/>
    <col min="11332" max="11332" width="11" style="186" bestFit="1" customWidth="1"/>
    <col min="11333" max="11334" width="15.125" style="186" bestFit="1" customWidth="1"/>
    <col min="11335" max="11335" width="11" style="186" bestFit="1" customWidth="1"/>
    <col min="11336" max="11337" width="15.125" style="186" bestFit="1" customWidth="1"/>
    <col min="11338" max="11338" width="11.875" style="186" bestFit="1" customWidth="1"/>
    <col min="11339" max="11339" width="16.375" style="186" bestFit="1" customWidth="1"/>
    <col min="11340" max="11340" width="15.125" style="186" bestFit="1" customWidth="1"/>
    <col min="11341" max="11341" width="11" style="186" bestFit="1" customWidth="1"/>
    <col min="11342" max="11343" width="15.125" style="186" bestFit="1" customWidth="1"/>
    <col min="11344" max="11344" width="11" style="186" bestFit="1" customWidth="1"/>
    <col min="11345" max="11346" width="15.125" style="186" bestFit="1" customWidth="1"/>
    <col min="11347" max="11347" width="5.25" style="186" bestFit="1" customWidth="1"/>
    <col min="11348" max="11349" width="9" style="186"/>
    <col min="11350" max="11350" width="7.125" style="186" bestFit="1" customWidth="1"/>
    <col min="11351" max="11351" width="9" style="186"/>
    <col min="11352" max="11352" width="59.375" style="186" bestFit="1" customWidth="1"/>
    <col min="11353" max="11353" width="45.5" style="186" bestFit="1" customWidth="1"/>
    <col min="11354" max="11354" width="27.625" style="186" bestFit="1" customWidth="1"/>
    <col min="11355" max="11355" width="11" style="186" bestFit="1" customWidth="1"/>
    <col min="11356" max="11359" width="13" style="186" bestFit="1" customWidth="1"/>
    <col min="11360" max="11360" width="14.375" style="186" bestFit="1" customWidth="1"/>
    <col min="11361" max="11361" width="13" style="186" bestFit="1" customWidth="1"/>
    <col min="11362" max="11363" width="18.125" style="186" bestFit="1" customWidth="1"/>
    <col min="11364" max="11364" width="20.25" style="186" bestFit="1" customWidth="1"/>
    <col min="11365" max="11365" width="17.625" style="186" bestFit="1" customWidth="1"/>
    <col min="11366" max="11366" width="15.125" style="186" bestFit="1" customWidth="1"/>
    <col min="11367" max="11367" width="21.375" style="186" bestFit="1" customWidth="1"/>
    <col min="11368" max="11368" width="12.875" style="186" bestFit="1" customWidth="1"/>
    <col min="11369" max="11369" width="13" style="186" bestFit="1" customWidth="1"/>
    <col min="11370" max="11370" width="21.5" style="186" bestFit="1" customWidth="1"/>
    <col min="11371" max="11372" width="13.125" style="186" bestFit="1" customWidth="1"/>
    <col min="11373" max="11373" width="21.25" style="186" bestFit="1" customWidth="1"/>
    <col min="11374" max="11374" width="17.375" style="186" bestFit="1" customWidth="1"/>
    <col min="11375" max="11375" width="13.125" style="186" bestFit="1" customWidth="1"/>
    <col min="11376" max="11376" width="15.125" style="186" bestFit="1" customWidth="1"/>
    <col min="11377" max="11377" width="25.25" style="186" bestFit="1" customWidth="1"/>
    <col min="11378" max="11378" width="18.875" style="186" bestFit="1" customWidth="1"/>
    <col min="11379" max="11379" width="28" style="186" bestFit="1" customWidth="1"/>
    <col min="11380" max="11380" width="26.75" style="186" bestFit="1" customWidth="1"/>
    <col min="11381" max="11381" width="28" style="186" bestFit="1" customWidth="1"/>
    <col min="11382" max="11382" width="25.25" style="186" bestFit="1" customWidth="1"/>
    <col min="11383" max="11383" width="29.625" style="186" bestFit="1" customWidth="1"/>
    <col min="11384" max="11384" width="25.25" style="186" bestFit="1" customWidth="1"/>
    <col min="11385" max="11385" width="29.625" style="186" bestFit="1" customWidth="1"/>
    <col min="11386" max="11386" width="25.25" style="186" bestFit="1" customWidth="1"/>
    <col min="11387" max="11388" width="18.875" style="186" bestFit="1" customWidth="1"/>
    <col min="11389" max="11389" width="21" style="186" bestFit="1" customWidth="1"/>
    <col min="11390" max="11390" width="20.875" style="186" bestFit="1" customWidth="1"/>
    <col min="11391" max="11391" width="12.625" style="186" bestFit="1" customWidth="1"/>
    <col min="11392" max="11392" width="15.125" style="186" bestFit="1" customWidth="1"/>
    <col min="11393" max="11393" width="7.125" style="186" bestFit="1" customWidth="1"/>
    <col min="11394" max="11394" width="19.25" style="186" bestFit="1" customWidth="1"/>
    <col min="11395" max="11397" width="15.125" style="186" bestFit="1" customWidth="1"/>
    <col min="11398" max="11398" width="17.25" style="186" bestFit="1" customWidth="1"/>
    <col min="11399" max="11401" width="15.125" style="186" bestFit="1" customWidth="1"/>
    <col min="11402" max="11403" width="17.25" style="186" bestFit="1" customWidth="1"/>
    <col min="11404" max="11404" width="15.125" style="186" bestFit="1" customWidth="1"/>
    <col min="11405" max="11406" width="17.25" style="186" bestFit="1" customWidth="1"/>
    <col min="11407" max="11407" width="15.125" style="186" bestFit="1" customWidth="1"/>
    <col min="11408" max="11409" width="17.25" style="186" bestFit="1" customWidth="1"/>
    <col min="11410" max="11410" width="19.25" style="186" bestFit="1" customWidth="1"/>
    <col min="11411" max="11412" width="21.375" style="186" bestFit="1" customWidth="1"/>
    <col min="11413" max="11413" width="23.5" style="186" bestFit="1" customWidth="1"/>
    <col min="11414" max="11414" width="21.375" style="186" bestFit="1" customWidth="1"/>
    <col min="11415" max="11415" width="19.25" style="186" bestFit="1" customWidth="1"/>
    <col min="11416" max="11417" width="21.375" style="186" bestFit="1" customWidth="1"/>
    <col min="11418" max="11418" width="23.5" style="186" bestFit="1" customWidth="1"/>
    <col min="11419" max="11419" width="21.375" style="186" bestFit="1" customWidth="1"/>
    <col min="11420" max="11420" width="17.25" style="186" bestFit="1" customWidth="1"/>
    <col min="11421" max="11423" width="19.25" style="186" bestFit="1" customWidth="1"/>
    <col min="11424" max="11424" width="18.375" style="186" bestFit="1" customWidth="1"/>
    <col min="11425" max="11426" width="20.375" style="186" bestFit="1" customWidth="1"/>
    <col min="11427" max="11427" width="13" style="186" bestFit="1" customWidth="1"/>
    <col min="11428" max="11429" width="19.25" style="186" bestFit="1" customWidth="1"/>
    <col min="11430" max="11431" width="17.25" style="186" bestFit="1" customWidth="1"/>
    <col min="11432" max="11434" width="19.25" style="186" bestFit="1" customWidth="1"/>
    <col min="11435" max="11436" width="21.375" style="186" bestFit="1" customWidth="1"/>
    <col min="11437" max="11437" width="19.25" style="186" bestFit="1" customWidth="1"/>
    <col min="11438" max="11439" width="21.375" style="186" bestFit="1" customWidth="1"/>
    <col min="11440" max="11440" width="23.5" style="186" bestFit="1" customWidth="1"/>
    <col min="11441" max="11442" width="21.375" style="186" bestFit="1" customWidth="1"/>
    <col min="11443" max="11445" width="23.5" style="186" bestFit="1" customWidth="1"/>
    <col min="11446" max="11447" width="25.5" style="186" bestFit="1" customWidth="1"/>
    <col min="11448" max="11448" width="23.5" style="186" bestFit="1" customWidth="1"/>
    <col min="11449" max="11450" width="25.5" style="186" bestFit="1" customWidth="1"/>
    <col min="11451" max="11451" width="27.625" style="186" bestFit="1" customWidth="1"/>
    <col min="11452" max="11452" width="25.5" style="186" bestFit="1" customWidth="1"/>
    <col min="11453" max="11453" width="22.75" style="186" bestFit="1" customWidth="1"/>
    <col min="11454" max="11454" width="26.875" style="186" bestFit="1" customWidth="1"/>
    <col min="11455" max="11456" width="19.25" style="186" bestFit="1" customWidth="1"/>
    <col min="11457" max="11457" width="25.5" style="186" bestFit="1" customWidth="1"/>
    <col min="11458" max="11459" width="21.375" style="186" bestFit="1" customWidth="1"/>
    <col min="11460" max="11460" width="27.625" style="186" bestFit="1" customWidth="1"/>
    <col min="11461" max="11461" width="8.375" style="186" bestFit="1" customWidth="1"/>
    <col min="11462" max="11464" width="16.75" style="186" bestFit="1" customWidth="1"/>
    <col min="11465" max="11465" width="18.875" style="186" bestFit="1" customWidth="1"/>
    <col min="11466" max="11466" width="23.5" style="186" bestFit="1" customWidth="1"/>
    <col min="11467" max="11467" width="25.5" style="186" bestFit="1" customWidth="1"/>
    <col min="11468" max="11469" width="8.375" style="186" bestFit="1" customWidth="1"/>
    <col min="11470" max="11470" width="10.25" style="186" bestFit="1" customWidth="1"/>
    <col min="11471" max="11471" width="13.75" style="186" bestFit="1" customWidth="1"/>
    <col min="11472" max="11472" width="15.125" style="186" bestFit="1" customWidth="1"/>
    <col min="11473" max="11475" width="21.5" style="186" bestFit="1" customWidth="1"/>
    <col min="11476" max="11477" width="19.25" style="186" bestFit="1" customWidth="1"/>
    <col min="11478" max="11478" width="6.625" style="186" bestFit="1" customWidth="1"/>
    <col min="11479" max="11479" width="9" style="186"/>
    <col min="11480" max="11480" width="15.125" style="186" bestFit="1" customWidth="1"/>
    <col min="11481" max="11481" width="13" style="186" bestFit="1" customWidth="1"/>
    <col min="11482" max="11484" width="9" style="186"/>
    <col min="11485" max="11485" width="13" style="186" bestFit="1" customWidth="1"/>
    <col min="11486" max="11486" width="15" style="186" customWidth="1"/>
    <col min="11487" max="11487" width="13" style="186" bestFit="1" customWidth="1"/>
    <col min="11488" max="11488" width="9" style="186"/>
    <col min="11489" max="11491" width="12.375" style="186" bestFit="1" customWidth="1"/>
    <col min="11492" max="11492" width="11" style="186" bestFit="1" customWidth="1"/>
    <col min="11493" max="11493" width="20.375" style="186" bestFit="1" customWidth="1"/>
    <col min="11494" max="11495" width="27.75" style="186" bestFit="1" customWidth="1"/>
    <col min="11496" max="11497" width="19.375" style="186" bestFit="1" customWidth="1"/>
    <col min="11498" max="11498" width="17.25" style="186" bestFit="1" customWidth="1"/>
    <col min="11499" max="11499" width="19.375" style="186" bestFit="1" customWidth="1"/>
    <col min="11500" max="11501" width="9" style="186"/>
    <col min="11502" max="11502" width="17.375" style="186" bestFit="1" customWidth="1"/>
    <col min="11503" max="11503" width="9" style="186"/>
    <col min="11504" max="11504" width="17.375" style="186" bestFit="1" customWidth="1"/>
    <col min="11505" max="11506" width="9" style="186"/>
    <col min="11507" max="11508" width="11.125" style="186" bestFit="1" customWidth="1"/>
    <col min="11509" max="11509" width="5.25" style="186" bestFit="1" customWidth="1"/>
    <col min="11510" max="11510" width="9" style="186"/>
    <col min="11511" max="11511" width="14.25" style="186" bestFit="1" customWidth="1"/>
    <col min="11512" max="11512" width="17.875" style="186" bestFit="1" customWidth="1"/>
    <col min="11513" max="11513" width="5.25" style="186" bestFit="1" customWidth="1"/>
    <col min="11514" max="11514" width="9" style="186"/>
    <col min="11515" max="11515" width="11" style="186" bestFit="1" customWidth="1"/>
    <col min="11516" max="11516" width="8.375" style="186" bestFit="1" customWidth="1"/>
    <col min="11517" max="11517" width="9.625" style="186" bestFit="1" customWidth="1"/>
    <col min="11518" max="11518" width="15.125" style="186" bestFit="1" customWidth="1"/>
    <col min="11519" max="11519" width="11.125" style="186" bestFit="1" customWidth="1"/>
    <col min="11520" max="11520" width="9.5" style="186" bestFit="1" customWidth="1"/>
    <col min="11521" max="11521" width="11" style="186" bestFit="1" customWidth="1"/>
    <col min="11522" max="11530" width="15.125" style="186" bestFit="1" customWidth="1"/>
    <col min="11531" max="11531" width="7.125" style="186" bestFit="1" customWidth="1"/>
    <col min="11532" max="11532" width="11" style="186" bestFit="1" customWidth="1"/>
    <col min="11533" max="11533" width="15.125" style="186" bestFit="1" customWidth="1"/>
    <col min="11534" max="11534" width="19.25" style="186" bestFit="1" customWidth="1"/>
    <col min="11535" max="11535" width="15.125" style="186" bestFit="1" customWidth="1"/>
    <col min="11536" max="11536" width="19.25" style="186" bestFit="1" customWidth="1"/>
    <col min="11537" max="11537" width="15.125" style="186" bestFit="1" customWidth="1"/>
    <col min="11538" max="11538" width="19.25" style="186" bestFit="1" customWidth="1"/>
    <col min="11539" max="11539" width="15.125" style="186" bestFit="1" customWidth="1"/>
    <col min="11540" max="11540" width="19.25" style="186" bestFit="1" customWidth="1"/>
    <col min="11541" max="11541" width="15.125" style="186" bestFit="1" customWidth="1"/>
    <col min="11542" max="11542" width="19.25" style="186" bestFit="1" customWidth="1"/>
    <col min="11543" max="11543" width="13" style="186" bestFit="1" customWidth="1"/>
    <col min="11544" max="11544" width="17.25" style="186" bestFit="1" customWidth="1"/>
    <col min="11545" max="11545" width="15.125" style="186" bestFit="1" customWidth="1"/>
    <col min="11546" max="11546" width="19.25" style="186" bestFit="1" customWidth="1"/>
    <col min="11547" max="11547" width="15.125" style="186" bestFit="1" customWidth="1"/>
    <col min="11548" max="11548" width="19.25" style="186" bestFit="1" customWidth="1"/>
    <col min="11549" max="11554" width="21.375" style="186" bestFit="1" customWidth="1"/>
    <col min="11555" max="11556" width="17.25" style="186" bestFit="1" customWidth="1"/>
    <col min="11557" max="11557" width="7.125" style="186" bestFit="1" customWidth="1"/>
    <col min="11558" max="11558" width="11" style="186" bestFit="1" customWidth="1"/>
    <col min="11559" max="11559" width="7.125" style="186" bestFit="1" customWidth="1"/>
    <col min="11560" max="11561" width="11" style="186" bestFit="1" customWidth="1"/>
    <col min="11562" max="11562" width="15.125" style="186" bestFit="1" customWidth="1"/>
    <col min="11563" max="11563" width="16.5" style="186" bestFit="1" customWidth="1"/>
    <col min="11564" max="11564" width="20.625" style="186" bestFit="1" customWidth="1"/>
    <col min="11565" max="11565" width="7.125" style="186" bestFit="1" customWidth="1"/>
    <col min="11566" max="11568" width="11" style="186" bestFit="1" customWidth="1"/>
    <col min="11569" max="11569" width="15.125" style="186" bestFit="1" customWidth="1"/>
    <col min="11570" max="11572" width="11" style="186" bestFit="1" customWidth="1"/>
    <col min="11573" max="11573" width="13" style="186" bestFit="1" customWidth="1"/>
    <col min="11574" max="11574" width="11" style="186" bestFit="1" customWidth="1"/>
    <col min="11575" max="11575" width="15.125" style="186" bestFit="1" customWidth="1"/>
    <col min="11576" max="11576" width="17.25" style="186" bestFit="1" customWidth="1"/>
    <col min="11577" max="11577" width="7.125" style="186" bestFit="1" customWidth="1"/>
    <col min="11578" max="11578" width="13" style="186" bestFit="1" customWidth="1"/>
    <col min="11579" max="11580" width="12.375" style="186" bestFit="1" customWidth="1"/>
    <col min="11581" max="11582" width="15.125" style="186" bestFit="1" customWidth="1"/>
    <col min="11583" max="11584" width="18.625" style="186" bestFit="1" customWidth="1"/>
    <col min="11585" max="11586" width="21.375" style="186" bestFit="1" customWidth="1"/>
    <col min="11587" max="11587" width="17.25" style="186" bestFit="1" customWidth="1"/>
    <col min="11588" max="11588" width="11" style="186" bestFit="1" customWidth="1"/>
    <col min="11589" max="11590" width="15.125" style="186" bestFit="1" customWidth="1"/>
    <col min="11591" max="11591" width="11" style="186" bestFit="1" customWidth="1"/>
    <col min="11592" max="11593" width="15.125" style="186" bestFit="1" customWidth="1"/>
    <col min="11594" max="11594" width="11.875" style="186" bestFit="1" customWidth="1"/>
    <col min="11595" max="11595" width="16.375" style="186" bestFit="1" customWidth="1"/>
    <col min="11596" max="11596" width="15.125" style="186" bestFit="1" customWidth="1"/>
    <col min="11597" max="11597" width="11" style="186" bestFit="1" customWidth="1"/>
    <col min="11598" max="11599" width="15.125" style="186" bestFit="1" customWidth="1"/>
    <col min="11600" max="11600" width="11" style="186" bestFit="1" customWidth="1"/>
    <col min="11601" max="11602" width="15.125" style="186" bestFit="1" customWidth="1"/>
    <col min="11603" max="11603" width="5.25" style="186" bestFit="1" customWidth="1"/>
    <col min="11604" max="11605" width="9" style="186"/>
    <col min="11606" max="11606" width="7.125" style="186" bestFit="1" customWidth="1"/>
    <col min="11607" max="11607" width="9" style="186"/>
    <col min="11608" max="11608" width="59.375" style="186" bestFit="1" customWidth="1"/>
    <col min="11609" max="11609" width="45.5" style="186" bestFit="1" customWidth="1"/>
    <col min="11610" max="11610" width="27.625" style="186" bestFit="1" customWidth="1"/>
    <col min="11611" max="11611" width="11" style="186" bestFit="1" customWidth="1"/>
    <col min="11612" max="11615" width="13" style="186" bestFit="1" customWidth="1"/>
    <col min="11616" max="11616" width="14.375" style="186" bestFit="1" customWidth="1"/>
    <col min="11617" max="11617" width="13" style="186" bestFit="1" customWidth="1"/>
    <col min="11618" max="11619" width="18.125" style="186" bestFit="1" customWidth="1"/>
    <col min="11620" max="11620" width="20.25" style="186" bestFit="1" customWidth="1"/>
    <col min="11621" max="11621" width="17.625" style="186" bestFit="1" customWidth="1"/>
    <col min="11622" max="11622" width="15.125" style="186" bestFit="1" customWidth="1"/>
    <col min="11623" max="11623" width="21.375" style="186" bestFit="1" customWidth="1"/>
    <col min="11624" max="11624" width="12.875" style="186" bestFit="1" customWidth="1"/>
    <col min="11625" max="11625" width="13" style="186" bestFit="1" customWidth="1"/>
    <col min="11626" max="11626" width="21.5" style="186" bestFit="1" customWidth="1"/>
    <col min="11627" max="11628" width="13.125" style="186" bestFit="1" customWidth="1"/>
    <col min="11629" max="11629" width="21.25" style="186" bestFit="1" customWidth="1"/>
    <col min="11630" max="11630" width="17.375" style="186" bestFit="1" customWidth="1"/>
    <col min="11631" max="11631" width="13.125" style="186" bestFit="1" customWidth="1"/>
    <col min="11632" max="11632" width="15.125" style="186" bestFit="1" customWidth="1"/>
    <col min="11633" max="11633" width="25.25" style="186" bestFit="1" customWidth="1"/>
    <col min="11634" max="11634" width="18.875" style="186" bestFit="1" customWidth="1"/>
    <col min="11635" max="11635" width="28" style="186" bestFit="1" customWidth="1"/>
    <col min="11636" max="11636" width="26.75" style="186" bestFit="1" customWidth="1"/>
    <col min="11637" max="11637" width="28" style="186" bestFit="1" customWidth="1"/>
    <col min="11638" max="11638" width="25.25" style="186" bestFit="1" customWidth="1"/>
    <col min="11639" max="11639" width="29.625" style="186" bestFit="1" customWidth="1"/>
    <col min="11640" max="11640" width="25.25" style="186" bestFit="1" customWidth="1"/>
    <col min="11641" max="11641" width="29.625" style="186" bestFit="1" customWidth="1"/>
    <col min="11642" max="11642" width="25.25" style="186" bestFit="1" customWidth="1"/>
    <col min="11643" max="11644" width="18.875" style="186" bestFit="1" customWidth="1"/>
    <col min="11645" max="11645" width="21" style="186" bestFit="1" customWidth="1"/>
    <col min="11646" max="11646" width="20.875" style="186" bestFit="1" customWidth="1"/>
    <col min="11647" max="11647" width="12.625" style="186" bestFit="1" customWidth="1"/>
    <col min="11648" max="11648" width="15.125" style="186" bestFit="1" customWidth="1"/>
    <col min="11649" max="11649" width="7.125" style="186" bestFit="1" customWidth="1"/>
    <col min="11650" max="11650" width="19.25" style="186" bestFit="1" customWidth="1"/>
    <col min="11651" max="11653" width="15.125" style="186" bestFit="1" customWidth="1"/>
    <col min="11654" max="11654" width="17.25" style="186" bestFit="1" customWidth="1"/>
    <col min="11655" max="11657" width="15.125" style="186" bestFit="1" customWidth="1"/>
    <col min="11658" max="11659" width="17.25" style="186" bestFit="1" customWidth="1"/>
    <col min="11660" max="11660" width="15.125" style="186" bestFit="1" customWidth="1"/>
    <col min="11661" max="11662" width="17.25" style="186" bestFit="1" customWidth="1"/>
    <col min="11663" max="11663" width="15.125" style="186" bestFit="1" customWidth="1"/>
    <col min="11664" max="11665" width="17.25" style="186" bestFit="1" customWidth="1"/>
    <col min="11666" max="11666" width="19.25" style="186" bestFit="1" customWidth="1"/>
    <col min="11667" max="11668" width="21.375" style="186" bestFit="1" customWidth="1"/>
    <col min="11669" max="11669" width="23.5" style="186" bestFit="1" customWidth="1"/>
    <col min="11670" max="11670" width="21.375" style="186" bestFit="1" customWidth="1"/>
    <col min="11671" max="11671" width="19.25" style="186" bestFit="1" customWidth="1"/>
    <col min="11672" max="11673" width="21.375" style="186" bestFit="1" customWidth="1"/>
    <col min="11674" max="11674" width="23.5" style="186" bestFit="1" customWidth="1"/>
    <col min="11675" max="11675" width="21.375" style="186" bestFit="1" customWidth="1"/>
    <col min="11676" max="11676" width="17.25" style="186" bestFit="1" customWidth="1"/>
    <col min="11677" max="11679" width="19.25" style="186" bestFit="1" customWidth="1"/>
    <col min="11680" max="11680" width="18.375" style="186" bestFit="1" customWidth="1"/>
    <col min="11681" max="11682" width="20.375" style="186" bestFit="1" customWidth="1"/>
    <col min="11683" max="11683" width="13" style="186" bestFit="1" customWidth="1"/>
    <col min="11684" max="11685" width="19.25" style="186" bestFit="1" customWidth="1"/>
    <col min="11686" max="11687" width="17.25" style="186" bestFit="1" customWidth="1"/>
    <col min="11688" max="11690" width="19.25" style="186" bestFit="1" customWidth="1"/>
    <col min="11691" max="11692" width="21.375" style="186" bestFit="1" customWidth="1"/>
    <col min="11693" max="11693" width="19.25" style="186" bestFit="1" customWidth="1"/>
    <col min="11694" max="11695" width="21.375" style="186" bestFit="1" customWidth="1"/>
    <col min="11696" max="11696" width="23.5" style="186" bestFit="1" customWidth="1"/>
    <col min="11697" max="11698" width="21.375" style="186" bestFit="1" customWidth="1"/>
    <col min="11699" max="11701" width="23.5" style="186" bestFit="1" customWidth="1"/>
    <col min="11702" max="11703" width="25.5" style="186" bestFit="1" customWidth="1"/>
    <col min="11704" max="11704" width="23.5" style="186" bestFit="1" customWidth="1"/>
    <col min="11705" max="11706" width="25.5" style="186" bestFit="1" customWidth="1"/>
    <col min="11707" max="11707" width="27.625" style="186" bestFit="1" customWidth="1"/>
    <col min="11708" max="11708" width="25.5" style="186" bestFit="1" customWidth="1"/>
    <col min="11709" max="11709" width="22.75" style="186" bestFit="1" customWidth="1"/>
    <col min="11710" max="11710" width="26.875" style="186" bestFit="1" customWidth="1"/>
    <col min="11711" max="11712" width="19.25" style="186" bestFit="1" customWidth="1"/>
    <col min="11713" max="11713" width="25.5" style="186" bestFit="1" customWidth="1"/>
    <col min="11714" max="11715" width="21.375" style="186" bestFit="1" customWidth="1"/>
    <col min="11716" max="11716" width="27.625" style="186" bestFit="1" customWidth="1"/>
    <col min="11717" max="11717" width="8.375" style="186" bestFit="1" customWidth="1"/>
    <col min="11718" max="11720" width="16.75" style="186" bestFit="1" customWidth="1"/>
    <col min="11721" max="11721" width="18.875" style="186" bestFit="1" customWidth="1"/>
    <col min="11722" max="11722" width="23.5" style="186" bestFit="1" customWidth="1"/>
    <col min="11723" max="11723" width="25.5" style="186" bestFit="1" customWidth="1"/>
    <col min="11724" max="11725" width="8.375" style="186" bestFit="1" customWidth="1"/>
    <col min="11726" max="11726" width="10.25" style="186" bestFit="1" customWidth="1"/>
    <col min="11727" max="11727" width="13.75" style="186" bestFit="1" customWidth="1"/>
    <col min="11728" max="11728" width="15.125" style="186" bestFit="1" customWidth="1"/>
    <col min="11729" max="11731" width="21.5" style="186" bestFit="1" customWidth="1"/>
    <col min="11732" max="11733" width="19.25" style="186" bestFit="1" customWidth="1"/>
    <col min="11734" max="11734" width="6.625" style="186" bestFit="1" customWidth="1"/>
    <col min="11735" max="11735" width="9" style="186"/>
    <col min="11736" max="11736" width="15.125" style="186" bestFit="1" customWidth="1"/>
    <col min="11737" max="11737" width="13" style="186" bestFit="1" customWidth="1"/>
    <col min="11738" max="11740" width="9" style="186"/>
    <col min="11741" max="11741" width="13" style="186" bestFit="1" customWidth="1"/>
    <col min="11742" max="11742" width="15" style="186" customWidth="1"/>
    <col min="11743" max="11743" width="13" style="186" bestFit="1" customWidth="1"/>
    <col min="11744" max="11744" width="9" style="186"/>
    <col min="11745" max="11747" width="12.375" style="186" bestFit="1" customWidth="1"/>
    <col min="11748" max="11748" width="11" style="186" bestFit="1" customWidth="1"/>
    <col min="11749" max="11749" width="20.375" style="186" bestFit="1" customWidth="1"/>
    <col min="11750" max="11751" width="27.75" style="186" bestFit="1" customWidth="1"/>
    <col min="11752" max="11753" width="19.375" style="186" bestFit="1" customWidth="1"/>
    <col min="11754" max="11754" width="17.25" style="186" bestFit="1" customWidth="1"/>
    <col min="11755" max="11755" width="19.375" style="186" bestFit="1" customWidth="1"/>
    <col min="11756" max="11757" width="9" style="186"/>
    <col min="11758" max="11758" width="17.375" style="186" bestFit="1" customWidth="1"/>
    <col min="11759" max="11759" width="9" style="186"/>
    <col min="11760" max="11760" width="17.375" style="186" bestFit="1" customWidth="1"/>
    <col min="11761" max="11762" width="9" style="186"/>
    <col min="11763" max="11764" width="11.125" style="186" bestFit="1" customWidth="1"/>
    <col min="11765" max="11765" width="5.25" style="186" bestFit="1" customWidth="1"/>
    <col min="11766" max="11766" width="9" style="186"/>
    <col min="11767" max="11767" width="14.25" style="186" bestFit="1" customWidth="1"/>
    <col min="11768" max="11768" width="17.875" style="186" bestFit="1" customWidth="1"/>
    <col min="11769" max="11769" width="5.25" style="186" bestFit="1" customWidth="1"/>
    <col min="11770" max="11770" width="9" style="186"/>
    <col min="11771" max="11771" width="11" style="186" bestFit="1" customWidth="1"/>
    <col min="11772" max="11772" width="8.375" style="186" bestFit="1" customWidth="1"/>
    <col min="11773" max="11773" width="9.625" style="186" bestFit="1" customWidth="1"/>
    <col min="11774" max="11774" width="15.125" style="186" bestFit="1" customWidth="1"/>
    <col min="11775" max="11775" width="11.125" style="186" bestFit="1" customWidth="1"/>
    <col min="11776" max="11776" width="9.5" style="186" bestFit="1" customWidth="1"/>
    <col min="11777" max="11777" width="11" style="186" bestFit="1" customWidth="1"/>
    <col min="11778" max="11786" width="15.125" style="186" bestFit="1" customWidth="1"/>
    <col min="11787" max="11787" width="7.125" style="186" bestFit="1" customWidth="1"/>
    <col min="11788" max="11788" width="11" style="186" bestFit="1" customWidth="1"/>
    <col min="11789" max="11789" width="15.125" style="186" bestFit="1" customWidth="1"/>
    <col min="11790" max="11790" width="19.25" style="186" bestFit="1" customWidth="1"/>
    <col min="11791" max="11791" width="15.125" style="186" bestFit="1" customWidth="1"/>
    <col min="11792" max="11792" width="19.25" style="186" bestFit="1" customWidth="1"/>
    <col min="11793" max="11793" width="15.125" style="186" bestFit="1" customWidth="1"/>
    <col min="11794" max="11794" width="19.25" style="186" bestFit="1" customWidth="1"/>
    <col min="11795" max="11795" width="15.125" style="186" bestFit="1" customWidth="1"/>
    <col min="11796" max="11796" width="19.25" style="186" bestFit="1" customWidth="1"/>
    <col min="11797" max="11797" width="15.125" style="186" bestFit="1" customWidth="1"/>
    <col min="11798" max="11798" width="19.25" style="186" bestFit="1" customWidth="1"/>
    <col min="11799" max="11799" width="13" style="186" bestFit="1" customWidth="1"/>
    <col min="11800" max="11800" width="17.25" style="186" bestFit="1" customWidth="1"/>
    <col min="11801" max="11801" width="15.125" style="186" bestFit="1" customWidth="1"/>
    <col min="11802" max="11802" width="19.25" style="186" bestFit="1" customWidth="1"/>
    <col min="11803" max="11803" width="15.125" style="186" bestFit="1" customWidth="1"/>
    <col min="11804" max="11804" width="19.25" style="186" bestFit="1" customWidth="1"/>
    <col min="11805" max="11810" width="21.375" style="186" bestFit="1" customWidth="1"/>
    <col min="11811" max="11812" width="17.25" style="186" bestFit="1" customWidth="1"/>
    <col min="11813" max="11813" width="7.125" style="186" bestFit="1" customWidth="1"/>
    <col min="11814" max="11814" width="11" style="186" bestFit="1" customWidth="1"/>
    <col min="11815" max="11815" width="7.125" style="186" bestFit="1" customWidth="1"/>
    <col min="11816" max="11817" width="11" style="186" bestFit="1" customWidth="1"/>
    <col min="11818" max="11818" width="15.125" style="186" bestFit="1" customWidth="1"/>
    <col min="11819" max="11819" width="16.5" style="186" bestFit="1" customWidth="1"/>
    <col min="11820" max="11820" width="20.625" style="186" bestFit="1" customWidth="1"/>
    <col min="11821" max="11821" width="7.125" style="186" bestFit="1" customWidth="1"/>
    <col min="11822" max="11824" width="11" style="186" bestFit="1" customWidth="1"/>
    <col min="11825" max="11825" width="15.125" style="186" bestFit="1" customWidth="1"/>
    <col min="11826" max="11828" width="11" style="186" bestFit="1" customWidth="1"/>
    <col min="11829" max="11829" width="13" style="186" bestFit="1" customWidth="1"/>
    <col min="11830" max="11830" width="11" style="186" bestFit="1" customWidth="1"/>
    <col min="11831" max="11831" width="15.125" style="186" bestFit="1" customWidth="1"/>
    <col min="11832" max="11832" width="17.25" style="186" bestFit="1" customWidth="1"/>
    <col min="11833" max="11833" width="7.125" style="186" bestFit="1" customWidth="1"/>
    <col min="11834" max="11834" width="13" style="186" bestFit="1" customWidth="1"/>
    <col min="11835" max="11836" width="12.375" style="186" bestFit="1" customWidth="1"/>
    <col min="11837" max="11838" width="15.125" style="186" bestFit="1" customWidth="1"/>
    <col min="11839" max="11840" width="18.625" style="186" bestFit="1" customWidth="1"/>
    <col min="11841" max="11842" width="21.375" style="186" bestFit="1" customWidth="1"/>
    <col min="11843" max="11843" width="17.25" style="186" bestFit="1" customWidth="1"/>
    <col min="11844" max="11844" width="11" style="186" bestFit="1" customWidth="1"/>
    <col min="11845" max="11846" width="15.125" style="186" bestFit="1" customWidth="1"/>
    <col min="11847" max="11847" width="11" style="186" bestFit="1" customWidth="1"/>
    <col min="11848" max="11849" width="15.125" style="186" bestFit="1" customWidth="1"/>
    <col min="11850" max="11850" width="11.875" style="186" bestFit="1" customWidth="1"/>
    <col min="11851" max="11851" width="16.375" style="186" bestFit="1" customWidth="1"/>
    <col min="11852" max="11852" width="15.125" style="186" bestFit="1" customWidth="1"/>
    <col min="11853" max="11853" width="11" style="186" bestFit="1" customWidth="1"/>
    <col min="11854" max="11855" width="15.125" style="186" bestFit="1" customWidth="1"/>
    <col min="11856" max="11856" width="11" style="186" bestFit="1" customWidth="1"/>
    <col min="11857" max="11858" width="15.125" style="186" bestFit="1" customWidth="1"/>
    <col min="11859" max="11859" width="5.25" style="186" bestFit="1" customWidth="1"/>
    <col min="11860" max="11861" width="9" style="186"/>
    <col min="11862" max="11862" width="7.125" style="186" bestFit="1" customWidth="1"/>
    <col min="11863" max="11863" width="9" style="186"/>
    <col min="11864" max="11864" width="59.375" style="186" bestFit="1" customWidth="1"/>
    <col min="11865" max="11865" width="45.5" style="186" bestFit="1" customWidth="1"/>
    <col min="11866" max="11866" width="27.625" style="186" bestFit="1" customWidth="1"/>
    <col min="11867" max="11867" width="11" style="186" bestFit="1" customWidth="1"/>
    <col min="11868" max="11871" width="13" style="186" bestFit="1" customWidth="1"/>
    <col min="11872" max="11872" width="14.375" style="186" bestFit="1" customWidth="1"/>
    <col min="11873" max="11873" width="13" style="186" bestFit="1" customWidth="1"/>
    <col min="11874" max="11875" width="18.125" style="186" bestFit="1" customWidth="1"/>
    <col min="11876" max="11876" width="20.25" style="186" bestFit="1" customWidth="1"/>
    <col min="11877" max="11877" width="17.625" style="186" bestFit="1" customWidth="1"/>
    <col min="11878" max="11878" width="15.125" style="186" bestFit="1" customWidth="1"/>
    <col min="11879" max="11879" width="21.375" style="186" bestFit="1" customWidth="1"/>
    <col min="11880" max="11880" width="12.875" style="186" bestFit="1" customWidth="1"/>
    <col min="11881" max="11881" width="13" style="186" bestFit="1" customWidth="1"/>
    <col min="11882" max="11882" width="21.5" style="186" bestFit="1" customWidth="1"/>
    <col min="11883" max="11884" width="13.125" style="186" bestFit="1" customWidth="1"/>
    <col min="11885" max="11885" width="21.25" style="186" bestFit="1" customWidth="1"/>
    <col min="11886" max="11886" width="17.375" style="186" bestFit="1" customWidth="1"/>
    <col min="11887" max="11887" width="13.125" style="186" bestFit="1" customWidth="1"/>
    <col min="11888" max="11888" width="15.125" style="186" bestFit="1" customWidth="1"/>
    <col min="11889" max="11889" width="25.25" style="186" bestFit="1" customWidth="1"/>
    <col min="11890" max="11890" width="18.875" style="186" bestFit="1" customWidth="1"/>
    <col min="11891" max="11891" width="28" style="186" bestFit="1" customWidth="1"/>
    <col min="11892" max="11892" width="26.75" style="186" bestFit="1" customWidth="1"/>
    <col min="11893" max="11893" width="28" style="186" bestFit="1" customWidth="1"/>
    <col min="11894" max="11894" width="25.25" style="186" bestFit="1" customWidth="1"/>
    <col min="11895" max="11895" width="29.625" style="186" bestFit="1" customWidth="1"/>
    <col min="11896" max="11896" width="25.25" style="186" bestFit="1" customWidth="1"/>
    <col min="11897" max="11897" width="29.625" style="186" bestFit="1" customWidth="1"/>
    <col min="11898" max="11898" width="25.25" style="186" bestFit="1" customWidth="1"/>
    <col min="11899" max="11900" width="18.875" style="186" bestFit="1" customWidth="1"/>
    <col min="11901" max="11901" width="21" style="186" bestFit="1" customWidth="1"/>
    <col min="11902" max="11902" width="20.875" style="186" bestFit="1" customWidth="1"/>
    <col min="11903" max="11903" width="12.625" style="186" bestFit="1" customWidth="1"/>
    <col min="11904" max="11904" width="15.125" style="186" bestFit="1" customWidth="1"/>
    <col min="11905" max="11905" width="7.125" style="186" bestFit="1" customWidth="1"/>
    <col min="11906" max="11906" width="19.25" style="186" bestFit="1" customWidth="1"/>
    <col min="11907" max="11909" width="15.125" style="186" bestFit="1" customWidth="1"/>
    <col min="11910" max="11910" width="17.25" style="186" bestFit="1" customWidth="1"/>
    <col min="11911" max="11913" width="15.125" style="186" bestFit="1" customWidth="1"/>
    <col min="11914" max="11915" width="17.25" style="186" bestFit="1" customWidth="1"/>
    <col min="11916" max="11916" width="15.125" style="186" bestFit="1" customWidth="1"/>
    <col min="11917" max="11918" width="17.25" style="186" bestFit="1" customWidth="1"/>
    <col min="11919" max="11919" width="15.125" style="186" bestFit="1" customWidth="1"/>
    <col min="11920" max="11921" width="17.25" style="186" bestFit="1" customWidth="1"/>
    <col min="11922" max="11922" width="19.25" style="186" bestFit="1" customWidth="1"/>
    <col min="11923" max="11924" width="21.375" style="186" bestFit="1" customWidth="1"/>
    <col min="11925" max="11925" width="23.5" style="186" bestFit="1" customWidth="1"/>
    <col min="11926" max="11926" width="21.375" style="186" bestFit="1" customWidth="1"/>
    <col min="11927" max="11927" width="19.25" style="186" bestFit="1" customWidth="1"/>
    <col min="11928" max="11929" width="21.375" style="186" bestFit="1" customWidth="1"/>
    <col min="11930" max="11930" width="23.5" style="186" bestFit="1" customWidth="1"/>
    <col min="11931" max="11931" width="21.375" style="186" bestFit="1" customWidth="1"/>
    <col min="11932" max="11932" width="17.25" style="186" bestFit="1" customWidth="1"/>
    <col min="11933" max="11935" width="19.25" style="186" bestFit="1" customWidth="1"/>
    <col min="11936" max="11936" width="18.375" style="186" bestFit="1" customWidth="1"/>
    <col min="11937" max="11938" width="20.375" style="186" bestFit="1" customWidth="1"/>
    <col min="11939" max="11939" width="13" style="186" bestFit="1" customWidth="1"/>
    <col min="11940" max="11941" width="19.25" style="186" bestFit="1" customWidth="1"/>
    <col min="11942" max="11943" width="17.25" style="186" bestFit="1" customWidth="1"/>
    <col min="11944" max="11946" width="19.25" style="186" bestFit="1" customWidth="1"/>
    <col min="11947" max="11948" width="21.375" style="186" bestFit="1" customWidth="1"/>
    <col min="11949" max="11949" width="19.25" style="186" bestFit="1" customWidth="1"/>
    <col min="11950" max="11951" width="21.375" style="186" bestFit="1" customWidth="1"/>
    <col min="11952" max="11952" width="23.5" style="186" bestFit="1" customWidth="1"/>
    <col min="11953" max="11954" width="21.375" style="186" bestFit="1" customWidth="1"/>
    <col min="11955" max="11957" width="23.5" style="186" bestFit="1" customWidth="1"/>
    <col min="11958" max="11959" width="25.5" style="186" bestFit="1" customWidth="1"/>
    <col min="11960" max="11960" width="23.5" style="186" bestFit="1" customWidth="1"/>
    <col min="11961" max="11962" width="25.5" style="186" bestFit="1" customWidth="1"/>
    <col min="11963" max="11963" width="27.625" style="186" bestFit="1" customWidth="1"/>
    <col min="11964" max="11964" width="25.5" style="186" bestFit="1" customWidth="1"/>
    <col min="11965" max="11965" width="22.75" style="186" bestFit="1" customWidth="1"/>
    <col min="11966" max="11966" width="26.875" style="186" bestFit="1" customWidth="1"/>
    <col min="11967" max="11968" width="19.25" style="186" bestFit="1" customWidth="1"/>
    <col min="11969" max="11969" width="25.5" style="186" bestFit="1" customWidth="1"/>
    <col min="11970" max="11971" width="21.375" style="186" bestFit="1" customWidth="1"/>
    <col min="11972" max="11972" width="27.625" style="186" bestFit="1" customWidth="1"/>
    <col min="11973" max="11973" width="8.375" style="186" bestFit="1" customWidth="1"/>
    <col min="11974" max="11976" width="16.75" style="186" bestFit="1" customWidth="1"/>
    <col min="11977" max="11977" width="18.875" style="186" bestFit="1" customWidth="1"/>
    <col min="11978" max="11978" width="23.5" style="186" bestFit="1" customWidth="1"/>
    <col min="11979" max="11979" width="25.5" style="186" bestFit="1" customWidth="1"/>
    <col min="11980" max="11981" width="8.375" style="186" bestFit="1" customWidth="1"/>
    <col min="11982" max="11982" width="10.25" style="186" bestFit="1" customWidth="1"/>
    <col min="11983" max="11983" width="13.75" style="186" bestFit="1" customWidth="1"/>
    <col min="11984" max="11984" width="15.125" style="186" bestFit="1" customWidth="1"/>
    <col min="11985" max="11987" width="21.5" style="186" bestFit="1" customWidth="1"/>
    <col min="11988" max="11989" width="19.25" style="186" bestFit="1" customWidth="1"/>
    <col min="11990" max="11990" width="6.625" style="186" bestFit="1" customWidth="1"/>
    <col min="11991" max="11991" width="9" style="186"/>
    <col min="11992" max="11992" width="15.125" style="186" bestFit="1" customWidth="1"/>
    <col min="11993" max="11993" width="13" style="186" bestFit="1" customWidth="1"/>
    <col min="11994" max="11996" width="9" style="186"/>
    <col min="11997" max="11997" width="13" style="186" bestFit="1" customWidth="1"/>
    <col min="11998" max="11998" width="15" style="186" customWidth="1"/>
    <col min="11999" max="11999" width="13" style="186" bestFit="1" customWidth="1"/>
    <col min="12000" max="12000" width="9" style="186"/>
    <col min="12001" max="12003" width="12.375" style="186" bestFit="1" customWidth="1"/>
    <col min="12004" max="12004" width="11" style="186" bestFit="1" customWidth="1"/>
    <col min="12005" max="12005" width="20.375" style="186" bestFit="1" customWidth="1"/>
    <col min="12006" max="12007" width="27.75" style="186" bestFit="1" customWidth="1"/>
    <col min="12008" max="12009" width="19.375" style="186" bestFit="1" customWidth="1"/>
    <col min="12010" max="12010" width="17.25" style="186" bestFit="1" customWidth="1"/>
    <col min="12011" max="12011" width="19.375" style="186" bestFit="1" customWidth="1"/>
    <col min="12012" max="12013" width="9" style="186"/>
    <col min="12014" max="12014" width="17.375" style="186" bestFit="1" customWidth="1"/>
    <col min="12015" max="12015" width="9" style="186"/>
    <col min="12016" max="12016" width="17.375" style="186" bestFit="1" customWidth="1"/>
    <col min="12017" max="12018" width="9" style="186"/>
    <col min="12019" max="12020" width="11.125" style="186" bestFit="1" customWidth="1"/>
    <col min="12021" max="12021" width="5.25" style="186" bestFit="1" customWidth="1"/>
    <col min="12022" max="12022" width="9" style="186"/>
    <col min="12023" max="12023" width="14.25" style="186" bestFit="1" customWidth="1"/>
    <col min="12024" max="12024" width="17.875" style="186" bestFit="1" customWidth="1"/>
    <col min="12025" max="12025" width="5.25" style="186" bestFit="1" customWidth="1"/>
    <col min="12026" max="12026" width="9" style="186"/>
    <col min="12027" max="12027" width="11" style="186" bestFit="1" customWidth="1"/>
    <col min="12028" max="12028" width="8.375" style="186" bestFit="1" customWidth="1"/>
    <col min="12029" max="12029" width="9.625" style="186" bestFit="1" customWidth="1"/>
    <col min="12030" max="12030" width="15.125" style="186" bestFit="1" customWidth="1"/>
    <col min="12031" max="12031" width="11.125" style="186" bestFit="1" customWidth="1"/>
    <col min="12032" max="12032" width="9.5" style="186" bestFit="1" customWidth="1"/>
    <col min="12033" max="12033" width="11" style="186" bestFit="1" customWidth="1"/>
    <col min="12034" max="12042" width="15.125" style="186" bestFit="1" customWidth="1"/>
    <col min="12043" max="12043" width="7.125" style="186" bestFit="1" customWidth="1"/>
    <col min="12044" max="12044" width="11" style="186" bestFit="1" customWidth="1"/>
    <col min="12045" max="12045" width="15.125" style="186" bestFit="1" customWidth="1"/>
    <col min="12046" max="12046" width="19.25" style="186" bestFit="1" customWidth="1"/>
    <col min="12047" max="12047" width="15.125" style="186" bestFit="1" customWidth="1"/>
    <col min="12048" max="12048" width="19.25" style="186" bestFit="1" customWidth="1"/>
    <col min="12049" max="12049" width="15.125" style="186" bestFit="1" customWidth="1"/>
    <col min="12050" max="12050" width="19.25" style="186" bestFit="1" customWidth="1"/>
    <col min="12051" max="12051" width="15.125" style="186" bestFit="1" customWidth="1"/>
    <col min="12052" max="12052" width="19.25" style="186" bestFit="1" customWidth="1"/>
    <col min="12053" max="12053" width="15.125" style="186" bestFit="1" customWidth="1"/>
    <col min="12054" max="12054" width="19.25" style="186" bestFit="1" customWidth="1"/>
    <col min="12055" max="12055" width="13" style="186" bestFit="1" customWidth="1"/>
    <col min="12056" max="12056" width="17.25" style="186" bestFit="1" customWidth="1"/>
    <col min="12057" max="12057" width="15.125" style="186" bestFit="1" customWidth="1"/>
    <col min="12058" max="12058" width="19.25" style="186" bestFit="1" customWidth="1"/>
    <col min="12059" max="12059" width="15.125" style="186" bestFit="1" customWidth="1"/>
    <col min="12060" max="12060" width="19.25" style="186" bestFit="1" customWidth="1"/>
    <col min="12061" max="12066" width="21.375" style="186" bestFit="1" customWidth="1"/>
    <col min="12067" max="12068" width="17.25" style="186" bestFit="1" customWidth="1"/>
    <col min="12069" max="12069" width="7.125" style="186" bestFit="1" customWidth="1"/>
    <col min="12070" max="12070" width="11" style="186" bestFit="1" customWidth="1"/>
    <col min="12071" max="12071" width="7.125" style="186" bestFit="1" customWidth="1"/>
    <col min="12072" max="12073" width="11" style="186" bestFit="1" customWidth="1"/>
    <col min="12074" max="12074" width="15.125" style="186" bestFit="1" customWidth="1"/>
    <col min="12075" max="12075" width="16.5" style="186" bestFit="1" customWidth="1"/>
    <col min="12076" max="12076" width="20.625" style="186" bestFit="1" customWidth="1"/>
    <col min="12077" max="12077" width="7.125" style="186" bestFit="1" customWidth="1"/>
    <col min="12078" max="12080" width="11" style="186" bestFit="1" customWidth="1"/>
    <col min="12081" max="12081" width="15.125" style="186" bestFit="1" customWidth="1"/>
    <col min="12082" max="12084" width="11" style="186" bestFit="1" customWidth="1"/>
    <col min="12085" max="12085" width="13" style="186" bestFit="1" customWidth="1"/>
    <col min="12086" max="12086" width="11" style="186" bestFit="1" customWidth="1"/>
    <col min="12087" max="12087" width="15.125" style="186" bestFit="1" customWidth="1"/>
    <col min="12088" max="12088" width="17.25" style="186" bestFit="1" customWidth="1"/>
    <col min="12089" max="12089" width="7.125" style="186" bestFit="1" customWidth="1"/>
    <col min="12090" max="12090" width="13" style="186" bestFit="1" customWidth="1"/>
    <col min="12091" max="12092" width="12.375" style="186" bestFit="1" customWidth="1"/>
    <col min="12093" max="12094" width="15.125" style="186" bestFit="1" customWidth="1"/>
    <col min="12095" max="12096" width="18.625" style="186" bestFit="1" customWidth="1"/>
    <col min="12097" max="12098" width="21.375" style="186" bestFit="1" customWidth="1"/>
    <col min="12099" max="12099" width="17.25" style="186" bestFit="1" customWidth="1"/>
    <col min="12100" max="12100" width="11" style="186" bestFit="1" customWidth="1"/>
    <col min="12101" max="12102" width="15.125" style="186" bestFit="1" customWidth="1"/>
    <col min="12103" max="12103" width="11" style="186" bestFit="1" customWidth="1"/>
    <col min="12104" max="12105" width="15.125" style="186" bestFit="1" customWidth="1"/>
    <col min="12106" max="12106" width="11.875" style="186" bestFit="1" customWidth="1"/>
    <col min="12107" max="12107" width="16.375" style="186" bestFit="1" customWidth="1"/>
    <col min="12108" max="12108" width="15.125" style="186" bestFit="1" customWidth="1"/>
    <col min="12109" max="12109" width="11" style="186" bestFit="1" customWidth="1"/>
    <col min="12110" max="12111" width="15.125" style="186" bestFit="1" customWidth="1"/>
    <col min="12112" max="12112" width="11" style="186" bestFit="1" customWidth="1"/>
    <col min="12113" max="12114" width="15.125" style="186" bestFit="1" customWidth="1"/>
    <col min="12115" max="12115" width="5.25" style="186" bestFit="1" customWidth="1"/>
    <col min="12116" max="12117" width="9" style="186"/>
    <col min="12118" max="12118" width="7.125" style="186" bestFit="1" customWidth="1"/>
    <col min="12119" max="12119" width="9" style="186"/>
    <col min="12120" max="12120" width="59.375" style="186" bestFit="1" customWidth="1"/>
    <col min="12121" max="12121" width="45.5" style="186" bestFit="1" customWidth="1"/>
    <col min="12122" max="12122" width="27.625" style="186" bestFit="1" customWidth="1"/>
    <col min="12123" max="12123" width="11" style="186" bestFit="1" customWidth="1"/>
    <col min="12124" max="12127" width="13" style="186" bestFit="1" customWidth="1"/>
    <col min="12128" max="12128" width="14.375" style="186" bestFit="1" customWidth="1"/>
    <col min="12129" max="12129" width="13" style="186" bestFit="1" customWidth="1"/>
    <col min="12130" max="12131" width="18.125" style="186" bestFit="1" customWidth="1"/>
    <col min="12132" max="12132" width="20.25" style="186" bestFit="1" customWidth="1"/>
    <col min="12133" max="12133" width="17.625" style="186" bestFit="1" customWidth="1"/>
    <col min="12134" max="12134" width="15.125" style="186" bestFit="1" customWidth="1"/>
    <col min="12135" max="12135" width="21.375" style="186" bestFit="1" customWidth="1"/>
    <col min="12136" max="12136" width="12.875" style="186" bestFit="1" customWidth="1"/>
    <col min="12137" max="12137" width="13" style="186" bestFit="1" customWidth="1"/>
    <col min="12138" max="12138" width="21.5" style="186" bestFit="1" customWidth="1"/>
    <col min="12139" max="12140" width="13.125" style="186" bestFit="1" customWidth="1"/>
    <col min="12141" max="12141" width="21.25" style="186" bestFit="1" customWidth="1"/>
    <col min="12142" max="12142" width="17.375" style="186" bestFit="1" customWidth="1"/>
    <col min="12143" max="12143" width="13.125" style="186" bestFit="1" customWidth="1"/>
    <col min="12144" max="12144" width="15.125" style="186" bestFit="1" customWidth="1"/>
    <col min="12145" max="12145" width="25.25" style="186" bestFit="1" customWidth="1"/>
    <col min="12146" max="12146" width="18.875" style="186" bestFit="1" customWidth="1"/>
    <col min="12147" max="12147" width="28" style="186" bestFit="1" customWidth="1"/>
    <col min="12148" max="12148" width="26.75" style="186" bestFit="1" customWidth="1"/>
    <col min="12149" max="12149" width="28" style="186" bestFit="1" customWidth="1"/>
    <col min="12150" max="12150" width="25.25" style="186" bestFit="1" customWidth="1"/>
    <col min="12151" max="12151" width="29.625" style="186" bestFit="1" customWidth="1"/>
    <col min="12152" max="12152" width="25.25" style="186" bestFit="1" customWidth="1"/>
    <col min="12153" max="12153" width="29.625" style="186" bestFit="1" customWidth="1"/>
    <col min="12154" max="12154" width="25.25" style="186" bestFit="1" customWidth="1"/>
    <col min="12155" max="12156" width="18.875" style="186" bestFit="1" customWidth="1"/>
    <col min="12157" max="12157" width="21" style="186" bestFit="1" customWidth="1"/>
    <col min="12158" max="12158" width="20.875" style="186" bestFit="1" customWidth="1"/>
    <col min="12159" max="12159" width="12.625" style="186" bestFit="1" customWidth="1"/>
    <col min="12160" max="12160" width="15.125" style="186" bestFit="1" customWidth="1"/>
    <col min="12161" max="12161" width="7.125" style="186" bestFit="1" customWidth="1"/>
    <col min="12162" max="12162" width="19.25" style="186" bestFit="1" customWidth="1"/>
    <col min="12163" max="12165" width="15.125" style="186" bestFit="1" customWidth="1"/>
    <col min="12166" max="12166" width="17.25" style="186" bestFit="1" customWidth="1"/>
    <col min="12167" max="12169" width="15.125" style="186" bestFit="1" customWidth="1"/>
    <col min="12170" max="12171" width="17.25" style="186" bestFit="1" customWidth="1"/>
    <col min="12172" max="12172" width="15.125" style="186" bestFit="1" customWidth="1"/>
    <col min="12173" max="12174" width="17.25" style="186" bestFit="1" customWidth="1"/>
    <col min="12175" max="12175" width="15.125" style="186" bestFit="1" customWidth="1"/>
    <col min="12176" max="12177" width="17.25" style="186" bestFit="1" customWidth="1"/>
    <col min="12178" max="12178" width="19.25" style="186" bestFit="1" customWidth="1"/>
    <col min="12179" max="12180" width="21.375" style="186" bestFit="1" customWidth="1"/>
    <col min="12181" max="12181" width="23.5" style="186" bestFit="1" customWidth="1"/>
    <col min="12182" max="12182" width="21.375" style="186" bestFit="1" customWidth="1"/>
    <col min="12183" max="12183" width="19.25" style="186" bestFit="1" customWidth="1"/>
    <col min="12184" max="12185" width="21.375" style="186" bestFit="1" customWidth="1"/>
    <col min="12186" max="12186" width="23.5" style="186" bestFit="1" customWidth="1"/>
    <col min="12187" max="12187" width="21.375" style="186" bestFit="1" customWidth="1"/>
    <col min="12188" max="12188" width="17.25" style="186" bestFit="1" customWidth="1"/>
    <col min="12189" max="12191" width="19.25" style="186" bestFit="1" customWidth="1"/>
    <col min="12192" max="12192" width="18.375" style="186" bestFit="1" customWidth="1"/>
    <col min="12193" max="12194" width="20.375" style="186" bestFit="1" customWidth="1"/>
    <col min="12195" max="12195" width="13" style="186" bestFit="1" customWidth="1"/>
    <col min="12196" max="12197" width="19.25" style="186" bestFit="1" customWidth="1"/>
    <col min="12198" max="12199" width="17.25" style="186" bestFit="1" customWidth="1"/>
    <col min="12200" max="12202" width="19.25" style="186" bestFit="1" customWidth="1"/>
    <col min="12203" max="12204" width="21.375" style="186" bestFit="1" customWidth="1"/>
    <col min="12205" max="12205" width="19.25" style="186" bestFit="1" customWidth="1"/>
    <col min="12206" max="12207" width="21.375" style="186" bestFit="1" customWidth="1"/>
    <col min="12208" max="12208" width="23.5" style="186" bestFit="1" customWidth="1"/>
    <col min="12209" max="12210" width="21.375" style="186" bestFit="1" customWidth="1"/>
    <col min="12211" max="12213" width="23.5" style="186" bestFit="1" customWidth="1"/>
    <col min="12214" max="12215" width="25.5" style="186" bestFit="1" customWidth="1"/>
    <col min="12216" max="12216" width="23.5" style="186" bestFit="1" customWidth="1"/>
    <col min="12217" max="12218" width="25.5" style="186" bestFit="1" customWidth="1"/>
    <col min="12219" max="12219" width="27.625" style="186" bestFit="1" customWidth="1"/>
    <col min="12220" max="12220" width="25.5" style="186" bestFit="1" customWidth="1"/>
    <col min="12221" max="12221" width="22.75" style="186" bestFit="1" customWidth="1"/>
    <col min="12222" max="12222" width="26.875" style="186" bestFit="1" customWidth="1"/>
    <col min="12223" max="12224" width="19.25" style="186" bestFit="1" customWidth="1"/>
    <col min="12225" max="12225" width="25.5" style="186" bestFit="1" customWidth="1"/>
    <col min="12226" max="12227" width="21.375" style="186" bestFit="1" customWidth="1"/>
    <col min="12228" max="12228" width="27.625" style="186" bestFit="1" customWidth="1"/>
    <col min="12229" max="12229" width="8.375" style="186" bestFit="1" customWidth="1"/>
    <col min="12230" max="12232" width="16.75" style="186" bestFit="1" customWidth="1"/>
    <col min="12233" max="12233" width="18.875" style="186" bestFit="1" customWidth="1"/>
    <col min="12234" max="12234" width="23.5" style="186" bestFit="1" customWidth="1"/>
    <col min="12235" max="12235" width="25.5" style="186" bestFit="1" customWidth="1"/>
    <col min="12236" max="12237" width="8.375" style="186" bestFit="1" customWidth="1"/>
    <col min="12238" max="12238" width="10.25" style="186" bestFit="1" customWidth="1"/>
    <col min="12239" max="12239" width="13.75" style="186" bestFit="1" customWidth="1"/>
    <col min="12240" max="12240" width="15.125" style="186" bestFit="1" customWidth="1"/>
    <col min="12241" max="12243" width="21.5" style="186" bestFit="1" customWidth="1"/>
    <col min="12244" max="12245" width="19.25" style="186" bestFit="1" customWidth="1"/>
    <col min="12246" max="12246" width="6.625" style="186" bestFit="1" customWidth="1"/>
    <col min="12247" max="12247" width="9" style="186"/>
    <col min="12248" max="12248" width="15.125" style="186" bestFit="1" customWidth="1"/>
    <col min="12249" max="12249" width="13" style="186" bestFit="1" customWidth="1"/>
    <col min="12250" max="12252" width="9" style="186"/>
    <col min="12253" max="12253" width="13" style="186" bestFit="1" customWidth="1"/>
    <col min="12254" max="12254" width="15" style="186" customWidth="1"/>
    <col min="12255" max="12255" width="13" style="186" bestFit="1" customWidth="1"/>
    <col min="12256" max="12256" width="9" style="186"/>
    <col min="12257" max="12259" width="12.375" style="186" bestFit="1" customWidth="1"/>
    <col min="12260" max="12260" width="11" style="186" bestFit="1" customWidth="1"/>
    <col min="12261" max="12261" width="20.375" style="186" bestFit="1" customWidth="1"/>
    <col min="12262" max="12263" width="27.75" style="186" bestFit="1" customWidth="1"/>
    <col min="12264" max="12265" width="19.375" style="186" bestFit="1" customWidth="1"/>
    <col min="12266" max="12266" width="17.25" style="186" bestFit="1" customWidth="1"/>
    <col min="12267" max="12267" width="19.375" style="186" bestFit="1" customWidth="1"/>
    <col min="12268" max="12269" width="9" style="186"/>
    <col min="12270" max="12270" width="17.375" style="186" bestFit="1" customWidth="1"/>
    <col min="12271" max="12271" width="9" style="186"/>
    <col min="12272" max="12272" width="17.375" style="186" bestFit="1" customWidth="1"/>
    <col min="12273" max="12274" width="9" style="186"/>
    <col min="12275" max="12276" width="11.125" style="186" bestFit="1" customWidth="1"/>
    <col min="12277" max="12277" width="5.25" style="186" bestFit="1" customWidth="1"/>
    <col min="12278" max="12278" width="9" style="186"/>
    <col min="12279" max="12279" width="14.25" style="186" bestFit="1" customWidth="1"/>
    <col min="12280" max="12280" width="17.875" style="186" bestFit="1" customWidth="1"/>
    <col min="12281" max="12281" width="5.25" style="186" bestFit="1" customWidth="1"/>
    <col min="12282" max="12282" width="9" style="186"/>
    <col min="12283" max="12283" width="11" style="186" bestFit="1" customWidth="1"/>
    <col min="12284" max="12284" width="8.375" style="186" bestFit="1" customWidth="1"/>
    <col min="12285" max="12285" width="9.625" style="186" bestFit="1" customWidth="1"/>
    <col min="12286" max="12286" width="15.125" style="186" bestFit="1" customWidth="1"/>
    <col min="12287" max="12287" width="11.125" style="186" bestFit="1" customWidth="1"/>
    <col min="12288" max="12288" width="9.5" style="186" bestFit="1" customWidth="1"/>
    <col min="12289" max="12289" width="11" style="186" bestFit="1" customWidth="1"/>
    <col min="12290" max="12298" width="15.125" style="186" bestFit="1" customWidth="1"/>
    <col min="12299" max="12299" width="7.125" style="186" bestFit="1" customWidth="1"/>
    <col min="12300" max="12300" width="11" style="186" bestFit="1" customWidth="1"/>
    <col min="12301" max="12301" width="15.125" style="186" bestFit="1" customWidth="1"/>
    <col min="12302" max="12302" width="19.25" style="186" bestFit="1" customWidth="1"/>
    <col min="12303" max="12303" width="15.125" style="186" bestFit="1" customWidth="1"/>
    <col min="12304" max="12304" width="19.25" style="186" bestFit="1" customWidth="1"/>
    <col min="12305" max="12305" width="15.125" style="186" bestFit="1" customWidth="1"/>
    <col min="12306" max="12306" width="19.25" style="186" bestFit="1" customWidth="1"/>
    <col min="12307" max="12307" width="15.125" style="186" bestFit="1" customWidth="1"/>
    <col min="12308" max="12308" width="19.25" style="186" bestFit="1" customWidth="1"/>
    <col min="12309" max="12309" width="15.125" style="186" bestFit="1" customWidth="1"/>
    <col min="12310" max="12310" width="19.25" style="186" bestFit="1" customWidth="1"/>
    <col min="12311" max="12311" width="13" style="186" bestFit="1" customWidth="1"/>
    <col min="12312" max="12312" width="17.25" style="186" bestFit="1" customWidth="1"/>
    <col min="12313" max="12313" width="15.125" style="186" bestFit="1" customWidth="1"/>
    <col min="12314" max="12314" width="19.25" style="186" bestFit="1" customWidth="1"/>
    <col min="12315" max="12315" width="15.125" style="186" bestFit="1" customWidth="1"/>
    <col min="12316" max="12316" width="19.25" style="186" bestFit="1" customWidth="1"/>
    <col min="12317" max="12322" width="21.375" style="186" bestFit="1" customWidth="1"/>
    <col min="12323" max="12324" width="17.25" style="186" bestFit="1" customWidth="1"/>
    <col min="12325" max="12325" width="7.125" style="186" bestFit="1" customWidth="1"/>
    <col min="12326" max="12326" width="11" style="186" bestFit="1" customWidth="1"/>
    <col min="12327" max="12327" width="7.125" style="186" bestFit="1" customWidth="1"/>
    <col min="12328" max="12329" width="11" style="186" bestFit="1" customWidth="1"/>
    <col min="12330" max="12330" width="15.125" style="186" bestFit="1" customWidth="1"/>
    <col min="12331" max="12331" width="16.5" style="186" bestFit="1" customWidth="1"/>
    <col min="12332" max="12332" width="20.625" style="186" bestFit="1" customWidth="1"/>
    <col min="12333" max="12333" width="7.125" style="186" bestFit="1" customWidth="1"/>
    <col min="12334" max="12336" width="11" style="186" bestFit="1" customWidth="1"/>
    <col min="12337" max="12337" width="15.125" style="186" bestFit="1" customWidth="1"/>
    <col min="12338" max="12340" width="11" style="186" bestFit="1" customWidth="1"/>
    <col min="12341" max="12341" width="13" style="186" bestFit="1" customWidth="1"/>
    <col min="12342" max="12342" width="11" style="186" bestFit="1" customWidth="1"/>
    <col min="12343" max="12343" width="15.125" style="186" bestFit="1" customWidth="1"/>
    <col min="12344" max="12344" width="17.25" style="186" bestFit="1" customWidth="1"/>
    <col min="12345" max="12345" width="7.125" style="186" bestFit="1" customWidth="1"/>
    <col min="12346" max="12346" width="13" style="186" bestFit="1" customWidth="1"/>
    <col min="12347" max="12348" width="12.375" style="186" bestFit="1" customWidth="1"/>
    <col min="12349" max="12350" width="15.125" style="186" bestFit="1" customWidth="1"/>
    <col min="12351" max="12352" width="18.625" style="186" bestFit="1" customWidth="1"/>
    <col min="12353" max="12354" width="21.375" style="186" bestFit="1" customWidth="1"/>
    <col min="12355" max="12355" width="17.25" style="186" bestFit="1" customWidth="1"/>
    <col min="12356" max="12356" width="11" style="186" bestFit="1" customWidth="1"/>
    <col min="12357" max="12358" width="15.125" style="186" bestFit="1" customWidth="1"/>
    <col min="12359" max="12359" width="11" style="186" bestFit="1" customWidth="1"/>
    <col min="12360" max="12361" width="15.125" style="186" bestFit="1" customWidth="1"/>
    <col min="12362" max="12362" width="11.875" style="186" bestFit="1" customWidth="1"/>
    <col min="12363" max="12363" width="16.375" style="186" bestFit="1" customWidth="1"/>
    <col min="12364" max="12364" width="15.125" style="186" bestFit="1" customWidth="1"/>
    <col min="12365" max="12365" width="11" style="186" bestFit="1" customWidth="1"/>
    <col min="12366" max="12367" width="15.125" style="186" bestFit="1" customWidth="1"/>
    <col min="12368" max="12368" width="11" style="186" bestFit="1" customWidth="1"/>
    <col min="12369" max="12370" width="15.125" style="186" bestFit="1" customWidth="1"/>
    <col min="12371" max="12371" width="5.25" style="186" bestFit="1" customWidth="1"/>
    <col min="12372" max="12373" width="9" style="186"/>
    <col min="12374" max="12374" width="7.125" style="186" bestFit="1" customWidth="1"/>
    <col min="12375" max="12375" width="9" style="186"/>
    <col min="12376" max="12376" width="59.375" style="186" bestFit="1" customWidth="1"/>
    <col min="12377" max="12377" width="45.5" style="186" bestFit="1" customWidth="1"/>
    <col min="12378" max="12378" width="27.625" style="186" bestFit="1" customWidth="1"/>
    <col min="12379" max="12379" width="11" style="186" bestFit="1" customWidth="1"/>
    <col min="12380" max="12383" width="13" style="186" bestFit="1" customWidth="1"/>
    <col min="12384" max="12384" width="14.375" style="186" bestFit="1" customWidth="1"/>
    <col min="12385" max="12385" width="13" style="186" bestFit="1" customWidth="1"/>
    <col min="12386" max="12387" width="18.125" style="186" bestFit="1" customWidth="1"/>
    <col min="12388" max="12388" width="20.25" style="186" bestFit="1" customWidth="1"/>
    <col min="12389" max="12389" width="17.625" style="186" bestFit="1" customWidth="1"/>
    <col min="12390" max="12390" width="15.125" style="186" bestFit="1" customWidth="1"/>
    <col min="12391" max="12391" width="21.375" style="186" bestFit="1" customWidth="1"/>
    <col min="12392" max="12392" width="12.875" style="186" bestFit="1" customWidth="1"/>
    <col min="12393" max="12393" width="13" style="186" bestFit="1" customWidth="1"/>
    <col min="12394" max="12394" width="21.5" style="186" bestFit="1" customWidth="1"/>
    <col min="12395" max="12396" width="13.125" style="186" bestFit="1" customWidth="1"/>
    <col min="12397" max="12397" width="21.25" style="186" bestFit="1" customWidth="1"/>
    <col min="12398" max="12398" width="17.375" style="186" bestFit="1" customWidth="1"/>
    <col min="12399" max="12399" width="13.125" style="186" bestFit="1" customWidth="1"/>
    <col min="12400" max="12400" width="15.125" style="186" bestFit="1" customWidth="1"/>
    <col min="12401" max="12401" width="25.25" style="186" bestFit="1" customWidth="1"/>
    <col min="12402" max="12402" width="18.875" style="186" bestFit="1" customWidth="1"/>
    <col min="12403" max="12403" width="28" style="186" bestFit="1" customWidth="1"/>
    <col min="12404" max="12404" width="26.75" style="186" bestFit="1" customWidth="1"/>
    <col min="12405" max="12405" width="28" style="186" bestFit="1" customWidth="1"/>
    <col min="12406" max="12406" width="25.25" style="186" bestFit="1" customWidth="1"/>
    <col min="12407" max="12407" width="29.625" style="186" bestFit="1" customWidth="1"/>
    <col min="12408" max="12408" width="25.25" style="186" bestFit="1" customWidth="1"/>
    <col min="12409" max="12409" width="29.625" style="186" bestFit="1" customWidth="1"/>
    <col min="12410" max="12410" width="25.25" style="186" bestFit="1" customWidth="1"/>
    <col min="12411" max="12412" width="18.875" style="186" bestFit="1" customWidth="1"/>
    <col min="12413" max="12413" width="21" style="186" bestFit="1" customWidth="1"/>
    <col min="12414" max="12414" width="20.875" style="186" bestFit="1" customWidth="1"/>
    <col min="12415" max="12415" width="12.625" style="186" bestFit="1" customWidth="1"/>
    <col min="12416" max="12416" width="15.125" style="186" bestFit="1" customWidth="1"/>
    <col min="12417" max="12417" width="7.125" style="186" bestFit="1" customWidth="1"/>
    <col min="12418" max="12418" width="19.25" style="186" bestFit="1" customWidth="1"/>
    <col min="12419" max="12421" width="15.125" style="186" bestFit="1" customWidth="1"/>
    <col min="12422" max="12422" width="17.25" style="186" bestFit="1" customWidth="1"/>
    <col min="12423" max="12425" width="15.125" style="186" bestFit="1" customWidth="1"/>
    <col min="12426" max="12427" width="17.25" style="186" bestFit="1" customWidth="1"/>
    <col min="12428" max="12428" width="15.125" style="186" bestFit="1" customWidth="1"/>
    <col min="12429" max="12430" width="17.25" style="186" bestFit="1" customWidth="1"/>
    <col min="12431" max="12431" width="15.125" style="186" bestFit="1" customWidth="1"/>
    <col min="12432" max="12433" width="17.25" style="186" bestFit="1" customWidth="1"/>
    <col min="12434" max="12434" width="19.25" style="186" bestFit="1" customWidth="1"/>
    <col min="12435" max="12436" width="21.375" style="186" bestFit="1" customWidth="1"/>
    <col min="12437" max="12437" width="23.5" style="186" bestFit="1" customWidth="1"/>
    <col min="12438" max="12438" width="21.375" style="186" bestFit="1" customWidth="1"/>
    <col min="12439" max="12439" width="19.25" style="186" bestFit="1" customWidth="1"/>
    <col min="12440" max="12441" width="21.375" style="186" bestFit="1" customWidth="1"/>
    <col min="12442" max="12442" width="23.5" style="186" bestFit="1" customWidth="1"/>
    <col min="12443" max="12443" width="21.375" style="186" bestFit="1" customWidth="1"/>
    <col min="12444" max="12444" width="17.25" style="186" bestFit="1" customWidth="1"/>
    <col min="12445" max="12447" width="19.25" style="186" bestFit="1" customWidth="1"/>
    <col min="12448" max="12448" width="18.375" style="186" bestFit="1" customWidth="1"/>
    <col min="12449" max="12450" width="20.375" style="186" bestFit="1" customWidth="1"/>
    <col min="12451" max="12451" width="13" style="186" bestFit="1" customWidth="1"/>
    <col min="12452" max="12453" width="19.25" style="186" bestFit="1" customWidth="1"/>
    <col min="12454" max="12455" width="17.25" style="186" bestFit="1" customWidth="1"/>
    <col min="12456" max="12458" width="19.25" style="186" bestFit="1" customWidth="1"/>
    <col min="12459" max="12460" width="21.375" style="186" bestFit="1" customWidth="1"/>
    <col min="12461" max="12461" width="19.25" style="186" bestFit="1" customWidth="1"/>
    <col min="12462" max="12463" width="21.375" style="186" bestFit="1" customWidth="1"/>
    <col min="12464" max="12464" width="23.5" style="186" bestFit="1" customWidth="1"/>
    <col min="12465" max="12466" width="21.375" style="186" bestFit="1" customWidth="1"/>
    <col min="12467" max="12469" width="23.5" style="186" bestFit="1" customWidth="1"/>
    <col min="12470" max="12471" width="25.5" style="186" bestFit="1" customWidth="1"/>
    <col min="12472" max="12472" width="23.5" style="186" bestFit="1" customWidth="1"/>
    <col min="12473" max="12474" width="25.5" style="186" bestFit="1" customWidth="1"/>
    <col min="12475" max="12475" width="27.625" style="186" bestFit="1" customWidth="1"/>
    <col min="12476" max="12476" width="25.5" style="186" bestFit="1" customWidth="1"/>
    <col min="12477" max="12477" width="22.75" style="186" bestFit="1" customWidth="1"/>
    <col min="12478" max="12478" width="26.875" style="186" bestFit="1" customWidth="1"/>
    <col min="12479" max="12480" width="19.25" style="186" bestFit="1" customWidth="1"/>
    <col min="12481" max="12481" width="25.5" style="186" bestFit="1" customWidth="1"/>
    <col min="12482" max="12483" width="21.375" style="186" bestFit="1" customWidth="1"/>
    <col min="12484" max="12484" width="27.625" style="186" bestFit="1" customWidth="1"/>
    <col min="12485" max="12485" width="8.375" style="186" bestFit="1" customWidth="1"/>
    <col min="12486" max="12488" width="16.75" style="186" bestFit="1" customWidth="1"/>
    <col min="12489" max="12489" width="18.875" style="186" bestFit="1" customWidth="1"/>
    <col min="12490" max="12490" width="23.5" style="186" bestFit="1" customWidth="1"/>
    <col min="12491" max="12491" width="25.5" style="186" bestFit="1" customWidth="1"/>
    <col min="12492" max="12493" width="8.375" style="186" bestFit="1" customWidth="1"/>
    <col min="12494" max="12494" width="10.25" style="186" bestFit="1" customWidth="1"/>
    <col min="12495" max="12495" width="13.75" style="186" bestFit="1" customWidth="1"/>
    <col min="12496" max="12496" width="15.125" style="186" bestFit="1" customWidth="1"/>
    <col min="12497" max="12499" width="21.5" style="186" bestFit="1" customWidth="1"/>
    <col min="12500" max="12501" width="19.25" style="186" bestFit="1" customWidth="1"/>
    <col min="12502" max="12502" width="6.625" style="186" bestFit="1" customWidth="1"/>
    <col min="12503" max="12503" width="9" style="186"/>
    <col min="12504" max="12504" width="15.125" style="186" bestFit="1" customWidth="1"/>
    <col min="12505" max="12505" width="13" style="186" bestFit="1" customWidth="1"/>
    <col min="12506" max="12508" width="9" style="186"/>
    <col min="12509" max="12509" width="13" style="186" bestFit="1" customWidth="1"/>
    <col min="12510" max="12510" width="15" style="186" customWidth="1"/>
    <col min="12511" max="12511" width="13" style="186" bestFit="1" customWidth="1"/>
    <col min="12512" max="12512" width="9" style="186"/>
    <col min="12513" max="12515" width="12.375" style="186" bestFit="1" customWidth="1"/>
    <col min="12516" max="12516" width="11" style="186" bestFit="1" customWidth="1"/>
    <col min="12517" max="12517" width="20.375" style="186" bestFit="1" customWidth="1"/>
    <col min="12518" max="12519" width="27.75" style="186" bestFit="1" customWidth="1"/>
    <col min="12520" max="12521" width="19.375" style="186" bestFit="1" customWidth="1"/>
    <col min="12522" max="12522" width="17.25" style="186" bestFit="1" customWidth="1"/>
    <col min="12523" max="12523" width="19.375" style="186" bestFit="1" customWidth="1"/>
    <col min="12524" max="12525" width="9" style="186"/>
    <col min="12526" max="12526" width="17.375" style="186" bestFit="1" customWidth="1"/>
    <col min="12527" max="12527" width="9" style="186"/>
    <col min="12528" max="12528" width="17.375" style="186" bestFit="1" customWidth="1"/>
    <col min="12529" max="12530" width="9" style="186"/>
    <col min="12531" max="12532" width="11.125" style="186" bestFit="1" customWidth="1"/>
    <col min="12533" max="12533" width="5.25" style="186" bestFit="1" customWidth="1"/>
    <col min="12534" max="12534" width="9" style="186"/>
    <col min="12535" max="12535" width="14.25" style="186" bestFit="1" customWidth="1"/>
    <col min="12536" max="12536" width="17.875" style="186" bestFit="1" customWidth="1"/>
    <col min="12537" max="12537" width="5.25" style="186" bestFit="1" customWidth="1"/>
    <col min="12538" max="12538" width="9" style="186"/>
    <col min="12539" max="12539" width="11" style="186" bestFit="1" customWidth="1"/>
    <col min="12540" max="12540" width="8.375" style="186" bestFit="1" customWidth="1"/>
    <col min="12541" max="12541" width="9.625" style="186" bestFit="1" customWidth="1"/>
    <col min="12542" max="12542" width="15.125" style="186" bestFit="1" customWidth="1"/>
    <col min="12543" max="12543" width="11.125" style="186" bestFit="1" customWidth="1"/>
    <col min="12544" max="12544" width="9.5" style="186" bestFit="1" customWidth="1"/>
    <col min="12545" max="12545" width="11" style="186" bestFit="1" customWidth="1"/>
    <col min="12546" max="12554" width="15.125" style="186" bestFit="1" customWidth="1"/>
    <col min="12555" max="12555" width="7.125" style="186" bestFit="1" customWidth="1"/>
    <col min="12556" max="12556" width="11" style="186" bestFit="1" customWidth="1"/>
    <col min="12557" max="12557" width="15.125" style="186" bestFit="1" customWidth="1"/>
    <col min="12558" max="12558" width="19.25" style="186" bestFit="1" customWidth="1"/>
    <col min="12559" max="12559" width="15.125" style="186" bestFit="1" customWidth="1"/>
    <col min="12560" max="12560" width="19.25" style="186" bestFit="1" customWidth="1"/>
    <col min="12561" max="12561" width="15.125" style="186" bestFit="1" customWidth="1"/>
    <col min="12562" max="12562" width="19.25" style="186" bestFit="1" customWidth="1"/>
    <col min="12563" max="12563" width="15.125" style="186" bestFit="1" customWidth="1"/>
    <col min="12564" max="12564" width="19.25" style="186" bestFit="1" customWidth="1"/>
    <col min="12565" max="12565" width="15.125" style="186" bestFit="1" customWidth="1"/>
    <col min="12566" max="12566" width="19.25" style="186" bestFit="1" customWidth="1"/>
    <col min="12567" max="12567" width="13" style="186" bestFit="1" customWidth="1"/>
    <col min="12568" max="12568" width="17.25" style="186" bestFit="1" customWidth="1"/>
    <col min="12569" max="12569" width="15.125" style="186" bestFit="1" customWidth="1"/>
    <col min="12570" max="12570" width="19.25" style="186" bestFit="1" customWidth="1"/>
    <col min="12571" max="12571" width="15.125" style="186" bestFit="1" customWidth="1"/>
    <col min="12572" max="12572" width="19.25" style="186" bestFit="1" customWidth="1"/>
    <col min="12573" max="12578" width="21.375" style="186" bestFit="1" customWidth="1"/>
    <col min="12579" max="12580" width="17.25" style="186" bestFit="1" customWidth="1"/>
    <col min="12581" max="12581" width="7.125" style="186" bestFit="1" customWidth="1"/>
    <col min="12582" max="12582" width="11" style="186" bestFit="1" customWidth="1"/>
    <col min="12583" max="12583" width="7.125" style="186" bestFit="1" customWidth="1"/>
    <col min="12584" max="12585" width="11" style="186" bestFit="1" customWidth="1"/>
    <col min="12586" max="12586" width="15.125" style="186" bestFit="1" customWidth="1"/>
    <col min="12587" max="12587" width="16.5" style="186" bestFit="1" customWidth="1"/>
    <col min="12588" max="12588" width="20.625" style="186" bestFit="1" customWidth="1"/>
    <col min="12589" max="12589" width="7.125" style="186" bestFit="1" customWidth="1"/>
    <col min="12590" max="12592" width="11" style="186" bestFit="1" customWidth="1"/>
    <col min="12593" max="12593" width="15.125" style="186" bestFit="1" customWidth="1"/>
    <col min="12594" max="12596" width="11" style="186" bestFit="1" customWidth="1"/>
    <col min="12597" max="12597" width="13" style="186" bestFit="1" customWidth="1"/>
    <col min="12598" max="12598" width="11" style="186" bestFit="1" customWidth="1"/>
    <col min="12599" max="12599" width="15.125" style="186" bestFit="1" customWidth="1"/>
    <col min="12600" max="12600" width="17.25" style="186" bestFit="1" customWidth="1"/>
    <col min="12601" max="12601" width="7.125" style="186" bestFit="1" customWidth="1"/>
    <col min="12602" max="12602" width="13" style="186" bestFit="1" customWidth="1"/>
    <col min="12603" max="12604" width="12.375" style="186" bestFit="1" customWidth="1"/>
    <col min="12605" max="12606" width="15.125" style="186" bestFit="1" customWidth="1"/>
    <col min="12607" max="12608" width="18.625" style="186" bestFit="1" customWidth="1"/>
    <col min="12609" max="12610" width="21.375" style="186" bestFit="1" customWidth="1"/>
    <col min="12611" max="12611" width="17.25" style="186" bestFit="1" customWidth="1"/>
    <col min="12612" max="12612" width="11" style="186" bestFit="1" customWidth="1"/>
    <col min="12613" max="12614" width="15.125" style="186" bestFit="1" customWidth="1"/>
    <col min="12615" max="12615" width="11" style="186" bestFit="1" customWidth="1"/>
    <col min="12616" max="12617" width="15.125" style="186" bestFit="1" customWidth="1"/>
    <col min="12618" max="12618" width="11.875" style="186" bestFit="1" customWidth="1"/>
    <col min="12619" max="12619" width="16.375" style="186" bestFit="1" customWidth="1"/>
    <col min="12620" max="12620" width="15.125" style="186" bestFit="1" customWidth="1"/>
    <col min="12621" max="12621" width="11" style="186" bestFit="1" customWidth="1"/>
    <col min="12622" max="12623" width="15.125" style="186" bestFit="1" customWidth="1"/>
    <col min="12624" max="12624" width="11" style="186" bestFit="1" customWidth="1"/>
    <col min="12625" max="12626" width="15.125" style="186" bestFit="1" customWidth="1"/>
    <col min="12627" max="12627" width="5.25" style="186" bestFit="1" customWidth="1"/>
    <col min="12628" max="12629" width="9" style="186"/>
    <col min="12630" max="12630" width="7.125" style="186" bestFit="1" customWidth="1"/>
    <col min="12631" max="12631" width="9" style="186"/>
    <col min="12632" max="12632" width="59.375" style="186" bestFit="1" customWidth="1"/>
    <col min="12633" max="12633" width="45.5" style="186" bestFit="1" customWidth="1"/>
    <col min="12634" max="12634" width="27.625" style="186" bestFit="1" customWidth="1"/>
    <col min="12635" max="12635" width="11" style="186" bestFit="1" customWidth="1"/>
    <col min="12636" max="12639" width="13" style="186" bestFit="1" customWidth="1"/>
    <col min="12640" max="12640" width="14.375" style="186" bestFit="1" customWidth="1"/>
    <col min="12641" max="12641" width="13" style="186" bestFit="1" customWidth="1"/>
    <col min="12642" max="12643" width="18.125" style="186" bestFit="1" customWidth="1"/>
    <col min="12644" max="12644" width="20.25" style="186" bestFit="1" customWidth="1"/>
    <col min="12645" max="12645" width="17.625" style="186" bestFit="1" customWidth="1"/>
    <col min="12646" max="12646" width="15.125" style="186" bestFit="1" customWidth="1"/>
    <col min="12647" max="12647" width="21.375" style="186" bestFit="1" customWidth="1"/>
    <col min="12648" max="12648" width="12.875" style="186" bestFit="1" customWidth="1"/>
    <col min="12649" max="12649" width="13" style="186" bestFit="1" customWidth="1"/>
    <col min="12650" max="12650" width="21.5" style="186" bestFit="1" customWidth="1"/>
    <col min="12651" max="12652" width="13.125" style="186" bestFit="1" customWidth="1"/>
    <col min="12653" max="12653" width="21.25" style="186" bestFit="1" customWidth="1"/>
    <col min="12654" max="12654" width="17.375" style="186" bestFit="1" customWidth="1"/>
    <col min="12655" max="12655" width="13.125" style="186" bestFit="1" customWidth="1"/>
    <col min="12656" max="12656" width="15.125" style="186" bestFit="1" customWidth="1"/>
    <col min="12657" max="12657" width="25.25" style="186" bestFit="1" customWidth="1"/>
    <col min="12658" max="12658" width="18.875" style="186" bestFit="1" customWidth="1"/>
    <col min="12659" max="12659" width="28" style="186" bestFit="1" customWidth="1"/>
    <col min="12660" max="12660" width="26.75" style="186" bestFit="1" customWidth="1"/>
    <col min="12661" max="12661" width="28" style="186" bestFit="1" customWidth="1"/>
    <col min="12662" max="12662" width="25.25" style="186" bestFit="1" customWidth="1"/>
    <col min="12663" max="12663" width="29.625" style="186" bestFit="1" customWidth="1"/>
    <col min="12664" max="12664" width="25.25" style="186" bestFit="1" customWidth="1"/>
    <col min="12665" max="12665" width="29.625" style="186" bestFit="1" customWidth="1"/>
    <col min="12666" max="12666" width="25.25" style="186" bestFit="1" customWidth="1"/>
    <col min="12667" max="12668" width="18.875" style="186" bestFit="1" customWidth="1"/>
    <col min="12669" max="12669" width="21" style="186" bestFit="1" customWidth="1"/>
    <col min="12670" max="12670" width="20.875" style="186" bestFit="1" customWidth="1"/>
    <col min="12671" max="12671" width="12.625" style="186" bestFit="1" customWidth="1"/>
    <col min="12672" max="12672" width="15.125" style="186" bestFit="1" customWidth="1"/>
    <col min="12673" max="12673" width="7.125" style="186" bestFit="1" customWidth="1"/>
    <col min="12674" max="12674" width="19.25" style="186" bestFit="1" customWidth="1"/>
    <col min="12675" max="12677" width="15.125" style="186" bestFit="1" customWidth="1"/>
    <col min="12678" max="12678" width="17.25" style="186" bestFit="1" customWidth="1"/>
    <col min="12679" max="12681" width="15.125" style="186" bestFit="1" customWidth="1"/>
    <col min="12682" max="12683" width="17.25" style="186" bestFit="1" customWidth="1"/>
    <col min="12684" max="12684" width="15.125" style="186" bestFit="1" customWidth="1"/>
    <col min="12685" max="12686" width="17.25" style="186" bestFit="1" customWidth="1"/>
    <col min="12687" max="12687" width="15.125" style="186" bestFit="1" customWidth="1"/>
    <col min="12688" max="12689" width="17.25" style="186" bestFit="1" customWidth="1"/>
    <col min="12690" max="12690" width="19.25" style="186" bestFit="1" customWidth="1"/>
    <col min="12691" max="12692" width="21.375" style="186" bestFit="1" customWidth="1"/>
    <col min="12693" max="12693" width="23.5" style="186" bestFit="1" customWidth="1"/>
    <col min="12694" max="12694" width="21.375" style="186" bestFit="1" customWidth="1"/>
    <col min="12695" max="12695" width="19.25" style="186" bestFit="1" customWidth="1"/>
    <col min="12696" max="12697" width="21.375" style="186" bestFit="1" customWidth="1"/>
    <col min="12698" max="12698" width="23.5" style="186" bestFit="1" customWidth="1"/>
    <col min="12699" max="12699" width="21.375" style="186" bestFit="1" customWidth="1"/>
    <col min="12700" max="12700" width="17.25" style="186" bestFit="1" customWidth="1"/>
    <col min="12701" max="12703" width="19.25" style="186" bestFit="1" customWidth="1"/>
    <col min="12704" max="12704" width="18.375" style="186" bestFit="1" customWidth="1"/>
    <col min="12705" max="12706" width="20.375" style="186" bestFit="1" customWidth="1"/>
    <col min="12707" max="12707" width="13" style="186" bestFit="1" customWidth="1"/>
    <col min="12708" max="12709" width="19.25" style="186" bestFit="1" customWidth="1"/>
    <col min="12710" max="12711" width="17.25" style="186" bestFit="1" customWidth="1"/>
    <col min="12712" max="12714" width="19.25" style="186" bestFit="1" customWidth="1"/>
    <col min="12715" max="12716" width="21.375" style="186" bestFit="1" customWidth="1"/>
    <col min="12717" max="12717" width="19.25" style="186" bestFit="1" customWidth="1"/>
    <col min="12718" max="12719" width="21.375" style="186" bestFit="1" customWidth="1"/>
    <col min="12720" max="12720" width="23.5" style="186" bestFit="1" customWidth="1"/>
    <col min="12721" max="12722" width="21.375" style="186" bestFit="1" customWidth="1"/>
    <col min="12723" max="12725" width="23.5" style="186" bestFit="1" customWidth="1"/>
    <col min="12726" max="12727" width="25.5" style="186" bestFit="1" customWidth="1"/>
    <col min="12728" max="12728" width="23.5" style="186" bestFit="1" customWidth="1"/>
    <col min="12729" max="12730" width="25.5" style="186" bestFit="1" customWidth="1"/>
    <col min="12731" max="12731" width="27.625" style="186" bestFit="1" customWidth="1"/>
    <col min="12732" max="12732" width="25.5" style="186" bestFit="1" customWidth="1"/>
    <col min="12733" max="12733" width="22.75" style="186" bestFit="1" customWidth="1"/>
    <col min="12734" max="12734" width="26.875" style="186" bestFit="1" customWidth="1"/>
    <col min="12735" max="12736" width="19.25" style="186" bestFit="1" customWidth="1"/>
    <col min="12737" max="12737" width="25.5" style="186" bestFit="1" customWidth="1"/>
    <col min="12738" max="12739" width="21.375" style="186" bestFit="1" customWidth="1"/>
    <col min="12740" max="12740" width="27.625" style="186" bestFit="1" customWidth="1"/>
    <col min="12741" max="12741" width="8.375" style="186" bestFit="1" customWidth="1"/>
    <col min="12742" max="12744" width="16.75" style="186" bestFit="1" customWidth="1"/>
    <col min="12745" max="12745" width="18.875" style="186" bestFit="1" customWidth="1"/>
    <col min="12746" max="12746" width="23.5" style="186" bestFit="1" customWidth="1"/>
    <col min="12747" max="12747" width="25.5" style="186" bestFit="1" customWidth="1"/>
    <col min="12748" max="12749" width="8.375" style="186" bestFit="1" customWidth="1"/>
    <col min="12750" max="12750" width="10.25" style="186" bestFit="1" customWidth="1"/>
    <col min="12751" max="12751" width="13.75" style="186" bestFit="1" customWidth="1"/>
    <col min="12752" max="12752" width="15.125" style="186" bestFit="1" customWidth="1"/>
    <col min="12753" max="12755" width="21.5" style="186" bestFit="1" customWidth="1"/>
    <col min="12756" max="12757" width="19.25" style="186" bestFit="1" customWidth="1"/>
    <col min="12758" max="12758" width="6.625" style="186" bestFit="1" customWidth="1"/>
    <col min="12759" max="12759" width="9" style="186"/>
    <col min="12760" max="12760" width="15.125" style="186" bestFit="1" customWidth="1"/>
    <col min="12761" max="12761" width="13" style="186" bestFit="1" customWidth="1"/>
    <col min="12762" max="12764" width="9" style="186"/>
    <col min="12765" max="12765" width="13" style="186" bestFit="1" customWidth="1"/>
    <col min="12766" max="12766" width="15" style="186" customWidth="1"/>
    <col min="12767" max="12767" width="13" style="186" bestFit="1" customWidth="1"/>
    <col min="12768" max="12768" width="9" style="186"/>
    <col min="12769" max="12771" width="12.375" style="186" bestFit="1" customWidth="1"/>
    <col min="12772" max="12772" width="11" style="186" bestFit="1" customWidth="1"/>
    <col min="12773" max="12773" width="20.375" style="186" bestFit="1" customWidth="1"/>
    <col min="12774" max="12775" width="27.75" style="186" bestFit="1" customWidth="1"/>
    <col min="12776" max="12777" width="19.375" style="186" bestFit="1" customWidth="1"/>
    <col min="12778" max="12778" width="17.25" style="186" bestFit="1" customWidth="1"/>
    <col min="12779" max="12779" width="19.375" style="186" bestFit="1" customWidth="1"/>
    <col min="12780" max="12781" width="9" style="186"/>
    <col min="12782" max="12782" width="17.375" style="186" bestFit="1" customWidth="1"/>
    <col min="12783" max="12783" width="9" style="186"/>
    <col min="12784" max="12784" width="17.375" style="186" bestFit="1" customWidth="1"/>
    <col min="12785" max="12786" width="9" style="186"/>
    <col min="12787" max="12788" width="11.125" style="186" bestFit="1" customWidth="1"/>
    <col min="12789" max="12789" width="5.25" style="186" bestFit="1" customWidth="1"/>
    <col min="12790" max="12790" width="9" style="186"/>
    <col min="12791" max="12791" width="14.25" style="186" bestFit="1" customWidth="1"/>
    <col min="12792" max="12792" width="17.875" style="186" bestFit="1" customWidth="1"/>
    <col min="12793" max="12793" width="5.25" style="186" bestFit="1" customWidth="1"/>
    <col min="12794" max="12794" width="9" style="186"/>
    <col min="12795" max="12795" width="11" style="186" bestFit="1" customWidth="1"/>
    <col min="12796" max="12796" width="8.375" style="186" bestFit="1" customWidth="1"/>
    <col min="12797" max="12797" width="9.625" style="186" bestFit="1" customWidth="1"/>
    <col min="12798" max="12798" width="15.125" style="186" bestFit="1" customWidth="1"/>
    <col min="12799" max="12799" width="11.125" style="186" bestFit="1" customWidth="1"/>
    <col min="12800" max="12800" width="9.5" style="186" bestFit="1" customWidth="1"/>
    <col min="12801" max="12801" width="11" style="186" bestFit="1" customWidth="1"/>
    <col min="12802" max="12810" width="15.125" style="186" bestFit="1" customWidth="1"/>
    <col min="12811" max="12811" width="7.125" style="186" bestFit="1" customWidth="1"/>
    <col min="12812" max="12812" width="11" style="186" bestFit="1" customWidth="1"/>
    <col min="12813" max="12813" width="15.125" style="186" bestFit="1" customWidth="1"/>
    <col min="12814" max="12814" width="19.25" style="186" bestFit="1" customWidth="1"/>
    <col min="12815" max="12815" width="15.125" style="186" bestFit="1" customWidth="1"/>
    <col min="12816" max="12816" width="19.25" style="186" bestFit="1" customWidth="1"/>
    <col min="12817" max="12817" width="15.125" style="186" bestFit="1" customWidth="1"/>
    <col min="12818" max="12818" width="19.25" style="186" bestFit="1" customWidth="1"/>
    <col min="12819" max="12819" width="15.125" style="186" bestFit="1" customWidth="1"/>
    <col min="12820" max="12820" width="19.25" style="186" bestFit="1" customWidth="1"/>
    <col min="12821" max="12821" width="15.125" style="186" bestFit="1" customWidth="1"/>
    <col min="12822" max="12822" width="19.25" style="186" bestFit="1" customWidth="1"/>
    <col min="12823" max="12823" width="13" style="186" bestFit="1" customWidth="1"/>
    <col min="12824" max="12824" width="17.25" style="186" bestFit="1" customWidth="1"/>
    <col min="12825" max="12825" width="15.125" style="186" bestFit="1" customWidth="1"/>
    <col min="12826" max="12826" width="19.25" style="186" bestFit="1" customWidth="1"/>
    <col min="12827" max="12827" width="15.125" style="186" bestFit="1" customWidth="1"/>
    <col min="12828" max="12828" width="19.25" style="186" bestFit="1" customWidth="1"/>
    <col min="12829" max="12834" width="21.375" style="186" bestFit="1" customWidth="1"/>
    <col min="12835" max="12836" width="17.25" style="186" bestFit="1" customWidth="1"/>
    <col min="12837" max="12837" width="7.125" style="186" bestFit="1" customWidth="1"/>
    <col min="12838" max="12838" width="11" style="186" bestFit="1" customWidth="1"/>
    <col min="12839" max="12839" width="7.125" style="186" bestFit="1" customWidth="1"/>
    <col min="12840" max="12841" width="11" style="186" bestFit="1" customWidth="1"/>
    <col min="12842" max="12842" width="15.125" style="186" bestFit="1" customWidth="1"/>
    <col min="12843" max="12843" width="16.5" style="186" bestFit="1" customWidth="1"/>
    <col min="12844" max="12844" width="20.625" style="186" bestFit="1" customWidth="1"/>
    <col min="12845" max="12845" width="7.125" style="186" bestFit="1" customWidth="1"/>
    <col min="12846" max="12848" width="11" style="186" bestFit="1" customWidth="1"/>
    <col min="12849" max="12849" width="15.125" style="186" bestFit="1" customWidth="1"/>
    <col min="12850" max="12852" width="11" style="186" bestFit="1" customWidth="1"/>
    <col min="12853" max="12853" width="13" style="186" bestFit="1" customWidth="1"/>
    <col min="12854" max="12854" width="11" style="186" bestFit="1" customWidth="1"/>
    <col min="12855" max="12855" width="15.125" style="186" bestFit="1" customWidth="1"/>
    <col min="12856" max="12856" width="17.25" style="186" bestFit="1" customWidth="1"/>
    <col min="12857" max="12857" width="7.125" style="186" bestFit="1" customWidth="1"/>
    <col min="12858" max="12858" width="13" style="186" bestFit="1" customWidth="1"/>
    <col min="12859" max="12860" width="12.375" style="186" bestFit="1" customWidth="1"/>
    <col min="12861" max="12862" width="15.125" style="186" bestFit="1" customWidth="1"/>
    <col min="12863" max="12864" width="18.625" style="186" bestFit="1" customWidth="1"/>
    <col min="12865" max="12866" width="21.375" style="186" bestFit="1" customWidth="1"/>
    <col min="12867" max="12867" width="17.25" style="186" bestFit="1" customWidth="1"/>
    <col min="12868" max="12868" width="11" style="186" bestFit="1" customWidth="1"/>
    <col min="12869" max="12870" width="15.125" style="186" bestFit="1" customWidth="1"/>
    <col min="12871" max="12871" width="11" style="186" bestFit="1" customWidth="1"/>
    <col min="12872" max="12873" width="15.125" style="186" bestFit="1" customWidth="1"/>
    <col min="12874" max="12874" width="11.875" style="186" bestFit="1" customWidth="1"/>
    <col min="12875" max="12875" width="16.375" style="186" bestFit="1" customWidth="1"/>
    <col min="12876" max="12876" width="15.125" style="186" bestFit="1" customWidth="1"/>
    <col min="12877" max="12877" width="11" style="186" bestFit="1" customWidth="1"/>
    <col min="12878" max="12879" width="15.125" style="186" bestFit="1" customWidth="1"/>
    <col min="12880" max="12880" width="11" style="186" bestFit="1" customWidth="1"/>
    <col min="12881" max="12882" width="15.125" style="186" bestFit="1" customWidth="1"/>
    <col min="12883" max="12883" width="5.25" style="186" bestFit="1" customWidth="1"/>
    <col min="12884" max="12885" width="9" style="186"/>
    <col min="12886" max="12886" width="7.125" style="186" bestFit="1" customWidth="1"/>
    <col min="12887" max="12887" width="9" style="186"/>
    <col min="12888" max="12888" width="59.375" style="186" bestFit="1" customWidth="1"/>
    <col min="12889" max="12889" width="45.5" style="186" bestFit="1" customWidth="1"/>
    <col min="12890" max="12890" width="27.625" style="186" bestFit="1" customWidth="1"/>
    <col min="12891" max="12891" width="11" style="186" bestFit="1" customWidth="1"/>
    <col min="12892" max="12895" width="13" style="186" bestFit="1" customWidth="1"/>
    <col min="12896" max="12896" width="14.375" style="186" bestFit="1" customWidth="1"/>
    <col min="12897" max="12897" width="13" style="186" bestFit="1" customWidth="1"/>
    <col min="12898" max="12899" width="18.125" style="186" bestFit="1" customWidth="1"/>
    <col min="12900" max="12900" width="20.25" style="186" bestFit="1" customWidth="1"/>
    <col min="12901" max="12901" width="17.625" style="186" bestFit="1" customWidth="1"/>
    <col min="12902" max="12902" width="15.125" style="186" bestFit="1" customWidth="1"/>
    <col min="12903" max="12903" width="21.375" style="186" bestFit="1" customWidth="1"/>
    <col min="12904" max="12904" width="12.875" style="186" bestFit="1" customWidth="1"/>
    <col min="12905" max="12905" width="13" style="186" bestFit="1" customWidth="1"/>
    <col min="12906" max="12906" width="21.5" style="186" bestFit="1" customWidth="1"/>
    <col min="12907" max="12908" width="13.125" style="186" bestFit="1" customWidth="1"/>
    <col min="12909" max="12909" width="21.25" style="186" bestFit="1" customWidth="1"/>
    <col min="12910" max="12910" width="17.375" style="186" bestFit="1" customWidth="1"/>
    <col min="12911" max="12911" width="13.125" style="186" bestFit="1" customWidth="1"/>
    <col min="12912" max="12912" width="15.125" style="186" bestFit="1" customWidth="1"/>
    <col min="12913" max="12913" width="25.25" style="186" bestFit="1" customWidth="1"/>
    <col min="12914" max="12914" width="18.875" style="186" bestFit="1" customWidth="1"/>
    <col min="12915" max="12915" width="28" style="186" bestFit="1" customWidth="1"/>
    <col min="12916" max="12916" width="26.75" style="186" bestFit="1" customWidth="1"/>
    <col min="12917" max="12917" width="28" style="186" bestFit="1" customWidth="1"/>
    <col min="12918" max="12918" width="25.25" style="186" bestFit="1" customWidth="1"/>
    <col min="12919" max="12919" width="29.625" style="186" bestFit="1" customWidth="1"/>
    <col min="12920" max="12920" width="25.25" style="186" bestFit="1" customWidth="1"/>
    <col min="12921" max="12921" width="29.625" style="186" bestFit="1" customWidth="1"/>
    <col min="12922" max="12922" width="25.25" style="186" bestFit="1" customWidth="1"/>
    <col min="12923" max="12924" width="18.875" style="186" bestFit="1" customWidth="1"/>
    <col min="12925" max="12925" width="21" style="186" bestFit="1" customWidth="1"/>
    <col min="12926" max="12926" width="20.875" style="186" bestFit="1" customWidth="1"/>
    <col min="12927" max="12927" width="12.625" style="186" bestFit="1" customWidth="1"/>
    <col min="12928" max="12928" width="15.125" style="186" bestFit="1" customWidth="1"/>
    <col min="12929" max="12929" width="7.125" style="186" bestFit="1" customWidth="1"/>
    <col min="12930" max="12930" width="19.25" style="186" bestFit="1" customWidth="1"/>
    <col min="12931" max="12933" width="15.125" style="186" bestFit="1" customWidth="1"/>
    <col min="12934" max="12934" width="17.25" style="186" bestFit="1" customWidth="1"/>
    <col min="12935" max="12937" width="15.125" style="186" bestFit="1" customWidth="1"/>
    <col min="12938" max="12939" width="17.25" style="186" bestFit="1" customWidth="1"/>
    <col min="12940" max="12940" width="15.125" style="186" bestFit="1" customWidth="1"/>
    <col min="12941" max="12942" width="17.25" style="186" bestFit="1" customWidth="1"/>
    <col min="12943" max="12943" width="15.125" style="186" bestFit="1" customWidth="1"/>
    <col min="12944" max="12945" width="17.25" style="186" bestFit="1" customWidth="1"/>
    <col min="12946" max="12946" width="19.25" style="186" bestFit="1" customWidth="1"/>
    <col min="12947" max="12948" width="21.375" style="186" bestFit="1" customWidth="1"/>
    <col min="12949" max="12949" width="23.5" style="186" bestFit="1" customWidth="1"/>
    <col min="12950" max="12950" width="21.375" style="186" bestFit="1" customWidth="1"/>
    <col min="12951" max="12951" width="19.25" style="186" bestFit="1" customWidth="1"/>
    <col min="12952" max="12953" width="21.375" style="186" bestFit="1" customWidth="1"/>
    <col min="12954" max="12954" width="23.5" style="186" bestFit="1" customWidth="1"/>
    <col min="12955" max="12955" width="21.375" style="186" bestFit="1" customWidth="1"/>
    <col min="12956" max="12956" width="17.25" style="186" bestFit="1" customWidth="1"/>
    <col min="12957" max="12959" width="19.25" style="186" bestFit="1" customWidth="1"/>
    <col min="12960" max="12960" width="18.375" style="186" bestFit="1" customWidth="1"/>
    <col min="12961" max="12962" width="20.375" style="186" bestFit="1" customWidth="1"/>
    <col min="12963" max="12963" width="13" style="186" bestFit="1" customWidth="1"/>
    <col min="12964" max="12965" width="19.25" style="186" bestFit="1" customWidth="1"/>
    <col min="12966" max="12967" width="17.25" style="186" bestFit="1" customWidth="1"/>
    <col min="12968" max="12970" width="19.25" style="186" bestFit="1" customWidth="1"/>
    <col min="12971" max="12972" width="21.375" style="186" bestFit="1" customWidth="1"/>
    <col min="12973" max="12973" width="19.25" style="186" bestFit="1" customWidth="1"/>
    <col min="12974" max="12975" width="21.375" style="186" bestFit="1" customWidth="1"/>
    <col min="12976" max="12976" width="23.5" style="186" bestFit="1" customWidth="1"/>
    <col min="12977" max="12978" width="21.375" style="186" bestFit="1" customWidth="1"/>
    <col min="12979" max="12981" width="23.5" style="186" bestFit="1" customWidth="1"/>
    <col min="12982" max="12983" width="25.5" style="186" bestFit="1" customWidth="1"/>
    <col min="12984" max="12984" width="23.5" style="186" bestFit="1" customWidth="1"/>
    <col min="12985" max="12986" width="25.5" style="186" bestFit="1" customWidth="1"/>
    <col min="12987" max="12987" width="27.625" style="186" bestFit="1" customWidth="1"/>
    <col min="12988" max="12988" width="25.5" style="186" bestFit="1" customWidth="1"/>
    <col min="12989" max="12989" width="22.75" style="186" bestFit="1" customWidth="1"/>
    <col min="12990" max="12990" width="26.875" style="186" bestFit="1" customWidth="1"/>
    <col min="12991" max="12992" width="19.25" style="186" bestFit="1" customWidth="1"/>
    <col min="12993" max="12993" width="25.5" style="186" bestFit="1" customWidth="1"/>
    <col min="12994" max="12995" width="21.375" style="186" bestFit="1" customWidth="1"/>
    <col min="12996" max="12996" width="27.625" style="186" bestFit="1" customWidth="1"/>
    <col min="12997" max="12997" width="8.375" style="186" bestFit="1" customWidth="1"/>
    <col min="12998" max="13000" width="16.75" style="186" bestFit="1" customWidth="1"/>
    <col min="13001" max="13001" width="18.875" style="186" bestFit="1" customWidth="1"/>
    <col min="13002" max="13002" width="23.5" style="186" bestFit="1" customWidth="1"/>
    <col min="13003" max="13003" width="25.5" style="186" bestFit="1" customWidth="1"/>
    <col min="13004" max="13005" width="8.375" style="186" bestFit="1" customWidth="1"/>
    <col min="13006" max="13006" width="10.25" style="186" bestFit="1" customWidth="1"/>
    <col min="13007" max="13007" width="13.75" style="186" bestFit="1" customWidth="1"/>
    <col min="13008" max="13008" width="15.125" style="186" bestFit="1" customWidth="1"/>
    <col min="13009" max="13011" width="21.5" style="186" bestFit="1" customWidth="1"/>
    <col min="13012" max="13013" width="19.25" style="186" bestFit="1" customWidth="1"/>
    <col min="13014" max="13014" width="6.625" style="186" bestFit="1" customWidth="1"/>
    <col min="13015" max="13015" width="9" style="186"/>
    <col min="13016" max="13016" width="15.125" style="186" bestFit="1" customWidth="1"/>
    <col min="13017" max="13017" width="13" style="186" bestFit="1" customWidth="1"/>
    <col min="13018" max="13020" width="9" style="186"/>
    <col min="13021" max="13021" width="13" style="186" bestFit="1" customWidth="1"/>
    <col min="13022" max="13022" width="15" style="186" customWidth="1"/>
    <col min="13023" max="13023" width="13" style="186" bestFit="1" customWidth="1"/>
    <col min="13024" max="13024" width="9" style="186"/>
    <col min="13025" max="13027" width="12.375" style="186" bestFit="1" customWidth="1"/>
    <col min="13028" max="13028" width="11" style="186" bestFit="1" customWidth="1"/>
    <col min="13029" max="13029" width="20.375" style="186" bestFit="1" customWidth="1"/>
    <col min="13030" max="13031" width="27.75" style="186" bestFit="1" customWidth="1"/>
    <col min="13032" max="13033" width="19.375" style="186" bestFit="1" customWidth="1"/>
    <col min="13034" max="13034" width="17.25" style="186" bestFit="1" customWidth="1"/>
    <col min="13035" max="13035" width="19.375" style="186" bestFit="1" customWidth="1"/>
    <col min="13036" max="13037" width="9" style="186"/>
    <col min="13038" max="13038" width="17.375" style="186" bestFit="1" customWidth="1"/>
    <col min="13039" max="13039" width="9" style="186"/>
    <col min="13040" max="13040" width="17.375" style="186" bestFit="1" customWidth="1"/>
    <col min="13041" max="13042" width="9" style="186"/>
    <col min="13043" max="13044" width="11.125" style="186" bestFit="1" customWidth="1"/>
    <col min="13045" max="13045" width="5.25" style="186" bestFit="1" customWidth="1"/>
    <col min="13046" max="13046" width="9" style="186"/>
    <col min="13047" max="13047" width="14.25" style="186" bestFit="1" customWidth="1"/>
    <col min="13048" max="13048" width="17.875" style="186" bestFit="1" customWidth="1"/>
    <col min="13049" max="13049" width="5.25" style="186" bestFit="1" customWidth="1"/>
    <col min="13050" max="13050" width="9" style="186"/>
    <col min="13051" max="13051" width="11" style="186" bestFit="1" customWidth="1"/>
    <col min="13052" max="13052" width="8.375" style="186" bestFit="1" customWidth="1"/>
    <col min="13053" max="13053" width="9.625" style="186" bestFit="1" customWidth="1"/>
    <col min="13054" max="13054" width="15.125" style="186" bestFit="1" customWidth="1"/>
    <col min="13055" max="13055" width="11.125" style="186" bestFit="1" customWidth="1"/>
    <col min="13056" max="13056" width="9.5" style="186" bestFit="1" customWidth="1"/>
    <col min="13057" max="13057" width="11" style="186" bestFit="1" customWidth="1"/>
    <col min="13058" max="13066" width="15.125" style="186" bestFit="1" customWidth="1"/>
    <col min="13067" max="13067" width="7.125" style="186" bestFit="1" customWidth="1"/>
    <col min="13068" max="13068" width="11" style="186" bestFit="1" customWidth="1"/>
    <col min="13069" max="13069" width="15.125" style="186" bestFit="1" customWidth="1"/>
    <col min="13070" max="13070" width="19.25" style="186" bestFit="1" customWidth="1"/>
    <col min="13071" max="13071" width="15.125" style="186" bestFit="1" customWidth="1"/>
    <col min="13072" max="13072" width="19.25" style="186" bestFit="1" customWidth="1"/>
    <col min="13073" max="13073" width="15.125" style="186" bestFit="1" customWidth="1"/>
    <col min="13074" max="13074" width="19.25" style="186" bestFit="1" customWidth="1"/>
    <col min="13075" max="13075" width="15.125" style="186" bestFit="1" customWidth="1"/>
    <col min="13076" max="13076" width="19.25" style="186" bestFit="1" customWidth="1"/>
    <col min="13077" max="13077" width="15.125" style="186" bestFit="1" customWidth="1"/>
    <col min="13078" max="13078" width="19.25" style="186" bestFit="1" customWidth="1"/>
    <col min="13079" max="13079" width="13" style="186" bestFit="1" customWidth="1"/>
    <col min="13080" max="13080" width="17.25" style="186" bestFit="1" customWidth="1"/>
    <col min="13081" max="13081" width="15.125" style="186" bestFit="1" customWidth="1"/>
    <col min="13082" max="13082" width="19.25" style="186" bestFit="1" customWidth="1"/>
    <col min="13083" max="13083" width="15.125" style="186" bestFit="1" customWidth="1"/>
    <col min="13084" max="13084" width="19.25" style="186" bestFit="1" customWidth="1"/>
    <col min="13085" max="13090" width="21.375" style="186" bestFit="1" customWidth="1"/>
    <col min="13091" max="13092" width="17.25" style="186" bestFit="1" customWidth="1"/>
    <col min="13093" max="13093" width="7.125" style="186" bestFit="1" customWidth="1"/>
    <col min="13094" max="13094" width="11" style="186" bestFit="1" customWidth="1"/>
    <col min="13095" max="13095" width="7.125" style="186" bestFit="1" customWidth="1"/>
    <col min="13096" max="13097" width="11" style="186" bestFit="1" customWidth="1"/>
    <col min="13098" max="13098" width="15.125" style="186" bestFit="1" customWidth="1"/>
    <col min="13099" max="13099" width="16.5" style="186" bestFit="1" customWidth="1"/>
    <col min="13100" max="13100" width="20.625" style="186" bestFit="1" customWidth="1"/>
    <col min="13101" max="13101" width="7.125" style="186" bestFit="1" customWidth="1"/>
    <col min="13102" max="13104" width="11" style="186" bestFit="1" customWidth="1"/>
    <col min="13105" max="13105" width="15.125" style="186" bestFit="1" customWidth="1"/>
    <col min="13106" max="13108" width="11" style="186" bestFit="1" customWidth="1"/>
    <col min="13109" max="13109" width="13" style="186" bestFit="1" customWidth="1"/>
    <col min="13110" max="13110" width="11" style="186" bestFit="1" customWidth="1"/>
    <col min="13111" max="13111" width="15.125" style="186" bestFit="1" customWidth="1"/>
    <col min="13112" max="13112" width="17.25" style="186" bestFit="1" customWidth="1"/>
    <col min="13113" max="13113" width="7.125" style="186" bestFit="1" customWidth="1"/>
    <col min="13114" max="13114" width="13" style="186" bestFit="1" customWidth="1"/>
    <col min="13115" max="13116" width="12.375" style="186" bestFit="1" customWidth="1"/>
    <col min="13117" max="13118" width="15.125" style="186" bestFit="1" customWidth="1"/>
    <col min="13119" max="13120" width="18.625" style="186" bestFit="1" customWidth="1"/>
    <col min="13121" max="13122" width="21.375" style="186" bestFit="1" customWidth="1"/>
    <col min="13123" max="13123" width="17.25" style="186" bestFit="1" customWidth="1"/>
    <col min="13124" max="13124" width="11" style="186" bestFit="1" customWidth="1"/>
    <col min="13125" max="13126" width="15.125" style="186" bestFit="1" customWidth="1"/>
    <col min="13127" max="13127" width="11" style="186" bestFit="1" customWidth="1"/>
    <col min="13128" max="13129" width="15.125" style="186" bestFit="1" customWidth="1"/>
    <col min="13130" max="13130" width="11.875" style="186" bestFit="1" customWidth="1"/>
    <col min="13131" max="13131" width="16.375" style="186" bestFit="1" customWidth="1"/>
    <col min="13132" max="13132" width="15.125" style="186" bestFit="1" customWidth="1"/>
    <col min="13133" max="13133" width="11" style="186" bestFit="1" customWidth="1"/>
    <col min="13134" max="13135" width="15.125" style="186" bestFit="1" customWidth="1"/>
    <col min="13136" max="13136" width="11" style="186" bestFit="1" customWidth="1"/>
    <col min="13137" max="13138" width="15.125" style="186" bestFit="1" customWidth="1"/>
    <col min="13139" max="13139" width="5.25" style="186" bestFit="1" customWidth="1"/>
    <col min="13140" max="13141" width="9" style="186"/>
    <col min="13142" max="13142" width="7.125" style="186" bestFit="1" customWidth="1"/>
    <col min="13143" max="13143" width="9" style="186"/>
    <col min="13144" max="13144" width="59.375" style="186" bestFit="1" customWidth="1"/>
    <col min="13145" max="13145" width="45.5" style="186" bestFit="1" customWidth="1"/>
    <col min="13146" max="13146" width="27.625" style="186" bestFit="1" customWidth="1"/>
    <col min="13147" max="13147" width="11" style="186" bestFit="1" customWidth="1"/>
    <col min="13148" max="13151" width="13" style="186" bestFit="1" customWidth="1"/>
    <col min="13152" max="13152" width="14.375" style="186" bestFit="1" customWidth="1"/>
    <col min="13153" max="13153" width="13" style="186" bestFit="1" customWidth="1"/>
    <col min="13154" max="13155" width="18.125" style="186" bestFit="1" customWidth="1"/>
    <col min="13156" max="13156" width="20.25" style="186" bestFit="1" customWidth="1"/>
    <col min="13157" max="13157" width="17.625" style="186" bestFit="1" customWidth="1"/>
    <col min="13158" max="13158" width="15.125" style="186" bestFit="1" customWidth="1"/>
    <col min="13159" max="13159" width="21.375" style="186" bestFit="1" customWidth="1"/>
    <col min="13160" max="13160" width="12.875" style="186" bestFit="1" customWidth="1"/>
    <col min="13161" max="13161" width="13" style="186" bestFit="1" customWidth="1"/>
    <col min="13162" max="13162" width="21.5" style="186" bestFit="1" customWidth="1"/>
    <col min="13163" max="13164" width="13.125" style="186" bestFit="1" customWidth="1"/>
    <col min="13165" max="13165" width="21.25" style="186" bestFit="1" customWidth="1"/>
    <col min="13166" max="13166" width="17.375" style="186" bestFit="1" customWidth="1"/>
    <col min="13167" max="13167" width="13.125" style="186" bestFit="1" customWidth="1"/>
    <col min="13168" max="13168" width="15.125" style="186" bestFit="1" customWidth="1"/>
    <col min="13169" max="13169" width="25.25" style="186" bestFit="1" customWidth="1"/>
    <col min="13170" max="13170" width="18.875" style="186" bestFit="1" customWidth="1"/>
    <col min="13171" max="13171" width="28" style="186" bestFit="1" customWidth="1"/>
    <col min="13172" max="13172" width="26.75" style="186" bestFit="1" customWidth="1"/>
    <col min="13173" max="13173" width="28" style="186" bestFit="1" customWidth="1"/>
    <col min="13174" max="13174" width="25.25" style="186" bestFit="1" customWidth="1"/>
    <col min="13175" max="13175" width="29.625" style="186" bestFit="1" customWidth="1"/>
    <col min="13176" max="13176" width="25.25" style="186" bestFit="1" customWidth="1"/>
    <col min="13177" max="13177" width="29.625" style="186" bestFit="1" customWidth="1"/>
    <col min="13178" max="13178" width="25.25" style="186" bestFit="1" customWidth="1"/>
    <col min="13179" max="13180" width="18.875" style="186" bestFit="1" customWidth="1"/>
    <col min="13181" max="13181" width="21" style="186" bestFit="1" customWidth="1"/>
    <col min="13182" max="13182" width="20.875" style="186" bestFit="1" customWidth="1"/>
    <col min="13183" max="13183" width="12.625" style="186" bestFit="1" customWidth="1"/>
    <col min="13184" max="13184" width="15.125" style="186" bestFit="1" customWidth="1"/>
    <col min="13185" max="13185" width="7.125" style="186" bestFit="1" customWidth="1"/>
    <col min="13186" max="13186" width="19.25" style="186" bestFit="1" customWidth="1"/>
    <col min="13187" max="13189" width="15.125" style="186" bestFit="1" customWidth="1"/>
    <col min="13190" max="13190" width="17.25" style="186" bestFit="1" customWidth="1"/>
    <col min="13191" max="13193" width="15.125" style="186" bestFit="1" customWidth="1"/>
    <col min="13194" max="13195" width="17.25" style="186" bestFit="1" customWidth="1"/>
    <col min="13196" max="13196" width="15.125" style="186" bestFit="1" customWidth="1"/>
    <col min="13197" max="13198" width="17.25" style="186" bestFit="1" customWidth="1"/>
    <col min="13199" max="13199" width="15.125" style="186" bestFit="1" customWidth="1"/>
    <col min="13200" max="13201" width="17.25" style="186" bestFit="1" customWidth="1"/>
    <col min="13202" max="13202" width="19.25" style="186" bestFit="1" customWidth="1"/>
    <col min="13203" max="13204" width="21.375" style="186" bestFit="1" customWidth="1"/>
    <col min="13205" max="13205" width="23.5" style="186" bestFit="1" customWidth="1"/>
    <col min="13206" max="13206" width="21.375" style="186" bestFit="1" customWidth="1"/>
    <col min="13207" max="13207" width="19.25" style="186" bestFit="1" customWidth="1"/>
    <col min="13208" max="13209" width="21.375" style="186" bestFit="1" customWidth="1"/>
    <col min="13210" max="13210" width="23.5" style="186" bestFit="1" customWidth="1"/>
    <col min="13211" max="13211" width="21.375" style="186" bestFit="1" customWidth="1"/>
    <col min="13212" max="13212" width="17.25" style="186" bestFit="1" customWidth="1"/>
    <col min="13213" max="13215" width="19.25" style="186" bestFit="1" customWidth="1"/>
    <col min="13216" max="13216" width="18.375" style="186" bestFit="1" customWidth="1"/>
    <col min="13217" max="13218" width="20.375" style="186" bestFit="1" customWidth="1"/>
    <col min="13219" max="13219" width="13" style="186" bestFit="1" customWidth="1"/>
    <col min="13220" max="13221" width="19.25" style="186" bestFit="1" customWidth="1"/>
    <col min="13222" max="13223" width="17.25" style="186" bestFit="1" customWidth="1"/>
    <col min="13224" max="13226" width="19.25" style="186" bestFit="1" customWidth="1"/>
    <col min="13227" max="13228" width="21.375" style="186" bestFit="1" customWidth="1"/>
    <col min="13229" max="13229" width="19.25" style="186" bestFit="1" customWidth="1"/>
    <col min="13230" max="13231" width="21.375" style="186" bestFit="1" customWidth="1"/>
    <col min="13232" max="13232" width="23.5" style="186" bestFit="1" customWidth="1"/>
    <col min="13233" max="13234" width="21.375" style="186" bestFit="1" customWidth="1"/>
    <col min="13235" max="13237" width="23.5" style="186" bestFit="1" customWidth="1"/>
    <col min="13238" max="13239" width="25.5" style="186" bestFit="1" customWidth="1"/>
    <col min="13240" max="13240" width="23.5" style="186" bestFit="1" customWidth="1"/>
    <col min="13241" max="13242" width="25.5" style="186" bestFit="1" customWidth="1"/>
    <col min="13243" max="13243" width="27.625" style="186" bestFit="1" customWidth="1"/>
    <col min="13244" max="13244" width="25.5" style="186" bestFit="1" customWidth="1"/>
    <col min="13245" max="13245" width="22.75" style="186" bestFit="1" customWidth="1"/>
    <col min="13246" max="13246" width="26.875" style="186" bestFit="1" customWidth="1"/>
    <col min="13247" max="13248" width="19.25" style="186" bestFit="1" customWidth="1"/>
    <col min="13249" max="13249" width="25.5" style="186" bestFit="1" customWidth="1"/>
    <col min="13250" max="13251" width="21.375" style="186" bestFit="1" customWidth="1"/>
    <col min="13252" max="13252" width="27.625" style="186" bestFit="1" customWidth="1"/>
    <col min="13253" max="13253" width="8.375" style="186" bestFit="1" customWidth="1"/>
    <col min="13254" max="13256" width="16.75" style="186" bestFit="1" customWidth="1"/>
    <col min="13257" max="13257" width="18.875" style="186" bestFit="1" customWidth="1"/>
    <col min="13258" max="13258" width="23.5" style="186" bestFit="1" customWidth="1"/>
    <col min="13259" max="13259" width="25.5" style="186" bestFit="1" customWidth="1"/>
    <col min="13260" max="13261" width="8.375" style="186" bestFit="1" customWidth="1"/>
    <col min="13262" max="13262" width="10.25" style="186" bestFit="1" customWidth="1"/>
    <col min="13263" max="13263" width="13.75" style="186" bestFit="1" customWidth="1"/>
    <col min="13264" max="13264" width="15.125" style="186" bestFit="1" customWidth="1"/>
    <col min="13265" max="13267" width="21.5" style="186" bestFit="1" customWidth="1"/>
    <col min="13268" max="13269" width="19.25" style="186" bestFit="1" customWidth="1"/>
    <col min="13270" max="13270" width="6.625" style="186" bestFit="1" customWidth="1"/>
    <col min="13271" max="13271" width="9" style="186"/>
    <col min="13272" max="13272" width="15.125" style="186" bestFit="1" customWidth="1"/>
    <col min="13273" max="13273" width="13" style="186" bestFit="1" customWidth="1"/>
    <col min="13274" max="13276" width="9" style="186"/>
    <col min="13277" max="13277" width="13" style="186" bestFit="1" customWidth="1"/>
    <col min="13278" max="13278" width="15" style="186" customWidth="1"/>
    <col min="13279" max="13279" width="13" style="186" bestFit="1" customWidth="1"/>
    <col min="13280" max="13280" width="9" style="186"/>
    <col min="13281" max="13283" width="12.375" style="186" bestFit="1" customWidth="1"/>
    <col min="13284" max="13284" width="11" style="186" bestFit="1" customWidth="1"/>
    <col min="13285" max="13285" width="20.375" style="186" bestFit="1" customWidth="1"/>
    <col min="13286" max="13287" width="27.75" style="186" bestFit="1" customWidth="1"/>
    <col min="13288" max="13289" width="19.375" style="186" bestFit="1" customWidth="1"/>
    <col min="13290" max="13290" width="17.25" style="186" bestFit="1" customWidth="1"/>
    <col min="13291" max="13291" width="19.375" style="186" bestFit="1" customWidth="1"/>
    <col min="13292" max="13293" width="9" style="186"/>
    <col min="13294" max="13294" width="17.375" style="186" bestFit="1" customWidth="1"/>
    <col min="13295" max="13295" width="9" style="186"/>
    <col min="13296" max="13296" width="17.375" style="186" bestFit="1" customWidth="1"/>
    <col min="13297" max="13298" width="9" style="186"/>
    <col min="13299" max="13300" width="11.125" style="186" bestFit="1" customWidth="1"/>
    <col min="13301" max="13301" width="5.25" style="186" bestFit="1" customWidth="1"/>
    <col min="13302" max="13302" width="9" style="186"/>
    <col min="13303" max="13303" width="14.25" style="186" bestFit="1" customWidth="1"/>
    <col min="13304" max="13304" width="17.875" style="186" bestFit="1" customWidth="1"/>
    <col min="13305" max="13305" width="5.25" style="186" bestFit="1" customWidth="1"/>
    <col min="13306" max="13306" width="9" style="186"/>
    <col min="13307" max="13307" width="11" style="186" bestFit="1" customWidth="1"/>
    <col min="13308" max="13308" width="8.375" style="186" bestFit="1" customWidth="1"/>
    <col min="13309" max="13309" width="9.625" style="186" bestFit="1" customWidth="1"/>
    <col min="13310" max="13310" width="15.125" style="186" bestFit="1" customWidth="1"/>
    <col min="13311" max="13311" width="11.125" style="186" bestFit="1" customWidth="1"/>
    <col min="13312" max="13312" width="9.5" style="186" bestFit="1" customWidth="1"/>
    <col min="13313" max="13313" width="11" style="186" bestFit="1" customWidth="1"/>
    <col min="13314" max="13322" width="15.125" style="186" bestFit="1" customWidth="1"/>
    <col min="13323" max="13323" width="7.125" style="186" bestFit="1" customWidth="1"/>
    <col min="13324" max="13324" width="11" style="186" bestFit="1" customWidth="1"/>
    <col min="13325" max="13325" width="15.125" style="186" bestFit="1" customWidth="1"/>
    <col min="13326" max="13326" width="19.25" style="186" bestFit="1" customWidth="1"/>
    <col min="13327" max="13327" width="15.125" style="186" bestFit="1" customWidth="1"/>
    <col min="13328" max="13328" width="19.25" style="186" bestFit="1" customWidth="1"/>
    <col min="13329" max="13329" width="15.125" style="186" bestFit="1" customWidth="1"/>
    <col min="13330" max="13330" width="19.25" style="186" bestFit="1" customWidth="1"/>
    <col min="13331" max="13331" width="15.125" style="186" bestFit="1" customWidth="1"/>
    <col min="13332" max="13332" width="19.25" style="186" bestFit="1" customWidth="1"/>
    <col min="13333" max="13333" width="15.125" style="186" bestFit="1" customWidth="1"/>
    <col min="13334" max="13334" width="19.25" style="186" bestFit="1" customWidth="1"/>
    <col min="13335" max="13335" width="13" style="186" bestFit="1" customWidth="1"/>
    <col min="13336" max="13336" width="17.25" style="186" bestFit="1" customWidth="1"/>
    <col min="13337" max="13337" width="15.125" style="186" bestFit="1" customWidth="1"/>
    <col min="13338" max="13338" width="19.25" style="186" bestFit="1" customWidth="1"/>
    <col min="13339" max="13339" width="15.125" style="186" bestFit="1" customWidth="1"/>
    <col min="13340" max="13340" width="19.25" style="186" bestFit="1" customWidth="1"/>
    <col min="13341" max="13346" width="21.375" style="186" bestFit="1" customWidth="1"/>
    <col min="13347" max="13348" width="17.25" style="186" bestFit="1" customWidth="1"/>
    <col min="13349" max="13349" width="7.125" style="186" bestFit="1" customWidth="1"/>
    <col min="13350" max="13350" width="11" style="186" bestFit="1" customWidth="1"/>
    <col min="13351" max="13351" width="7.125" style="186" bestFit="1" customWidth="1"/>
    <col min="13352" max="13353" width="11" style="186" bestFit="1" customWidth="1"/>
    <col min="13354" max="13354" width="15.125" style="186" bestFit="1" customWidth="1"/>
    <col min="13355" max="13355" width="16.5" style="186" bestFit="1" customWidth="1"/>
    <col min="13356" max="13356" width="20.625" style="186" bestFit="1" customWidth="1"/>
    <col min="13357" max="13357" width="7.125" style="186" bestFit="1" customWidth="1"/>
    <col min="13358" max="13360" width="11" style="186" bestFit="1" customWidth="1"/>
    <col min="13361" max="13361" width="15.125" style="186" bestFit="1" customWidth="1"/>
    <col min="13362" max="13364" width="11" style="186" bestFit="1" customWidth="1"/>
    <col min="13365" max="13365" width="13" style="186" bestFit="1" customWidth="1"/>
    <col min="13366" max="13366" width="11" style="186" bestFit="1" customWidth="1"/>
    <col min="13367" max="13367" width="15.125" style="186" bestFit="1" customWidth="1"/>
    <col min="13368" max="13368" width="17.25" style="186" bestFit="1" customWidth="1"/>
    <col min="13369" max="13369" width="7.125" style="186" bestFit="1" customWidth="1"/>
    <col min="13370" max="13370" width="13" style="186" bestFit="1" customWidth="1"/>
    <col min="13371" max="13372" width="12.375" style="186" bestFit="1" customWidth="1"/>
    <col min="13373" max="13374" width="15.125" style="186" bestFit="1" customWidth="1"/>
    <col min="13375" max="13376" width="18.625" style="186" bestFit="1" customWidth="1"/>
    <col min="13377" max="13378" width="21.375" style="186" bestFit="1" customWidth="1"/>
    <col min="13379" max="13379" width="17.25" style="186" bestFit="1" customWidth="1"/>
    <col min="13380" max="13380" width="11" style="186" bestFit="1" customWidth="1"/>
    <col min="13381" max="13382" width="15.125" style="186" bestFit="1" customWidth="1"/>
    <col min="13383" max="13383" width="11" style="186" bestFit="1" customWidth="1"/>
    <col min="13384" max="13385" width="15.125" style="186" bestFit="1" customWidth="1"/>
    <col min="13386" max="13386" width="11.875" style="186" bestFit="1" customWidth="1"/>
    <col min="13387" max="13387" width="16.375" style="186" bestFit="1" customWidth="1"/>
    <col min="13388" max="13388" width="15.125" style="186" bestFit="1" customWidth="1"/>
    <col min="13389" max="13389" width="11" style="186" bestFit="1" customWidth="1"/>
    <col min="13390" max="13391" width="15.125" style="186" bestFit="1" customWidth="1"/>
    <col min="13392" max="13392" width="11" style="186" bestFit="1" customWidth="1"/>
    <col min="13393" max="13394" width="15.125" style="186" bestFit="1" customWidth="1"/>
    <col min="13395" max="13395" width="5.25" style="186" bestFit="1" customWidth="1"/>
    <col min="13396" max="13397" width="9" style="186"/>
    <col min="13398" max="13398" width="7.125" style="186" bestFit="1" customWidth="1"/>
    <col min="13399" max="13399" width="9" style="186"/>
    <col min="13400" max="13400" width="59.375" style="186" bestFit="1" customWidth="1"/>
    <col min="13401" max="13401" width="45.5" style="186" bestFit="1" customWidth="1"/>
    <col min="13402" max="13402" width="27.625" style="186" bestFit="1" customWidth="1"/>
    <col min="13403" max="13403" width="11" style="186" bestFit="1" customWidth="1"/>
    <col min="13404" max="13407" width="13" style="186" bestFit="1" customWidth="1"/>
    <col min="13408" max="13408" width="14.375" style="186" bestFit="1" customWidth="1"/>
    <col min="13409" max="13409" width="13" style="186" bestFit="1" customWidth="1"/>
    <col min="13410" max="13411" width="18.125" style="186" bestFit="1" customWidth="1"/>
    <col min="13412" max="13412" width="20.25" style="186" bestFit="1" customWidth="1"/>
    <col min="13413" max="13413" width="17.625" style="186" bestFit="1" customWidth="1"/>
    <col min="13414" max="13414" width="15.125" style="186" bestFit="1" customWidth="1"/>
    <col min="13415" max="13415" width="21.375" style="186" bestFit="1" customWidth="1"/>
    <col min="13416" max="13416" width="12.875" style="186" bestFit="1" customWidth="1"/>
    <col min="13417" max="13417" width="13" style="186" bestFit="1" customWidth="1"/>
    <col min="13418" max="13418" width="21.5" style="186" bestFit="1" customWidth="1"/>
    <col min="13419" max="13420" width="13.125" style="186" bestFit="1" customWidth="1"/>
    <col min="13421" max="13421" width="21.25" style="186" bestFit="1" customWidth="1"/>
    <col min="13422" max="13422" width="17.375" style="186" bestFit="1" customWidth="1"/>
    <col min="13423" max="13423" width="13.125" style="186" bestFit="1" customWidth="1"/>
    <col min="13424" max="13424" width="15.125" style="186" bestFit="1" customWidth="1"/>
    <col min="13425" max="13425" width="25.25" style="186" bestFit="1" customWidth="1"/>
    <col min="13426" max="13426" width="18.875" style="186" bestFit="1" customWidth="1"/>
    <col min="13427" max="13427" width="28" style="186" bestFit="1" customWidth="1"/>
    <col min="13428" max="13428" width="26.75" style="186" bestFit="1" customWidth="1"/>
    <col min="13429" max="13429" width="28" style="186" bestFit="1" customWidth="1"/>
    <col min="13430" max="13430" width="25.25" style="186" bestFit="1" customWidth="1"/>
    <col min="13431" max="13431" width="29.625" style="186" bestFit="1" customWidth="1"/>
    <col min="13432" max="13432" width="25.25" style="186" bestFit="1" customWidth="1"/>
    <col min="13433" max="13433" width="29.625" style="186" bestFit="1" customWidth="1"/>
    <col min="13434" max="13434" width="25.25" style="186" bestFit="1" customWidth="1"/>
    <col min="13435" max="13436" width="18.875" style="186" bestFit="1" customWidth="1"/>
    <col min="13437" max="13437" width="21" style="186" bestFit="1" customWidth="1"/>
    <col min="13438" max="13438" width="20.875" style="186" bestFit="1" customWidth="1"/>
    <col min="13439" max="13439" width="12.625" style="186" bestFit="1" customWidth="1"/>
    <col min="13440" max="13440" width="15.125" style="186" bestFit="1" customWidth="1"/>
    <col min="13441" max="13441" width="7.125" style="186" bestFit="1" customWidth="1"/>
    <col min="13442" max="13442" width="19.25" style="186" bestFit="1" customWidth="1"/>
    <col min="13443" max="13445" width="15.125" style="186" bestFit="1" customWidth="1"/>
    <col min="13446" max="13446" width="17.25" style="186" bestFit="1" customWidth="1"/>
    <col min="13447" max="13449" width="15.125" style="186" bestFit="1" customWidth="1"/>
    <col min="13450" max="13451" width="17.25" style="186" bestFit="1" customWidth="1"/>
    <col min="13452" max="13452" width="15.125" style="186" bestFit="1" customWidth="1"/>
    <col min="13453" max="13454" width="17.25" style="186" bestFit="1" customWidth="1"/>
    <col min="13455" max="13455" width="15.125" style="186" bestFit="1" customWidth="1"/>
    <col min="13456" max="13457" width="17.25" style="186" bestFit="1" customWidth="1"/>
    <col min="13458" max="13458" width="19.25" style="186" bestFit="1" customWidth="1"/>
    <col min="13459" max="13460" width="21.375" style="186" bestFit="1" customWidth="1"/>
    <col min="13461" max="13461" width="23.5" style="186" bestFit="1" customWidth="1"/>
    <col min="13462" max="13462" width="21.375" style="186" bestFit="1" customWidth="1"/>
    <col min="13463" max="13463" width="19.25" style="186" bestFit="1" customWidth="1"/>
    <col min="13464" max="13465" width="21.375" style="186" bestFit="1" customWidth="1"/>
    <col min="13466" max="13466" width="23.5" style="186" bestFit="1" customWidth="1"/>
    <col min="13467" max="13467" width="21.375" style="186" bestFit="1" customWidth="1"/>
    <col min="13468" max="13468" width="17.25" style="186" bestFit="1" customWidth="1"/>
    <col min="13469" max="13471" width="19.25" style="186" bestFit="1" customWidth="1"/>
    <col min="13472" max="13472" width="18.375" style="186" bestFit="1" customWidth="1"/>
    <col min="13473" max="13474" width="20.375" style="186" bestFit="1" customWidth="1"/>
    <col min="13475" max="13475" width="13" style="186" bestFit="1" customWidth="1"/>
    <col min="13476" max="13477" width="19.25" style="186" bestFit="1" customWidth="1"/>
    <col min="13478" max="13479" width="17.25" style="186" bestFit="1" customWidth="1"/>
    <col min="13480" max="13482" width="19.25" style="186" bestFit="1" customWidth="1"/>
    <col min="13483" max="13484" width="21.375" style="186" bestFit="1" customWidth="1"/>
    <col min="13485" max="13485" width="19.25" style="186" bestFit="1" customWidth="1"/>
    <col min="13486" max="13487" width="21.375" style="186" bestFit="1" customWidth="1"/>
    <col min="13488" max="13488" width="23.5" style="186" bestFit="1" customWidth="1"/>
    <col min="13489" max="13490" width="21.375" style="186" bestFit="1" customWidth="1"/>
    <col min="13491" max="13493" width="23.5" style="186" bestFit="1" customWidth="1"/>
    <col min="13494" max="13495" width="25.5" style="186" bestFit="1" customWidth="1"/>
    <col min="13496" max="13496" width="23.5" style="186" bestFit="1" customWidth="1"/>
    <col min="13497" max="13498" width="25.5" style="186" bestFit="1" customWidth="1"/>
    <col min="13499" max="13499" width="27.625" style="186" bestFit="1" customWidth="1"/>
    <col min="13500" max="13500" width="25.5" style="186" bestFit="1" customWidth="1"/>
    <col min="13501" max="13501" width="22.75" style="186" bestFit="1" customWidth="1"/>
    <col min="13502" max="13502" width="26.875" style="186" bestFit="1" customWidth="1"/>
    <col min="13503" max="13504" width="19.25" style="186" bestFit="1" customWidth="1"/>
    <col min="13505" max="13505" width="25.5" style="186" bestFit="1" customWidth="1"/>
    <col min="13506" max="13507" width="21.375" style="186" bestFit="1" customWidth="1"/>
    <col min="13508" max="13508" width="27.625" style="186" bestFit="1" customWidth="1"/>
    <col min="13509" max="13509" width="8.375" style="186" bestFit="1" customWidth="1"/>
    <col min="13510" max="13512" width="16.75" style="186" bestFit="1" customWidth="1"/>
    <col min="13513" max="13513" width="18.875" style="186" bestFit="1" customWidth="1"/>
    <col min="13514" max="13514" width="23.5" style="186" bestFit="1" customWidth="1"/>
    <col min="13515" max="13515" width="25.5" style="186" bestFit="1" customWidth="1"/>
    <col min="13516" max="13517" width="8.375" style="186" bestFit="1" customWidth="1"/>
    <col min="13518" max="13518" width="10.25" style="186" bestFit="1" customWidth="1"/>
    <col min="13519" max="13519" width="13.75" style="186" bestFit="1" customWidth="1"/>
    <col min="13520" max="13520" width="15.125" style="186" bestFit="1" customWidth="1"/>
    <col min="13521" max="13523" width="21.5" style="186" bestFit="1" customWidth="1"/>
    <col min="13524" max="13525" width="19.25" style="186" bestFit="1" customWidth="1"/>
    <col min="13526" max="13526" width="6.625" style="186" bestFit="1" customWidth="1"/>
    <col min="13527" max="13527" width="9" style="186"/>
    <col min="13528" max="13528" width="15.125" style="186" bestFit="1" customWidth="1"/>
    <col min="13529" max="13529" width="13" style="186" bestFit="1" customWidth="1"/>
    <col min="13530" max="13532" width="9" style="186"/>
    <col min="13533" max="13533" width="13" style="186" bestFit="1" customWidth="1"/>
    <col min="13534" max="13534" width="15" style="186" customWidth="1"/>
    <col min="13535" max="13535" width="13" style="186" bestFit="1" customWidth="1"/>
    <col min="13536" max="13536" width="9" style="186"/>
    <col min="13537" max="13539" width="12.375" style="186" bestFit="1" customWidth="1"/>
    <col min="13540" max="13540" width="11" style="186" bestFit="1" customWidth="1"/>
    <col min="13541" max="13541" width="20.375" style="186" bestFit="1" customWidth="1"/>
    <col min="13542" max="13543" width="27.75" style="186" bestFit="1" customWidth="1"/>
    <col min="13544" max="13545" width="19.375" style="186" bestFit="1" customWidth="1"/>
    <col min="13546" max="13546" width="17.25" style="186" bestFit="1" customWidth="1"/>
    <col min="13547" max="13547" width="19.375" style="186" bestFit="1" customWidth="1"/>
    <col min="13548" max="13549" width="9" style="186"/>
    <col min="13550" max="13550" width="17.375" style="186" bestFit="1" customWidth="1"/>
    <col min="13551" max="13551" width="9" style="186"/>
    <col min="13552" max="13552" width="17.375" style="186" bestFit="1" customWidth="1"/>
    <col min="13553" max="13554" width="9" style="186"/>
    <col min="13555" max="13556" width="11.125" style="186" bestFit="1" customWidth="1"/>
    <col min="13557" max="13557" width="5.25" style="186" bestFit="1" customWidth="1"/>
    <col min="13558" max="13558" width="9" style="186"/>
    <col min="13559" max="13559" width="14.25" style="186" bestFit="1" customWidth="1"/>
    <col min="13560" max="13560" width="17.875" style="186" bestFit="1" customWidth="1"/>
    <col min="13561" max="13561" width="5.25" style="186" bestFit="1" customWidth="1"/>
    <col min="13562" max="13562" width="9" style="186"/>
    <col min="13563" max="13563" width="11" style="186" bestFit="1" customWidth="1"/>
    <col min="13564" max="13564" width="8.375" style="186" bestFit="1" customWidth="1"/>
    <col min="13565" max="13565" width="9.625" style="186" bestFit="1" customWidth="1"/>
    <col min="13566" max="13566" width="15.125" style="186" bestFit="1" customWidth="1"/>
    <col min="13567" max="13567" width="11.125" style="186" bestFit="1" customWidth="1"/>
    <col min="13568" max="13568" width="9.5" style="186" bestFit="1" customWidth="1"/>
    <col min="13569" max="13569" width="11" style="186" bestFit="1" customWidth="1"/>
    <col min="13570" max="13578" width="15.125" style="186" bestFit="1" customWidth="1"/>
    <col min="13579" max="13579" width="7.125" style="186" bestFit="1" customWidth="1"/>
    <col min="13580" max="13580" width="11" style="186" bestFit="1" customWidth="1"/>
    <col min="13581" max="13581" width="15.125" style="186" bestFit="1" customWidth="1"/>
    <col min="13582" max="13582" width="19.25" style="186" bestFit="1" customWidth="1"/>
    <col min="13583" max="13583" width="15.125" style="186" bestFit="1" customWidth="1"/>
    <col min="13584" max="13584" width="19.25" style="186" bestFit="1" customWidth="1"/>
    <col min="13585" max="13585" width="15.125" style="186" bestFit="1" customWidth="1"/>
    <col min="13586" max="13586" width="19.25" style="186" bestFit="1" customWidth="1"/>
    <col min="13587" max="13587" width="15.125" style="186" bestFit="1" customWidth="1"/>
    <col min="13588" max="13588" width="19.25" style="186" bestFit="1" customWidth="1"/>
    <col min="13589" max="13589" width="15.125" style="186" bestFit="1" customWidth="1"/>
    <col min="13590" max="13590" width="19.25" style="186" bestFit="1" customWidth="1"/>
    <col min="13591" max="13591" width="13" style="186" bestFit="1" customWidth="1"/>
    <col min="13592" max="13592" width="17.25" style="186" bestFit="1" customWidth="1"/>
    <col min="13593" max="13593" width="15.125" style="186" bestFit="1" customWidth="1"/>
    <col min="13594" max="13594" width="19.25" style="186" bestFit="1" customWidth="1"/>
    <col min="13595" max="13595" width="15.125" style="186" bestFit="1" customWidth="1"/>
    <col min="13596" max="13596" width="19.25" style="186" bestFit="1" customWidth="1"/>
    <col min="13597" max="13602" width="21.375" style="186" bestFit="1" customWidth="1"/>
    <col min="13603" max="13604" width="17.25" style="186" bestFit="1" customWidth="1"/>
    <col min="13605" max="13605" width="7.125" style="186" bestFit="1" customWidth="1"/>
    <col min="13606" max="13606" width="11" style="186" bestFit="1" customWidth="1"/>
    <col min="13607" max="13607" width="7.125" style="186" bestFit="1" customWidth="1"/>
    <col min="13608" max="13609" width="11" style="186" bestFit="1" customWidth="1"/>
    <col min="13610" max="13610" width="15.125" style="186" bestFit="1" customWidth="1"/>
    <col min="13611" max="13611" width="16.5" style="186" bestFit="1" customWidth="1"/>
    <col min="13612" max="13612" width="20.625" style="186" bestFit="1" customWidth="1"/>
    <col min="13613" max="13613" width="7.125" style="186" bestFit="1" customWidth="1"/>
    <col min="13614" max="13616" width="11" style="186" bestFit="1" customWidth="1"/>
    <col min="13617" max="13617" width="15.125" style="186" bestFit="1" customWidth="1"/>
    <col min="13618" max="13620" width="11" style="186" bestFit="1" customWidth="1"/>
    <col min="13621" max="13621" width="13" style="186" bestFit="1" customWidth="1"/>
    <col min="13622" max="13622" width="11" style="186" bestFit="1" customWidth="1"/>
    <col min="13623" max="13623" width="15.125" style="186" bestFit="1" customWidth="1"/>
    <col min="13624" max="13624" width="17.25" style="186" bestFit="1" customWidth="1"/>
    <col min="13625" max="13625" width="7.125" style="186" bestFit="1" customWidth="1"/>
    <col min="13626" max="13626" width="13" style="186" bestFit="1" customWidth="1"/>
    <col min="13627" max="13628" width="12.375" style="186" bestFit="1" customWidth="1"/>
    <col min="13629" max="13630" width="15.125" style="186" bestFit="1" customWidth="1"/>
    <col min="13631" max="13632" width="18.625" style="186" bestFit="1" customWidth="1"/>
    <col min="13633" max="13634" width="21.375" style="186" bestFit="1" customWidth="1"/>
    <col min="13635" max="13635" width="17.25" style="186" bestFit="1" customWidth="1"/>
    <col min="13636" max="13636" width="11" style="186" bestFit="1" customWidth="1"/>
    <col min="13637" max="13638" width="15.125" style="186" bestFit="1" customWidth="1"/>
    <col min="13639" max="13639" width="11" style="186" bestFit="1" customWidth="1"/>
    <col min="13640" max="13641" width="15.125" style="186" bestFit="1" customWidth="1"/>
    <col min="13642" max="13642" width="11.875" style="186" bestFit="1" customWidth="1"/>
    <col min="13643" max="13643" width="16.375" style="186" bestFit="1" customWidth="1"/>
    <col min="13644" max="13644" width="15.125" style="186" bestFit="1" customWidth="1"/>
    <col min="13645" max="13645" width="11" style="186" bestFit="1" customWidth="1"/>
    <col min="13646" max="13647" width="15.125" style="186" bestFit="1" customWidth="1"/>
    <col min="13648" max="13648" width="11" style="186" bestFit="1" customWidth="1"/>
    <col min="13649" max="13650" width="15.125" style="186" bestFit="1" customWidth="1"/>
    <col min="13651" max="13651" width="5.25" style="186" bestFit="1" customWidth="1"/>
    <col min="13652" max="13653" width="9" style="186"/>
    <col min="13654" max="13654" width="7.125" style="186" bestFit="1" customWidth="1"/>
    <col min="13655" max="13655" width="9" style="186"/>
    <col min="13656" max="13656" width="59.375" style="186" bestFit="1" customWidth="1"/>
    <col min="13657" max="13657" width="45.5" style="186" bestFit="1" customWidth="1"/>
    <col min="13658" max="13658" width="27.625" style="186" bestFit="1" customWidth="1"/>
    <col min="13659" max="13659" width="11" style="186" bestFit="1" customWidth="1"/>
    <col min="13660" max="13663" width="13" style="186" bestFit="1" customWidth="1"/>
    <col min="13664" max="13664" width="14.375" style="186" bestFit="1" customWidth="1"/>
    <col min="13665" max="13665" width="13" style="186" bestFit="1" customWidth="1"/>
    <col min="13666" max="13667" width="18.125" style="186" bestFit="1" customWidth="1"/>
    <col min="13668" max="13668" width="20.25" style="186" bestFit="1" customWidth="1"/>
    <col min="13669" max="13669" width="17.625" style="186" bestFit="1" customWidth="1"/>
    <col min="13670" max="13670" width="15.125" style="186" bestFit="1" customWidth="1"/>
    <col min="13671" max="13671" width="21.375" style="186" bestFit="1" customWidth="1"/>
    <col min="13672" max="13672" width="12.875" style="186" bestFit="1" customWidth="1"/>
    <col min="13673" max="13673" width="13" style="186" bestFit="1" customWidth="1"/>
    <col min="13674" max="13674" width="21.5" style="186" bestFit="1" customWidth="1"/>
    <col min="13675" max="13676" width="13.125" style="186" bestFit="1" customWidth="1"/>
    <col min="13677" max="13677" width="21.25" style="186" bestFit="1" customWidth="1"/>
    <col min="13678" max="13678" width="17.375" style="186" bestFit="1" customWidth="1"/>
    <col min="13679" max="13679" width="13.125" style="186" bestFit="1" customWidth="1"/>
    <col min="13680" max="13680" width="15.125" style="186" bestFit="1" customWidth="1"/>
    <col min="13681" max="13681" width="25.25" style="186" bestFit="1" customWidth="1"/>
    <col min="13682" max="13682" width="18.875" style="186" bestFit="1" customWidth="1"/>
    <col min="13683" max="13683" width="28" style="186" bestFit="1" customWidth="1"/>
    <col min="13684" max="13684" width="26.75" style="186" bestFit="1" customWidth="1"/>
    <col min="13685" max="13685" width="28" style="186" bestFit="1" customWidth="1"/>
    <col min="13686" max="13686" width="25.25" style="186" bestFit="1" customWidth="1"/>
    <col min="13687" max="13687" width="29.625" style="186" bestFit="1" customWidth="1"/>
    <col min="13688" max="13688" width="25.25" style="186" bestFit="1" customWidth="1"/>
    <col min="13689" max="13689" width="29.625" style="186" bestFit="1" customWidth="1"/>
    <col min="13690" max="13690" width="25.25" style="186" bestFit="1" customWidth="1"/>
    <col min="13691" max="13692" width="18.875" style="186" bestFit="1" customWidth="1"/>
    <col min="13693" max="13693" width="21" style="186" bestFit="1" customWidth="1"/>
    <col min="13694" max="13694" width="20.875" style="186" bestFit="1" customWidth="1"/>
    <col min="13695" max="13695" width="12.625" style="186" bestFit="1" customWidth="1"/>
    <col min="13696" max="13696" width="15.125" style="186" bestFit="1" customWidth="1"/>
    <col min="13697" max="13697" width="7.125" style="186" bestFit="1" customWidth="1"/>
    <col min="13698" max="13698" width="19.25" style="186" bestFit="1" customWidth="1"/>
    <col min="13699" max="13701" width="15.125" style="186" bestFit="1" customWidth="1"/>
    <col min="13702" max="13702" width="17.25" style="186" bestFit="1" customWidth="1"/>
    <col min="13703" max="13705" width="15.125" style="186" bestFit="1" customWidth="1"/>
    <col min="13706" max="13707" width="17.25" style="186" bestFit="1" customWidth="1"/>
    <col min="13708" max="13708" width="15.125" style="186" bestFit="1" customWidth="1"/>
    <col min="13709" max="13710" width="17.25" style="186" bestFit="1" customWidth="1"/>
    <col min="13711" max="13711" width="15.125" style="186" bestFit="1" customWidth="1"/>
    <col min="13712" max="13713" width="17.25" style="186" bestFit="1" customWidth="1"/>
    <col min="13714" max="13714" width="19.25" style="186" bestFit="1" customWidth="1"/>
    <col min="13715" max="13716" width="21.375" style="186" bestFit="1" customWidth="1"/>
    <col min="13717" max="13717" width="23.5" style="186" bestFit="1" customWidth="1"/>
    <col min="13718" max="13718" width="21.375" style="186" bestFit="1" customWidth="1"/>
    <col min="13719" max="13719" width="19.25" style="186" bestFit="1" customWidth="1"/>
    <col min="13720" max="13721" width="21.375" style="186" bestFit="1" customWidth="1"/>
    <col min="13722" max="13722" width="23.5" style="186" bestFit="1" customWidth="1"/>
    <col min="13723" max="13723" width="21.375" style="186" bestFit="1" customWidth="1"/>
    <col min="13724" max="13724" width="17.25" style="186" bestFit="1" customWidth="1"/>
    <col min="13725" max="13727" width="19.25" style="186" bestFit="1" customWidth="1"/>
    <col min="13728" max="13728" width="18.375" style="186" bestFit="1" customWidth="1"/>
    <col min="13729" max="13730" width="20.375" style="186" bestFit="1" customWidth="1"/>
    <col min="13731" max="13731" width="13" style="186" bestFit="1" customWidth="1"/>
    <col min="13732" max="13733" width="19.25" style="186" bestFit="1" customWidth="1"/>
    <col min="13734" max="13735" width="17.25" style="186" bestFit="1" customWidth="1"/>
    <col min="13736" max="13738" width="19.25" style="186" bestFit="1" customWidth="1"/>
    <col min="13739" max="13740" width="21.375" style="186" bestFit="1" customWidth="1"/>
    <col min="13741" max="13741" width="19.25" style="186" bestFit="1" customWidth="1"/>
    <col min="13742" max="13743" width="21.375" style="186" bestFit="1" customWidth="1"/>
    <col min="13744" max="13744" width="23.5" style="186" bestFit="1" customWidth="1"/>
    <col min="13745" max="13746" width="21.375" style="186" bestFit="1" customWidth="1"/>
    <col min="13747" max="13749" width="23.5" style="186" bestFit="1" customWidth="1"/>
    <col min="13750" max="13751" width="25.5" style="186" bestFit="1" customWidth="1"/>
    <col min="13752" max="13752" width="23.5" style="186" bestFit="1" customWidth="1"/>
    <col min="13753" max="13754" width="25.5" style="186" bestFit="1" customWidth="1"/>
    <col min="13755" max="13755" width="27.625" style="186" bestFit="1" customWidth="1"/>
    <col min="13756" max="13756" width="25.5" style="186" bestFit="1" customWidth="1"/>
    <col min="13757" max="13757" width="22.75" style="186" bestFit="1" customWidth="1"/>
    <col min="13758" max="13758" width="26.875" style="186" bestFit="1" customWidth="1"/>
    <col min="13759" max="13760" width="19.25" style="186" bestFit="1" customWidth="1"/>
    <col min="13761" max="13761" width="25.5" style="186" bestFit="1" customWidth="1"/>
    <col min="13762" max="13763" width="21.375" style="186" bestFit="1" customWidth="1"/>
    <col min="13764" max="13764" width="27.625" style="186" bestFit="1" customWidth="1"/>
    <col min="13765" max="13765" width="8.375" style="186" bestFit="1" customWidth="1"/>
    <col min="13766" max="13768" width="16.75" style="186" bestFit="1" customWidth="1"/>
    <col min="13769" max="13769" width="18.875" style="186" bestFit="1" customWidth="1"/>
    <col min="13770" max="13770" width="23.5" style="186" bestFit="1" customWidth="1"/>
    <col min="13771" max="13771" width="25.5" style="186" bestFit="1" customWidth="1"/>
    <col min="13772" max="13773" width="8.375" style="186" bestFit="1" customWidth="1"/>
    <col min="13774" max="13774" width="10.25" style="186" bestFit="1" customWidth="1"/>
    <col min="13775" max="13775" width="13.75" style="186" bestFit="1" customWidth="1"/>
    <col min="13776" max="13776" width="15.125" style="186" bestFit="1" customWidth="1"/>
    <col min="13777" max="13779" width="21.5" style="186" bestFit="1" customWidth="1"/>
    <col min="13780" max="13781" width="19.25" style="186" bestFit="1" customWidth="1"/>
    <col min="13782" max="13782" width="6.625" style="186" bestFit="1" customWidth="1"/>
    <col min="13783" max="13783" width="9" style="186"/>
    <col min="13784" max="13784" width="15.125" style="186" bestFit="1" customWidth="1"/>
    <col min="13785" max="13785" width="13" style="186" bestFit="1" customWidth="1"/>
    <col min="13786" max="13788" width="9" style="186"/>
    <col min="13789" max="13789" width="13" style="186" bestFit="1" customWidth="1"/>
    <col min="13790" max="13790" width="15" style="186" customWidth="1"/>
    <col min="13791" max="13791" width="13" style="186" bestFit="1" customWidth="1"/>
    <col min="13792" max="13792" width="9" style="186"/>
    <col min="13793" max="13795" width="12.375" style="186" bestFit="1" customWidth="1"/>
    <col min="13796" max="13796" width="11" style="186" bestFit="1" customWidth="1"/>
    <col min="13797" max="13797" width="20.375" style="186" bestFit="1" customWidth="1"/>
    <col min="13798" max="13799" width="27.75" style="186" bestFit="1" customWidth="1"/>
    <col min="13800" max="13801" width="19.375" style="186" bestFit="1" customWidth="1"/>
    <col min="13802" max="13802" width="17.25" style="186" bestFit="1" customWidth="1"/>
    <col min="13803" max="13803" width="19.375" style="186" bestFit="1" customWidth="1"/>
    <col min="13804" max="13805" width="9" style="186"/>
    <col min="13806" max="13806" width="17.375" style="186" bestFit="1" customWidth="1"/>
    <col min="13807" max="13807" width="9" style="186"/>
    <col min="13808" max="13808" width="17.375" style="186" bestFit="1" customWidth="1"/>
    <col min="13809" max="13810" width="9" style="186"/>
    <col min="13811" max="13812" width="11.125" style="186" bestFit="1" customWidth="1"/>
    <col min="13813" max="13813" width="5.25" style="186" bestFit="1" customWidth="1"/>
    <col min="13814" max="13814" width="9" style="186"/>
    <col min="13815" max="13815" width="14.25" style="186" bestFit="1" customWidth="1"/>
    <col min="13816" max="13816" width="17.875" style="186" bestFit="1" customWidth="1"/>
    <col min="13817" max="13817" width="5.25" style="186" bestFit="1" customWidth="1"/>
    <col min="13818" max="13818" width="9" style="186"/>
    <col min="13819" max="13819" width="11" style="186" bestFit="1" customWidth="1"/>
    <col min="13820" max="13820" width="8.375" style="186" bestFit="1" customWidth="1"/>
    <col min="13821" max="13821" width="9.625" style="186" bestFit="1" customWidth="1"/>
    <col min="13822" max="13822" width="15.125" style="186" bestFit="1" customWidth="1"/>
    <col min="13823" max="13823" width="11.125" style="186" bestFit="1" customWidth="1"/>
    <col min="13824" max="13824" width="9.5" style="186" bestFit="1" customWidth="1"/>
    <col min="13825" max="13825" width="11" style="186" bestFit="1" customWidth="1"/>
    <col min="13826" max="13834" width="15.125" style="186" bestFit="1" customWidth="1"/>
    <col min="13835" max="13835" width="7.125" style="186" bestFit="1" customWidth="1"/>
    <col min="13836" max="13836" width="11" style="186" bestFit="1" customWidth="1"/>
    <col min="13837" max="13837" width="15.125" style="186" bestFit="1" customWidth="1"/>
    <col min="13838" max="13838" width="19.25" style="186" bestFit="1" customWidth="1"/>
    <col min="13839" max="13839" width="15.125" style="186" bestFit="1" customWidth="1"/>
    <col min="13840" max="13840" width="19.25" style="186" bestFit="1" customWidth="1"/>
    <col min="13841" max="13841" width="15.125" style="186" bestFit="1" customWidth="1"/>
    <col min="13842" max="13842" width="19.25" style="186" bestFit="1" customWidth="1"/>
    <col min="13843" max="13843" width="15.125" style="186" bestFit="1" customWidth="1"/>
    <col min="13844" max="13844" width="19.25" style="186" bestFit="1" customWidth="1"/>
    <col min="13845" max="13845" width="15.125" style="186" bestFit="1" customWidth="1"/>
    <col min="13846" max="13846" width="19.25" style="186" bestFit="1" customWidth="1"/>
    <col min="13847" max="13847" width="13" style="186" bestFit="1" customWidth="1"/>
    <col min="13848" max="13848" width="17.25" style="186" bestFit="1" customWidth="1"/>
    <col min="13849" max="13849" width="15.125" style="186" bestFit="1" customWidth="1"/>
    <col min="13850" max="13850" width="19.25" style="186" bestFit="1" customWidth="1"/>
    <col min="13851" max="13851" width="15.125" style="186" bestFit="1" customWidth="1"/>
    <col min="13852" max="13852" width="19.25" style="186" bestFit="1" customWidth="1"/>
    <col min="13853" max="13858" width="21.375" style="186" bestFit="1" customWidth="1"/>
    <col min="13859" max="13860" width="17.25" style="186" bestFit="1" customWidth="1"/>
    <col min="13861" max="13861" width="7.125" style="186" bestFit="1" customWidth="1"/>
    <col min="13862" max="13862" width="11" style="186" bestFit="1" customWidth="1"/>
    <col min="13863" max="13863" width="7.125" style="186" bestFit="1" customWidth="1"/>
    <col min="13864" max="13865" width="11" style="186" bestFit="1" customWidth="1"/>
    <col min="13866" max="13866" width="15.125" style="186" bestFit="1" customWidth="1"/>
    <col min="13867" max="13867" width="16.5" style="186" bestFit="1" customWidth="1"/>
    <col min="13868" max="13868" width="20.625" style="186" bestFit="1" customWidth="1"/>
    <col min="13869" max="13869" width="7.125" style="186" bestFit="1" customWidth="1"/>
    <col min="13870" max="13872" width="11" style="186" bestFit="1" customWidth="1"/>
    <col min="13873" max="13873" width="15.125" style="186" bestFit="1" customWidth="1"/>
    <col min="13874" max="13876" width="11" style="186" bestFit="1" customWidth="1"/>
    <col min="13877" max="13877" width="13" style="186" bestFit="1" customWidth="1"/>
    <col min="13878" max="13878" width="11" style="186" bestFit="1" customWidth="1"/>
    <col min="13879" max="13879" width="15.125" style="186" bestFit="1" customWidth="1"/>
    <col min="13880" max="13880" width="17.25" style="186" bestFit="1" customWidth="1"/>
    <col min="13881" max="13881" width="7.125" style="186" bestFit="1" customWidth="1"/>
    <col min="13882" max="13882" width="13" style="186" bestFit="1" customWidth="1"/>
    <col min="13883" max="13884" width="12.375" style="186" bestFit="1" customWidth="1"/>
    <col min="13885" max="13886" width="15.125" style="186" bestFit="1" customWidth="1"/>
    <col min="13887" max="13888" width="18.625" style="186" bestFit="1" customWidth="1"/>
    <col min="13889" max="13890" width="21.375" style="186" bestFit="1" customWidth="1"/>
    <col min="13891" max="13891" width="17.25" style="186" bestFit="1" customWidth="1"/>
    <col min="13892" max="13892" width="11" style="186" bestFit="1" customWidth="1"/>
    <col min="13893" max="13894" width="15.125" style="186" bestFit="1" customWidth="1"/>
    <col min="13895" max="13895" width="11" style="186" bestFit="1" customWidth="1"/>
    <col min="13896" max="13897" width="15.125" style="186" bestFit="1" customWidth="1"/>
    <col min="13898" max="13898" width="11.875" style="186" bestFit="1" customWidth="1"/>
    <col min="13899" max="13899" width="16.375" style="186" bestFit="1" customWidth="1"/>
    <col min="13900" max="13900" width="15.125" style="186" bestFit="1" customWidth="1"/>
    <col min="13901" max="13901" width="11" style="186" bestFit="1" customWidth="1"/>
    <col min="13902" max="13903" width="15.125" style="186" bestFit="1" customWidth="1"/>
    <col min="13904" max="13904" width="11" style="186" bestFit="1" customWidth="1"/>
    <col min="13905" max="13906" width="15.125" style="186" bestFit="1" customWidth="1"/>
    <col min="13907" max="13907" width="5.25" style="186" bestFit="1" customWidth="1"/>
    <col min="13908" max="13909" width="9" style="186"/>
    <col min="13910" max="13910" width="7.125" style="186" bestFit="1" customWidth="1"/>
    <col min="13911" max="13911" width="9" style="186"/>
    <col min="13912" max="13912" width="59.375" style="186" bestFit="1" customWidth="1"/>
    <col min="13913" max="13913" width="45.5" style="186" bestFit="1" customWidth="1"/>
    <col min="13914" max="13914" width="27.625" style="186" bestFit="1" customWidth="1"/>
    <col min="13915" max="13915" width="11" style="186" bestFit="1" customWidth="1"/>
    <col min="13916" max="13919" width="13" style="186" bestFit="1" customWidth="1"/>
    <col min="13920" max="13920" width="14.375" style="186" bestFit="1" customWidth="1"/>
    <col min="13921" max="13921" width="13" style="186" bestFit="1" customWidth="1"/>
    <col min="13922" max="13923" width="18.125" style="186" bestFit="1" customWidth="1"/>
    <col min="13924" max="13924" width="20.25" style="186" bestFit="1" customWidth="1"/>
    <col min="13925" max="13925" width="17.625" style="186" bestFit="1" customWidth="1"/>
    <col min="13926" max="13926" width="15.125" style="186" bestFit="1" customWidth="1"/>
    <col min="13927" max="13927" width="21.375" style="186" bestFit="1" customWidth="1"/>
    <col min="13928" max="13928" width="12.875" style="186" bestFit="1" customWidth="1"/>
    <col min="13929" max="13929" width="13" style="186" bestFit="1" customWidth="1"/>
    <col min="13930" max="13930" width="21.5" style="186" bestFit="1" customWidth="1"/>
    <col min="13931" max="13932" width="13.125" style="186" bestFit="1" customWidth="1"/>
    <col min="13933" max="13933" width="21.25" style="186" bestFit="1" customWidth="1"/>
    <col min="13934" max="13934" width="17.375" style="186" bestFit="1" customWidth="1"/>
    <col min="13935" max="13935" width="13.125" style="186" bestFit="1" customWidth="1"/>
    <col min="13936" max="13936" width="15.125" style="186" bestFit="1" customWidth="1"/>
    <col min="13937" max="13937" width="25.25" style="186" bestFit="1" customWidth="1"/>
    <col min="13938" max="13938" width="18.875" style="186" bestFit="1" customWidth="1"/>
    <col min="13939" max="13939" width="28" style="186" bestFit="1" customWidth="1"/>
    <col min="13940" max="13940" width="26.75" style="186" bestFit="1" customWidth="1"/>
    <col min="13941" max="13941" width="28" style="186" bestFit="1" customWidth="1"/>
    <col min="13942" max="13942" width="25.25" style="186" bestFit="1" customWidth="1"/>
    <col min="13943" max="13943" width="29.625" style="186" bestFit="1" customWidth="1"/>
    <col min="13944" max="13944" width="25.25" style="186" bestFit="1" customWidth="1"/>
    <col min="13945" max="13945" width="29.625" style="186" bestFit="1" customWidth="1"/>
    <col min="13946" max="13946" width="25.25" style="186" bestFit="1" customWidth="1"/>
    <col min="13947" max="13948" width="18.875" style="186" bestFit="1" customWidth="1"/>
    <col min="13949" max="13949" width="21" style="186" bestFit="1" customWidth="1"/>
    <col min="13950" max="13950" width="20.875" style="186" bestFit="1" customWidth="1"/>
    <col min="13951" max="13951" width="12.625" style="186" bestFit="1" customWidth="1"/>
    <col min="13952" max="13952" width="15.125" style="186" bestFit="1" customWidth="1"/>
    <col min="13953" max="13953" width="7.125" style="186" bestFit="1" customWidth="1"/>
    <col min="13954" max="13954" width="19.25" style="186" bestFit="1" customWidth="1"/>
    <col min="13955" max="13957" width="15.125" style="186" bestFit="1" customWidth="1"/>
    <col min="13958" max="13958" width="17.25" style="186" bestFit="1" customWidth="1"/>
    <col min="13959" max="13961" width="15.125" style="186" bestFit="1" customWidth="1"/>
    <col min="13962" max="13963" width="17.25" style="186" bestFit="1" customWidth="1"/>
    <col min="13964" max="13964" width="15.125" style="186" bestFit="1" customWidth="1"/>
    <col min="13965" max="13966" width="17.25" style="186" bestFit="1" customWidth="1"/>
    <col min="13967" max="13967" width="15.125" style="186" bestFit="1" customWidth="1"/>
    <col min="13968" max="13969" width="17.25" style="186" bestFit="1" customWidth="1"/>
    <col min="13970" max="13970" width="19.25" style="186" bestFit="1" customWidth="1"/>
    <col min="13971" max="13972" width="21.375" style="186" bestFit="1" customWidth="1"/>
    <col min="13973" max="13973" width="23.5" style="186" bestFit="1" customWidth="1"/>
    <col min="13974" max="13974" width="21.375" style="186" bestFit="1" customWidth="1"/>
    <col min="13975" max="13975" width="19.25" style="186" bestFit="1" customWidth="1"/>
    <col min="13976" max="13977" width="21.375" style="186" bestFit="1" customWidth="1"/>
    <col min="13978" max="13978" width="23.5" style="186" bestFit="1" customWidth="1"/>
    <col min="13979" max="13979" width="21.375" style="186" bestFit="1" customWidth="1"/>
    <col min="13980" max="13980" width="17.25" style="186" bestFit="1" customWidth="1"/>
    <col min="13981" max="13983" width="19.25" style="186" bestFit="1" customWidth="1"/>
    <col min="13984" max="13984" width="18.375" style="186" bestFit="1" customWidth="1"/>
    <col min="13985" max="13986" width="20.375" style="186" bestFit="1" customWidth="1"/>
    <col min="13987" max="13987" width="13" style="186" bestFit="1" customWidth="1"/>
    <col min="13988" max="13989" width="19.25" style="186" bestFit="1" customWidth="1"/>
    <col min="13990" max="13991" width="17.25" style="186" bestFit="1" customWidth="1"/>
    <col min="13992" max="13994" width="19.25" style="186" bestFit="1" customWidth="1"/>
    <col min="13995" max="13996" width="21.375" style="186" bestFit="1" customWidth="1"/>
    <col min="13997" max="13997" width="19.25" style="186" bestFit="1" customWidth="1"/>
    <col min="13998" max="13999" width="21.375" style="186" bestFit="1" customWidth="1"/>
    <col min="14000" max="14000" width="23.5" style="186" bestFit="1" customWidth="1"/>
    <col min="14001" max="14002" width="21.375" style="186" bestFit="1" customWidth="1"/>
    <col min="14003" max="14005" width="23.5" style="186" bestFit="1" customWidth="1"/>
    <col min="14006" max="14007" width="25.5" style="186" bestFit="1" customWidth="1"/>
    <col min="14008" max="14008" width="23.5" style="186" bestFit="1" customWidth="1"/>
    <col min="14009" max="14010" width="25.5" style="186" bestFit="1" customWidth="1"/>
    <col min="14011" max="14011" width="27.625" style="186" bestFit="1" customWidth="1"/>
    <col min="14012" max="14012" width="25.5" style="186" bestFit="1" customWidth="1"/>
    <col min="14013" max="14013" width="22.75" style="186" bestFit="1" customWidth="1"/>
    <col min="14014" max="14014" width="26.875" style="186" bestFit="1" customWidth="1"/>
    <col min="14015" max="14016" width="19.25" style="186" bestFit="1" customWidth="1"/>
    <col min="14017" max="14017" width="25.5" style="186" bestFit="1" customWidth="1"/>
    <col min="14018" max="14019" width="21.375" style="186" bestFit="1" customWidth="1"/>
    <col min="14020" max="14020" width="27.625" style="186" bestFit="1" customWidth="1"/>
    <col min="14021" max="14021" width="8.375" style="186" bestFit="1" customWidth="1"/>
    <col min="14022" max="14024" width="16.75" style="186" bestFit="1" customWidth="1"/>
    <col min="14025" max="14025" width="18.875" style="186" bestFit="1" customWidth="1"/>
    <col min="14026" max="14026" width="23.5" style="186" bestFit="1" customWidth="1"/>
    <col min="14027" max="14027" width="25.5" style="186" bestFit="1" customWidth="1"/>
    <col min="14028" max="14029" width="8.375" style="186" bestFit="1" customWidth="1"/>
    <col min="14030" max="14030" width="10.25" style="186" bestFit="1" customWidth="1"/>
    <col min="14031" max="14031" width="13.75" style="186" bestFit="1" customWidth="1"/>
    <col min="14032" max="14032" width="15.125" style="186" bestFit="1" customWidth="1"/>
    <col min="14033" max="14035" width="21.5" style="186" bestFit="1" customWidth="1"/>
    <col min="14036" max="14037" width="19.25" style="186" bestFit="1" customWidth="1"/>
    <col min="14038" max="14038" width="6.625" style="186" bestFit="1" customWidth="1"/>
    <col min="14039" max="14039" width="9" style="186"/>
    <col min="14040" max="14040" width="15.125" style="186" bestFit="1" customWidth="1"/>
    <col min="14041" max="14041" width="13" style="186" bestFit="1" customWidth="1"/>
    <col min="14042" max="14044" width="9" style="186"/>
    <col min="14045" max="14045" width="13" style="186" bestFit="1" customWidth="1"/>
    <col min="14046" max="14046" width="15" style="186" customWidth="1"/>
    <col min="14047" max="14047" width="13" style="186" bestFit="1" customWidth="1"/>
    <col min="14048" max="14048" width="9" style="186"/>
    <col min="14049" max="14051" width="12.375" style="186" bestFit="1" customWidth="1"/>
    <col min="14052" max="14052" width="11" style="186" bestFit="1" customWidth="1"/>
    <col min="14053" max="14053" width="20.375" style="186" bestFit="1" customWidth="1"/>
    <col min="14054" max="14055" width="27.75" style="186" bestFit="1" customWidth="1"/>
    <col min="14056" max="14057" width="19.375" style="186" bestFit="1" customWidth="1"/>
    <col min="14058" max="14058" width="17.25" style="186" bestFit="1" customWidth="1"/>
    <col min="14059" max="14059" width="19.375" style="186" bestFit="1" customWidth="1"/>
    <col min="14060" max="14061" width="9" style="186"/>
    <col min="14062" max="14062" width="17.375" style="186" bestFit="1" customWidth="1"/>
    <col min="14063" max="14063" width="9" style="186"/>
    <col min="14064" max="14064" width="17.375" style="186" bestFit="1" customWidth="1"/>
    <col min="14065" max="14066" width="9" style="186"/>
    <col min="14067" max="14068" width="11.125" style="186" bestFit="1" customWidth="1"/>
    <col min="14069" max="14069" width="5.25" style="186" bestFit="1" customWidth="1"/>
    <col min="14070" max="14070" width="9" style="186"/>
    <col min="14071" max="14071" width="14.25" style="186" bestFit="1" customWidth="1"/>
    <col min="14072" max="14072" width="17.875" style="186" bestFit="1" customWidth="1"/>
    <col min="14073" max="14073" width="5.25" style="186" bestFit="1" customWidth="1"/>
    <col min="14074" max="14074" width="9" style="186"/>
    <col min="14075" max="14075" width="11" style="186" bestFit="1" customWidth="1"/>
    <col min="14076" max="14076" width="8.375" style="186" bestFit="1" customWidth="1"/>
    <col min="14077" max="14077" width="9.625" style="186" bestFit="1" customWidth="1"/>
    <col min="14078" max="14078" width="15.125" style="186" bestFit="1" customWidth="1"/>
    <col min="14079" max="14079" width="11.125" style="186" bestFit="1" customWidth="1"/>
    <col min="14080" max="14080" width="9.5" style="186" bestFit="1" customWidth="1"/>
    <col min="14081" max="14081" width="11" style="186" bestFit="1" customWidth="1"/>
    <col min="14082" max="14090" width="15.125" style="186" bestFit="1" customWidth="1"/>
    <col min="14091" max="14091" width="7.125" style="186" bestFit="1" customWidth="1"/>
    <col min="14092" max="14092" width="11" style="186" bestFit="1" customWidth="1"/>
    <col min="14093" max="14093" width="15.125" style="186" bestFit="1" customWidth="1"/>
    <col min="14094" max="14094" width="19.25" style="186" bestFit="1" customWidth="1"/>
    <col min="14095" max="14095" width="15.125" style="186" bestFit="1" customWidth="1"/>
    <col min="14096" max="14096" width="19.25" style="186" bestFit="1" customWidth="1"/>
    <col min="14097" max="14097" width="15.125" style="186" bestFit="1" customWidth="1"/>
    <col min="14098" max="14098" width="19.25" style="186" bestFit="1" customWidth="1"/>
    <col min="14099" max="14099" width="15.125" style="186" bestFit="1" customWidth="1"/>
    <col min="14100" max="14100" width="19.25" style="186" bestFit="1" customWidth="1"/>
    <col min="14101" max="14101" width="15.125" style="186" bestFit="1" customWidth="1"/>
    <col min="14102" max="14102" width="19.25" style="186" bestFit="1" customWidth="1"/>
    <col min="14103" max="14103" width="13" style="186" bestFit="1" customWidth="1"/>
    <col min="14104" max="14104" width="17.25" style="186" bestFit="1" customWidth="1"/>
    <col min="14105" max="14105" width="15.125" style="186" bestFit="1" customWidth="1"/>
    <col min="14106" max="14106" width="19.25" style="186" bestFit="1" customWidth="1"/>
    <col min="14107" max="14107" width="15.125" style="186" bestFit="1" customWidth="1"/>
    <col min="14108" max="14108" width="19.25" style="186" bestFit="1" customWidth="1"/>
    <col min="14109" max="14114" width="21.375" style="186" bestFit="1" customWidth="1"/>
    <col min="14115" max="14116" width="17.25" style="186" bestFit="1" customWidth="1"/>
    <col min="14117" max="14117" width="7.125" style="186" bestFit="1" customWidth="1"/>
    <col min="14118" max="14118" width="11" style="186" bestFit="1" customWidth="1"/>
    <col min="14119" max="14119" width="7.125" style="186" bestFit="1" customWidth="1"/>
    <col min="14120" max="14121" width="11" style="186" bestFit="1" customWidth="1"/>
    <col min="14122" max="14122" width="15.125" style="186" bestFit="1" customWidth="1"/>
    <col min="14123" max="14123" width="16.5" style="186" bestFit="1" customWidth="1"/>
    <col min="14124" max="14124" width="20.625" style="186" bestFit="1" customWidth="1"/>
    <col min="14125" max="14125" width="7.125" style="186" bestFit="1" customWidth="1"/>
    <col min="14126" max="14128" width="11" style="186" bestFit="1" customWidth="1"/>
    <col min="14129" max="14129" width="15.125" style="186" bestFit="1" customWidth="1"/>
    <col min="14130" max="14132" width="11" style="186" bestFit="1" customWidth="1"/>
    <col min="14133" max="14133" width="13" style="186" bestFit="1" customWidth="1"/>
    <col min="14134" max="14134" width="11" style="186" bestFit="1" customWidth="1"/>
    <col min="14135" max="14135" width="15.125" style="186" bestFit="1" customWidth="1"/>
    <col min="14136" max="14136" width="17.25" style="186" bestFit="1" customWidth="1"/>
    <col min="14137" max="14137" width="7.125" style="186" bestFit="1" customWidth="1"/>
    <col min="14138" max="14138" width="13" style="186" bestFit="1" customWidth="1"/>
    <col min="14139" max="14140" width="12.375" style="186" bestFit="1" customWidth="1"/>
    <col min="14141" max="14142" width="15.125" style="186" bestFit="1" customWidth="1"/>
    <col min="14143" max="14144" width="18.625" style="186" bestFit="1" customWidth="1"/>
    <col min="14145" max="14146" width="21.375" style="186" bestFit="1" customWidth="1"/>
    <col min="14147" max="14147" width="17.25" style="186" bestFit="1" customWidth="1"/>
    <col min="14148" max="14148" width="11" style="186" bestFit="1" customWidth="1"/>
    <col min="14149" max="14150" width="15.125" style="186" bestFit="1" customWidth="1"/>
    <col min="14151" max="14151" width="11" style="186" bestFit="1" customWidth="1"/>
    <col min="14152" max="14153" width="15.125" style="186" bestFit="1" customWidth="1"/>
    <col min="14154" max="14154" width="11.875" style="186" bestFit="1" customWidth="1"/>
    <col min="14155" max="14155" width="16.375" style="186" bestFit="1" customWidth="1"/>
    <col min="14156" max="14156" width="15.125" style="186" bestFit="1" customWidth="1"/>
    <col min="14157" max="14157" width="11" style="186" bestFit="1" customWidth="1"/>
    <col min="14158" max="14159" width="15.125" style="186" bestFit="1" customWidth="1"/>
    <col min="14160" max="14160" width="11" style="186" bestFit="1" customWidth="1"/>
    <col min="14161" max="14162" width="15.125" style="186" bestFit="1" customWidth="1"/>
    <col min="14163" max="14163" width="5.25" style="186" bestFit="1" customWidth="1"/>
    <col min="14164" max="14165" width="9" style="186"/>
    <col min="14166" max="14166" width="7.125" style="186" bestFit="1" customWidth="1"/>
    <col min="14167" max="14167" width="9" style="186"/>
    <col min="14168" max="14168" width="59.375" style="186" bestFit="1" customWidth="1"/>
    <col min="14169" max="14169" width="45.5" style="186" bestFit="1" customWidth="1"/>
    <col min="14170" max="14170" width="27.625" style="186" bestFit="1" customWidth="1"/>
    <col min="14171" max="14171" width="11" style="186" bestFit="1" customWidth="1"/>
    <col min="14172" max="14175" width="13" style="186" bestFit="1" customWidth="1"/>
    <col min="14176" max="14176" width="14.375" style="186" bestFit="1" customWidth="1"/>
    <col min="14177" max="14177" width="13" style="186" bestFit="1" customWidth="1"/>
    <col min="14178" max="14179" width="18.125" style="186" bestFit="1" customWidth="1"/>
    <col min="14180" max="14180" width="20.25" style="186" bestFit="1" customWidth="1"/>
    <col min="14181" max="14181" width="17.625" style="186" bestFit="1" customWidth="1"/>
    <col min="14182" max="14182" width="15.125" style="186" bestFit="1" customWidth="1"/>
    <col min="14183" max="14183" width="21.375" style="186" bestFit="1" customWidth="1"/>
    <col min="14184" max="14184" width="12.875" style="186" bestFit="1" customWidth="1"/>
    <col min="14185" max="14185" width="13" style="186" bestFit="1" customWidth="1"/>
    <col min="14186" max="14186" width="21.5" style="186" bestFit="1" customWidth="1"/>
    <col min="14187" max="14188" width="13.125" style="186" bestFit="1" customWidth="1"/>
    <col min="14189" max="14189" width="21.25" style="186" bestFit="1" customWidth="1"/>
    <col min="14190" max="14190" width="17.375" style="186" bestFit="1" customWidth="1"/>
    <col min="14191" max="14191" width="13.125" style="186" bestFit="1" customWidth="1"/>
    <col min="14192" max="14192" width="15.125" style="186" bestFit="1" customWidth="1"/>
    <col min="14193" max="14193" width="25.25" style="186" bestFit="1" customWidth="1"/>
    <col min="14194" max="14194" width="18.875" style="186" bestFit="1" customWidth="1"/>
    <col min="14195" max="14195" width="28" style="186" bestFit="1" customWidth="1"/>
    <col min="14196" max="14196" width="26.75" style="186" bestFit="1" customWidth="1"/>
    <col min="14197" max="14197" width="28" style="186" bestFit="1" customWidth="1"/>
    <col min="14198" max="14198" width="25.25" style="186" bestFit="1" customWidth="1"/>
    <col min="14199" max="14199" width="29.625" style="186" bestFit="1" customWidth="1"/>
    <col min="14200" max="14200" width="25.25" style="186" bestFit="1" customWidth="1"/>
    <col min="14201" max="14201" width="29.625" style="186" bestFit="1" customWidth="1"/>
    <col min="14202" max="14202" width="25.25" style="186" bestFit="1" customWidth="1"/>
    <col min="14203" max="14204" width="18.875" style="186" bestFit="1" customWidth="1"/>
    <col min="14205" max="14205" width="21" style="186" bestFit="1" customWidth="1"/>
    <col min="14206" max="14206" width="20.875" style="186" bestFit="1" customWidth="1"/>
    <col min="14207" max="14207" width="12.625" style="186" bestFit="1" customWidth="1"/>
    <col min="14208" max="14208" width="15.125" style="186" bestFit="1" customWidth="1"/>
    <col min="14209" max="14209" width="7.125" style="186" bestFit="1" customWidth="1"/>
    <col min="14210" max="14210" width="19.25" style="186" bestFit="1" customWidth="1"/>
    <col min="14211" max="14213" width="15.125" style="186" bestFit="1" customWidth="1"/>
    <col min="14214" max="14214" width="17.25" style="186" bestFit="1" customWidth="1"/>
    <col min="14215" max="14217" width="15.125" style="186" bestFit="1" customWidth="1"/>
    <col min="14218" max="14219" width="17.25" style="186" bestFit="1" customWidth="1"/>
    <col min="14220" max="14220" width="15.125" style="186" bestFit="1" customWidth="1"/>
    <col min="14221" max="14222" width="17.25" style="186" bestFit="1" customWidth="1"/>
    <col min="14223" max="14223" width="15.125" style="186" bestFit="1" customWidth="1"/>
    <col min="14224" max="14225" width="17.25" style="186" bestFit="1" customWidth="1"/>
    <col min="14226" max="14226" width="19.25" style="186" bestFit="1" customWidth="1"/>
    <col min="14227" max="14228" width="21.375" style="186" bestFit="1" customWidth="1"/>
    <col min="14229" max="14229" width="23.5" style="186" bestFit="1" customWidth="1"/>
    <col min="14230" max="14230" width="21.375" style="186" bestFit="1" customWidth="1"/>
    <col min="14231" max="14231" width="19.25" style="186" bestFit="1" customWidth="1"/>
    <col min="14232" max="14233" width="21.375" style="186" bestFit="1" customWidth="1"/>
    <col min="14234" max="14234" width="23.5" style="186" bestFit="1" customWidth="1"/>
    <col min="14235" max="14235" width="21.375" style="186" bestFit="1" customWidth="1"/>
    <col min="14236" max="14236" width="17.25" style="186" bestFit="1" customWidth="1"/>
    <col min="14237" max="14239" width="19.25" style="186" bestFit="1" customWidth="1"/>
    <col min="14240" max="14240" width="18.375" style="186" bestFit="1" customWidth="1"/>
    <col min="14241" max="14242" width="20.375" style="186" bestFit="1" customWidth="1"/>
    <col min="14243" max="14243" width="13" style="186" bestFit="1" customWidth="1"/>
    <col min="14244" max="14245" width="19.25" style="186" bestFit="1" customWidth="1"/>
    <col min="14246" max="14247" width="17.25" style="186" bestFit="1" customWidth="1"/>
    <col min="14248" max="14250" width="19.25" style="186" bestFit="1" customWidth="1"/>
    <col min="14251" max="14252" width="21.375" style="186" bestFit="1" customWidth="1"/>
    <col min="14253" max="14253" width="19.25" style="186" bestFit="1" customWidth="1"/>
    <col min="14254" max="14255" width="21.375" style="186" bestFit="1" customWidth="1"/>
    <col min="14256" max="14256" width="23.5" style="186" bestFit="1" customWidth="1"/>
    <col min="14257" max="14258" width="21.375" style="186" bestFit="1" customWidth="1"/>
    <col min="14259" max="14261" width="23.5" style="186" bestFit="1" customWidth="1"/>
    <col min="14262" max="14263" width="25.5" style="186" bestFit="1" customWidth="1"/>
    <col min="14264" max="14264" width="23.5" style="186" bestFit="1" customWidth="1"/>
    <col min="14265" max="14266" width="25.5" style="186" bestFit="1" customWidth="1"/>
    <col min="14267" max="14267" width="27.625" style="186" bestFit="1" customWidth="1"/>
    <col min="14268" max="14268" width="25.5" style="186" bestFit="1" customWidth="1"/>
    <col min="14269" max="14269" width="22.75" style="186" bestFit="1" customWidth="1"/>
    <col min="14270" max="14270" width="26.875" style="186" bestFit="1" customWidth="1"/>
    <col min="14271" max="14272" width="19.25" style="186" bestFit="1" customWidth="1"/>
    <col min="14273" max="14273" width="25.5" style="186" bestFit="1" customWidth="1"/>
    <col min="14274" max="14275" width="21.375" style="186" bestFit="1" customWidth="1"/>
    <col min="14276" max="14276" width="27.625" style="186" bestFit="1" customWidth="1"/>
    <col min="14277" max="14277" width="8.375" style="186" bestFit="1" customWidth="1"/>
    <col min="14278" max="14280" width="16.75" style="186" bestFit="1" customWidth="1"/>
    <col min="14281" max="14281" width="18.875" style="186" bestFit="1" customWidth="1"/>
    <col min="14282" max="14282" width="23.5" style="186" bestFit="1" customWidth="1"/>
    <col min="14283" max="14283" width="25.5" style="186" bestFit="1" customWidth="1"/>
    <col min="14284" max="14285" width="8.375" style="186" bestFit="1" customWidth="1"/>
    <col min="14286" max="14286" width="10.25" style="186" bestFit="1" customWidth="1"/>
    <col min="14287" max="14287" width="13.75" style="186" bestFit="1" customWidth="1"/>
    <col min="14288" max="14288" width="15.125" style="186" bestFit="1" customWidth="1"/>
    <col min="14289" max="14291" width="21.5" style="186" bestFit="1" customWidth="1"/>
    <col min="14292" max="14293" width="19.25" style="186" bestFit="1" customWidth="1"/>
    <col min="14294" max="14294" width="6.625" style="186" bestFit="1" customWidth="1"/>
    <col min="14295" max="14295" width="9" style="186"/>
    <col min="14296" max="14296" width="15.125" style="186" bestFit="1" customWidth="1"/>
    <col min="14297" max="14297" width="13" style="186" bestFit="1" customWidth="1"/>
    <col min="14298" max="14300" width="9" style="186"/>
    <col min="14301" max="14301" width="13" style="186" bestFit="1" customWidth="1"/>
    <col min="14302" max="14302" width="15" style="186" customWidth="1"/>
    <col min="14303" max="14303" width="13" style="186" bestFit="1" customWidth="1"/>
    <col min="14304" max="14304" width="9" style="186"/>
    <col min="14305" max="14307" width="12.375" style="186" bestFit="1" customWidth="1"/>
    <col min="14308" max="14308" width="11" style="186" bestFit="1" customWidth="1"/>
    <col min="14309" max="14309" width="20.375" style="186" bestFit="1" customWidth="1"/>
    <col min="14310" max="14311" width="27.75" style="186" bestFit="1" customWidth="1"/>
    <col min="14312" max="14313" width="19.375" style="186" bestFit="1" customWidth="1"/>
    <col min="14314" max="14314" width="17.25" style="186" bestFit="1" customWidth="1"/>
    <col min="14315" max="14315" width="19.375" style="186" bestFit="1" customWidth="1"/>
    <col min="14316" max="14317" width="9" style="186"/>
    <col min="14318" max="14318" width="17.375" style="186" bestFit="1" customWidth="1"/>
    <col min="14319" max="14319" width="9" style="186"/>
    <col min="14320" max="14320" width="17.375" style="186" bestFit="1" customWidth="1"/>
    <col min="14321" max="14322" width="9" style="186"/>
    <col min="14323" max="14324" width="11.125" style="186" bestFit="1" customWidth="1"/>
    <col min="14325" max="14325" width="5.25" style="186" bestFit="1" customWidth="1"/>
    <col min="14326" max="14326" width="9" style="186"/>
    <col min="14327" max="14327" width="14.25" style="186" bestFit="1" customWidth="1"/>
    <col min="14328" max="14328" width="17.875" style="186" bestFit="1" customWidth="1"/>
    <col min="14329" max="14329" width="5.25" style="186" bestFit="1" customWidth="1"/>
    <col min="14330" max="14330" width="9" style="186"/>
    <col min="14331" max="14331" width="11" style="186" bestFit="1" customWidth="1"/>
    <col min="14332" max="14332" width="8.375" style="186" bestFit="1" customWidth="1"/>
    <col min="14333" max="14333" width="9.625" style="186" bestFit="1" customWidth="1"/>
    <col min="14334" max="14334" width="15.125" style="186" bestFit="1" customWidth="1"/>
    <col min="14335" max="14335" width="11.125" style="186" bestFit="1" customWidth="1"/>
    <col min="14336" max="14336" width="9.5" style="186" bestFit="1" customWidth="1"/>
    <col min="14337" max="14337" width="11" style="186" bestFit="1" customWidth="1"/>
    <col min="14338" max="14346" width="15.125" style="186" bestFit="1" customWidth="1"/>
    <col min="14347" max="14347" width="7.125" style="186" bestFit="1" customWidth="1"/>
    <col min="14348" max="14348" width="11" style="186" bestFit="1" customWidth="1"/>
    <col min="14349" max="14349" width="15.125" style="186" bestFit="1" customWidth="1"/>
    <col min="14350" max="14350" width="19.25" style="186" bestFit="1" customWidth="1"/>
    <col min="14351" max="14351" width="15.125" style="186" bestFit="1" customWidth="1"/>
    <col min="14352" max="14352" width="19.25" style="186" bestFit="1" customWidth="1"/>
    <col min="14353" max="14353" width="15.125" style="186" bestFit="1" customWidth="1"/>
    <col min="14354" max="14354" width="19.25" style="186" bestFit="1" customWidth="1"/>
    <col min="14355" max="14355" width="15.125" style="186" bestFit="1" customWidth="1"/>
    <col min="14356" max="14356" width="19.25" style="186" bestFit="1" customWidth="1"/>
    <col min="14357" max="14357" width="15.125" style="186" bestFit="1" customWidth="1"/>
    <col min="14358" max="14358" width="19.25" style="186" bestFit="1" customWidth="1"/>
    <col min="14359" max="14359" width="13" style="186" bestFit="1" customWidth="1"/>
    <col min="14360" max="14360" width="17.25" style="186" bestFit="1" customWidth="1"/>
    <col min="14361" max="14361" width="15.125" style="186" bestFit="1" customWidth="1"/>
    <col min="14362" max="14362" width="19.25" style="186" bestFit="1" customWidth="1"/>
    <col min="14363" max="14363" width="15.125" style="186" bestFit="1" customWidth="1"/>
    <col min="14364" max="14364" width="19.25" style="186" bestFit="1" customWidth="1"/>
    <col min="14365" max="14370" width="21.375" style="186" bestFit="1" customWidth="1"/>
    <col min="14371" max="14372" width="17.25" style="186" bestFit="1" customWidth="1"/>
    <col min="14373" max="14373" width="7.125" style="186" bestFit="1" customWidth="1"/>
    <col min="14374" max="14374" width="11" style="186" bestFit="1" customWidth="1"/>
    <col min="14375" max="14375" width="7.125" style="186" bestFit="1" customWidth="1"/>
    <col min="14376" max="14377" width="11" style="186" bestFit="1" customWidth="1"/>
    <col min="14378" max="14378" width="15.125" style="186" bestFit="1" customWidth="1"/>
    <col min="14379" max="14379" width="16.5" style="186" bestFit="1" customWidth="1"/>
    <col min="14380" max="14380" width="20.625" style="186" bestFit="1" customWidth="1"/>
    <col min="14381" max="14381" width="7.125" style="186" bestFit="1" customWidth="1"/>
    <col min="14382" max="14384" width="11" style="186" bestFit="1" customWidth="1"/>
    <col min="14385" max="14385" width="15.125" style="186" bestFit="1" customWidth="1"/>
    <col min="14386" max="14388" width="11" style="186" bestFit="1" customWidth="1"/>
    <col min="14389" max="14389" width="13" style="186" bestFit="1" customWidth="1"/>
    <col min="14390" max="14390" width="11" style="186" bestFit="1" customWidth="1"/>
    <col min="14391" max="14391" width="15.125" style="186" bestFit="1" customWidth="1"/>
    <col min="14392" max="14392" width="17.25" style="186" bestFit="1" customWidth="1"/>
    <col min="14393" max="14393" width="7.125" style="186" bestFit="1" customWidth="1"/>
    <col min="14394" max="14394" width="13" style="186" bestFit="1" customWidth="1"/>
    <col min="14395" max="14396" width="12.375" style="186" bestFit="1" customWidth="1"/>
    <col min="14397" max="14398" width="15.125" style="186" bestFit="1" customWidth="1"/>
    <col min="14399" max="14400" width="18.625" style="186" bestFit="1" customWidth="1"/>
    <col min="14401" max="14402" width="21.375" style="186" bestFit="1" customWidth="1"/>
    <col min="14403" max="14403" width="17.25" style="186" bestFit="1" customWidth="1"/>
    <col min="14404" max="14404" width="11" style="186" bestFit="1" customWidth="1"/>
    <col min="14405" max="14406" width="15.125" style="186" bestFit="1" customWidth="1"/>
    <col min="14407" max="14407" width="11" style="186" bestFit="1" customWidth="1"/>
    <col min="14408" max="14409" width="15.125" style="186" bestFit="1" customWidth="1"/>
    <col min="14410" max="14410" width="11.875" style="186" bestFit="1" customWidth="1"/>
    <col min="14411" max="14411" width="16.375" style="186" bestFit="1" customWidth="1"/>
    <col min="14412" max="14412" width="15.125" style="186" bestFit="1" customWidth="1"/>
    <col min="14413" max="14413" width="11" style="186" bestFit="1" customWidth="1"/>
    <col min="14414" max="14415" width="15.125" style="186" bestFit="1" customWidth="1"/>
    <col min="14416" max="14416" width="11" style="186" bestFit="1" customWidth="1"/>
    <col min="14417" max="14418" width="15.125" style="186" bestFit="1" customWidth="1"/>
    <col min="14419" max="14419" width="5.25" style="186" bestFit="1" customWidth="1"/>
    <col min="14420" max="14421" width="9" style="186"/>
    <col min="14422" max="14422" width="7.125" style="186" bestFit="1" customWidth="1"/>
    <col min="14423" max="14423" width="9" style="186"/>
    <col min="14424" max="14424" width="59.375" style="186" bestFit="1" customWidth="1"/>
    <col min="14425" max="14425" width="45.5" style="186" bestFit="1" customWidth="1"/>
    <col min="14426" max="14426" width="27.625" style="186" bestFit="1" customWidth="1"/>
    <col min="14427" max="14427" width="11" style="186" bestFit="1" customWidth="1"/>
    <col min="14428" max="14431" width="13" style="186" bestFit="1" customWidth="1"/>
    <col min="14432" max="14432" width="14.375" style="186" bestFit="1" customWidth="1"/>
    <col min="14433" max="14433" width="13" style="186" bestFit="1" customWidth="1"/>
    <col min="14434" max="14435" width="18.125" style="186" bestFit="1" customWidth="1"/>
    <col min="14436" max="14436" width="20.25" style="186" bestFit="1" customWidth="1"/>
    <col min="14437" max="14437" width="17.625" style="186" bestFit="1" customWidth="1"/>
    <col min="14438" max="14438" width="15.125" style="186" bestFit="1" customWidth="1"/>
    <col min="14439" max="14439" width="21.375" style="186" bestFit="1" customWidth="1"/>
    <col min="14440" max="14440" width="12.875" style="186" bestFit="1" customWidth="1"/>
    <col min="14441" max="14441" width="13" style="186" bestFit="1" customWidth="1"/>
    <col min="14442" max="14442" width="21.5" style="186" bestFit="1" customWidth="1"/>
    <col min="14443" max="14444" width="13.125" style="186" bestFit="1" customWidth="1"/>
    <col min="14445" max="14445" width="21.25" style="186" bestFit="1" customWidth="1"/>
    <col min="14446" max="14446" width="17.375" style="186" bestFit="1" customWidth="1"/>
    <col min="14447" max="14447" width="13.125" style="186" bestFit="1" customWidth="1"/>
    <col min="14448" max="14448" width="15.125" style="186" bestFit="1" customWidth="1"/>
    <col min="14449" max="14449" width="25.25" style="186" bestFit="1" customWidth="1"/>
    <col min="14450" max="14450" width="18.875" style="186" bestFit="1" customWidth="1"/>
    <col min="14451" max="14451" width="28" style="186" bestFit="1" customWidth="1"/>
    <col min="14452" max="14452" width="26.75" style="186" bestFit="1" customWidth="1"/>
    <col min="14453" max="14453" width="28" style="186" bestFit="1" customWidth="1"/>
    <col min="14454" max="14454" width="25.25" style="186" bestFit="1" customWidth="1"/>
    <col min="14455" max="14455" width="29.625" style="186" bestFit="1" customWidth="1"/>
    <col min="14456" max="14456" width="25.25" style="186" bestFit="1" customWidth="1"/>
    <col min="14457" max="14457" width="29.625" style="186" bestFit="1" customWidth="1"/>
    <col min="14458" max="14458" width="25.25" style="186" bestFit="1" customWidth="1"/>
    <col min="14459" max="14460" width="18.875" style="186" bestFit="1" customWidth="1"/>
    <col min="14461" max="14461" width="21" style="186" bestFit="1" customWidth="1"/>
    <col min="14462" max="14462" width="20.875" style="186" bestFit="1" customWidth="1"/>
    <col min="14463" max="14463" width="12.625" style="186" bestFit="1" customWidth="1"/>
    <col min="14464" max="14464" width="15.125" style="186" bestFit="1" customWidth="1"/>
    <col min="14465" max="14465" width="7.125" style="186" bestFit="1" customWidth="1"/>
    <col min="14466" max="14466" width="19.25" style="186" bestFit="1" customWidth="1"/>
    <col min="14467" max="14469" width="15.125" style="186" bestFit="1" customWidth="1"/>
    <col min="14470" max="14470" width="17.25" style="186" bestFit="1" customWidth="1"/>
    <col min="14471" max="14473" width="15.125" style="186" bestFit="1" customWidth="1"/>
    <col min="14474" max="14475" width="17.25" style="186" bestFit="1" customWidth="1"/>
    <col min="14476" max="14476" width="15.125" style="186" bestFit="1" customWidth="1"/>
    <col min="14477" max="14478" width="17.25" style="186" bestFit="1" customWidth="1"/>
    <col min="14479" max="14479" width="15.125" style="186" bestFit="1" customWidth="1"/>
    <col min="14480" max="14481" width="17.25" style="186" bestFit="1" customWidth="1"/>
    <col min="14482" max="14482" width="19.25" style="186" bestFit="1" customWidth="1"/>
    <col min="14483" max="14484" width="21.375" style="186" bestFit="1" customWidth="1"/>
    <col min="14485" max="14485" width="23.5" style="186" bestFit="1" customWidth="1"/>
    <col min="14486" max="14486" width="21.375" style="186" bestFit="1" customWidth="1"/>
    <col min="14487" max="14487" width="19.25" style="186" bestFit="1" customWidth="1"/>
    <col min="14488" max="14489" width="21.375" style="186" bestFit="1" customWidth="1"/>
    <col min="14490" max="14490" width="23.5" style="186" bestFit="1" customWidth="1"/>
    <col min="14491" max="14491" width="21.375" style="186" bestFit="1" customWidth="1"/>
    <col min="14492" max="14492" width="17.25" style="186" bestFit="1" customWidth="1"/>
    <col min="14493" max="14495" width="19.25" style="186" bestFit="1" customWidth="1"/>
    <col min="14496" max="14496" width="18.375" style="186" bestFit="1" customWidth="1"/>
    <col min="14497" max="14498" width="20.375" style="186" bestFit="1" customWidth="1"/>
    <col min="14499" max="14499" width="13" style="186" bestFit="1" customWidth="1"/>
    <col min="14500" max="14501" width="19.25" style="186" bestFit="1" customWidth="1"/>
    <col min="14502" max="14503" width="17.25" style="186" bestFit="1" customWidth="1"/>
    <col min="14504" max="14506" width="19.25" style="186" bestFit="1" customWidth="1"/>
    <col min="14507" max="14508" width="21.375" style="186" bestFit="1" customWidth="1"/>
    <col min="14509" max="14509" width="19.25" style="186" bestFit="1" customWidth="1"/>
    <col min="14510" max="14511" width="21.375" style="186" bestFit="1" customWidth="1"/>
    <col min="14512" max="14512" width="23.5" style="186" bestFit="1" customWidth="1"/>
    <col min="14513" max="14514" width="21.375" style="186" bestFit="1" customWidth="1"/>
    <col min="14515" max="14517" width="23.5" style="186" bestFit="1" customWidth="1"/>
    <col min="14518" max="14519" width="25.5" style="186" bestFit="1" customWidth="1"/>
    <col min="14520" max="14520" width="23.5" style="186" bestFit="1" customWidth="1"/>
    <col min="14521" max="14522" width="25.5" style="186" bestFit="1" customWidth="1"/>
    <col min="14523" max="14523" width="27.625" style="186" bestFit="1" customWidth="1"/>
    <col min="14524" max="14524" width="25.5" style="186" bestFit="1" customWidth="1"/>
    <col min="14525" max="14525" width="22.75" style="186" bestFit="1" customWidth="1"/>
    <col min="14526" max="14526" width="26.875" style="186" bestFit="1" customWidth="1"/>
    <col min="14527" max="14528" width="19.25" style="186" bestFit="1" customWidth="1"/>
    <col min="14529" max="14529" width="25.5" style="186" bestFit="1" customWidth="1"/>
    <col min="14530" max="14531" width="21.375" style="186" bestFit="1" customWidth="1"/>
    <col min="14532" max="14532" width="27.625" style="186" bestFit="1" customWidth="1"/>
    <col min="14533" max="14533" width="8.375" style="186" bestFit="1" customWidth="1"/>
    <col min="14534" max="14536" width="16.75" style="186" bestFit="1" customWidth="1"/>
    <col min="14537" max="14537" width="18.875" style="186" bestFit="1" customWidth="1"/>
    <col min="14538" max="14538" width="23.5" style="186" bestFit="1" customWidth="1"/>
    <col min="14539" max="14539" width="25.5" style="186" bestFit="1" customWidth="1"/>
    <col min="14540" max="14541" width="8.375" style="186" bestFit="1" customWidth="1"/>
    <col min="14542" max="14542" width="10.25" style="186" bestFit="1" customWidth="1"/>
    <col min="14543" max="14543" width="13.75" style="186" bestFit="1" customWidth="1"/>
    <col min="14544" max="14544" width="15.125" style="186" bestFit="1" customWidth="1"/>
    <col min="14545" max="14547" width="21.5" style="186" bestFit="1" customWidth="1"/>
    <col min="14548" max="14549" width="19.25" style="186" bestFit="1" customWidth="1"/>
    <col min="14550" max="14550" width="6.625" style="186" bestFit="1" customWidth="1"/>
    <col min="14551" max="14551" width="9" style="186"/>
    <col min="14552" max="14552" width="15.125" style="186" bestFit="1" customWidth="1"/>
    <col min="14553" max="14553" width="13" style="186" bestFit="1" customWidth="1"/>
    <col min="14554" max="14556" width="9" style="186"/>
    <col min="14557" max="14557" width="13" style="186" bestFit="1" customWidth="1"/>
    <col min="14558" max="14558" width="15" style="186" customWidth="1"/>
    <col min="14559" max="14559" width="13" style="186" bestFit="1" customWidth="1"/>
    <col min="14560" max="14560" width="9" style="186"/>
    <col min="14561" max="14563" width="12.375" style="186" bestFit="1" customWidth="1"/>
    <col min="14564" max="14564" width="11" style="186" bestFit="1" customWidth="1"/>
    <col min="14565" max="14565" width="20.375" style="186" bestFit="1" customWidth="1"/>
    <col min="14566" max="14567" width="27.75" style="186" bestFit="1" customWidth="1"/>
    <col min="14568" max="14569" width="19.375" style="186" bestFit="1" customWidth="1"/>
    <col min="14570" max="14570" width="17.25" style="186" bestFit="1" customWidth="1"/>
    <col min="14571" max="14571" width="19.375" style="186" bestFit="1" customWidth="1"/>
    <col min="14572" max="14573" width="9" style="186"/>
    <col min="14574" max="14574" width="17.375" style="186" bestFit="1" customWidth="1"/>
    <col min="14575" max="14575" width="9" style="186"/>
    <col min="14576" max="14576" width="17.375" style="186" bestFit="1" customWidth="1"/>
    <col min="14577" max="14578" width="9" style="186"/>
    <col min="14579" max="14580" width="11.125" style="186" bestFit="1" customWidth="1"/>
    <col min="14581" max="14581" width="5.25" style="186" bestFit="1" customWidth="1"/>
    <col min="14582" max="14582" width="9" style="186"/>
    <col min="14583" max="14583" width="14.25" style="186" bestFit="1" customWidth="1"/>
    <col min="14584" max="14584" width="17.875" style="186" bestFit="1" customWidth="1"/>
    <col min="14585" max="14585" width="5.25" style="186" bestFit="1" customWidth="1"/>
    <col min="14586" max="14586" width="9" style="186"/>
    <col min="14587" max="14587" width="11" style="186" bestFit="1" customWidth="1"/>
    <col min="14588" max="14588" width="8.375" style="186" bestFit="1" customWidth="1"/>
    <col min="14589" max="14589" width="9.625" style="186" bestFit="1" customWidth="1"/>
    <col min="14590" max="14590" width="15.125" style="186" bestFit="1" customWidth="1"/>
    <col min="14591" max="14591" width="11.125" style="186" bestFit="1" customWidth="1"/>
    <col min="14592" max="14592" width="9.5" style="186" bestFit="1" customWidth="1"/>
    <col min="14593" max="14593" width="11" style="186" bestFit="1" customWidth="1"/>
    <col min="14594" max="14602" width="15.125" style="186" bestFit="1" customWidth="1"/>
    <col min="14603" max="14603" width="7.125" style="186" bestFit="1" customWidth="1"/>
    <col min="14604" max="14604" width="11" style="186" bestFit="1" customWidth="1"/>
    <col min="14605" max="14605" width="15.125" style="186" bestFit="1" customWidth="1"/>
    <col min="14606" max="14606" width="19.25" style="186" bestFit="1" customWidth="1"/>
    <col min="14607" max="14607" width="15.125" style="186" bestFit="1" customWidth="1"/>
    <col min="14608" max="14608" width="19.25" style="186" bestFit="1" customWidth="1"/>
    <col min="14609" max="14609" width="15.125" style="186" bestFit="1" customWidth="1"/>
    <col min="14610" max="14610" width="19.25" style="186" bestFit="1" customWidth="1"/>
    <col min="14611" max="14611" width="15.125" style="186" bestFit="1" customWidth="1"/>
    <col min="14612" max="14612" width="19.25" style="186" bestFit="1" customWidth="1"/>
    <col min="14613" max="14613" width="15.125" style="186" bestFit="1" customWidth="1"/>
    <col min="14614" max="14614" width="19.25" style="186" bestFit="1" customWidth="1"/>
    <col min="14615" max="14615" width="13" style="186" bestFit="1" customWidth="1"/>
    <col min="14616" max="14616" width="17.25" style="186" bestFit="1" customWidth="1"/>
    <col min="14617" max="14617" width="15.125" style="186" bestFit="1" customWidth="1"/>
    <col min="14618" max="14618" width="19.25" style="186" bestFit="1" customWidth="1"/>
    <col min="14619" max="14619" width="15.125" style="186" bestFit="1" customWidth="1"/>
    <col min="14620" max="14620" width="19.25" style="186" bestFit="1" customWidth="1"/>
    <col min="14621" max="14626" width="21.375" style="186" bestFit="1" customWidth="1"/>
    <col min="14627" max="14628" width="17.25" style="186" bestFit="1" customWidth="1"/>
    <col min="14629" max="14629" width="7.125" style="186" bestFit="1" customWidth="1"/>
    <col min="14630" max="14630" width="11" style="186" bestFit="1" customWidth="1"/>
    <col min="14631" max="14631" width="7.125" style="186" bestFit="1" customWidth="1"/>
    <col min="14632" max="14633" width="11" style="186" bestFit="1" customWidth="1"/>
    <col min="14634" max="14634" width="15.125" style="186" bestFit="1" customWidth="1"/>
    <col min="14635" max="14635" width="16.5" style="186" bestFit="1" customWidth="1"/>
    <col min="14636" max="14636" width="20.625" style="186" bestFit="1" customWidth="1"/>
    <col min="14637" max="14637" width="7.125" style="186" bestFit="1" customWidth="1"/>
    <col min="14638" max="14640" width="11" style="186" bestFit="1" customWidth="1"/>
    <col min="14641" max="14641" width="15.125" style="186" bestFit="1" customWidth="1"/>
    <col min="14642" max="14644" width="11" style="186" bestFit="1" customWidth="1"/>
    <col min="14645" max="14645" width="13" style="186" bestFit="1" customWidth="1"/>
    <col min="14646" max="14646" width="11" style="186" bestFit="1" customWidth="1"/>
    <col min="14647" max="14647" width="15.125" style="186" bestFit="1" customWidth="1"/>
    <col min="14648" max="14648" width="17.25" style="186" bestFit="1" customWidth="1"/>
    <col min="14649" max="14649" width="7.125" style="186" bestFit="1" customWidth="1"/>
    <col min="14650" max="14650" width="13" style="186" bestFit="1" customWidth="1"/>
    <col min="14651" max="14652" width="12.375" style="186" bestFit="1" customWidth="1"/>
    <col min="14653" max="14654" width="15.125" style="186" bestFit="1" customWidth="1"/>
    <col min="14655" max="14656" width="18.625" style="186" bestFit="1" customWidth="1"/>
    <col min="14657" max="14658" width="21.375" style="186" bestFit="1" customWidth="1"/>
    <col min="14659" max="14659" width="17.25" style="186" bestFit="1" customWidth="1"/>
    <col min="14660" max="14660" width="11" style="186" bestFit="1" customWidth="1"/>
    <col min="14661" max="14662" width="15.125" style="186" bestFit="1" customWidth="1"/>
    <col min="14663" max="14663" width="11" style="186" bestFit="1" customWidth="1"/>
    <col min="14664" max="14665" width="15.125" style="186" bestFit="1" customWidth="1"/>
    <col min="14666" max="14666" width="11.875" style="186" bestFit="1" customWidth="1"/>
    <col min="14667" max="14667" width="16.375" style="186" bestFit="1" customWidth="1"/>
    <col min="14668" max="14668" width="15.125" style="186" bestFit="1" customWidth="1"/>
    <col min="14669" max="14669" width="11" style="186" bestFit="1" customWidth="1"/>
    <col min="14670" max="14671" width="15.125" style="186" bestFit="1" customWidth="1"/>
    <col min="14672" max="14672" width="11" style="186" bestFit="1" customWidth="1"/>
    <col min="14673" max="14674" width="15.125" style="186" bestFit="1" customWidth="1"/>
    <col min="14675" max="14675" width="5.25" style="186" bestFit="1" customWidth="1"/>
    <col min="14676" max="14677" width="9" style="186"/>
    <col min="14678" max="14678" width="7.125" style="186" bestFit="1" customWidth="1"/>
    <col min="14679" max="14679" width="9" style="186"/>
    <col min="14680" max="14680" width="59.375" style="186" bestFit="1" customWidth="1"/>
    <col min="14681" max="14681" width="45.5" style="186" bestFit="1" customWidth="1"/>
    <col min="14682" max="14682" width="27.625" style="186" bestFit="1" customWidth="1"/>
    <col min="14683" max="14683" width="11" style="186" bestFit="1" customWidth="1"/>
    <col min="14684" max="14687" width="13" style="186" bestFit="1" customWidth="1"/>
    <col min="14688" max="14688" width="14.375" style="186" bestFit="1" customWidth="1"/>
    <col min="14689" max="14689" width="13" style="186" bestFit="1" customWidth="1"/>
    <col min="14690" max="14691" width="18.125" style="186" bestFit="1" customWidth="1"/>
    <col min="14692" max="14692" width="20.25" style="186" bestFit="1" customWidth="1"/>
    <col min="14693" max="14693" width="17.625" style="186" bestFit="1" customWidth="1"/>
    <col min="14694" max="14694" width="15.125" style="186" bestFit="1" customWidth="1"/>
    <col min="14695" max="14695" width="21.375" style="186" bestFit="1" customWidth="1"/>
    <col min="14696" max="14696" width="12.875" style="186" bestFit="1" customWidth="1"/>
    <col min="14697" max="14697" width="13" style="186" bestFit="1" customWidth="1"/>
    <col min="14698" max="14698" width="21.5" style="186" bestFit="1" customWidth="1"/>
    <col min="14699" max="14700" width="13.125" style="186" bestFit="1" customWidth="1"/>
    <col min="14701" max="14701" width="21.25" style="186" bestFit="1" customWidth="1"/>
    <col min="14702" max="14702" width="17.375" style="186" bestFit="1" customWidth="1"/>
    <col min="14703" max="14703" width="13.125" style="186" bestFit="1" customWidth="1"/>
    <col min="14704" max="14704" width="15.125" style="186" bestFit="1" customWidth="1"/>
    <col min="14705" max="14705" width="25.25" style="186" bestFit="1" customWidth="1"/>
    <col min="14706" max="14706" width="18.875" style="186" bestFit="1" customWidth="1"/>
    <col min="14707" max="14707" width="28" style="186" bestFit="1" customWidth="1"/>
    <col min="14708" max="14708" width="26.75" style="186" bestFit="1" customWidth="1"/>
    <col min="14709" max="14709" width="28" style="186" bestFit="1" customWidth="1"/>
    <col min="14710" max="14710" width="25.25" style="186" bestFit="1" customWidth="1"/>
    <col min="14711" max="14711" width="29.625" style="186" bestFit="1" customWidth="1"/>
    <col min="14712" max="14712" width="25.25" style="186" bestFit="1" customWidth="1"/>
    <col min="14713" max="14713" width="29.625" style="186" bestFit="1" customWidth="1"/>
    <col min="14714" max="14714" width="25.25" style="186" bestFit="1" customWidth="1"/>
    <col min="14715" max="14716" width="18.875" style="186" bestFit="1" customWidth="1"/>
    <col min="14717" max="14717" width="21" style="186" bestFit="1" customWidth="1"/>
    <col min="14718" max="14718" width="20.875" style="186" bestFit="1" customWidth="1"/>
    <col min="14719" max="14719" width="12.625" style="186" bestFit="1" customWidth="1"/>
    <col min="14720" max="14720" width="15.125" style="186" bestFit="1" customWidth="1"/>
    <col min="14721" max="14721" width="7.125" style="186" bestFit="1" customWidth="1"/>
    <col min="14722" max="14722" width="19.25" style="186" bestFit="1" customWidth="1"/>
    <col min="14723" max="14725" width="15.125" style="186" bestFit="1" customWidth="1"/>
    <col min="14726" max="14726" width="17.25" style="186" bestFit="1" customWidth="1"/>
    <col min="14727" max="14729" width="15.125" style="186" bestFit="1" customWidth="1"/>
    <col min="14730" max="14731" width="17.25" style="186" bestFit="1" customWidth="1"/>
    <col min="14732" max="14732" width="15.125" style="186" bestFit="1" customWidth="1"/>
    <col min="14733" max="14734" width="17.25" style="186" bestFit="1" customWidth="1"/>
    <col min="14735" max="14735" width="15.125" style="186" bestFit="1" customWidth="1"/>
    <col min="14736" max="14737" width="17.25" style="186" bestFit="1" customWidth="1"/>
    <col min="14738" max="14738" width="19.25" style="186" bestFit="1" customWidth="1"/>
    <col min="14739" max="14740" width="21.375" style="186" bestFit="1" customWidth="1"/>
    <col min="14741" max="14741" width="23.5" style="186" bestFit="1" customWidth="1"/>
    <col min="14742" max="14742" width="21.375" style="186" bestFit="1" customWidth="1"/>
    <col min="14743" max="14743" width="19.25" style="186" bestFit="1" customWidth="1"/>
    <col min="14744" max="14745" width="21.375" style="186" bestFit="1" customWidth="1"/>
    <col min="14746" max="14746" width="23.5" style="186" bestFit="1" customWidth="1"/>
    <col min="14747" max="14747" width="21.375" style="186" bestFit="1" customWidth="1"/>
    <col min="14748" max="14748" width="17.25" style="186" bestFit="1" customWidth="1"/>
    <col min="14749" max="14751" width="19.25" style="186" bestFit="1" customWidth="1"/>
    <col min="14752" max="14752" width="18.375" style="186" bestFit="1" customWidth="1"/>
    <col min="14753" max="14754" width="20.375" style="186" bestFit="1" customWidth="1"/>
    <col min="14755" max="14755" width="13" style="186" bestFit="1" customWidth="1"/>
    <col min="14756" max="14757" width="19.25" style="186" bestFit="1" customWidth="1"/>
    <col min="14758" max="14759" width="17.25" style="186" bestFit="1" customWidth="1"/>
    <col min="14760" max="14762" width="19.25" style="186" bestFit="1" customWidth="1"/>
    <col min="14763" max="14764" width="21.375" style="186" bestFit="1" customWidth="1"/>
    <col min="14765" max="14765" width="19.25" style="186" bestFit="1" customWidth="1"/>
    <col min="14766" max="14767" width="21.375" style="186" bestFit="1" customWidth="1"/>
    <col min="14768" max="14768" width="23.5" style="186" bestFit="1" customWidth="1"/>
    <col min="14769" max="14770" width="21.375" style="186" bestFit="1" customWidth="1"/>
    <col min="14771" max="14773" width="23.5" style="186" bestFit="1" customWidth="1"/>
    <col min="14774" max="14775" width="25.5" style="186" bestFit="1" customWidth="1"/>
    <col min="14776" max="14776" width="23.5" style="186" bestFit="1" customWidth="1"/>
    <col min="14777" max="14778" width="25.5" style="186" bestFit="1" customWidth="1"/>
    <col min="14779" max="14779" width="27.625" style="186" bestFit="1" customWidth="1"/>
    <col min="14780" max="14780" width="25.5" style="186" bestFit="1" customWidth="1"/>
    <col min="14781" max="14781" width="22.75" style="186" bestFit="1" customWidth="1"/>
    <col min="14782" max="14782" width="26.875" style="186" bestFit="1" customWidth="1"/>
    <col min="14783" max="14784" width="19.25" style="186" bestFit="1" customWidth="1"/>
    <col min="14785" max="14785" width="25.5" style="186" bestFit="1" customWidth="1"/>
    <col min="14786" max="14787" width="21.375" style="186" bestFit="1" customWidth="1"/>
    <col min="14788" max="14788" width="27.625" style="186" bestFit="1" customWidth="1"/>
    <col min="14789" max="14789" width="8.375" style="186" bestFit="1" customWidth="1"/>
    <col min="14790" max="14792" width="16.75" style="186" bestFit="1" customWidth="1"/>
    <col min="14793" max="14793" width="18.875" style="186" bestFit="1" customWidth="1"/>
    <col min="14794" max="14794" width="23.5" style="186" bestFit="1" customWidth="1"/>
    <col min="14795" max="14795" width="25.5" style="186" bestFit="1" customWidth="1"/>
    <col min="14796" max="14797" width="8.375" style="186" bestFit="1" customWidth="1"/>
    <col min="14798" max="14798" width="10.25" style="186" bestFit="1" customWidth="1"/>
    <col min="14799" max="14799" width="13.75" style="186" bestFit="1" customWidth="1"/>
    <col min="14800" max="14800" width="15.125" style="186" bestFit="1" customWidth="1"/>
    <col min="14801" max="14803" width="21.5" style="186" bestFit="1" customWidth="1"/>
    <col min="14804" max="14805" width="19.25" style="186" bestFit="1" customWidth="1"/>
    <col min="14806" max="14806" width="6.625" style="186" bestFit="1" customWidth="1"/>
    <col min="14807" max="14807" width="9" style="186"/>
    <col min="14808" max="14808" width="15.125" style="186" bestFit="1" customWidth="1"/>
    <col min="14809" max="14809" width="13" style="186" bestFit="1" customWidth="1"/>
    <col min="14810" max="14812" width="9" style="186"/>
    <col min="14813" max="14813" width="13" style="186" bestFit="1" customWidth="1"/>
    <col min="14814" max="14814" width="15" style="186" customWidth="1"/>
    <col min="14815" max="14815" width="13" style="186" bestFit="1" customWidth="1"/>
    <col min="14816" max="14816" width="9" style="186"/>
    <col min="14817" max="14819" width="12.375" style="186" bestFit="1" customWidth="1"/>
    <col min="14820" max="14820" width="11" style="186" bestFit="1" customWidth="1"/>
    <col min="14821" max="14821" width="20.375" style="186" bestFit="1" customWidth="1"/>
    <col min="14822" max="14823" width="27.75" style="186" bestFit="1" customWidth="1"/>
    <col min="14824" max="14825" width="19.375" style="186" bestFit="1" customWidth="1"/>
    <col min="14826" max="14826" width="17.25" style="186" bestFit="1" customWidth="1"/>
    <col min="14827" max="14827" width="19.375" style="186" bestFit="1" customWidth="1"/>
    <col min="14828" max="14829" width="9" style="186"/>
    <col min="14830" max="14830" width="17.375" style="186" bestFit="1" customWidth="1"/>
    <col min="14831" max="14831" width="9" style="186"/>
    <col min="14832" max="14832" width="17.375" style="186" bestFit="1" customWidth="1"/>
    <col min="14833" max="14834" width="9" style="186"/>
    <col min="14835" max="14836" width="11.125" style="186" bestFit="1" customWidth="1"/>
    <col min="14837" max="14837" width="5.25" style="186" bestFit="1" customWidth="1"/>
    <col min="14838" max="14838" width="9" style="186"/>
    <col min="14839" max="14839" width="14.25" style="186" bestFit="1" customWidth="1"/>
    <col min="14840" max="14840" width="17.875" style="186" bestFit="1" customWidth="1"/>
    <col min="14841" max="14841" width="5.25" style="186" bestFit="1" customWidth="1"/>
    <col min="14842" max="14842" width="9" style="186"/>
    <col min="14843" max="14843" width="11" style="186" bestFit="1" customWidth="1"/>
    <col min="14844" max="14844" width="8.375" style="186" bestFit="1" customWidth="1"/>
    <col min="14845" max="14845" width="9.625" style="186" bestFit="1" customWidth="1"/>
    <col min="14846" max="14846" width="15.125" style="186" bestFit="1" customWidth="1"/>
    <col min="14847" max="14847" width="11.125" style="186" bestFit="1" customWidth="1"/>
    <col min="14848" max="14848" width="9.5" style="186" bestFit="1" customWidth="1"/>
    <col min="14849" max="14849" width="11" style="186" bestFit="1" customWidth="1"/>
    <col min="14850" max="14858" width="15.125" style="186" bestFit="1" customWidth="1"/>
    <col min="14859" max="14859" width="7.125" style="186" bestFit="1" customWidth="1"/>
    <col min="14860" max="14860" width="11" style="186" bestFit="1" customWidth="1"/>
    <col min="14861" max="14861" width="15.125" style="186" bestFit="1" customWidth="1"/>
    <col min="14862" max="14862" width="19.25" style="186" bestFit="1" customWidth="1"/>
    <col min="14863" max="14863" width="15.125" style="186" bestFit="1" customWidth="1"/>
    <col min="14864" max="14864" width="19.25" style="186" bestFit="1" customWidth="1"/>
    <col min="14865" max="14865" width="15.125" style="186" bestFit="1" customWidth="1"/>
    <col min="14866" max="14866" width="19.25" style="186" bestFit="1" customWidth="1"/>
    <col min="14867" max="14867" width="15.125" style="186" bestFit="1" customWidth="1"/>
    <col min="14868" max="14868" width="19.25" style="186" bestFit="1" customWidth="1"/>
    <col min="14869" max="14869" width="15.125" style="186" bestFit="1" customWidth="1"/>
    <col min="14870" max="14870" width="19.25" style="186" bestFit="1" customWidth="1"/>
    <col min="14871" max="14871" width="13" style="186" bestFit="1" customWidth="1"/>
    <col min="14872" max="14872" width="17.25" style="186" bestFit="1" customWidth="1"/>
    <col min="14873" max="14873" width="15.125" style="186" bestFit="1" customWidth="1"/>
    <col min="14874" max="14874" width="19.25" style="186" bestFit="1" customWidth="1"/>
    <col min="14875" max="14875" width="15.125" style="186" bestFit="1" customWidth="1"/>
    <col min="14876" max="14876" width="19.25" style="186" bestFit="1" customWidth="1"/>
    <col min="14877" max="14882" width="21.375" style="186" bestFit="1" customWidth="1"/>
    <col min="14883" max="14884" width="17.25" style="186" bestFit="1" customWidth="1"/>
    <col min="14885" max="14885" width="7.125" style="186" bestFit="1" customWidth="1"/>
    <col min="14886" max="14886" width="11" style="186" bestFit="1" customWidth="1"/>
    <col min="14887" max="14887" width="7.125" style="186" bestFit="1" customWidth="1"/>
    <col min="14888" max="14889" width="11" style="186" bestFit="1" customWidth="1"/>
    <col min="14890" max="14890" width="15.125" style="186" bestFit="1" customWidth="1"/>
    <col min="14891" max="14891" width="16.5" style="186" bestFit="1" customWidth="1"/>
    <col min="14892" max="14892" width="20.625" style="186" bestFit="1" customWidth="1"/>
    <col min="14893" max="14893" width="7.125" style="186" bestFit="1" customWidth="1"/>
    <col min="14894" max="14896" width="11" style="186" bestFit="1" customWidth="1"/>
    <col min="14897" max="14897" width="15.125" style="186" bestFit="1" customWidth="1"/>
    <col min="14898" max="14900" width="11" style="186" bestFit="1" customWidth="1"/>
    <col min="14901" max="14901" width="13" style="186" bestFit="1" customWidth="1"/>
    <col min="14902" max="14902" width="11" style="186" bestFit="1" customWidth="1"/>
    <col min="14903" max="14903" width="15.125" style="186" bestFit="1" customWidth="1"/>
    <col min="14904" max="14904" width="17.25" style="186" bestFit="1" customWidth="1"/>
    <col min="14905" max="14905" width="7.125" style="186" bestFit="1" customWidth="1"/>
    <col min="14906" max="14906" width="13" style="186" bestFit="1" customWidth="1"/>
    <col min="14907" max="14908" width="12.375" style="186" bestFit="1" customWidth="1"/>
    <col min="14909" max="14910" width="15.125" style="186" bestFit="1" customWidth="1"/>
    <col min="14911" max="14912" width="18.625" style="186" bestFit="1" customWidth="1"/>
    <col min="14913" max="14914" width="21.375" style="186" bestFit="1" customWidth="1"/>
    <col min="14915" max="14915" width="17.25" style="186" bestFit="1" customWidth="1"/>
    <col min="14916" max="14916" width="11" style="186" bestFit="1" customWidth="1"/>
    <col min="14917" max="14918" width="15.125" style="186" bestFit="1" customWidth="1"/>
    <col min="14919" max="14919" width="11" style="186" bestFit="1" customWidth="1"/>
    <col min="14920" max="14921" width="15.125" style="186" bestFit="1" customWidth="1"/>
    <col min="14922" max="14922" width="11.875" style="186" bestFit="1" customWidth="1"/>
    <col min="14923" max="14923" width="16.375" style="186" bestFit="1" customWidth="1"/>
    <col min="14924" max="14924" width="15.125" style="186" bestFit="1" customWidth="1"/>
    <col min="14925" max="14925" width="11" style="186" bestFit="1" customWidth="1"/>
    <col min="14926" max="14927" width="15.125" style="186" bestFit="1" customWidth="1"/>
    <col min="14928" max="14928" width="11" style="186" bestFit="1" customWidth="1"/>
    <col min="14929" max="14930" width="15.125" style="186" bestFit="1" customWidth="1"/>
    <col min="14931" max="14931" width="5.25" style="186" bestFit="1" customWidth="1"/>
    <col min="14932" max="14933" width="9" style="186"/>
    <col min="14934" max="14934" width="7.125" style="186" bestFit="1" customWidth="1"/>
    <col min="14935" max="14935" width="9" style="186"/>
    <col min="14936" max="14936" width="59.375" style="186" bestFit="1" customWidth="1"/>
    <col min="14937" max="14937" width="45.5" style="186" bestFit="1" customWidth="1"/>
    <col min="14938" max="14938" width="27.625" style="186" bestFit="1" customWidth="1"/>
    <col min="14939" max="14939" width="11" style="186" bestFit="1" customWidth="1"/>
    <col min="14940" max="14943" width="13" style="186" bestFit="1" customWidth="1"/>
    <col min="14944" max="14944" width="14.375" style="186" bestFit="1" customWidth="1"/>
    <col min="14945" max="14945" width="13" style="186" bestFit="1" customWidth="1"/>
    <col min="14946" max="14947" width="18.125" style="186" bestFit="1" customWidth="1"/>
    <col min="14948" max="14948" width="20.25" style="186" bestFit="1" customWidth="1"/>
    <col min="14949" max="14949" width="17.625" style="186" bestFit="1" customWidth="1"/>
    <col min="14950" max="14950" width="15.125" style="186" bestFit="1" customWidth="1"/>
    <col min="14951" max="14951" width="21.375" style="186" bestFit="1" customWidth="1"/>
    <col min="14952" max="14952" width="12.875" style="186" bestFit="1" customWidth="1"/>
    <col min="14953" max="14953" width="13" style="186" bestFit="1" customWidth="1"/>
    <col min="14954" max="14954" width="21.5" style="186" bestFit="1" customWidth="1"/>
    <col min="14955" max="14956" width="13.125" style="186" bestFit="1" customWidth="1"/>
    <col min="14957" max="14957" width="21.25" style="186" bestFit="1" customWidth="1"/>
    <col min="14958" max="14958" width="17.375" style="186" bestFit="1" customWidth="1"/>
    <col min="14959" max="14959" width="13.125" style="186" bestFit="1" customWidth="1"/>
    <col min="14960" max="14960" width="15.125" style="186" bestFit="1" customWidth="1"/>
    <col min="14961" max="14961" width="25.25" style="186" bestFit="1" customWidth="1"/>
    <col min="14962" max="14962" width="18.875" style="186" bestFit="1" customWidth="1"/>
    <col min="14963" max="14963" width="28" style="186" bestFit="1" customWidth="1"/>
    <col min="14964" max="14964" width="26.75" style="186" bestFit="1" customWidth="1"/>
    <col min="14965" max="14965" width="28" style="186" bestFit="1" customWidth="1"/>
    <col min="14966" max="14966" width="25.25" style="186" bestFit="1" customWidth="1"/>
    <col min="14967" max="14967" width="29.625" style="186" bestFit="1" customWidth="1"/>
    <col min="14968" max="14968" width="25.25" style="186" bestFit="1" customWidth="1"/>
    <col min="14969" max="14969" width="29.625" style="186" bestFit="1" customWidth="1"/>
    <col min="14970" max="14970" width="25.25" style="186" bestFit="1" customWidth="1"/>
    <col min="14971" max="14972" width="18.875" style="186" bestFit="1" customWidth="1"/>
    <col min="14973" max="14973" width="21" style="186" bestFit="1" customWidth="1"/>
    <col min="14974" max="14974" width="20.875" style="186" bestFit="1" customWidth="1"/>
    <col min="14975" max="14975" width="12.625" style="186" bestFit="1" customWidth="1"/>
    <col min="14976" max="14976" width="15.125" style="186" bestFit="1" customWidth="1"/>
    <col min="14977" max="14977" width="7.125" style="186" bestFit="1" customWidth="1"/>
    <col min="14978" max="14978" width="19.25" style="186" bestFit="1" customWidth="1"/>
    <col min="14979" max="14981" width="15.125" style="186" bestFit="1" customWidth="1"/>
    <col min="14982" max="14982" width="17.25" style="186" bestFit="1" customWidth="1"/>
    <col min="14983" max="14985" width="15.125" style="186" bestFit="1" customWidth="1"/>
    <col min="14986" max="14987" width="17.25" style="186" bestFit="1" customWidth="1"/>
    <col min="14988" max="14988" width="15.125" style="186" bestFit="1" customWidth="1"/>
    <col min="14989" max="14990" width="17.25" style="186" bestFit="1" customWidth="1"/>
    <col min="14991" max="14991" width="15.125" style="186" bestFit="1" customWidth="1"/>
    <col min="14992" max="14993" width="17.25" style="186" bestFit="1" customWidth="1"/>
    <col min="14994" max="14994" width="19.25" style="186" bestFit="1" customWidth="1"/>
    <col min="14995" max="14996" width="21.375" style="186" bestFit="1" customWidth="1"/>
    <col min="14997" max="14997" width="23.5" style="186" bestFit="1" customWidth="1"/>
    <col min="14998" max="14998" width="21.375" style="186" bestFit="1" customWidth="1"/>
    <col min="14999" max="14999" width="19.25" style="186" bestFit="1" customWidth="1"/>
    <col min="15000" max="15001" width="21.375" style="186" bestFit="1" customWidth="1"/>
    <col min="15002" max="15002" width="23.5" style="186" bestFit="1" customWidth="1"/>
    <col min="15003" max="15003" width="21.375" style="186" bestFit="1" customWidth="1"/>
    <col min="15004" max="15004" width="17.25" style="186" bestFit="1" customWidth="1"/>
    <col min="15005" max="15007" width="19.25" style="186" bestFit="1" customWidth="1"/>
    <col min="15008" max="15008" width="18.375" style="186" bestFit="1" customWidth="1"/>
    <col min="15009" max="15010" width="20.375" style="186" bestFit="1" customWidth="1"/>
    <col min="15011" max="15011" width="13" style="186" bestFit="1" customWidth="1"/>
    <col min="15012" max="15013" width="19.25" style="186" bestFit="1" customWidth="1"/>
    <col min="15014" max="15015" width="17.25" style="186" bestFit="1" customWidth="1"/>
    <col min="15016" max="15018" width="19.25" style="186" bestFit="1" customWidth="1"/>
    <col min="15019" max="15020" width="21.375" style="186" bestFit="1" customWidth="1"/>
    <col min="15021" max="15021" width="19.25" style="186" bestFit="1" customWidth="1"/>
    <col min="15022" max="15023" width="21.375" style="186" bestFit="1" customWidth="1"/>
    <col min="15024" max="15024" width="23.5" style="186" bestFit="1" customWidth="1"/>
    <col min="15025" max="15026" width="21.375" style="186" bestFit="1" customWidth="1"/>
    <col min="15027" max="15029" width="23.5" style="186" bestFit="1" customWidth="1"/>
    <col min="15030" max="15031" width="25.5" style="186" bestFit="1" customWidth="1"/>
    <col min="15032" max="15032" width="23.5" style="186" bestFit="1" customWidth="1"/>
    <col min="15033" max="15034" width="25.5" style="186" bestFit="1" customWidth="1"/>
    <col min="15035" max="15035" width="27.625" style="186" bestFit="1" customWidth="1"/>
    <col min="15036" max="15036" width="25.5" style="186" bestFit="1" customWidth="1"/>
    <col min="15037" max="15037" width="22.75" style="186" bestFit="1" customWidth="1"/>
    <col min="15038" max="15038" width="26.875" style="186" bestFit="1" customWidth="1"/>
    <col min="15039" max="15040" width="19.25" style="186" bestFit="1" customWidth="1"/>
    <col min="15041" max="15041" width="25.5" style="186" bestFit="1" customWidth="1"/>
    <col min="15042" max="15043" width="21.375" style="186" bestFit="1" customWidth="1"/>
    <col min="15044" max="15044" width="27.625" style="186" bestFit="1" customWidth="1"/>
    <col min="15045" max="15045" width="8.375" style="186" bestFit="1" customWidth="1"/>
    <col min="15046" max="15048" width="16.75" style="186" bestFit="1" customWidth="1"/>
    <col min="15049" max="15049" width="18.875" style="186" bestFit="1" customWidth="1"/>
    <col min="15050" max="15050" width="23.5" style="186" bestFit="1" customWidth="1"/>
    <col min="15051" max="15051" width="25.5" style="186" bestFit="1" customWidth="1"/>
    <col min="15052" max="15053" width="8.375" style="186" bestFit="1" customWidth="1"/>
    <col min="15054" max="15054" width="10.25" style="186" bestFit="1" customWidth="1"/>
    <col min="15055" max="15055" width="13.75" style="186" bestFit="1" customWidth="1"/>
    <col min="15056" max="15056" width="15.125" style="186" bestFit="1" customWidth="1"/>
    <col min="15057" max="15059" width="21.5" style="186" bestFit="1" customWidth="1"/>
    <col min="15060" max="15061" width="19.25" style="186" bestFit="1" customWidth="1"/>
    <col min="15062" max="15062" width="6.625" style="186" bestFit="1" customWidth="1"/>
    <col min="15063" max="15063" width="9" style="186"/>
    <col min="15064" max="15064" width="15.125" style="186" bestFit="1" customWidth="1"/>
    <col min="15065" max="15065" width="13" style="186" bestFit="1" customWidth="1"/>
    <col min="15066" max="15068" width="9" style="186"/>
    <col min="15069" max="15069" width="13" style="186" bestFit="1" customWidth="1"/>
    <col min="15070" max="15070" width="15" style="186" customWidth="1"/>
    <col min="15071" max="15071" width="13" style="186" bestFit="1" customWidth="1"/>
    <col min="15072" max="15072" width="9" style="186"/>
    <col min="15073" max="15075" width="12.375" style="186" bestFit="1" customWidth="1"/>
    <col min="15076" max="15076" width="11" style="186" bestFit="1" customWidth="1"/>
    <col min="15077" max="15077" width="20.375" style="186" bestFit="1" customWidth="1"/>
    <col min="15078" max="15079" width="27.75" style="186" bestFit="1" customWidth="1"/>
    <col min="15080" max="15081" width="19.375" style="186" bestFit="1" customWidth="1"/>
    <col min="15082" max="15082" width="17.25" style="186" bestFit="1" customWidth="1"/>
    <col min="15083" max="15083" width="19.375" style="186" bestFit="1" customWidth="1"/>
    <col min="15084" max="15085" width="9" style="186"/>
    <col min="15086" max="15086" width="17.375" style="186" bestFit="1" customWidth="1"/>
    <col min="15087" max="15087" width="9" style="186"/>
    <col min="15088" max="15088" width="17.375" style="186" bestFit="1" customWidth="1"/>
    <col min="15089" max="15090" width="9" style="186"/>
    <col min="15091" max="15092" width="11.125" style="186" bestFit="1" customWidth="1"/>
    <col min="15093" max="15093" width="5.25" style="186" bestFit="1" customWidth="1"/>
    <col min="15094" max="15094" width="9" style="186"/>
    <col min="15095" max="15095" width="14.25" style="186" bestFit="1" customWidth="1"/>
    <col min="15096" max="15096" width="17.875" style="186" bestFit="1" customWidth="1"/>
    <col min="15097" max="15097" width="5.25" style="186" bestFit="1" customWidth="1"/>
    <col min="15098" max="15098" width="9" style="186"/>
    <col min="15099" max="15099" width="11" style="186" bestFit="1" customWidth="1"/>
    <col min="15100" max="15100" width="8.375" style="186" bestFit="1" customWidth="1"/>
    <col min="15101" max="15101" width="9.625" style="186" bestFit="1" customWidth="1"/>
    <col min="15102" max="15102" width="15.125" style="186" bestFit="1" customWidth="1"/>
    <col min="15103" max="15103" width="11.125" style="186" bestFit="1" customWidth="1"/>
    <col min="15104" max="15104" width="9.5" style="186" bestFit="1" customWidth="1"/>
    <col min="15105" max="15105" width="11" style="186" bestFit="1" customWidth="1"/>
    <col min="15106" max="15114" width="15.125" style="186" bestFit="1" customWidth="1"/>
    <col min="15115" max="15115" width="7.125" style="186" bestFit="1" customWidth="1"/>
    <col min="15116" max="15116" width="11" style="186" bestFit="1" customWidth="1"/>
    <col min="15117" max="15117" width="15.125" style="186" bestFit="1" customWidth="1"/>
    <col min="15118" max="15118" width="19.25" style="186" bestFit="1" customWidth="1"/>
    <col min="15119" max="15119" width="15.125" style="186" bestFit="1" customWidth="1"/>
    <col min="15120" max="15120" width="19.25" style="186" bestFit="1" customWidth="1"/>
    <col min="15121" max="15121" width="15.125" style="186" bestFit="1" customWidth="1"/>
    <col min="15122" max="15122" width="19.25" style="186" bestFit="1" customWidth="1"/>
    <col min="15123" max="15123" width="15.125" style="186" bestFit="1" customWidth="1"/>
    <col min="15124" max="15124" width="19.25" style="186" bestFit="1" customWidth="1"/>
    <col min="15125" max="15125" width="15.125" style="186" bestFit="1" customWidth="1"/>
    <col min="15126" max="15126" width="19.25" style="186" bestFit="1" customWidth="1"/>
    <col min="15127" max="15127" width="13" style="186" bestFit="1" customWidth="1"/>
    <col min="15128" max="15128" width="17.25" style="186" bestFit="1" customWidth="1"/>
    <col min="15129" max="15129" width="15.125" style="186" bestFit="1" customWidth="1"/>
    <col min="15130" max="15130" width="19.25" style="186" bestFit="1" customWidth="1"/>
    <col min="15131" max="15131" width="15.125" style="186" bestFit="1" customWidth="1"/>
    <col min="15132" max="15132" width="19.25" style="186" bestFit="1" customWidth="1"/>
    <col min="15133" max="15138" width="21.375" style="186" bestFit="1" customWidth="1"/>
    <col min="15139" max="15140" width="17.25" style="186" bestFit="1" customWidth="1"/>
    <col min="15141" max="15141" width="7.125" style="186" bestFit="1" customWidth="1"/>
    <col min="15142" max="15142" width="11" style="186" bestFit="1" customWidth="1"/>
    <col min="15143" max="15143" width="7.125" style="186" bestFit="1" customWidth="1"/>
    <col min="15144" max="15145" width="11" style="186" bestFit="1" customWidth="1"/>
    <col min="15146" max="15146" width="15.125" style="186" bestFit="1" customWidth="1"/>
    <col min="15147" max="15147" width="16.5" style="186" bestFit="1" customWidth="1"/>
    <col min="15148" max="15148" width="20.625" style="186" bestFit="1" customWidth="1"/>
    <col min="15149" max="15149" width="7.125" style="186" bestFit="1" customWidth="1"/>
    <col min="15150" max="15152" width="11" style="186" bestFit="1" customWidth="1"/>
    <col min="15153" max="15153" width="15.125" style="186" bestFit="1" customWidth="1"/>
    <col min="15154" max="15156" width="11" style="186" bestFit="1" customWidth="1"/>
    <col min="15157" max="15157" width="13" style="186" bestFit="1" customWidth="1"/>
    <col min="15158" max="15158" width="11" style="186" bestFit="1" customWidth="1"/>
    <col min="15159" max="15159" width="15.125" style="186" bestFit="1" customWidth="1"/>
    <col min="15160" max="15160" width="17.25" style="186" bestFit="1" customWidth="1"/>
    <col min="15161" max="15161" width="7.125" style="186" bestFit="1" customWidth="1"/>
    <col min="15162" max="15162" width="13" style="186" bestFit="1" customWidth="1"/>
    <col min="15163" max="15164" width="12.375" style="186" bestFit="1" customWidth="1"/>
    <col min="15165" max="15166" width="15.125" style="186" bestFit="1" customWidth="1"/>
    <col min="15167" max="15168" width="18.625" style="186" bestFit="1" customWidth="1"/>
    <col min="15169" max="15170" width="21.375" style="186" bestFit="1" customWidth="1"/>
    <col min="15171" max="15171" width="17.25" style="186" bestFit="1" customWidth="1"/>
    <col min="15172" max="15172" width="11" style="186" bestFit="1" customWidth="1"/>
    <col min="15173" max="15174" width="15.125" style="186" bestFit="1" customWidth="1"/>
    <col min="15175" max="15175" width="11" style="186" bestFit="1" customWidth="1"/>
    <col min="15176" max="15177" width="15.125" style="186" bestFit="1" customWidth="1"/>
    <col min="15178" max="15178" width="11.875" style="186" bestFit="1" customWidth="1"/>
    <col min="15179" max="15179" width="16.375" style="186" bestFit="1" customWidth="1"/>
    <col min="15180" max="15180" width="15.125" style="186" bestFit="1" customWidth="1"/>
    <col min="15181" max="15181" width="11" style="186" bestFit="1" customWidth="1"/>
    <col min="15182" max="15183" width="15.125" style="186" bestFit="1" customWidth="1"/>
    <col min="15184" max="15184" width="11" style="186" bestFit="1" customWidth="1"/>
    <col min="15185" max="15186" width="15.125" style="186" bestFit="1" customWidth="1"/>
    <col min="15187" max="15187" width="5.25" style="186" bestFit="1" customWidth="1"/>
    <col min="15188" max="15189" width="9" style="186"/>
    <col min="15190" max="15190" width="7.125" style="186" bestFit="1" customWidth="1"/>
    <col min="15191" max="15191" width="9" style="186"/>
    <col min="15192" max="15192" width="59.375" style="186" bestFit="1" customWidth="1"/>
    <col min="15193" max="15193" width="45.5" style="186" bestFit="1" customWidth="1"/>
    <col min="15194" max="15194" width="27.625" style="186" bestFit="1" customWidth="1"/>
    <col min="15195" max="15195" width="11" style="186" bestFit="1" customWidth="1"/>
    <col min="15196" max="15199" width="13" style="186" bestFit="1" customWidth="1"/>
    <col min="15200" max="15200" width="14.375" style="186" bestFit="1" customWidth="1"/>
    <col min="15201" max="15201" width="13" style="186" bestFit="1" customWidth="1"/>
    <col min="15202" max="15203" width="18.125" style="186" bestFit="1" customWidth="1"/>
    <col min="15204" max="15204" width="20.25" style="186" bestFit="1" customWidth="1"/>
    <col min="15205" max="15205" width="17.625" style="186" bestFit="1" customWidth="1"/>
    <col min="15206" max="15206" width="15.125" style="186" bestFit="1" customWidth="1"/>
    <col min="15207" max="15207" width="21.375" style="186" bestFit="1" customWidth="1"/>
    <col min="15208" max="15208" width="12.875" style="186" bestFit="1" customWidth="1"/>
    <col min="15209" max="15209" width="13" style="186" bestFit="1" customWidth="1"/>
    <col min="15210" max="15210" width="21.5" style="186" bestFit="1" customWidth="1"/>
    <col min="15211" max="15212" width="13.125" style="186" bestFit="1" customWidth="1"/>
    <col min="15213" max="15213" width="21.25" style="186" bestFit="1" customWidth="1"/>
    <col min="15214" max="15214" width="17.375" style="186" bestFit="1" customWidth="1"/>
    <col min="15215" max="15215" width="13.125" style="186" bestFit="1" customWidth="1"/>
    <col min="15216" max="15216" width="15.125" style="186" bestFit="1" customWidth="1"/>
    <col min="15217" max="15217" width="25.25" style="186" bestFit="1" customWidth="1"/>
    <col min="15218" max="15218" width="18.875" style="186" bestFit="1" customWidth="1"/>
    <col min="15219" max="15219" width="28" style="186" bestFit="1" customWidth="1"/>
    <col min="15220" max="15220" width="26.75" style="186" bestFit="1" customWidth="1"/>
    <col min="15221" max="15221" width="28" style="186" bestFit="1" customWidth="1"/>
    <col min="15222" max="15222" width="25.25" style="186" bestFit="1" customWidth="1"/>
    <col min="15223" max="15223" width="29.625" style="186" bestFit="1" customWidth="1"/>
    <col min="15224" max="15224" width="25.25" style="186" bestFit="1" customWidth="1"/>
    <col min="15225" max="15225" width="29.625" style="186" bestFit="1" customWidth="1"/>
    <col min="15226" max="15226" width="25.25" style="186" bestFit="1" customWidth="1"/>
    <col min="15227" max="15228" width="18.875" style="186" bestFit="1" customWidth="1"/>
    <col min="15229" max="15229" width="21" style="186" bestFit="1" customWidth="1"/>
    <col min="15230" max="15230" width="20.875" style="186" bestFit="1" customWidth="1"/>
    <col min="15231" max="15231" width="12.625" style="186" bestFit="1" customWidth="1"/>
    <col min="15232" max="15232" width="15.125" style="186" bestFit="1" customWidth="1"/>
    <col min="15233" max="15233" width="7.125" style="186" bestFit="1" customWidth="1"/>
    <col min="15234" max="15234" width="19.25" style="186" bestFit="1" customWidth="1"/>
    <col min="15235" max="15237" width="15.125" style="186" bestFit="1" customWidth="1"/>
    <col min="15238" max="15238" width="17.25" style="186" bestFit="1" customWidth="1"/>
    <col min="15239" max="15241" width="15.125" style="186" bestFit="1" customWidth="1"/>
    <col min="15242" max="15243" width="17.25" style="186" bestFit="1" customWidth="1"/>
    <col min="15244" max="15244" width="15.125" style="186" bestFit="1" customWidth="1"/>
    <col min="15245" max="15246" width="17.25" style="186" bestFit="1" customWidth="1"/>
    <col min="15247" max="15247" width="15.125" style="186" bestFit="1" customWidth="1"/>
    <col min="15248" max="15249" width="17.25" style="186" bestFit="1" customWidth="1"/>
    <col min="15250" max="15250" width="19.25" style="186" bestFit="1" customWidth="1"/>
    <col min="15251" max="15252" width="21.375" style="186" bestFit="1" customWidth="1"/>
    <col min="15253" max="15253" width="23.5" style="186" bestFit="1" customWidth="1"/>
    <col min="15254" max="15254" width="21.375" style="186" bestFit="1" customWidth="1"/>
    <col min="15255" max="15255" width="19.25" style="186" bestFit="1" customWidth="1"/>
    <col min="15256" max="15257" width="21.375" style="186" bestFit="1" customWidth="1"/>
    <col min="15258" max="15258" width="23.5" style="186" bestFit="1" customWidth="1"/>
    <col min="15259" max="15259" width="21.375" style="186" bestFit="1" customWidth="1"/>
    <col min="15260" max="15260" width="17.25" style="186" bestFit="1" customWidth="1"/>
    <col min="15261" max="15263" width="19.25" style="186" bestFit="1" customWidth="1"/>
    <col min="15264" max="15264" width="18.375" style="186" bestFit="1" customWidth="1"/>
    <col min="15265" max="15266" width="20.375" style="186" bestFit="1" customWidth="1"/>
    <col min="15267" max="15267" width="13" style="186" bestFit="1" customWidth="1"/>
    <col min="15268" max="15269" width="19.25" style="186" bestFit="1" customWidth="1"/>
    <col min="15270" max="15271" width="17.25" style="186" bestFit="1" customWidth="1"/>
    <col min="15272" max="15274" width="19.25" style="186" bestFit="1" customWidth="1"/>
    <col min="15275" max="15276" width="21.375" style="186" bestFit="1" customWidth="1"/>
    <col min="15277" max="15277" width="19.25" style="186" bestFit="1" customWidth="1"/>
    <col min="15278" max="15279" width="21.375" style="186" bestFit="1" customWidth="1"/>
    <col min="15280" max="15280" width="23.5" style="186" bestFit="1" customWidth="1"/>
    <col min="15281" max="15282" width="21.375" style="186" bestFit="1" customWidth="1"/>
    <col min="15283" max="15285" width="23.5" style="186" bestFit="1" customWidth="1"/>
    <col min="15286" max="15287" width="25.5" style="186" bestFit="1" customWidth="1"/>
    <col min="15288" max="15288" width="23.5" style="186" bestFit="1" customWidth="1"/>
    <col min="15289" max="15290" width="25.5" style="186" bestFit="1" customWidth="1"/>
    <col min="15291" max="15291" width="27.625" style="186" bestFit="1" customWidth="1"/>
    <col min="15292" max="15292" width="25.5" style="186" bestFit="1" customWidth="1"/>
    <col min="15293" max="15293" width="22.75" style="186" bestFit="1" customWidth="1"/>
    <col min="15294" max="15294" width="26.875" style="186" bestFit="1" customWidth="1"/>
    <col min="15295" max="15296" width="19.25" style="186" bestFit="1" customWidth="1"/>
    <col min="15297" max="15297" width="25.5" style="186" bestFit="1" customWidth="1"/>
    <col min="15298" max="15299" width="21.375" style="186" bestFit="1" customWidth="1"/>
    <col min="15300" max="15300" width="27.625" style="186" bestFit="1" customWidth="1"/>
    <col min="15301" max="15301" width="8.375" style="186" bestFit="1" customWidth="1"/>
    <col min="15302" max="15304" width="16.75" style="186" bestFit="1" customWidth="1"/>
    <col min="15305" max="15305" width="18.875" style="186" bestFit="1" customWidth="1"/>
    <col min="15306" max="15306" width="23.5" style="186" bestFit="1" customWidth="1"/>
    <col min="15307" max="15307" width="25.5" style="186" bestFit="1" customWidth="1"/>
    <col min="15308" max="15309" width="8.375" style="186" bestFit="1" customWidth="1"/>
    <col min="15310" max="15310" width="10.25" style="186" bestFit="1" customWidth="1"/>
    <col min="15311" max="15311" width="13.75" style="186" bestFit="1" customWidth="1"/>
    <col min="15312" max="15312" width="15.125" style="186" bestFit="1" customWidth="1"/>
    <col min="15313" max="15315" width="21.5" style="186" bestFit="1" customWidth="1"/>
    <col min="15316" max="15317" width="19.25" style="186" bestFit="1" customWidth="1"/>
    <col min="15318" max="15318" width="6.625" style="186" bestFit="1" customWidth="1"/>
    <col min="15319" max="15319" width="9" style="186"/>
    <col min="15320" max="15320" width="15.125" style="186" bestFit="1" customWidth="1"/>
    <col min="15321" max="15321" width="13" style="186" bestFit="1" customWidth="1"/>
    <col min="15322" max="15324" width="9" style="186"/>
    <col min="15325" max="15325" width="13" style="186" bestFit="1" customWidth="1"/>
    <col min="15326" max="15326" width="15" style="186" customWidth="1"/>
    <col min="15327" max="15327" width="13" style="186" bestFit="1" customWidth="1"/>
    <col min="15328" max="15328" width="9" style="186"/>
    <col min="15329" max="15331" width="12.375" style="186" bestFit="1" customWidth="1"/>
    <col min="15332" max="15332" width="11" style="186" bestFit="1" customWidth="1"/>
    <col min="15333" max="15333" width="20.375" style="186" bestFit="1" customWidth="1"/>
    <col min="15334" max="15335" width="27.75" style="186" bestFit="1" customWidth="1"/>
    <col min="15336" max="15337" width="19.375" style="186" bestFit="1" customWidth="1"/>
    <col min="15338" max="15338" width="17.25" style="186" bestFit="1" customWidth="1"/>
    <col min="15339" max="15339" width="19.375" style="186" bestFit="1" customWidth="1"/>
    <col min="15340" max="15341" width="9" style="186"/>
    <col min="15342" max="15342" width="17.375" style="186" bestFit="1" customWidth="1"/>
    <col min="15343" max="15343" width="9" style="186"/>
    <col min="15344" max="15344" width="17.375" style="186" bestFit="1" customWidth="1"/>
    <col min="15345" max="15346" width="9" style="186"/>
    <col min="15347" max="15348" width="11.125" style="186" bestFit="1" customWidth="1"/>
    <col min="15349" max="15349" width="5.25" style="186" bestFit="1" customWidth="1"/>
    <col min="15350" max="15350" width="9" style="186"/>
    <col min="15351" max="15351" width="14.25" style="186" bestFit="1" customWidth="1"/>
    <col min="15352" max="15352" width="17.875" style="186" bestFit="1" customWidth="1"/>
    <col min="15353" max="15353" width="5.25" style="186" bestFit="1" customWidth="1"/>
    <col min="15354" max="15354" width="9" style="186"/>
    <col min="15355" max="15355" width="11" style="186" bestFit="1" customWidth="1"/>
    <col min="15356" max="15356" width="8.375" style="186" bestFit="1" customWidth="1"/>
    <col min="15357" max="15357" width="9.625" style="186" bestFit="1" customWidth="1"/>
    <col min="15358" max="15358" width="15.125" style="186" bestFit="1" customWidth="1"/>
    <col min="15359" max="15359" width="11.125" style="186" bestFit="1" customWidth="1"/>
    <col min="15360" max="15360" width="9.5" style="186" bestFit="1" customWidth="1"/>
    <col min="15361" max="15361" width="11" style="186" bestFit="1" customWidth="1"/>
    <col min="15362" max="15370" width="15.125" style="186" bestFit="1" customWidth="1"/>
    <col min="15371" max="15371" width="7.125" style="186" bestFit="1" customWidth="1"/>
    <col min="15372" max="15372" width="11" style="186" bestFit="1" customWidth="1"/>
    <col min="15373" max="15373" width="15.125" style="186" bestFit="1" customWidth="1"/>
    <col min="15374" max="15374" width="19.25" style="186" bestFit="1" customWidth="1"/>
    <col min="15375" max="15375" width="15.125" style="186" bestFit="1" customWidth="1"/>
    <col min="15376" max="15376" width="19.25" style="186" bestFit="1" customWidth="1"/>
    <col min="15377" max="15377" width="15.125" style="186" bestFit="1" customWidth="1"/>
    <col min="15378" max="15378" width="19.25" style="186" bestFit="1" customWidth="1"/>
    <col min="15379" max="15379" width="15.125" style="186" bestFit="1" customWidth="1"/>
    <col min="15380" max="15380" width="19.25" style="186" bestFit="1" customWidth="1"/>
    <col min="15381" max="15381" width="15.125" style="186" bestFit="1" customWidth="1"/>
    <col min="15382" max="15382" width="19.25" style="186" bestFit="1" customWidth="1"/>
    <col min="15383" max="15383" width="13" style="186" bestFit="1" customWidth="1"/>
    <col min="15384" max="15384" width="17.25" style="186" bestFit="1" customWidth="1"/>
    <col min="15385" max="15385" width="15.125" style="186" bestFit="1" customWidth="1"/>
    <col min="15386" max="15386" width="19.25" style="186" bestFit="1" customWidth="1"/>
    <col min="15387" max="15387" width="15.125" style="186" bestFit="1" customWidth="1"/>
    <col min="15388" max="15388" width="19.25" style="186" bestFit="1" customWidth="1"/>
    <col min="15389" max="15394" width="21.375" style="186" bestFit="1" customWidth="1"/>
    <col min="15395" max="15396" width="17.25" style="186" bestFit="1" customWidth="1"/>
    <col min="15397" max="15397" width="7.125" style="186" bestFit="1" customWidth="1"/>
    <col min="15398" max="15398" width="11" style="186" bestFit="1" customWidth="1"/>
    <col min="15399" max="15399" width="7.125" style="186" bestFit="1" customWidth="1"/>
    <col min="15400" max="15401" width="11" style="186" bestFit="1" customWidth="1"/>
    <col min="15402" max="15402" width="15.125" style="186" bestFit="1" customWidth="1"/>
    <col min="15403" max="15403" width="16.5" style="186" bestFit="1" customWidth="1"/>
    <col min="15404" max="15404" width="20.625" style="186" bestFit="1" customWidth="1"/>
    <col min="15405" max="15405" width="7.125" style="186" bestFit="1" customWidth="1"/>
    <col min="15406" max="15408" width="11" style="186" bestFit="1" customWidth="1"/>
    <col min="15409" max="15409" width="15.125" style="186" bestFit="1" customWidth="1"/>
    <col min="15410" max="15412" width="11" style="186" bestFit="1" customWidth="1"/>
    <col min="15413" max="15413" width="13" style="186" bestFit="1" customWidth="1"/>
    <col min="15414" max="15414" width="11" style="186" bestFit="1" customWidth="1"/>
    <col min="15415" max="15415" width="15.125" style="186" bestFit="1" customWidth="1"/>
    <col min="15416" max="15416" width="17.25" style="186" bestFit="1" customWidth="1"/>
    <col min="15417" max="15417" width="7.125" style="186" bestFit="1" customWidth="1"/>
    <col min="15418" max="15418" width="13" style="186" bestFit="1" customWidth="1"/>
    <col min="15419" max="15420" width="12.375" style="186" bestFit="1" customWidth="1"/>
    <col min="15421" max="15422" width="15.125" style="186" bestFit="1" customWidth="1"/>
    <col min="15423" max="15424" width="18.625" style="186" bestFit="1" customWidth="1"/>
    <col min="15425" max="15426" width="21.375" style="186" bestFit="1" customWidth="1"/>
    <col min="15427" max="15427" width="17.25" style="186" bestFit="1" customWidth="1"/>
    <col min="15428" max="15428" width="11" style="186" bestFit="1" customWidth="1"/>
    <col min="15429" max="15430" width="15.125" style="186" bestFit="1" customWidth="1"/>
    <col min="15431" max="15431" width="11" style="186" bestFit="1" customWidth="1"/>
    <col min="15432" max="15433" width="15.125" style="186" bestFit="1" customWidth="1"/>
    <col min="15434" max="15434" width="11.875" style="186" bestFit="1" customWidth="1"/>
    <col min="15435" max="15435" width="16.375" style="186" bestFit="1" customWidth="1"/>
    <col min="15436" max="15436" width="15.125" style="186" bestFit="1" customWidth="1"/>
    <col min="15437" max="15437" width="11" style="186" bestFit="1" customWidth="1"/>
    <col min="15438" max="15439" width="15.125" style="186" bestFit="1" customWidth="1"/>
    <col min="15440" max="15440" width="11" style="186" bestFit="1" customWidth="1"/>
    <col min="15441" max="15442" width="15.125" style="186" bestFit="1" customWidth="1"/>
    <col min="15443" max="15443" width="5.25" style="186" bestFit="1" customWidth="1"/>
    <col min="15444" max="15445" width="9" style="186"/>
    <col min="15446" max="15446" width="7.125" style="186" bestFit="1" customWidth="1"/>
    <col min="15447" max="15447" width="9" style="186"/>
    <col min="15448" max="15448" width="59.375" style="186" bestFit="1" customWidth="1"/>
    <col min="15449" max="15449" width="45.5" style="186" bestFit="1" customWidth="1"/>
    <col min="15450" max="15450" width="27.625" style="186" bestFit="1" customWidth="1"/>
    <col min="15451" max="15451" width="11" style="186" bestFit="1" customWidth="1"/>
    <col min="15452" max="15455" width="13" style="186" bestFit="1" customWidth="1"/>
    <col min="15456" max="15456" width="14.375" style="186" bestFit="1" customWidth="1"/>
    <col min="15457" max="15457" width="13" style="186" bestFit="1" customWidth="1"/>
    <col min="15458" max="15459" width="18.125" style="186" bestFit="1" customWidth="1"/>
    <col min="15460" max="15460" width="20.25" style="186" bestFit="1" customWidth="1"/>
    <col min="15461" max="15461" width="17.625" style="186" bestFit="1" customWidth="1"/>
    <col min="15462" max="15462" width="15.125" style="186" bestFit="1" customWidth="1"/>
    <col min="15463" max="15463" width="21.375" style="186" bestFit="1" customWidth="1"/>
    <col min="15464" max="15464" width="12.875" style="186" bestFit="1" customWidth="1"/>
    <col min="15465" max="15465" width="13" style="186" bestFit="1" customWidth="1"/>
    <col min="15466" max="15466" width="21.5" style="186" bestFit="1" customWidth="1"/>
    <col min="15467" max="15468" width="13.125" style="186" bestFit="1" customWidth="1"/>
    <col min="15469" max="15469" width="21.25" style="186" bestFit="1" customWidth="1"/>
    <col min="15470" max="15470" width="17.375" style="186" bestFit="1" customWidth="1"/>
    <col min="15471" max="15471" width="13.125" style="186" bestFit="1" customWidth="1"/>
    <col min="15472" max="15472" width="15.125" style="186" bestFit="1" customWidth="1"/>
    <col min="15473" max="15473" width="25.25" style="186" bestFit="1" customWidth="1"/>
    <col min="15474" max="15474" width="18.875" style="186" bestFit="1" customWidth="1"/>
    <col min="15475" max="15475" width="28" style="186" bestFit="1" customWidth="1"/>
    <col min="15476" max="15476" width="26.75" style="186" bestFit="1" customWidth="1"/>
    <col min="15477" max="15477" width="28" style="186" bestFit="1" customWidth="1"/>
    <col min="15478" max="15478" width="25.25" style="186" bestFit="1" customWidth="1"/>
    <col min="15479" max="15479" width="29.625" style="186" bestFit="1" customWidth="1"/>
    <col min="15480" max="15480" width="25.25" style="186" bestFit="1" customWidth="1"/>
    <col min="15481" max="15481" width="29.625" style="186" bestFit="1" customWidth="1"/>
    <col min="15482" max="15482" width="25.25" style="186" bestFit="1" customWidth="1"/>
    <col min="15483" max="15484" width="18.875" style="186" bestFit="1" customWidth="1"/>
    <col min="15485" max="15485" width="21" style="186" bestFit="1" customWidth="1"/>
    <col min="15486" max="15486" width="20.875" style="186" bestFit="1" customWidth="1"/>
    <col min="15487" max="15487" width="12.625" style="186" bestFit="1" customWidth="1"/>
    <col min="15488" max="15488" width="15.125" style="186" bestFit="1" customWidth="1"/>
    <col min="15489" max="15489" width="7.125" style="186" bestFit="1" customWidth="1"/>
    <col min="15490" max="15490" width="19.25" style="186" bestFit="1" customWidth="1"/>
    <col min="15491" max="15493" width="15.125" style="186" bestFit="1" customWidth="1"/>
    <col min="15494" max="15494" width="17.25" style="186" bestFit="1" customWidth="1"/>
    <col min="15495" max="15497" width="15.125" style="186" bestFit="1" customWidth="1"/>
    <col min="15498" max="15499" width="17.25" style="186" bestFit="1" customWidth="1"/>
    <col min="15500" max="15500" width="15.125" style="186" bestFit="1" customWidth="1"/>
    <col min="15501" max="15502" width="17.25" style="186" bestFit="1" customWidth="1"/>
    <col min="15503" max="15503" width="15.125" style="186" bestFit="1" customWidth="1"/>
    <col min="15504" max="15505" width="17.25" style="186" bestFit="1" customWidth="1"/>
    <col min="15506" max="15506" width="19.25" style="186" bestFit="1" customWidth="1"/>
    <col min="15507" max="15508" width="21.375" style="186" bestFit="1" customWidth="1"/>
    <col min="15509" max="15509" width="23.5" style="186" bestFit="1" customWidth="1"/>
    <col min="15510" max="15510" width="21.375" style="186" bestFit="1" customWidth="1"/>
    <col min="15511" max="15511" width="19.25" style="186" bestFit="1" customWidth="1"/>
    <col min="15512" max="15513" width="21.375" style="186" bestFit="1" customWidth="1"/>
    <col min="15514" max="15514" width="23.5" style="186" bestFit="1" customWidth="1"/>
    <col min="15515" max="15515" width="21.375" style="186" bestFit="1" customWidth="1"/>
    <col min="15516" max="15516" width="17.25" style="186" bestFit="1" customWidth="1"/>
    <col min="15517" max="15519" width="19.25" style="186" bestFit="1" customWidth="1"/>
    <col min="15520" max="15520" width="18.375" style="186" bestFit="1" customWidth="1"/>
    <col min="15521" max="15522" width="20.375" style="186" bestFit="1" customWidth="1"/>
    <col min="15523" max="15523" width="13" style="186" bestFit="1" customWidth="1"/>
    <col min="15524" max="15525" width="19.25" style="186" bestFit="1" customWidth="1"/>
    <col min="15526" max="15527" width="17.25" style="186" bestFit="1" customWidth="1"/>
    <col min="15528" max="15530" width="19.25" style="186" bestFit="1" customWidth="1"/>
    <col min="15531" max="15532" width="21.375" style="186" bestFit="1" customWidth="1"/>
    <col min="15533" max="15533" width="19.25" style="186" bestFit="1" customWidth="1"/>
    <col min="15534" max="15535" width="21.375" style="186" bestFit="1" customWidth="1"/>
    <col min="15536" max="15536" width="23.5" style="186" bestFit="1" customWidth="1"/>
    <col min="15537" max="15538" width="21.375" style="186" bestFit="1" customWidth="1"/>
    <col min="15539" max="15541" width="23.5" style="186" bestFit="1" customWidth="1"/>
    <col min="15542" max="15543" width="25.5" style="186" bestFit="1" customWidth="1"/>
    <col min="15544" max="15544" width="23.5" style="186" bestFit="1" customWidth="1"/>
    <col min="15545" max="15546" width="25.5" style="186" bestFit="1" customWidth="1"/>
    <col min="15547" max="15547" width="27.625" style="186" bestFit="1" customWidth="1"/>
    <col min="15548" max="15548" width="25.5" style="186" bestFit="1" customWidth="1"/>
    <col min="15549" max="15549" width="22.75" style="186" bestFit="1" customWidth="1"/>
    <col min="15550" max="15550" width="26.875" style="186" bestFit="1" customWidth="1"/>
    <col min="15551" max="15552" width="19.25" style="186" bestFit="1" customWidth="1"/>
    <col min="15553" max="15553" width="25.5" style="186" bestFit="1" customWidth="1"/>
    <col min="15554" max="15555" width="21.375" style="186" bestFit="1" customWidth="1"/>
    <col min="15556" max="15556" width="27.625" style="186" bestFit="1" customWidth="1"/>
    <col min="15557" max="15557" width="8.375" style="186" bestFit="1" customWidth="1"/>
    <col min="15558" max="15560" width="16.75" style="186" bestFit="1" customWidth="1"/>
    <col min="15561" max="15561" width="18.875" style="186" bestFit="1" customWidth="1"/>
    <col min="15562" max="15562" width="23.5" style="186" bestFit="1" customWidth="1"/>
    <col min="15563" max="15563" width="25.5" style="186" bestFit="1" customWidth="1"/>
    <col min="15564" max="15565" width="8.375" style="186" bestFit="1" customWidth="1"/>
    <col min="15566" max="15566" width="10.25" style="186" bestFit="1" customWidth="1"/>
    <col min="15567" max="15567" width="13.75" style="186" bestFit="1" customWidth="1"/>
    <col min="15568" max="15568" width="15.125" style="186" bestFit="1" customWidth="1"/>
    <col min="15569" max="15571" width="21.5" style="186" bestFit="1" customWidth="1"/>
    <col min="15572" max="15573" width="19.25" style="186" bestFit="1" customWidth="1"/>
    <col min="15574" max="15574" width="6.625" style="186" bestFit="1" customWidth="1"/>
    <col min="15575" max="15575" width="9" style="186"/>
    <col min="15576" max="15576" width="15.125" style="186" bestFit="1" customWidth="1"/>
    <col min="15577" max="15577" width="13" style="186" bestFit="1" customWidth="1"/>
    <col min="15578" max="15580" width="9" style="186"/>
    <col min="15581" max="15581" width="13" style="186" bestFit="1" customWidth="1"/>
    <col min="15582" max="15582" width="15" style="186" customWidth="1"/>
    <col min="15583" max="15583" width="13" style="186" bestFit="1" customWidth="1"/>
    <col min="15584" max="15584" width="9" style="186"/>
    <col min="15585" max="15587" width="12.375" style="186" bestFit="1" customWidth="1"/>
    <col min="15588" max="15588" width="11" style="186" bestFit="1" customWidth="1"/>
    <col min="15589" max="15589" width="20.375" style="186" bestFit="1" customWidth="1"/>
    <col min="15590" max="15591" width="27.75" style="186" bestFit="1" customWidth="1"/>
    <col min="15592" max="15593" width="19.375" style="186" bestFit="1" customWidth="1"/>
    <col min="15594" max="15594" width="17.25" style="186" bestFit="1" customWidth="1"/>
    <col min="15595" max="15595" width="19.375" style="186" bestFit="1" customWidth="1"/>
    <col min="15596" max="15597" width="9" style="186"/>
    <col min="15598" max="15598" width="17.375" style="186" bestFit="1" customWidth="1"/>
    <col min="15599" max="15599" width="9" style="186"/>
    <col min="15600" max="15600" width="17.375" style="186" bestFit="1" customWidth="1"/>
    <col min="15601" max="15602" width="9" style="186"/>
    <col min="15603" max="15604" width="11.125" style="186" bestFit="1" customWidth="1"/>
    <col min="15605" max="15605" width="5.25" style="186" bestFit="1" customWidth="1"/>
    <col min="15606" max="15606" width="9" style="186"/>
    <col min="15607" max="15607" width="14.25" style="186" bestFit="1" customWidth="1"/>
    <col min="15608" max="15608" width="17.875" style="186" bestFit="1" customWidth="1"/>
    <col min="15609" max="15609" width="5.25" style="186" bestFit="1" customWidth="1"/>
    <col min="15610" max="15610" width="9" style="186"/>
    <col min="15611" max="15611" width="11" style="186" bestFit="1" customWidth="1"/>
    <col min="15612" max="15612" width="8.375" style="186" bestFit="1" customWidth="1"/>
    <col min="15613" max="15613" width="9.625" style="186" bestFit="1" customWidth="1"/>
    <col min="15614" max="15614" width="15.125" style="186" bestFit="1" customWidth="1"/>
    <col min="15615" max="15615" width="11.125" style="186" bestFit="1" customWidth="1"/>
    <col min="15616" max="15616" width="9.5" style="186" bestFit="1" customWidth="1"/>
    <col min="15617" max="15617" width="11" style="186" bestFit="1" customWidth="1"/>
    <col min="15618" max="15626" width="15.125" style="186" bestFit="1" customWidth="1"/>
    <col min="15627" max="15627" width="7.125" style="186" bestFit="1" customWidth="1"/>
    <col min="15628" max="15628" width="11" style="186" bestFit="1" customWidth="1"/>
    <col min="15629" max="15629" width="15.125" style="186" bestFit="1" customWidth="1"/>
    <col min="15630" max="15630" width="19.25" style="186" bestFit="1" customWidth="1"/>
    <col min="15631" max="15631" width="15.125" style="186" bestFit="1" customWidth="1"/>
    <col min="15632" max="15632" width="19.25" style="186" bestFit="1" customWidth="1"/>
    <col min="15633" max="15633" width="15.125" style="186" bestFit="1" customWidth="1"/>
    <col min="15634" max="15634" width="19.25" style="186" bestFit="1" customWidth="1"/>
    <col min="15635" max="15635" width="15.125" style="186" bestFit="1" customWidth="1"/>
    <col min="15636" max="15636" width="19.25" style="186" bestFit="1" customWidth="1"/>
    <col min="15637" max="15637" width="15.125" style="186" bestFit="1" customWidth="1"/>
    <col min="15638" max="15638" width="19.25" style="186" bestFit="1" customWidth="1"/>
    <col min="15639" max="15639" width="13" style="186" bestFit="1" customWidth="1"/>
    <col min="15640" max="15640" width="17.25" style="186" bestFit="1" customWidth="1"/>
    <col min="15641" max="15641" width="15.125" style="186" bestFit="1" customWidth="1"/>
    <col min="15642" max="15642" width="19.25" style="186" bestFit="1" customWidth="1"/>
    <col min="15643" max="15643" width="15.125" style="186" bestFit="1" customWidth="1"/>
    <col min="15644" max="15644" width="19.25" style="186" bestFit="1" customWidth="1"/>
    <col min="15645" max="15650" width="21.375" style="186" bestFit="1" customWidth="1"/>
    <col min="15651" max="15652" width="17.25" style="186" bestFit="1" customWidth="1"/>
    <col min="15653" max="15653" width="7.125" style="186" bestFit="1" customWidth="1"/>
    <col min="15654" max="15654" width="11" style="186" bestFit="1" customWidth="1"/>
    <col min="15655" max="15655" width="7.125" style="186" bestFit="1" customWidth="1"/>
    <col min="15656" max="15657" width="11" style="186" bestFit="1" customWidth="1"/>
    <col min="15658" max="15658" width="15.125" style="186" bestFit="1" customWidth="1"/>
    <col min="15659" max="15659" width="16.5" style="186" bestFit="1" customWidth="1"/>
    <col min="15660" max="15660" width="20.625" style="186" bestFit="1" customWidth="1"/>
    <col min="15661" max="15661" width="7.125" style="186" bestFit="1" customWidth="1"/>
    <col min="15662" max="15664" width="11" style="186" bestFit="1" customWidth="1"/>
    <col min="15665" max="15665" width="15.125" style="186" bestFit="1" customWidth="1"/>
    <col min="15666" max="15668" width="11" style="186" bestFit="1" customWidth="1"/>
    <col min="15669" max="15669" width="13" style="186" bestFit="1" customWidth="1"/>
    <col min="15670" max="15670" width="11" style="186" bestFit="1" customWidth="1"/>
    <col min="15671" max="15671" width="15.125" style="186" bestFit="1" customWidth="1"/>
    <col min="15672" max="15672" width="17.25" style="186" bestFit="1" customWidth="1"/>
    <col min="15673" max="15673" width="7.125" style="186" bestFit="1" customWidth="1"/>
    <col min="15674" max="15674" width="13" style="186" bestFit="1" customWidth="1"/>
    <col min="15675" max="15676" width="12.375" style="186" bestFit="1" customWidth="1"/>
    <col min="15677" max="15678" width="15.125" style="186" bestFit="1" customWidth="1"/>
    <col min="15679" max="15680" width="18.625" style="186" bestFit="1" customWidth="1"/>
    <col min="15681" max="15682" width="21.375" style="186" bestFit="1" customWidth="1"/>
    <col min="15683" max="15683" width="17.25" style="186" bestFit="1" customWidth="1"/>
    <col min="15684" max="15684" width="11" style="186" bestFit="1" customWidth="1"/>
    <col min="15685" max="15686" width="15.125" style="186" bestFit="1" customWidth="1"/>
    <col min="15687" max="15687" width="11" style="186" bestFit="1" customWidth="1"/>
    <col min="15688" max="15689" width="15.125" style="186" bestFit="1" customWidth="1"/>
    <col min="15690" max="15690" width="11.875" style="186" bestFit="1" customWidth="1"/>
    <col min="15691" max="15691" width="16.375" style="186" bestFit="1" customWidth="1"/>
    <col min="15692" max="15692" width="15.125" style="186" bestFit="1" customWidth="1"/>
    <col min="15693" max="15693" width="11" style="186" bestFit="1" customWidth="1"/>
    <col min="15694" max="15695" width="15.125" style="186" bestFit="1" customWidth="1"/>
    <col min="15696" max="15696" width="11" style="186" bestFit="1" customWidth="1"/>
    <col min="15697" max="15698" width="15.125" style="186" bestFit="1" customWidth="1"/>
    <col min="15699" max="15699" width="5.25" style="186" bestFit="1" customWidth="1"/>
    <col min="15700" max="15701" width="9" style="186"/>
    <col min="15702" max="15702" width="7.125" style="186" bestFit="1" customWidth="1"/>
    <col min="15703" max="15703" width="9" style="186"/>
    <col min="15704" max="15704" width="59.375" style="186" bestFit="1" customWidth="1"/>
    <col min="15705" max="15705" width="45.5" style="186" bestFit="1" customWidth="1"/>
    <col min="15706" max="15706" width="27.625" style="186" bestFit="1" customWidth="1"/>
    <col min="15707" max="15707" width="11" style="186" bestFit="1" customWidth="1"/>
    <col min="15708" max="15711" width="13" style="186" bestFit="1" customWidth="1"/>
    <col min="15712" max="15712" width="14.375" style="186" bestFit="1" customWidth="1"/>
    <col min="15713" max="15713" width="13" style="186" bestFit="1" customWidth="1"/>
    <col min="15714" max="15715" width="18.125" style="186" bestFit="1" customWidth="1"/>
    <col min="15716" max="15716" width="20.25" style="186" bestFit="1" customWidth="1"/>
    <col min="15717" max="15717" width="17.625" style="186" bestFit="1" customWidth="1"/>
    <col min="15718" max="15718" width="15.125" style="186" bestFit="1" customWidth="1"/>
    <col min="15719" max="15719" width="21.375" style="186" bestFit="1" customWidth="1"/>
    <col min="15720" max="15720" width="12.875" style="186" bestFit="1" customWidth="1"/>
    <col min="15721" max="15721" width="13" style="186" bestFit="1" customWidth="1"/>
    <col min="15722" max="15722" width="21.5" style="186" bestFit="1" customWidth="1"/>
    <col min="15723" max="15724" width="13.125" style="186" bestFit="1" customWidth="1"/>
    <col min="15725" max="15725" width="21.25" style="186" bestFit="1" customWidth="1"/>
    <col min="15726" max="15726" width="17.375" style="186" bestFit="1" customWidth="1"/>
    <col min="15727" max="15727" width="13.125" style="186" bestFit="1" customWidth="1"/>
    <col min="15728" max="15728" width="15.125" style="186" bestFit="1" customWidth="1"/>
    <col min="15729" max="15729" width="25.25" style="186" bestFit="1" customWidth="1"/>
    <col min="15730" max="15730" width="18.875" style="186" bestFit="1" customWidth="1"/>
    <col min="15731" max="15731" width="28" style="186" bestFit="1" customWidth="1"/>
    <col min="15732" max="15732" width="26.75" style="186" bestFit="1" customWidth="1"/>
    <col min="15733" max="15733" width="28" style="186" bestFit="1" customWidth="1"/>
    <col min="15734" max="15734" width="25.25" style="186" bestFit="1" customWidth="1"/>
    <col min="15735" max="15735" width="29.625" style="186" bestFit="1" customWidth="1"/>
    <col min="15736" max="15736" width="25.25" style="186" bestFit="1" customWidth="1"/>
    <col min="15737" max="15737" width="29.625" style="186" bestFit="1" customWidth="1"/>
    <col min="15738" max="15738" width="25.25" style="186" bestFit="1" customWidth="1"/>
    <col min="15739" max="15740" width="18.875" style="186" bestFit="1" customWidth="1"/>
    <col min="15741" max="15741" width="21" style="186" bestFit="1" customWidth="1"/>
    <col min="15742" max="15742" width="20.875" style="186" bestFit="1" customWidth="1"/>
    <col min="15743" max="15743" width="12.625" style="186" bestFit="1" customWidth="1"/>
    <col min="15744" max="15744" width="15.125" style="186" bestFit="1" customWidth="1"/>
    <col min="15745" max="15745" width="7.125" style="186" bestFit="1" customWidth="1"/>
    <col min="15746" max="15746" width="19.25" style="186" bestFit="1" customWidth="1"/>
    <col min="15747" max="15749" width="15.125" style="186" bestFit="1" customWidth="1"/>
    <col min="15750" max="15750" width="17.25" style="186" bestFit="1" customWidth="1"/>
    <col min="15751" max="15753" width="15.125" style="186" bestFit="1" customWidth="1"/>
    <col min="15754" max="15755" width="17.25" style="186" bestFit="1" customWidth="1"/>
    <col min="15756" max="15756" width="15.125" style="186" bestFit="1" customWidth="1"/>
    <col min="15757" max="15758" width="17.25" style="186" bestFit="1" customWidth="1"/>
    <col min="15759" max="15759" width="15.125" style="186" bestFit="1" customWidth="1"/>
    <col min="15760" max="15761" width="17.25" style="186" bestFit="1" customWidth="1"/>
    <col min="15762" max="15762" width="19.25" style="186" bestFit="1" customWidth="1"/>
    <col min="15763" max="15764" width="21.375" style="186" bestFit="1" customWidth="1"/>
    <col min="15765" max="15765" width="23.5" style="186" bestFit="1" customWidth="1"/>
    <col min="15766" max="15766" width="21.375" style="186" bestFit="1" customWidth="1"/>
    <col min="15767" max="15767" width="19.25" style="186" bestFit="1" customWidth="1"/>
    <col min="15768" max="15769" width="21.375" style="186" bestFit="1" customWidth="1"/>
    <col min="15770" max="15770" width="23.5" style="186" bestFit="1" customWidth="1"/>
    <col min="15771" max="15771" width="21.375" style="186" bestFit="1" customWidth="1"/>
    <col min="15772" max="15772" width="17.25" style="186" bestFit="1" customWidth="1"/>
    <col min="15773" max="15775" width="19.25" style="186" bestFit="1" customWidth="1"/>
    <col min="15776" max="15776" width="18.375" style="186" bestFit="1" customWidth="1"/>
    <col min="15777" max="15778" width="20.375" style="186" bestFit="1" customWidth="1"/>
    <col min="15779" max="15779" width="13" style="186" bestFit="1" customWidth="1"/>
    <col min="15780" max="15781" width="19.25" style="186" bestFit="1" customWidth="1"/>
    <col min="15782" max="15783" width="17.25" style="186" bestFit="1" customWidth="1"/>
    <col min="15784" max="15786" width="19.25" style="186" bestFit="1" customWidth="1"/>
    <col min="15787" max="15788" width="21.375" style="186" bestFit="1" customWidth="1"/>
    <col min="15789" max="15789" width="19.25" style="186" bestFit="1" customWidth="1"/>
    <col min="15790" max="15791" width="21.375" style="186" bestFit="1" customWidth="1"/>
    <col min="15792" max="15792" width="23.5" style="186" bestFit="1" customWidth="1"/>
    <col min="15793" max="15794" width="21.375" style="186" bestFit="1" customWidth="1"/>
    <col min="15795" max="15797" width="23.5" style="186" bestFit="1" customWidth="1"/>
    <col min="15798" max="15799" width="25.5" style="186" bestFit="1" customWidth="1"/>
    <col min="15800" max="15800" width="23.5" style="186" bestFit="1" customWidth="1"/>
    <col min="15801" max="15802" width="25.5" style="186" bestFit="1" customWidth="1"/>
    <col min="15803" max="15803" width="27.625" style="186" bestFit="1" customWidth="1"/>
    <col min="15804" max="15804" width="25.5" style="186" bestFit="1" customWidth="1"/>
    <col min="15805" max="15805" width="22.75" style="186" bestFit="1" customWidth="1"/>
    <col min="15806" max="15806" width="26.875" style="186" bestFit="1" customWidth="1"/>
    <col min="15807" max="15808" width="19.25" style="186" bestFit="1" customWidth="1"/>
    <col min="15809" max="15809" width="25.5" style="186" bestFit="1" customWidth="1"/>
    <col min="15810" max="15811" width="21.375" style="186" bestFit="1" customWidth="1"/>
    <col min="15812" max="15812" width="27.625" style="186" bestFit="1" customWidth="1"/>
    <col min="15813" max="15813" width="8.375" style="186" bestFit="1" customWidth="1"/>
    <col min="15814" max="15816" width="16.75" style="186" bestFit="1" customWidth="1"/>
    <col min="15817" max="15817" width="18.875" style="186" bestFit="1" customWidth="1"/>
    <col min="15818" max="15818" width="23.5" style="186" bestFit="1" customWidth="1"/>
    <col min="15819" max="15819" width="25.5" style="186" bestFit="1" customWidth="1"/>
    <col min="15820" max="15821" width="8.375" style="186" bestFit="1" customWidth="1"/>
    <col min="15822" max="15822" width="10.25" style="186" bestFit="1" customWidth="1"/>
    <col min="15823" max="15823" width="13.75" style="186" bestFit="1" customWidth="1"/>
    <col min="15824" max="15824" width="15.125" style="186" bestFit="1" customWidth="1"/>
    <col min="15825" max="15827" width="21.5" style="186" bestFit="1" customWidth="1"/>
    <col min="15828" max="15829" width="19.25" style="186" bestFit="1" customWidth="1"/>
    <col min="15830" max="15830" width="6.625" style="186" bestFit="1" customWidth="1"/>
    <col min="15831" max="15831" width="9" style="186"/>
    <col min="15832" max="15832" width="15.125" style="186" bestFit="1" customWidth="1"/>
    <col min="15833" max="15833" width="13" style="186" bestFit="1" customWidth="1"/>
    <col min="15834" max="15836" width="9" style="186"/>
    <col min="15837" max="15837" width="13" style="186" bestFit="1" customWidth="1"/>
    <col min="15838" max="15838" width="15" style="186" customWidth="1"/>
    <col min="15839" max="15839" width="13" style="186" bestFit="1" customWidth="1"/>
    <col min="15840" max="15840" width="9" style="186"/>
    <col min="15841" max="15843" width="12.375" style="186" bestFit="1" customWidth="1"/>
    <col min="15844" max="15844" width="11" style="186" bestFit="1" customWidth="1"/>
    <col min="15845" max="15845" width="20.375" style="186" bestFit="1" customWidth="1"/>
    <col min="15846" max="15847" width="27.75" style="186" bestFit="1" customWidth="1"/>
    <col min="15848" max="15849" width="19.375" style="186" bestFit="1" customWidth="1"/>
    <col min="15850" max="15850" width="17.25" style="186" bestFit="1" customWidth="1"/>
    <col min="15851" max="15851" width="19.375" style="186" bestFit="1" customWidth="1"/>
    <col min="15852" max="15853" width="9" style="186"/>
    <col min="15854" max="15854" width="17.375" style="186" bestFit="1" customWidth="1"/>
    <col min="15855" max="15855" width="9" style="186"/>
    <col min="15856" max="15856" width="17.375" style="186" bestFit="1" customWidth="1"/>
    <col min="15857" max="15858" width="9" style="186"/>
    <col min="15859" max="15860" width="11.125" style="186" bestFit="1" customWidth="1"/>
    <col min="15861" max="15861" width="5.25" style="186" bestFit="1" customWidth="1"/>
    <col min="15862" max="15862" width="9" style="186"/>
    <col min="15863" max="15863" width="14.25" style="186" bestFit="1" customWidth="1"/>
    <col min="15864" max="15864" width="17.875" style="186" bestFit="1" customWidth="1"/>
    <col min="15865" max="15865" width="5.25" style="186" bestFit="1" customWidth="1"/>
    <col min="15866" max="15866" width="9" style="186"/>
    <col min="15867" max="15867" width="11" style="186" bestFit="1" customWidth="1"/>
    <col min="15868" max="15868" width="8.375" style="186" bestFit="1" customWidth="1"/>
    <col min="15869" max="15869" width="9.625" style="186" bestFit="1" customWidth="1"/>
    <col min="15870" max="15870" width="15.125" style="186" bestFit="1" customWidth="1"/>
    <col min="15871" max="15871" width="11.125" style="186" bestFit="1" customWidth="1"/>
    <col min="15872" max="15872" width="9.5" style="186" bestFit="1" customWidth="1"/>
    <col min="15873" max="15873" width="11" style="186" bestFit="1" customWidth="1"/>
    <col min="15874" max="15882" width="15.125" style="186" bestFit="1" customWidth="1"/>
    <col min="15883" max="15883" width="7.125" style="186" bestFit="1" customWidth="1"/>
    <col min="15884" max="15884" width="11" style="186" bestFit="1" customWidth="1"/>
    <col min="15885" max="15885" width="15.125" style="186" bestFit="1" customWidth="1"/>
    <col min="15886" max="15886" width="19.25" style="186" bestFit="1" customWidth="1"/>
    <col min="15887" max="15887" width="15.125" style="186" bestFit="1" customWidth="1"/>
    <col min="15888" max="15888" width="19.25" style="186" bestFit="1" customWidth="1"/>
    <col min="15889" max="15889" width="15.125" style="186" bestFit="1" customWidth="1"/>
    <col min="15890" max="15890" width="19.25" style="186" bestFit="1" customWidth="1"/>
    <col min="15891" max="15891" width="15.125" style="186" bestFit="1" customWidth="1"/>
    <col min="15892" max="15892" width="19.25" style="186" bestFit="1" customWidth="1"/>
    <col min="15893" max="15893" width="15.125" style="186" bestFit="1" customWidth="1"/>
    <col min="15894" max="15894" width="19.25" style="186" bestFit="1" customWidth="1"/>
    <col min="15895" max="15895" width="13" style="186" bestFit="1" customWidth="1"/>
    <col min="15896" max="15896" width="17.25" style="186" bestFit="1" customWidth="1"/>
    <col min="15897" max="15897" width="15.125" style="186" bestFit="1" customWidth="1"/>
    <col min="15898" max="15898" width="19.25" style="186" bestFit="1" customWidth="1"/>
    <col min="15899" max="15899" width="15.125" style="186" bestFit="1" customWidth="1"/>
    <col min="15900" max="15900" width="19.25" style="186" bestFit="1" customWidth="1"/>
    <col min="15901" max="15906" width="21.375" style="186" bestFit="1" customWidth="1"/>
    <col min="15907" max="15908" width="17.25" style="186" bestFit="1" customWidth="1"/>
    <col min="15909" max="15909" width="7.125" style="186" bestFit="1" customWidth="1"/>
    <col min="15910" max="15910" width="11" style="186" bestFit="1" customWidth="1"/>
    <col min="15911" max="15911" width="7.125" style="186" bestFit="1" customWidth="1"/>
    <col min="15912" max="15913" width="11" style="186" bestFit="1" customWidth="1"/>
    <col min="15914" max="15914" width="15.125" style="186" bestFit="1" customWidth="1"/>
    <col min="15915" max="15915" width="16.5" style="186" bestFit="1" customWidth="1"/>
    <col min="15916" max="15916" width="20.625" style="186" bestFit="1" customWidth="1"/>
    <col min="15917" max="15917" width="7.125" style="186" bestFit="1" customWidth="1"/>
    <col min="15918" max="15920" width="11" style="186" bestFit="1" customWidth="1"/>
    <col min="15921" max="15921" width="15.125" style="186" bestFit="1" customWidth="1"/>
    <col min="15922" max="15924" width="11" style="186" bestFit="1" customWidth="1"/>
    <col min="15925" max="15925" width="13" style="186" bestFit="1" customWidth="1"/>
    <col min="15926" max="15926" width="11" style="186" bestFit="1" customWidth="1"/>
    <col min="15927" max="15927" width="15.125" style="186" bestFit="1" customWidth="1"/>
    <col min="15928" max="15928" width="17.25" style="186" bestFit="1" customWidth="1"/>
    <col min="15929" max="15929" width="7.125" style="186" bestFit="1" customWidth="1"/>
    <col min="15930" max="15930" width="13" style="186" bestFit="1" customWidth="1"/>
    <col min="15931" max="15932" width="12.375" style="186" bestFit="1" customWidth="1"/>
    <col min="15933" max="15934" width="15.125" style="186" bestFit="1" customWidth="1"/>
    <col min="15935" max="15936" width="18.625" style="186" bestFit="1" customWidth="1"/>
    <col min="15937" max="15938" width="21.375" style="186" bestFit="1" customWidth="1"/>
    <col min="15939" max="15939" width="17.25" style="186" bestFit="1" customWidth="1"/>
    <col min="15940" max="15940" width="11" style="186" bestFit="1" customWidth="1"/>
    <col min="15941" max="15942" width="15.125" style="186" bestFit="1" customWidth="1"/>
    <col min="15943" max="15943" width="11" style="186" bestFit="1" customWidth="1"/>
    <col min="15944" max="15945" width="15.125" style="186" bestFit="1" customWidth="1"/>
    <col min="15946" max="15946" width="11.875" style="186" bestFit="1" customWidth="1"/>
    <col min="15947" max="15947" width="16.375" style="186" bestFit="1" customWidth="1"/>
    <col min="15948" max="15948" width="15.125" style="186" bestFit="1" customWidth="1"/>
    <col min="15949" max="15949" width="11" style="186" bestFit="1" customWidth="1"/>
    <col min="15950" max="15951" width="15.125" style="186" bestFit="1" customWidth="1"/>
    <col min="15952" max="15952" width="11" style="186" bestFit="1" customWidth="1"/>
    <col min="15953" max="15954" width="15.125" style="186" bestFit="1" customWidth="1"/>
    <col min="15955" max="15955" width="5.25" style="186" bestFit="1" customWidth="1"/>
    <col min="15956" max="15957" width="9" style="186"/>
    <col min="15958" max="15958" width="7.125" style="186" bestFit="1" customWidth="1"/>
    <col min="15959" max="15959" width="9" style="186"/>
    <col min="15960" max="15960" width="59.375" style="186" bestFit="1" customWidth="1"/>
    <col min="15961" max="15961" width="45.5" style="186" bestFit="1" customWidth="1"/>
    <col min="15962" max="15962" width="27.625" style="186" bestFit="1" customWidth="1"/>
    <col min="15963" max="15963" width="11" style="186" bestFit="1" customWidth="1"/>
    <col min="15964" max="15967" width="13" style="186" bestFit="1" customWidth="1"/>
    <col min="15968" max="15968" width="14.375" style="186" bestFit="1" customWidth="1"/>
    <col min="15969" max="15969" width="13" style="186" bestFit="1" customWidth="1"/>
    <col min="15970" max="15971" width="18.125" style="186" bestFit="1" customWidth="1"/>
    <col min="15972" max="15972" width="20.25" style="186" bestFit="1" customWidth="1"/>
    <col min="15973" max="15973" width="17.625" style="186" bestFit="1" customWidth="1"/>
    <col min="15974" max="15974" width="15.125" style="186" bestFit="1" customWidth="1"/>
    <col min="15975" max="15975" width="21.375" style="186" bestFit="1" customWidth="1"/>
    <col min="15976" max="15976" width="12.875" style="186" bestFit="1" customWidth="1"/>
    <col min="15977" max="15977" width="13" style="186" bestFit="1" customWidth="1"/>
    <col min="15978" max="15978" width="21.5" style="186" bestFit="1" customWidth="1"/>
    <col min="15979" max="15980" width="13.125" style="186" bestFit="1" customWidth="1"/>
    <col min="15981" max="15981" width="21.25" style="186" bestFit="1" customWidth="1"/>
    <col min="15982" max="15982" width="17.375" style="186" bestFit="1" customWidth="1"/>
    <col min="15983" max="15983" width="13.125" style="186" bestFit="1" customWidth="1"/>
    <col min="15984" max="15984" width="15.125" style="186" bestFit="1" customWidth="1"/>
    <col min="15985" max="15985" width="25.25" style="186" bestFit="1" customWidth="1"/>
    <col min="15986" max="15986" width="18.875" style="186" bestFit="1" customWidth="1"/>
    <col min="15987" max="15987" width="28" style="186" bestFit="1" customWidth="1"/>
    <col min="15988" max="15988" width="26.75" style="186" bestFit="1" customWidth="1"/>
    <col min="15989" max="15989" width="28" style="186" bestFit="1" customWidth="1"/>
    <col min="15990" max="15990" width="25.25" style="186" bestFit="1" customWidth="1"/>
    <col min="15991" max="15991" width="29.625" style="186" bestFit="1" customWidth="1"/>
    <col min="15992" max="15992" width="25.25" style="186" bestFit="1" customWidth="1"/>
    <col min="15993" max="15993" width="29.625" style="186" bestFit="1" customWidth="1"/>
    <col min="15994" max="15994" width="25.25" style="186" bestFit="1" customWidth="1"/>
    <col min="15995" max="15996" width="18.875" style="186" bestFit="1" customWidth="1"/>
    <col min="15997" max="15997" width="21" style="186" bestFit="1" customWidth="1"/>
    <col min="15998" max="15998" width="20.875" style="186" bestFit="1" customWidth="1"/>
    <col min="15999" max="15999" width="12.625" style="186" bestFit="1" customWidth="1"/>
    <col min="16000" max="16000" width="15.125" style="186" bestFit="1" customWidth="1"/>
    <col min="16001" max="16001" width="7.125" style="186" bestFit="1" customWidth="1"/>
    <col min="16002" max="16002" width="19.25" style="186" bestFit="1" customWidth="1"/>
    <col min="16003" max="16005" width="15.125" style="186" bestFit="1" customWidth="1"/>
    <col min="16006" max="16006" width="17.25" style="186" bestFit="1" customWidth="1"/>
    <col min="16007" max="16009" width="15.125" style="186" bestFit="1" customWidth="1"/>
    <col min="16010" max="16011" width="17.25" style="186" bestFit="1" customWidth="1"/>
    <col min="16012" max="16012" width="15.125" style="186" bestFit="1" customWidth="1"/>
    <col min="16013" max="16014" width="17.25" style="186" bestFit="1" customWidth="1"/>
    <col min="16015" max="16015" width="15.125" style="186" bestFit="1" customWidth="1"/>
    <col min="16016" max="16017" width="17.25" style="186" bestFit="1" customWidth="1"/>
    <col min="16018" max="16018" width="19.25" style="186" bestFit="1" customWidth="1"/>
    <col min="16019" max="16020" width="21.375" style="186" bestFit="1" customWidth="1"/>
    <col min="16021" max="16021" width="23.5" style="186" bestFit="1" customWidth="1"/>
    <col min="16022" max="16022" width="21.375" style="186" bestFit="1" customWidth="1"/>
    <col min="16023" max="16023" width="19.25" style="186" bestFit="1" customWidth="1"/>
    <col min="16024" max="16025" width="21.375" style="186" bestFit="1" customWidth="1"/>
    <col min="16026" max="16026" width="23.5" style="186" bestFit="1" customWidth="1"/>
    <col min="16027" max="16027" width="21.375" style="186" bestFit="1" customWidth="1"/>
    <col min="16028" max="16028" width="17.25" style="186" bestFit="1" customWidth="1"/>
    <col min="16029" max="16031" width="19.25" style="186" bestFit="1" customWidth="1"/>
    <col min="16032" max="16032" width="18.375" style="186" bestFit="1" customWidth="1"/>
    <col min="16033" max="16034" width="20.375" style="186" bestFit="1" customWidth="1"/>
    <col min="16035" max="16035" width="13" style="186" bestFit="1" customWidth="1"/>
    <col min="16036" max="16037" width="19.25" style="186" bestFit="1" customWidth="1"/>
    <col min="16038" max="16039" width="17.25" style="186" bestFit="1" customWidth="1"/>
    <col min="16040" max="16042" width="19.25" style="186" bestFit="1" customWidth="1"/>
    <col min="16043" max="16044" width="21.375" style="186" bestFit="1" customWidth="1"/>
    <col min="16045" max="16045" width="19.25" style="186" bestFit="1" customWidth="1"/>
    <col min="16046" max="16047" width="21.375" style="186" bestFit="1" customWidth="1"/>
    <col min="16048" max="16048" width="23.5" style="186" bestFit="1" customWidth="1"/>
    <col min="16049" max="16050" width="21.375" style="186" bestFit="1" customWidth="1"/>
    <col min="16051" max="16053" width="23.5" style="186" bestFit="1" customWidth="1"/>
    <col min="16054" max="16055" width="25.5" style="186" bestFit="1" customWidth="1"/>
    <col min="16056" max="16056" width="23.5" style="186" bestFit="1" customWidth="1"/>
    <col min="16057" max="16058" width="25.5" style="186" bestFit="1" customWidth="1"/>
    <col min="16059" max="16059" width="27.625" style="186" bestFit="1" customWidth="1"/>
    <col min="16060" max="16060" width="25.5" style="186" bestFit="1" customWidth="1"/>
    <col min="16061" max="16061" width="22.75" style="186" bestFit="1" customWidth="1"/>
    <col min="16062" max="16062" width="26.875" style="186" bestFit="1" customWidth="1"/>
    <col min="16063" max="16064" width="19.25" style="186" bestFit="1" customWidth="1"/>
    <col min="16065" max="16065" width="25.5" style="186" bestFit="1" customWidth="1"/>
    <col min="16066" max="16067" width="21.375" style="186" bestFit="1" customWidth="1"/>
    <col min="16068" max="16068" width="27.625" style="186" bestFit="1" customWidth="1"/>
    <col min="16069" max="16069" width="8.375" style="186" bestFit="1" customWidth="1"/>
    <col min="16070" max="16072" width="16.75" style="186" bestFit="1" customWidth="1"/>
    <col min="16073" max="16073" width="18.875" style="186" bestFit="1" customWidth="1"/>
    <col min="16074" max="16074" width="23.5" style="186" bestFit="1" customWidth="1"/>
    <col min="16075" max="16075" width="25.5" style="186" bestFit="1" customWidth="1"/>
    <col min="16076" max="16077" width="8.375" style="186" bestFit="1" customWidth="1"/>
    <col min="16078" max="16078" width="10.25" style="186" bestFit="1" customWidth="1"/>
    <col min="16079" max="16079" width="13.75" style="186" bestFit="1" customWidth="1"/>
    <col min="16080" max="16080" width="15.125" style="186" bestFit="1" customWidth="1"/>
    <col min="16081" max="16083" width="21.5" style="186" bestFit="1" customWidth="1"/>
    <col min="16084" max="16085" width="19.25" style="186" bestFit="1" customWidth="1"/>
    <col min="16086" max="16086" width="6.625" style="186" bestFit="1" customWidth="1"/>
    <col min="16087" max="16087" width="9" style="186"/>
    <col min="16088" max="16088" width="15.125" style="186" bestFit="1" customWidth="1"/>
    <col min="16089" max="16089" width="13" style="186" bestFit="1" customWidth="1"/>
    <col min="16090" max="16092" width="9" style="186"/>
    <col min="16093" max="16093" width="13" style="186" bestFit="1" customWidth="1"/>
    <col min="16094" max="16094" width="15" style="186" customWidth="1"/>
    <col min="16095" max="16095" width="13" style="186" bestFit="1" customWidth="1"/>
    <col min="16096" max="16096" width="9" style="186"/>
    <col min="16097" max="16099" width="12.375" style="186" bestFit="1" customWidth="1"/>
    <col min="16100" max="16100" width="11" style="186" bestFit="1" customWidth="1"/>
    <col min="16101" max="16101" width="20.375" style="186" bestFit="1" customWidth="1"/>
    <col min="16102" max="16103" width="27.75" style="186" bestFit="1" customWidth="1"/>
    <col min="16104" max="16105" width="19.375" style="186" bestFit="1" customWidth="1"/>
    <col min="16106" max="16106" width="17.25" style="186" bestFit="1" customWidth="1"/>
    <col min="16107" max="16107" width="19.375" style="186" bestFit="1" customWidth="1"/>
    <col min="16108" max="16109" width="9" style="186"/>
    <col min="16110" max="16110" width="17.375" style="186" bestFit="1" customWidth="1"/>
    <col min="16111" max="16111" width="9" style="186"/>
    <col min="16112" max="16112" width="17.375" style="186" bestFit="1" customWidth="1"/>
    <col min="16113" max="16114" width="9" style="186"/>
    <col min="16115" max="16116" width="11.125" style="186" bestFit="1" customWidth="1"/>
    <col min="16117" max="16117" width="5.25" style="186" bestFit="1" customWidth="1"/>
    <col min="16118" max="16118" width="9" style="186"/>
    <col min="16119" max="16119" width="14.25" style="186" bestFit="1" customWidth="1"/>
    <col min="16120" max="16120" width="17.875" style="186" bestFit="1" customWidth="1"/>
    <col min="16121" max="16121" width="5.25" style="186" bestFit="1" customWidth="1"/>
    <col min="16122" max="16122" width="9" style="186"/>
    <col min="16123" max="16123" width="11" style="186" bestFit="1" customWidth="1"/>
    <col min="16124" max="16124" width="8.375" style="186" bestFit="1" customWidth="1"/>
    <col min="16125" max="16125" width="9.625" style="186" bestFit="1" customWidth="1"/>
    <col min="16126" max="16126" width="15.125" style="186" bestFit="1" customWidth="1"/>
    <col min="16127" max="16127" width="11.125" style="186" bestFit="1" customWidth="1"/>
    <col min="16128" max="16128" width="9.5" style="186" bestFit="1" customWidth="1"/>
    <col min="16129" max="16129" width="11" style="186" bestFit="1" customWidth="1"/>
    <col min="16130" max="16138" width="15.125" style="186" bestFit="1" customWidth="1"/>
    <col min="16139" max="16139" width="7.125" style="186" bestFit="1" customWidth="1"/>
    <col min="16140" max="16140" width="11" style="186" bestFit="1" customWidth="1"/>
    <col min="16141" max="16141" width="15.125" style="186" bestFit="1" customWidth="1"/>
    <col min="16142" max="16142" width="19.25" style="186" bestFit="1" customWidth="1"/>
    <col min="16143" max="16143" width="15.125" style="186" bestFit="1" customWidth="1"/>
    <col min="16144" max="16144" width="19.25" style="186" bestFit="1" customWidth="1"/>
    <col min="16145" max="16145" width="15.125" style="186" bestFit="1" customWidth="1"/>
    <col min="16146" max="16146" width="19.25" style="186" bestFit="1" customWidth="1"/>
    <col min="16147" max="16147" width="15.125" style="186" bestFit="1" customWidth="1"/>
    <col min="16148" max="16148" width="19.25" style="186" bestFit="1" customWidth="1"/>
    <col min="16149" max="16149" width="15.125" style="186" bestFit="1" customWidth="1"/>
    <col min="16150" max="16150" width="19.25" style="186" bestFit="1" customWidth="1"/>
    <col min="16151" max="16151" width="13" style="186" bestFit="1" customWidth="1"/>
    <col min="16152" max="16152" width="17.25" style="186" bestFit="1" customWidth="1"/>
    <col min="16153" max="16153" width="15.125" style="186" bestFit="1" customWidth="1"/>
    <col min="16154" max="16154" width="19.25" style="186" bestFit="1" customWidth="1"/>
    <col min="16155" max="16155" width="15.125" style="186" bestFit="1" customWidth="1"/>
    <col min="16156" max="16156" width="19.25" style="186" bestFit="1" customWidth="1"/>
    <col min="16157" max="16162" width="21.375" style="186" bestFit="1" customWidth="1"/>
    <col min="16163" max="16164" width="17.25" style="186" bestFit="1" customWidth="1"/>
    <col min="16165" max="16165" width="7.125" style="186" bestFit="1" customWidth="1"/>
    <col min="16166" max="16166" width="11" style="186" bestFit="1" customWidth="1"/>
    <col min="16167" max="16167" width="7.125" style="186" bestFit="1" customWidth="1"/>
    <col min="16168" max="16169" width="11" style="186" bestFit="1" customWidth="1"/>
    <col min="16170" max="16170" width="15.125" style="186" bestFit="1" customWidth="1"/>
    <col min="16171" max="16171" width="16.5" style="186" bestFit="1" customWidth="1"/>
    <col min="16172" max="16172" width="20.625" style="186" bestFit="1" customWidth="1"/>
    <col min="16173" max="16173" width="7.125" style="186" bestFit="1" customWidth="1"/>
    <col min="16174" max="16176" width="11" style="186" bestFit="1" customWidth="1"/>
    <col min="16177" max="16177" width="15.125" style="186" bestFit="1" customWidth="1"/>
    <col min="16178" max="16180" width="11" style="186" bestFit="1" customWidth="1"/>
    <col min="16181" max="16181" width="13" style="186" bestFit="1" customWidth="1"/>
    <col min="16182" max="16182" width="11" style="186" bestFit="1" customWidth="1"/>
    <col min="16183" max="16183" width="15.125" style="186" bestFit="1" customWidth="1"/>
    <col min="16184" max="16184" width="17.25" style="186" bestFit="1" customWidth="1"/>
    <col min="16185" max="16185" width="7.125" style="186" bestFit="1" customWidth="1"/>
    <col min="16186" max="16186" width="13" style="186" bestFit="1" customWidth="1"/>
    <col min="16187" max="16188" width="12.375" style="186" bestFit="1" customWidth="1"/>
    <col min="16189" max="16190" width="15.125" style="186" bestFit="1" customWidth="1"/>
    <col min="16191" max="16192" width="18.625" style="186" bestFit="1" customWidth="1"/>
    <col min="16193" max="16194" width="21.375" style="186" bestFit="1" customWidth="1"/>
    <col min="16195" max="16195" width="17.25" style="186" bestFit="1" customWidth="1"/>
    <col min="16196" max="16196" width="11" style="186" bestFit="1" customWidth="1"/>
    <col min="16197" max="16198" width="15.125" style="186" bestFit="1" customWidth="1"/>
    <col min="16199" max="16199" width="11" style="186" bestFit="1" customWidth="1"/>
    <col min="16200" max="16201" width="15.125" style="186" bestFit="1" customWidth="1"/>
    <col min="16202" max="16202" width="11.875" style="186" bestFit="1" customWidth="1"/>
    <col min="16203" max="16203" width="16.375" style="186" bestFit="1" customWidth="1"/>
    <col min="16204" max="16204" width="15.125" style="186" bestFit="1" customWidth="1"/>
    <col min="16205" max="16205" width="11" style="186" bestFit="1" customWidth="1"/>
    <col min="16206" max="16207" width="15.125" style="186" bestFit="1" customWidth="1"/>
    <col min="16208" max="16208" width="11" style="186" bestFit="1" customWidth="1"/>
    <col min="16209" max="16210" width="15.125" style="186" bestFit="1" customWidth="1"/>
    <col min="16211" max="16211" width="5.25" style="186" bestFit="1" customWidth="1"/>
    <col min="16212" max="16213" width="9" style="186"/>
    <col min="16214" max="16214" width="7.125" style="186" bestFit="1" customWidth="1"/>
    <col min="16215" max="16215" width="9" style="186"/>
    <col min="16216" max="16216" width="59.375" style="186" bestFit="1" customWidth="1"/>
    <col min="16217" max="16217" width="45.5" style="186" bestFit="1" customWidth="1"/>
    <col min="16218" max="16218" width="27.625" style="186" bestFit="1" customWidth="1"/>
    <col min="16219" max="16219" width="11" style="186" bestFit="1" customWidth="1"/>
    <col min="16220" max="16223" width="13" style="186" bestFit="1" customWidth="1"/>
    <col min="16224" max="16224" width="14.375" style="186" bestFit="1" customWidth="1"/>
    <col min="16225" max="16225" width="13" style="186" bestFit="1" customWidth="1"/>
    <col min="16226" max="16227" width="18.125" style="186" bestFit="1" customWidth="1"/>
    <col min="16228" max="16228" width="20.25" style="186" bestFit="1" customWidth="1"/>
    <col min="16229" max="16229" width="17.625" style="186" bestFit="1" customWidth="1"/>
    <col min="16230" max="16230" width="15.125" style="186" bestFit="1" customWidth="1"/>
    <col min="16231" max="16231" width="21.375" style="186" bestFit="1" customWidth="1"/>
    <col min="16232" max="16232" width="12.875" style="186" bestFit="1" customWidth="1"/>
    <col min="16233" max="16233" width="13" style="186" bestFit="1" customWidth="1"/>
    <col min="16234" max="16234" width="21.5" style="186" bestFit="1" customWidth="1"/>
    <col min="16235" max="16236" width="13.125" style="186" bestFit="1" customWidth="1"/>
    <col min="16237" max="16237" width="21.25" style="186" bestFit="1" customWidth="1"/>
    <col min="16238" max="16238" width="17.375" style="186" bestFit="1" customWidth="1"/>
    <col min="16239" max="16239" width="13.125" style="186" bestFit="1" customWidth="1"/>
    <col min="16240" max="16240" width="15.125" style="186" bestFit="1" customWidth="1"/>
    <col min="16241" max="16241" width="25.25" style="186" bestFit="1" customWidth="1"/>
    <col min="16242" max="16242" width="18.875" style="186" bestFit="1" customWidth="1"/>
    <col min="16243" max="16243" width="28" style="186" bestFit="1" customWidth="1"/>
    <col min="16244" max="16244" width="26.75" style="186" bestFit="1" customWidth="1"/>
    <col min="16245" max="16245" width="28" style="186" bestFit="1" customWidth="1"/>
    <col min="16246" max="16246" width="25.25" style="186" bestFit="1" customWidth="1"/>
    <col min="16247" max="16247" width="29.625" style="186" bestFit="1" customWidth="1"/>
    <col min="16248" max="16248" width="25.25" style="186" bestFit="1" customWidth="1"/>
    <col min="16249" max="16249" width="29.625" style="186" bestFit="1" customWidth="1"/>
    <col min="16250" max="16250" width="25.25" style="186" bestFit="1" customWidth="1"/>
    <col min="16251" max="16252" width="18.875" style="186" bestFit="1" customWidth="1"/>
    <col min="16253" max="16253" width="21" style="186" bestFit="1" customWidth="1"/>
    <col min="16254" max="16254" width="20.875" style="186" bestFit="1" customWidth="1"/>
    <col min="16255" max="16255" width="12.625" style="186" bestFit="1" customWidth="1"/>
    <col min="16256" max="16256" width="15.125" style="186" bestFit="1" customWidth="1"/>
    <col min="16257" max="16257" width="7.125" style="186" bestFit="1" customWidth="1"/>
    <col min="16258" max="16258" width="19.25" style="186" bestFit="1" customWidth="1"/>
    <col min="16259" max="16261" width="15.125" style="186" bestFit="1" customWidth="1"/>
    <col min="16262" max="16262" width="17.25" style="186" bestFit="1" customWidth="1"/>
    <col min="16263" max="16265" width="15.125" style="186" bestFit="1" customWidth="1"/>
    <col min="16266" max="16267" width="17.25" style="186" bestFit="1" customWidth="1"/>
    <col min="16268" max="16268" width="15.125" style="186" bestFit="1" customWidth="1"/>
    <col min="16269" max="16270" width="17.25" style="186" bestFit="1" customWidth="1"/>
    <col min="16271" max="16271" width="15.125" style="186" bestFit="1" customWidth="1"/>
    <col min="16272" max="16273" width="17.25" style="186" bestFit="1" customWidth="1"/>
    <col min="16274" max="16274" width="19.25" style="186" bestFit="1" customWidth="1"/>
    <col min="16275" max="16276" width="21.375" style="186" bestFit="1" customWidth="1"/>
    <col min="16277" max="16277" width="23.5" style="186" bestFit="1" customWidth="1"/>
    <col min="16278" max="16278" width="21.375" style="186" bestFit="1" customWidth="1"/>
    <col min="16279" max="16279" width="19.25" style="186" bestFit="1" customWidth="1"/>
    <col min="16280" max="16281" width="21.375" style="186" bestFit="1" customWidth="1"/>
    <col min="16282" max="16282" width="23.5" style="186" bestFit="1" customWidth="1"/>
    <col min="16283" max="16283" width="21.375" style="186" bestFit="1" customWidth="1"/>
    <col min="16284" max="16284" width="17.25" style="186" bestFit="1" customWidth="1"/>
    <col min="16285" max="16287" width="19.25" style="186" bestFit="1" customWidth="1"/>
    <col min="16288" max="16288" width="18.375" style="186" bestFit="1" customWidth="1"/>
    <col min="16289" max="16290" width="20.375" style="186" bestFit="1" customWidth="1"/>
    <col min="16291" max="16291" width="13" style="186" bestFit="1" customWidth="1"/>
    <col min="16292" max="16293" width="19.25" style="186" bestFit="1" customWidth="1"/>
    <col min="16294" max="16295" width="17.25" style="186" bestFit="1" customWidth="1"/>
    <col min="16296" max="16298" width="19.25" style="186" bestFit="1" customWidth="1"/>
    <col min="16299" max="16300" width="21.375" style="186" bestFit="1" customWidth="1"/>
    <col min="16301" max="16301" width="19.25" style="186" bestFit="1" customWidth="1"/>
    <col min="16302" max="16303" width="21.375" style="186" bestFit="1" customWidth="1"/>
    <col min="16304" max="16304" width="23.5" style="186" bestFit="1" customWidth="1"/>
    <col min="16305" max="16306" width="21.375" style="186" bestFit="1" customWidth="1"/>
    <col min="16307" max="16309" width="23.5" style="186" bestFit="1" customWidth="1"/>
    <col min="16310" max="16311" width="25.5" style="186" bestFit="1" customWidth="1"/>
    <col min="16312" max="16312" width="23.5" style="186" bestFit="1" customWidth="1"/>
    <col min="16313" max="16314" width="25.5" style="186" bestFit="1" customWidth="1"/>
    <col min="16315" max="16315" width="27.625" style="186" bestFit="1" customWidth="1"/>
    <col min="16316" max="16316" width="25.5" style="186" bestFit="1" customWidth="1"/>
    <col min="16317" max="16317" width="22.75" style="186" bestFit="1" customWidth="1"/>
    <col min="16318" max="16318" width="26.875" style="186" bestFit="1" customWidth="1"/>
    <col min="16319" max="16320" width="19.25" style="186" bestFit="1" customWidth="1"/>
    <col min="16321" max="16321" width="25.5" style="186" bestFit="1" customWidth="1"/>
    <col min="16322" max="16323" width="21.375" style="186" bestFit="1" customWidth="1"/>
    <col min="16324" max="16324" width="27.625" style="186" bestFit="1" customWidth="1"/>
    <col min="16325" max="16325" width="8.375" style="186" bestFit="1" customWidth="1"/>
    <col min="16326" max="16328" width="16.75" style="186" bestFit="1" customWidth="1"/>
    <col min="16329" max="16329" width="18.875" style="186" bestFit="1" customWidth="1"/>
    <col min="16330" max="16330" width="23.5" style="186" bestFit="1" customWidth="1"/>
    <col min="16331" max="16331" width="25.5" style="186" bestFit="1" customWidth="1"/>
    <col min="16332" max="16333" width="8.375" style="186" bestFit="1" customWidth="1"/>
    <col min="16334" max="16334" width="10.25" style="186" bestFit="1" customWidth="1"/>
    <col min="16335" max="16335" width="13.75" style="186" bestFit="1" customWidth="1"/>
    <col min="16336" max="16336" width="15.125" style="186" bestFit="1" customWidth="1"/>
    <col min="16337" max="16339" width="21.5" style="186" bestFit="1" customWidth="1"/>
    <col min="16340" max="16341" width="19.25" style="186" bestFit="1" customWidth="1"/>
    <col min="16342" max="16342" width="6.625" style="186" bestFit="1" customWidth="1"/>
    <col min="16343" max="16384" width="9" style="186"/>
  </cols>
  <sheetData>
    <row r="1" spans="1:119" s="268" customFormat="1" ht="18.75">
      <c r="A1" s="267" t="s">
        <v>762</v>
      </c>
      <c r="B1" s="267" t="s">
        <v>763</v>
      </c>
      <c r="C1" s="267" t="s">
        <v>764</v>
      </c>
      <c r="D1" s="267" t="s">
        <v>765</v>
      </c>
      <c r="E1" s="267" t="s">
        <v>766</v>
      </c>
      <c r="F1" s="267" t="s">
        <v>767</v>
      </c>
      <c r="G1" s="267" t="s">
        <v>768</v>
      </c>
      <c r="H1" s="267" t="s">
        <v>769</v>
      </c>
      <c r="I1" s="267" t="s">
        <v>770</v>
      </c>
      <c r="J1" s="267" t="s">
        <v>771</v>
      </c>
      <c r="K1" s="293" t="s">
        <v>892</v>
      </c>
      <c r="L1" s="267" t="s">
        <v>772</v>
      </c>
      <c r="M1" s="267" t="s">
        <v>773</v>
      </c>
      <c r="N1" s="267" t="s">
        <v>774</v>
      </c>
      <c r="O1" s="267" t="s">
        <v>775</v>
      </c>
      <c r="P1" s="267" t="s">
        <v>776</v>
      </c>
      <c r="Q1" s="267" t="s">
        <v>777</v>
      </c>
      <c r="R1" s="267" t="s">
        <v>778</v>
      </c>
      <c r="S1" s="267" t="s">
        <v>779</v>
      </c>
      <c r="T1" s="267" t="s">
        <v>780</v>
      </c>
      <c r="U1" s="267" t="s">
        <v>781</v>
      </c>
      <c r="V1" s="267" t="s">
        <v>782</v>
      </c>
      <c r="W1" s="267" t="s">
        <v>783</v>
      </c>
      <c r="X1" s="267" t="s">
        <v>784</v>
      </c>
      <c r="Y1" s="267" t="s">
        <v>785</v>
      </c>
      <c r="Z1" s="267" t="s">
        <v>786</v>
      </c>
      <c r="AA1" s="267" t="s">
        <v>787</v>
      </c>
      <c r="AB1" s="267" t="s">
        <v>788</v>
      </c>
      <c r="AC1" s="267" t="s">
        <v>789</v>
      </c>
      <c r="AD1" s="267" t="s">
        <v>790</v>
      </c>
      <c r="AE1" s="267" t="s">
        <v>791</v>
      </c>
      <c r="AF1" s="267" t="s">
        <v>792</v>
      </c>
      <c r="AG1" s="267" t="s">
        <v>793</v>
      </c>
      <c r="AH1" s="267" t="s">
        <v>794</v>
      </c>
      <c r="AI1" s="267" t="s">
        <v>795</v>
      </c>
      <c r="AJ1" s="267" t="s">
        <v>796</v>
      </c>
      <c r="AK1" s="267" t="s">
        <v>797</v>
      </c>
      <c r="AL1" s="267" t="s">
        <v>798</v>
      </c>
      <c r="AM1" s="267" t="s">
        <v>799</v>
      </c>
      <c r="AN1" s="267" t="s">
        <v>800</v>
      </c>
      <c r="AO1" s="267" t="s">
        <v>801</v>
      </c>
      <c r="AP1" s="267" t="s">
        <v>802</v>
      </c>
      <c r="AQ1" s="267" t="s">
        <v>803</v>
      </c>
      <c r="AR1" s="267" t="s">
        <v>804</v>
      </c>
      <c r="AS1" s="267" t="s">
        <v>805</v>
      </c>
      <c r="AT1" s="267" t="s">
        <v>806</v>
      </c>
      <c r="AU1" s="267" t="s">
        <v>807</v>
      </c>
      <c r="AV1" s="267" t="s">
        <v>808</v>
      </c>
      <c r="AW1" s="267" t="s">
        <v>809</v>
      </c>
      <c r="AX1" s="267" t="s">
        <v>810</v>
      </c>
      <c r="AY1" s="267" t="s">
        <v>811</v>
      </c>
      <c r="AZ1" s="267" t="s">
        <v>812</v>
      </c>
      <c r="BA1" s="267" t="s">
        <v>813</v>
      </c>
      <c r="BB1" s="267" t="s">
        <v>814</v>
      </c>
      <c r="BC1" s="267" t="s">
        <v>815</v>
      </c>
      <c r="BD1" s="267" t="s">
        <v>816</v>
      </c>
      <c r="BE1" s="267" t="s">
        <v>817</v>
      </c>
      <c r="BF1" s="267" t="s">
        <v>818</v>
      </c>
      <c r="BG1" s="267" t="s">
        <v>819</v>
      </c>
      <c r="BH1" s="267" t="s">
        <v>820</v>
      </c>
      <c r="BI1" s="267" t="s">
        <v>821</v>
      </c>
      <c r="BJ1" s="267" t="s">
        <v>822</v>
      </c>
      <c r="BK1" s="267" t="s">
        <v>823</v>
      </c>
      <c r="BL1" s="267" t="s">
        <v>824</v>
      </c>
      <c r="BM1" s="267" t="s">
        <v>825</v>
      </c>
      <c r="BN1" s="267" t="s">
        <v>826</v>
      </c>
      <c r="BO1" s="267" t="s">
        <v>827</v>
      </c>
      <c r="BP1" s="267" t="s">
        <v>828</v>
      </c>
      <c r="BQ1" s="267" t="s">
        <v>829</v>
      </c>
      <c r="BR1" s="267" t="s">
        <v>830</v>
      </c>
      <c r="BS1" s="267" t="s">
        <v>831</v>
      </c>
      <c r="BT1" s="267" t="s">
        <v>832</v>
      </c>
      <c r="BU1" s="267" t="s">
        <v>833</v>
      </c>
      <c r="BV1" s="267" t="s">
        <v>834</v>
      </c>
      <c r="BW1" s="267" t="s">
        <v>835</v>
      </c>
      <c r="BX1" s="267" t="s">
        <v>836</v>
      </c>
      <c r="BY1" s="267" t="s">
        <v>837</v>
      </c>
      <c r="BZ1" s="267" t="s">
        <v>838</v>
      </c>
      <c r="CA1" s="267" t="s">
        <v>839</v>
      </c>
      <c r="CB1" s="267" t="s">
        <v>840</v>
      </c>
      <c r="CC1" s="267" t="s">
        <v>841</v>
      </c>
      <c r="CD1" s="267" t="s">
        <v>842</v>
      </c>
      <c r="CE1" s="267" t="s">
        <v>843</v>
      </c>
      <c r="CF1" s="267" t="s">
        <v>844</v>
      </c>
      <c r="CG1" s="267" t="s">
        <v>845</v>
      </c>
      <c r="CH1" s="267" t="s">
        <v>846</v>
      </c>
      <c r="CI1" s="267" t="s">
        <v>847</v>
      </c>
      <c r="CJ1" s="267" t="s">
        <v>848</v>
      </c>
      <c r="CK1" s="267" t="s">
        <v>849</v>
      </c>
      <c r="CL1" s="293" t="s">
        <v>885</v>
      </c>
      <c r="CM1" s="267" t="s">
        <v>850</v>
      </c>
      <c r="CN1" s="267" t="s">
        <v>851</v>
      </c>
      <c r="CO1" s="267" t="s">
        <v>852</v>
      </c>
      <c r="CP1" s="267" t="s">
        <v>853</v>
      </c>
      <c r="CQ1" s="267" t="s">
        <v>854</v>
      </c>
      <c r="CR1" s="267" t="s">
        <v>855</v>
      </c>
      <c r="CS1" s="267" t="s">
        <v>856</v>
      </c>
      <c r="CT1" s="267" t="s">
        <v>857</v>
      </c>
      <c r="CU1" s="267" t="s">
        <v>858</v>
      </c>
      <c r="CV1" s="267" t="s">
        <v>859</v>
      </c>
      <c r="CW1" s="267" t="s">
        <v>860</v>
      </c>
      <c r="CX1" s="267" t="s">
        <v>861</v>
      </c>
      <c r="CY1" s="267" t="s">
        <v>862</v>
      </c>
      <c r="CZ1" s="267" t="s">
        <v>863</v>
      </c>
      <c r="DA1" s="267" t="s">
        <v>864</v>
      </c>
      <c r="DB1" s="267" t="s">
        <v>865</v>
      </c>
      <c r="DC1" s="267" t="s">
        <v>866</v>
      </c>
      <c r="DD1" s="267" t="s">
        <v>867</v>
      </c>
      <c r="DE1" s="267" t="s">
        <v>868</v>
      </c>
      <c r="DF1" s="267" t="s">
        <v>869</v>
      </c>
      <c r="DG1" s="267" t="s">
        <v>870</v>
      </c>
      <c r="DH1" s="293" t="s">
        <v>897</v>
      </c>
    </row>
    <row r="2" spans="1:119" s="228" customFormat="1">
      <c r="A2" s="238"/>
      <c r="B2" s="238"/>
      <c r="C2" s="238"/>
      <c r="D2" s="283" t="str">
        <f>IF('第一面（変更）'!Q13&lt;&gt;"","更","評")</f>
        <v>評</v>
      </c>
      <c r="E2" s="283" t="str">
        <f>IF(LEFT(AK2,1)="山","梨",LEFT(AK2,1))</f>
        <v/>
      </c>
      <c r="F2" s="281" t="s">
        <v>900</v>
      </c>
      <c r="G2" s="238"/>
      <c r="H2" s="238"/>
      <c r="I2" s="283" t="str">
        <f>DBCS("Ｂ"&amp;RIGHT(TEXT(G10,"y"),1)&amp;TEXT(G10,"mm")&amp;TEXT(G10,"dd")&amp;H10)</f>
        <v>Ｂ００１００</v>
      </c>
      <c r="J2" s="238"/>
      <c r="K2" s="295"/>
      <c r="L2" s="283" t="str">
        <f>IF(第二面!L5&lt;&gt;"",第二面!L5,"")</f>
        <v/>
      </c>
      <c r="M2" s="283" t="str">
        <f>IF(第二面!L6&lt;&gt;"",第二面!L6,"")</f>
        <v/>
      </c>
      <c r="N2" s="238"/>
      <c r="O2" s="283" t="str">
        <f>IF(第二面!L7&lt;&gt;"",第二面!L7,"")</f>
        <v/>
      </c>
      <c r="P2" s="283" t="str">
        <f>IF('第二面（複数申請者）'!L5&lt;&gt;"",'第二面（複数申請者）'!L5,"")</f>
        <v/>
      </c>
      <c r="Q2" s="283" t="str">
        <f>IF('第二面（複数申請者）'!L6&lt;&gt;"",'第二面（複数申請者）'!L6,"")</f>
        <v/>
      </c>
      <c r="R2" s="238"/>
      <c r="S2" s="283" t="str">
        <f>IF('第二面（複数申請者）'!L7&lt;&gt;"",'第二面（複数申請者）'!L7,"")</f>
        <v/>
      </c>
      <c r="T2" s="283" t="str">
        <f>IF(第二面!L19&lt;&gt;"",第二面!L19,"")</f>
        <v/>
      </c>
      <c r="U2" s="283" t="str">
        <f>IF(第二面!L20&lt;&gt;"",第二面!L20,"")</f>
        <v/>
      </c>
      <c r="V2" s="238"/>
      <c r="W2" s="283" t="str">
        <f>IF(第二面!L21&lt;&gt;"",第二面!L21,"")</f>
        <v/>
      </c>
      <c r="X2" s="283" t="str">
        <f>IF('第二面（複数建築主）'!L5&lt;&gt;"",'第二面（複数建築主）'!L5,"")</f>
        <v/>
      </c>
      <c r="Y2" s="283" t="str">
        <f>IF('第二面（複数建築主）'!L6&lt;&gt;"",'第二面（複数建築主）'!L6,"")</f>
        <v/>
      </c>
      <c r="Z2" s="296" t="str">
        <f>IF('第二面（複数建築主）'!L7&lt;&gt;"",'第二面（複数建築主）'!L7,"")</f>
        <v/>
      </c>
      <c r="AA2" s="290" t="str">
        <f>IF('第二面（複数建築主）'!L7&lt;&gt;"",'第二面（複数建築主）'!L7,"")</f>
        <v/>
      </c>
      <c r="AB2" s="284" t="str">
        <f>IF(第二面!L12&lt;&gt;"",第二面!L12,"")</f>
        <v/>
      </c>
      <c r="AC2" s="284" t="str">
        <f>IF(第二面!L13&lt;&gt;"",第二面!L13,"")</f>
        <v/>
      </c>
      <c r="AD2" s="269" t="str">
        <f>IF(第二面!L14&lt;&gt;"",第二面!L14,"")</f>
        <v/>
      </c>
      <c r="AE2" s="283" t="str">
        <f>IF(第二面!L14&lt;&gt;"",第二面!L14,"")</f>
        <v/>
      </c>
      <c r="AF2" s="283" t="str">
        <f>IF(第二面!L29&lt;&gt;"",第二面!L29,"")</f>
        <v/>
      </c>
      <c r="AG2" s="283" t="str">
        <f>IF(第二面!L30&lt;&gt;"",第二面!L30,"")</f>
        <v/>
      </c>
      <c r="AH2" s="238"/>
      <c r="AI2" s="283" t="str">
        <f>IF(第二面!L31&lt;&gt;"",第二面!L31,"")</f>
        <v/>
      </c>
      <c r="AJ2" s="283" t="str">
        <f>IF(第三面!J4&lt;&gt;"",第三面!J4,"")</f>
        <v/>
      </c>
      <c r="AK2" s="283" t="str">
        <f>IFERROR(IF(LEFT(第三面!J7,3)="東京都","東京都",IF(FIND("県",第三面!J7,1)&gt;0,LEFT(第三面!J7,FIND("県",第三面!J7,1)),"")),"")</f>
        <v/>
      </c>
      <c r="AL2" s="299" t="str">
        <f>IFERROR(MID(第三面!J7,LEN(TRIM(AK2))+1,IFERROR(FIND("区",第三面!J7,1),IFERROR(FIND("市",第三面!J7,1),IFERROR(FIND("町",第三面!J7,1),IFERROR(FIND("村",第三面!J7,1),""))))-LEN(TRIM(AK2))),"")</f>
        <v/>
      </c>
      <c r="AM2" s="285">
        <f>IFERROR(MID(第三面!J7,FIND("区",第三面!J7,1)+1,99),IFERROR(MID(第三面!J7,FIND("市",第三面!J7,1)+1,99),IFERROR(MID(第三面!J7,FIND("町",第三面!J7,1)+1,99),IFERROR(MID(第三面!J7,FIND("村",第三面!J7,1)+1,99),))))</f>
        <v>0</v>
      </c>
      <c r="AN2" s="237"/>
      <c r="AO2" s="285">
        <f>第三面!L9</f>
        <v>0</v>
      </c>
      <c r="AP2" s="283">
        <f>第三面!J10</f>
        <v>0</v>
      </c>
      <c r="AQ2" s="283" t="str">
        <f>IF(第三面!V10&lt;&gt;"",第三面!V10,"")</f>
        <v/>
      </c>
      <c r="AR2" s="286">
        <f>第三面!M11</f>
        <v>0</v>
      </c>
      <c r="AS2" s="286" t="str">
        <f>IF(第三面!U11&lt;&gt;"",第三面!U11,"")</f>
        <v/>
      </c>
      <c r="AT2" s="284">
        <f>第三面!J12</f>
        <v>0</v>
      </c>
      <c r="AU2" s="287" t="str">
        <f>IF(第三面!J13="■","一戸建ての住宅",IF(第三面!S13="■","共同住宅等",IF(第三面!J14="■","非住宅建築物",IF(第三面!S14="■","複合建築物",""))))</f>
        <v/>
      </c>
      <c r="AV2" s="288" t="str">
        <f>IF(第三面!T15&lt;&gt;"",第三面!T15&amp;"/"&amp;第三面!X15&amp;"/"&amp;第三面!AA15,"")</f>
        <v/>
      </c>
      <c r="AW2" s="289" t="str">
        <f>IF(第三面!O16&lt;&gt;"",第三面!O16&amp;"/"&amp;第三面!S16&amp;"/"&amp;第三面!V16,"")</f>
        <v/>
      </c>
      <c r="AX2" s="238"/>
      <c r="AY2" s="289">
        <f>G10</f>
        <v>0</v>
      </c>
      <c r="AZ2" s="237"/>
      <c r="BA2" s="237"/>
      <c r="BB2" s="238" t="s">
        <v>605</v>
      </c>
      <c r="BC2" s="238"/>
      <c r="BD2" s="237"/>
      <c r="BE2" s="237"/>
      <c r="BF2" s="237"/>
      <c r="BG2" s="270"/>
      <c r="BH2" s="238" t="s">
        <v>605</v>
      </c>
      <c r="BI2" s="270"/>
      <c r="BJ2" s="270"/>
      <c r="BK2" s="238" t="s">
        <v>605</v>
      </c>
      <c r="BL2" s="270"/>
      <c r="BM2" s="237"/>
      <c r="BN2" s="237"/>
      <c r="BO2" s="238" t="s">
        <v>605</v>
      </c>
      <c r="BP2" s="284" t="str">
        <f>IF(IF(IFERROR(SEARCH("代表",事前シート!H20),0)&gt;0,LEFT(事前シート!H20,SEARCH("代表",事前シート!H20)-1),事前シート!H20)&lt;&gt;"",IF(IFERROR(SEARCH("代表",事前シート!H20),0)&gt;0,LEFT(事前シート!H20,SEARCH("代表",事前シート!H20)-1),事前シート!H20),"")</f>
        <v/>
      </c>
      <c r="BQ2" s="291" t="str">
        <f>IFERROR(IF(SEARCH("代表",事前シート!H20)&gt;0,MID(事前シート!H20,SEARCH("代表",事前シート!H20),99),""),"")</f>
        <v/>
      </c>
      <c r="BR2" s="237"/>
      <c r="BS2" s="283" t="str">
        <f>IF(IF(IFERROR(SEARCH("代表",事前シート!H22),0)&gt;0,LEFT(事前シート!H22,SEARCH("代表",事前シート!H22)-1),事前シート!H22)&lt;&gt;"",IF(IFERROR(SEARCH("代表",事前シート!H22),0)&gt;0,LEFT(事前シート!H22,SEARCH("代表",事前シート!H22)-1),事前シート!H22),"")</f>
        <v/>
      </c>
      <c r="BT2" s="283" t="str">
        <f>IFERROR(IF(SEARCH("代表",事前シート!H22)&gt;0,MID(事前シート!H22,SEARCH("代表",事前シート!H22),99),""),"")</f>
        <v/>
      </c>
      <c r="BU2" s="238" t="s">
        <v>605</v>
      </c>
      <c r="BV2" s="283" t="str">
        <f>IF(事前シート!S24&lt;&gt;"",事前シート!S24,"")</f>
        <v/>
      </c>
      <c r="BW2" s="283" t="str">
        <f>IF(事前シート!H23&lt;&gt;"",事前シート!H23,"")</f>
        <v/>
      </c>
      <c r="BX2" s="238"/>
      <c r="BY2" s="238" t="s">
        <v>605</v>
      </c>
      <c r="BZ2" s="238" t="s">
        <v>605</v>
      </c>
      <c r="CA2" s="238" t="s">
        <v>605</v>
      </c>
      <c r="CB2" s="238" t="s">
        <v>605</v>
      </c>
      <c r="CC2" s="238" t="s">
        <v>605</v>
      </c>
      <c r="CD2" s="237"/>
      <c r="CE2" s="238" t="s">
        <v>605</v>
      </c>
      <c r="CF2" s="238" t="s">
        <v>605</v>
      </c>
      <c r="CG2" s="238" t="s">
        <v>605</v>
      </c>
      <c r="CH2" s="269"/>
      <c r="CI2" s="238"/>
      <c r="CJ2" s="269"/>
      <c r="CK2" s="283" t="str">
        <f>IF(事前シート!J8&lt;&gt;"",事前シート!J8,"")</f>
        <v/>
      </c>
      <c r="CL2" s="294" t="str">
        <f>IF(申込書!P18&lt;&gt;"","有","")</f>
        <v/>
      </c>
      <c r="CM2" s="283" t="str">
        <f>IF(申込書!P18&lt;&gt;"",申込書!P18,"")</f>
        <v/>
      </c>
      <c r="CN2" s="283" t="str">
        <f>IF(申込書!L18&lt;&gt;"",申込書!L18,"")</f>
        <v/>
      </c>
      <c r="CO2" s="283" t="str">
        <f>IF(申込書!E18&lt;&gt;"",申込書!E18,"")</f>
        <v/>
      </c>
      <c r="CP2" s="283" t="str">
        <f>IF(申込書!V18&lt;&gt;"",申込書!V18,"")</f>
        <v/>
      </c>
      <c r="CQ2" s="283" t="str">
        <f>IF(申込書!P19&lt;&gt;"",申込書!P19,"")</f>
        <v/>
      </c>
      <c r="CR2" s="283" t="str">
        <f>IF(RIGHT(申込書!C19,5)="（ゲスト）",LEFT(申込書!C19,2)&amp;"ゲスト","")</f>
        <v/>
      </c>
      <c r="CS2" s="283" t="str">
        <f>IF(申込書!P20&lt;&gt;"",申込書!P20,"")</f>
        <v/>
      </c>
      <c r="CT2" s="285" t="str">
        <f>IF(RIGHT(申込書!C20,5)="（ゲスト）",LEFT(申込書!C20,2)&amp;"ゲスト","")</f>
        <v/>
      </c>
      <c r="CU2" s="283" t="str">
        <f>IF(申込書!P21&lt;&gt;"",申込書!P21,"")</f>
        <v/>
      </c>
      <c r="CV2" s="283" t="str">
        <f>IF(RIGHT(申込書!C21,5)="（ゲスト）",LEFT(申込書!C21,2)&amp;"ゲスト","")</f>
        <v/>
      </c>
      <c r="CW2" s="283" t="str">
        <f>IF(申込書!P22&lt;&gt;"",申込書!P22,"")</f>
        <v/>
      </c>
      <c r="CX2" s="283" t="str">
        <f>IF(RIGHT(申込書!C22,5)="（ゲスト）",LEFT(申込書!C22,2)&amp;"ゲスト","")</f>
        <v/>
      </c>
      <c r="CY2" s="238" t="s">
        <v>605</v>
      </c>
      <c r="CZ2" s="238"/>
      <c r="DA2" s="238" t="s">
        <v>605</v>
      </c>
      <c r="DB2" s="283" t="str">
        <f>IF(郵送先!H8&lt;&gt;"",郵送先!H8,"")</f>
        <v/>
      </c>
      <c r="DC2" s="283" t="str">
        <f>IF(郵送先!H9&lt;&gt;"",郵送先!H9,"")</f>
        <v/>
      </c>
      <c r="DD2" s="238" t="s">
        <v>605</v>
      </c>
      <c r="DE2" s="283" t="str">
        <f>IF(郵送先!S11&lt;&gt;"",郵送先!S11,"")</f>
        <v/>
      </c>
      <c r="DF2" s="283" t="str">
        <f>IF(郵送先!H10&lt;&gt;"",郵送先!H10,"")</f>
        <v/>
      </c>
      <c r="DG2" s="283" t="str">
        <f>IF(郵送先!H11&lt;&gt;"",郵送先!H11,"")</f>
        <v/>
      </c>
      <c r="DH2" s="297" t="str">
        <f>LEFT(初期画面!AD2,1)</f>
        <v>電</v>
      </c>
      <c r="DI2" s="228" t="s">
        <v>605</v>
      </c>
      <c r="DJ2" s="228" t="s">
        <v>605</v>
      </c>
      <c r="DK2" s="228" t="s">
        <v>605</v>
      </c>
      <c r="DL2" s="228" t="s">
        <v>605</v>
      </c>
      <c r="DM2" s="228" t="s">
        <v>605</v>
      </c>
      <c r="DN2" s="228" t="s">
        <v>605</v>
      </c>
      <c r="DO2" s="228" t="s">
        <v>605</v>
      </c>
    </row>
    <row r="3" spans="1:119">
      <c r="A3" s="236"/>
    </row>
    <row r="7" spans="1:119" ht="15">
      <c r="J7" s="235"/>
    </row>
    <row r="8" spans="1:119" ht="15">
      <c r="J8" s="235"/>
    </row>
    <row r="9" spans="1:119" ht="14.25" thickBot="1">
      <c r="G9" s="234" t="s">
        <v>608</v>
      </c>
      <c r="H9" s="234" t="s">
        <v>607</v>
      </c>
    </row>
    <row r="10" spans="1:119" ht="14.25" thickBot="1">
      <c r="F10" s="233" t="str">
        <f ca="1">IFERROR(VLOOKUP(G10,G50:H55,2,FALSE),"")</f>
        <v/>
      </c>
      <c r="G10" s="232"/>
      <c r="H10" s="231"/>
    </row>
    <row r="11" spans="1:119">
      <c r="G11" s="720" t="s">
        <v>606</v>
      </c>
      <c r="H11" s="720"/>
    </row>
    <row r="14" spans="1:119">
      <c r="G14" s="230"/>
    </row>
    <row r="50" spans="7:8">
      <c r="G50" s="229">
        <f ca="1">TODAY()</f>
        <v>46097</v>
      </c>
      <c r="H50" s="186" t="s">
        <v>604</v>
      </c>
    </row>
    <row r="51" spans="7:8">
      <c r="G51" s="229">
        <f ca="1">TODAY()-1</f>
        <v>46096</v>
      </c>
      <c r="H51" s="186" t="s">
        <v>603</v>
      </c>
    </row>
    <row r="52" spans="7:8">
      <c r="G52" s="229">
        <f ca="1">TODAY()-2</f>
        <v>46095</v>
      </c>
      <c r="H52" s="186" t="s">
        <v>602</v>
      </c>
    </row>
    <row r="53" spans="7:8">
      <c r="G53" s="229">
        <f ca="1">TODAY()-3</f>
        <v>46094</v>
      </c>
      <c r="H53" s="186" t="s">
        <v>601</v>
      </c>
    </row>
    <row r="54" spans="7:8">
      <c r="G54" s="229">
        <f ca="1">TODAY()-4</f>
        <v>46093</v>
      </c>
      <c r="H54" s="186" t="s">
        <v>600</v>
      </c>
    </row>
    <row r="55" spans="7:8">
      <c r="G55" s="229">
        <f ca="1">TODAY()-5</f>
        <v>46092</v>
      </c>
      <c r="H55" s="186" t="s">
        <v>599</v>
      </c>
    </row>
  </sheetData>
  <mergeCells count="1">
    <mergeCell ref="G11:H11"/>
  </mergeCells>
  <phoneticPr fontId="1"/>
  <dataValidations count="2">
    <dataValidation type="list" allowBlank="1" showInputMessage="1" showErrorMessage="1" sqref="H10 HO10 RK10 ABG10 ALC10 AUY10 BEU10 BOQ10 BYM10 CII10 CSE10 DCA10 DLW10 DVS10 EFO10 EPK10 EZG10 FJC10 FSY10 GCU10 GMQ10 GWM10 HGI10 HQE10 IAA10 IJW10 ITS10 JDO10 JNK10 JXG10 KHC10 KQY10 LAU10 LKQ10 LUM10 MEI10 MOE10 MYA10 NHW10 NRS10 OBO10 OLK10 OVG10 PFC10 POY10 PYU10 QIQ10 QSM10 RCI10 RME10 RWA10 SFW10 SPS10 SZO10 TJK10 TTG10 UDC10 UMY10 UWU10 VGQ10 VQM10 WAI10 WKE10 WUA10 H65546 HO65546 RK65546 ABG65546 ALC65546 AUY65546 BEU65546 BOQ65546 BYM65546 CII65546 CSE65546 DCA65546 DLW65546 DVS65546 EFO65546 EPK65546 EZG65546 FJC65546 FSY65546 GCU65546 GMQ65546 GWM65546 HGI65546 HQE65546 IAA65546 IJW65546 ITS65546 JDO65546 JNK65546 JXG65546 KHC65546 KQY65546 LAU65546 LKQ65546 LUM65546 MEI65546 MOE65546 MYA65546 NHW65546 NRS65546 OBO65546 OLK65546 OVG65546 PFC65546 POY65546 PYU65546 QIQ65546 QSM65546 RCI65546 RME65546 RWA65546 SFW65546 SPS65546 SZO65546 TJK65546 TTG65546 UDC65546 UMY65546 UWU65546 VGQ65546 VQM65546 WAI65546 WKE65546 WUA65546 H131082 HO131082 RK131082 ABG131082 ALC131082 AUY131082 BEU131082 BOQ131082 BYM131082 CII131082 CSE131082 DCA131082 DLW131082 DVS131082 EFO131082 EPK131082 EZG131082 FJC131082 FSY131082 GCU131082 GMQ131082 GWM131082 HGI131082 HQE131082 IAA131082 IJW131082 ITS131082 JDO131082 JNK131082 JXG131082 KHC131082 KQY131082 LAU131082 LKQ131082 LUM131082 MEI131082 MOE131082 MYA131082 NHW131082 NRS131082 OBO131082 OLK131082 OVG131082 PFC131082 POY131082 PYU131082 QIQ131082 QSM131082 RCI131082 RME131082 RWA131082 SFW131082 SPS131082 SZO131082 TJK131082 TTG131082 UDC131082 UMY131082 UWU131082 VGQ131082 VQM131082 WAI131082 WKE131082 WUA131082 H196618 HO196618 RK196618 ABG196618 ALC196618 AUY196618 BEU196618 BOQ196618 BYM196618 CII196618 CSE196618 DCA196618 DLW196618 DVS196618 EFO196618 EPK196618 EZG196618 FJC196618 FSY196618 GCU196618 GMQ196618 GWM196618 HGI196618 HQE196618 IAA196618 IJW196618 ITS196618 JDO196618 JNK196618 JXG196618 KHC196618 KQY196618 LAU196618 LKQ196618 LUM196618 MEI196618 MOE196618 MYA196618 NHW196618 NRS196618 OBO196618 OLK196618 OVG196618 PFC196618 POY196618 PYU196618 QIQ196618 QSM196618 RCI196618 RME196618 RWA196618 SFW196618 SPS196618 SZO196618 TJK196618 TTG196618 UDC196618 UMY196618 UWU196618 VGQ196618 VQM196618 WAI196618 WKE196618 WUA196618 H262154 HO262154 RK262154 ABG262154 ALC262154 AUY262154 BEU262154 BOQ262154 BYM262154 CII262154 CSE262154 DCA262154 DLW262154 DVS262154 EFO262154 EPK262154 EZG262154 FJC262154 FSY262154 GCU262154 GMQ262154 GWM262154 HGI262154 HQE262154 IAA262154 IJW262154 ITS262154 JDO262154 JNK262154 JXG262154 KHC262154 KQY262154 LAU262154 LKQ262154 LUM262154 MEI262154 MOE262154 MYA262154 NHW262154 NRS262154 OBO262154 OLK262154 OVG262154 PFC262154 POY262154 PYU262154 QIQ262154 QSM262154 RCI262154 RME262154 RWA262154 SFW262154 SPS262154 SZO262154 TJK262154 TTG262154 UDC262154 UMY262154 UWU262154 VGQ262154 VQM262154 WAI262154 WKE262154 WUA262154 H327690 HO327690 RK327690 ABG327690 ALC327690 AUY327690 BEU327690 BOQ327690 BYM327690 CII327690 CSE327690 DCA327690 DLW327690 DVS327690 EFO327690 EPK327690 EZG327690 FJC327690 FSY327690 GCU327690 GMQ327690 GWM327690 HGI327690 HQE327690 IAA327690 IJW327690 ITS327690 JDO327690 JNK327690 JXG327690 KHC327690 KQY327690 LAU327690 LKQ327690 LUM327690 MEI327690 MOE327690 MYA327690 NHW327690 NRS327690 OBO327690 OLK327690 OVG327690 PFC327690 POY327690 PYU327690 QIQ327690 QSM327690 RCI327690 RME327690 RWA327690 SFW327690 SPS327690 SZO327690 TJK327690 TTG327690 UDC327690 UMY327690 UWU327690 VGQ327690 VQM327690 WAI327690 WKE327690 WUA327690 H393226 HO393226 RK393226 ABG393226 ALC393226 AUY393226 BEU393226 BOQ393226 BYM393226 CII393226 CSE393226 DCA393226 DLW393226 DVS393226 EFO393226 EPK393226 EZG393226 FJC393226 FSY393226 GCU393226 GMQ393226 GWM393226 HGI393226 HQE393226 IAA393226 IJW393226 ITS393226 JDO393226 JNK393226 JXG393226 KHC393226 KQY393226 LAU393226 LKQ393226 LUM393226 MEI393226 MOE393226 MYA393226 NHW393226 NRS393226 OBO393226 OLK393226 OVG393226 PFC393226 POY393226 PYU393226 QIQ393226 QSM393226 RCI393226 RME393226 RWA393226 SFW393226 SPS393226 SZO393226 TJK393226 TTG393226 UDC393226 UMY393226 UWU393226 VGQ393226 VQM393226 WAI393226 WKE393226 WUA393226 H458762 HO458762 RK458762 ABG458762 ALC458762 AUY458762 BEU458762 BOQ458762 BYM458762 CII458762 CSE458762 DCA458762 DLW458762 DVS458762 EFO458762 EPK458762 EZG458762 FJC458762 FSY458762 GCU458762 GMQ458762 GWM458762 HGI458762 HQE458762 IAA458762 IJW458762 ITS458762 JDO458762 JNK458762 JXG458762 KHC458762 KQY458762 LAU458762 LKQ458762 LUM458762 MEI458762 MOE458762 MYA458762 NHW458762 NRS458762 OBO458762 OLK458762 OVG458762 PFC458762 POY458762 PYU458762 QIQ458762 QSM458762 RCI458762 RME458762 RWA458762 SFW458762 SPS458762 SZO458762 TJK458762 TTG458762 UDC458762 UMY458762 UWU458762 VGQ458762 VQM458762 WAI458762 WKE458762 WUA458762 H524298 HO524298 RK524298 ABG524298 ALC524298 AUY524298 BEU524298 BOQ524298 BYM524298 CII524298 CSE524298 DCA524298 DLW524298 DVS524298 EFO524298 EPK524298 EZG524298 FJC524298 FSY524298 GCU524298 GMQ524298 GWM524298 HGI524298 HQE524298 IAA524298 IJW524298 ITS524298 JDO524298 JNK524298 JXG524298 KHC524298 KQY524298 LAU524298 LKQ524298 LUM524298 MEI524298 MOE524298 MYA524298 NHW524298 NRS524298 OBO524298 OLK524298 OVG524298 PFC524298 POY524298 PYU524298 QIQ524298 QSM524298 RCI524298 RME524298 RWA524298 SFW524298 SPS524298 SZO524298 TJK524298 TTG524298 UDC524298 UMY524298 UWU524298 VGQ524298 VQM524298 WAI524298 WKE524298 WUA524298 H589834 HO589834 RK589834 ABG589834 ALC589834 AUY589834 BEU589834 BOQ589834 BYM589834 CII589834 CSE589834 DCA589834 DLW589834 DVS589834 EFO589834 EPK589834 EZG589834 FJC589834 FSY589834 GCU589834 GMQ589834 GWM589834 HGI589834 HQE589834 IAA589834 IJW589834 ITS589834 JDO589834 JNK589834 JXG589834 KHC589834 KQY589834 LAU589834 LKQ589834 LUM589834 MEI589834 MOE589834 MYA589834 NHW589834 NRS589834 OBO589834 OLK589834 OVG589834 PFC589834 POY589834 PYU589834 QIQ589834 QSM589834 RCI589834 RME589834 RWA589834 SFW589834 SPS589834 SZO589834 TJK589834 TTG589834 UDC589834 UMY589834 UWU589834 VGQ589834 VQM589834 WAI589834 WKE589834 WUA589834 H655370 HO655370 RK655370 ABG655370 ALC655370 AUY655370 BEU655370 BOQ655370 BYM655370 CII655370 CSE655370 DCA655370 DLW655370 DVS655370 EFO655370 EPK655370 EZG655370 FJC655370 FSY655370 GCU655370 GMQ655370 GWM655370 HGI655370 HQE655370 IAA655370 IJW655370 ITS655370 JDO655370 JNK655370 JXG655370 KHC655370 KQY655370 LAU655370 LKQ655370 LUM655370 MEI655370 MOE655370 MYA655370 NHW655370 NRS655370 OBO655370 OLK655370 OVG655370 PFC655370 POY655370 PYU655370 QIQ655370 QSM655370 RCI655370 RME655370 RWA655370 SFW655370 SPS655370 SZO655370 TJK655370 TTG655370 UDC655370 UMY655370 UWU655370 VGQ655370 VQM655370 WAI655370 WKE655370 WUA655370 H720906 HO720906 RK720906 ABG720906 ALC720906 AUY720906 BEU720906 BOQ720906 BYM720906 CII720906 CSE720906 DCA720906 DLW720906 DVS720906 EFO720906 EPK720906 EZG720906 FJC720906 FSY720906 GCU720906 GMQ720906 GWM720906 HGI720906 HQE720906 IAA720906 IJW720906 ITS720906 JDO720906 JNK720906 JXG720906 KHC720906 KQY720906 LAU720906 LKQ720906 LUM720906 MEI720906 MOE720906 MYA720906 NHW720906 NRS720906 OBO720906 OLK720906 OVG720906 PFC720906 POY720906 PYU720906 QIQ720906 QSM720906 RCI720906 RME720906 RWA720906 SFW720906 SPS720906 SZO720906 TJK720906 TTG720906 UDC720906 UMY720906 UWU720906 VGQ720906 VQM720906 WAI720906 WKE720906 WUA720906 H786442 HO786442 RK786442 ABG786442 ALC786442 AUY786442 BEU786442 BOQ786442 BYM786442 CII786442 CSE786442 DCA786442 DLW786442 DVS786442 EFO786442 EPK786442 EZG786442 FJC786442 FSY786442 GCU786442 GMQ786442 GWM786442 HGI786442 HQE786442 IAA786442 IJW786442 ITS786442 JDO786442 JNK786442 JXG786442 KHC786442 KQY786442 LAU786442 LKQ786442 LUM786442 MEI786442 MOE786442 MYA786442 NHW786442 NRS786442 OBO786442 OLK786442 OVG786442 PFC786442 POY786442 PYU786442 QIQ786442 QSM786442 RCI786442 RME786442 RWA786442 SFW786442 SPS786442 SZO786442 TJK786442 TTG786442 UDC786442 UMY786442 UWU786442 VGQ786442 VQM786442 WAI786442 WKE786442 WUA786442 H851978 HO851978 RK851978 ABG851978 ALC851978 AUY851978 BEU851978 BOQ851978 BYM851978 CII851978 CSE851978 DCA851978 DLW851978 DVS851978 EFO851978 EPK851978 EZG851978 FJC851978 FSY851978 GCU851978 GMQ851978 GWM851978 HGI851978 HQE851978 IAA851978 IJW851978 ITS851978 JDO851978 JNK851978 JXG851978 KHC851978 KQY851978 LAU851978 LKQ851978 LUM851978 MEI851978 MOE851978 MYA851978 NHW851978 NRS851978 OBO851978 OLK851978 OVG851978 PFC851978 POY851978 PYU851978 QIQ851978 QSM851978 RCI851978 RME851978 RWA851978 SFW851978 SPS851978 SZO851978 TJK851978 TTG851978 UDC851978 UMY851978 UWU851978 VGQ851978 VQM851978 WAI851978 WKE851978 WUA851978 H917514 HO917514 RK917514 ABG917514 ALC917514 AUY917514 BEU917514 BOQ917514 BYM917514 CII917514 CSE917514 DCA917514 DLW917514 DVS917514 EFO917514 EPK917514 EZG917514 FJC917514 FSY917514 GCU917514 GMQ917514 GWM917514 HGI917514 HQE917514 IAA917514 IJW917514 ITS917514 JDO917514 JNK917514 JXG917514 KHC917514 KQY917514 LAU917514 LKQ917514 LUM917514 MEI917514 MOE917514 MYA917514 NHW917514 NRS917514 OBO917514 OLK917514 OVG917514 PFC917514 POY917514 PYU917514 QIQ917514 QSM917514 RCI917514 RME917514 RWA917514 SFW917514 SPS917514 SZO917514 TJK917514 TTG917514 UDC917514 UMY917514 UWU917514 VGQ917514 VQM917514 WAI917514 WKE917514 WUA917514 H983050 HO983050 RK983050 ABG983050 ALC983050 AUY983050 BEU983050 BOQ983050 BYM983050 CII983050 CSE983050 DCA983050 DLW983050 DVS983050 EFO983050 EPK983050 EZG983050 FJC983050 FSY983050 GCU983050 GMQ983050 GWM983050 HGI983050 HQE983050 IAA983050 IJW983050 ITS983050 JDO983050 JNK983050 JXG983050 KHC983050 KQY983050 LAU983050 LKQ983050 LUM983050 MEI983050 MOE983050 MYA983050 NHW983050 NRS983050 OBO983050 OLK983050 OVG983050 PFC983050 POY983050 PYU983050 QIQ983050 QSM983050 RCI983050 RME983050 RWA983050 SFW983050 SPS983050 SZO983050 TJK983050 TTG983050 UDC983050 UMY983050 UWU983050 VGQ983050 VQM983050 WAI983050 WKE983050 WUA983050" xr:uid="{61C1C3B8-4F5E-49C9-B95A-0EC3A560126B}">
      <formula1>"1,2,3,4,5,6,7,8,9,A,B,C,D,E,F,G"</formula1>
    </dataValidation>
    <dataValidation type="list" allowBlank="1" showInputMessage="1" showErrorMessage="1" sqref="G10 HN10 RJ10 ABF10 ALB10 AUX10 BET10 BOP10 BYL10 CIH10 CSD10 DBZ10 DLV10 DVR10 EFN10 EPJ10 EZF10 FJB10 FSX10 GCT10 GMP10 GWL10 HGH10 HQD10 HZZ10 IJV10 ITR10 JDN10 JNJ10 JXF10 KHB10 KQX10 LAT10 LKP10 LUL10 MEH10 MOD10 MXZ10 NHV10 NRR10 OBN10 OLJ10 OVF10 PFB10 POX10 PYT10 QIP10 QSL10 RCH10 RMD10 RVZ10 SFV10 SPR10 SZN10 TJJ10 TTF10 UDB10 UMX10 UWT10 VGP10 VQL10 WAH10 WKD10 WTZ10 G65546 HN65546 RJ65546 ABF65546 ALB65546 AUX65546 BET65546 BOP65546 BYL65546 CIH65546 CSD65546 DBZ65546 DLV65546 DVR65546 EFN65546 EPJ65546 EZF65546 FJB65546 FSX65546 GCT65546 GMP65546 GWL65546 HGH65546 HQD65546 HZZ65546 IJV65546 ITR65546 JDN65546 JNJ65546 JXF65546 KHB65546 KQX65546 LAT65546 LKP65546 LUL65546 MEH65546 MOD65546 MXZ65546 NHV65546 NRR65546 OBN65546 OLJ65546 OVF65546 PFB65546 POX65546 PYT65546 QIP65546 QSL65546 RCH65546 RMD65546 RVZ65546 SFV65546 SPR65546 SZN65546 TJJ65546 TTF65546 UDB65546 UMX65546 UWT65546 VGP65546 VQL65546 WAH65546 WKD65546 WTZ65546 G131082 HN131082 RJ131082 ABF131082 ALB131082 AUX131082 BET131082 BOP131082 BYL131082 CIH131082 CSD131082 DBZ131082 DLV131082 DVR131082 EFN131082 EPJ131082 EZF131082 FJB131082 FSX131082 GCT131082 GMP131082 GWL131082 HGH131082 HQD131082 HZZ131082 IJV131082 ITR131082 JDN131082 JNJ131082 JXF131082 KHB131082 KQX131082 LAT131082 LKP131082 LUL131082 MEH131082 MOD131082 MXZ131082 NHV131082 NRR131082 OBN131082 OLJ131082 OVF131082 PFB131082 POX131082 PYT131082 QIP131082 QSL131082 RCH131082 RMD131082 RVZ131082 SFV131082 SPR131082 SZN131082 TJJ131082 TTF131082 UDB131082 UMX131082 UWT131082 VGP131082 VQL131082 WAH131082 WKD131082 WTZ131082 G196618 HN196618 RJ196618 ABF196618 ALB196618 AUX196618 BET196618 BOP196618 BYL196618 CIH196618 CSD196618 DBZ196618 DLV196618 DVR196618 EFN196618 EPJ196618 EZF196618 FJB196618 FSX196618 GCT196618 GMP196618 GWL196618 HGH196618 HQD196618 HZZ196618 IJV196618 ITR196618 JDN196618 JNJ196618 JXF196618 KHB196618 KQX196618 LAT196618 LKP196618 LUL196618 MEH196618 MOD196618 MXZ196618 NHV196618 NRR196618 OBN196618 OLJ196618 OVF196618 PFB196618 POX196618 PYT196618 QIP196618 QSL196618 RCH196618 RMD196618 RVZ196618 SFV196618 SPR196618 SZN196618 TJJ196618 TTF196618 UDB196618 UMX196618 UWT196618 VGP196618 VQL196618 WAH196618 WKD196618 WTZ196618 G262154 HN262154 RJ262154 ABF262154 ALB262154 AUX262154 BET262154 BOP262154 BYL262154 CIH262154 CSD262154 DBZ262154 DLV262154 DVR262154 EFN262154 EPJ262154 EZF262154 FJB262154 FSX262154 GCT262154 GMP262154 GWL262154 HGH262154 HQD262154 HZZ262154 IJV262154 ITR262154 JDN262154 JNJ262154 JXF262154 KHB262154 KQX262154 LAT262154 LKP262154 LUL262154 MEH262154 MOD262154 MXZ262154 NHV262154 NRR262154 OBN262154 OLJ262154 OVF262154 PFB262154 POX262154 PYT262154 QIP262154 QSL262154 RCH262154 RMD262154 RVZ262154 SFV262154 SPR262154 SZN262154 TJJ262154 TTF262154 UDB262154 UMX262154 UWT262154 VGP262154 VQL262154 WAH262154 WKD262154 WTZ262154 G327690 HN327690 RJ327690 ABF327690 ALB327690 AUX327690 BET327690 BOP327690 BYL327690 CIH327690 CSD327690 DBZ327690 DLV327690 DVR327690 EFN327690 EPJ327690 EZF327690 FJB327690 FSX327690 GCT327690 GMP327690 GWL327690 HGH327690 HQD327690 HZZ327690 IJV327690 ITR327690 JDN327690 JNJ327690 JXF327690 KHB327690 KQX327690 LAT327690 LKP327690 LUL327690 MEH327690 MOD327690 MXZ327690 NHV327690 NRR327690 OBN327690 OLJ327690 OVF327690 PFB327690 POX327690 PYT327690 QIP327690 QSL327690 RCH327690 RMD327690 RVZ327690 SFV327690 SPR327690 SZN327690 TJJ327690 TTF327690 UDB327690 UMX327690 UWT327690 VGP327690 VQL327690 WAH327690 WKD327690 WTZ327690 G393226 HN393226 RJ393226 ABF393226 ALB393226 AUX393226 BET393226 BOP393226 BYL393226 CIH393226 CSD393226 DBZ393226 DLV393226 DVR393226 EFN393226 EPJ393226 EZF393226 FJB393226 FSX393226 GCT393226 GMP393226 GWL393226 HGH393226 HQD393226 HZZ393226 IJV393226 ITR393226 JDN393226 JNJ393226 JXF393226 KHB393226 KQX393226 LAT393226 LKP393226 LUL393226 MEH393226 MOD393226 MXZ393226 NHV393226 NRR393226 OBN393226 OLJ393226 OVF393226 PFB393226 POX393226 PYT393226 QIP393226 QSL393226 RCH393226 RMD393226 RVZ393226 SFV393226 SPR393226 SZN393226 TJJ393226 TTF393226 UDB393226 UMX393226 UWT393226 VGP393226 VQL393226 WAH393226 WKD393226 WTZ393226 G458762 HN458762 RJ458762 ABF458762 ALB458762 AUX458762 BET458762 BOP458762 BYL458762 CIH458762 CSD458762 DBZ458762 DLV458762 DVR458762 EFN458762 EPJ458762 EZF458762 FJB458762 FSX458762 GCT458762 GMP458762 GWL458762 HGH458762 HQD458762 HZZ458762 IJV458762 ITR458762 JDN458762 JNJ458762 JXF458762 KHB458762 KQX458762 LAT458762 LKP458762 LUL458762 MEH458762 MOD458762 MXZ458762 NHV458762 NRR458762 OBN458762 OLJ458762 OVF458762 PFB458762 POX458762 PYT458762 QIP458762 QSL458762 RCH458762 RMD458762 RVZ458762 SFV458762 SPR458762 SZN458762 TJJ458762 TTF458762 UDB458762 UMX458762 UWT458762 VGP458762 VQL458762 WAH458762 WKD458762 WTZ458762 G524298 HN524298 RJ524298 ABF524298 ALB524298 AUX524298 BET524298 BOP524298 BYL524298 CIH524298 CSD524298 DBZ524298 DLV524298 DVR524298 EFN524298 EPJ524298 EZF524298 FJB524298 FSX524298 GCT524298 GMP524298 GWL524298 HGH524298 HQD524298 HZZ524298 IJV524298 ITR524298 JDN524298 JNJ524298 JXF524298 KHB524298 KQX524298 LAT524298 LKP524298 LUL524298 MEH524298 MOD524298 MXZ524298 NHV524298 NRR524298 OBN524298 OLJ524298 OVF524298 PFB524298 POX524298 PYT524298 QIP524298 QSL524298 RCH524298 RMD524298 RVZ524298 SFV524298 SPR524298 SZN524298 TJJ524298 TTF524298 UDB524298 UMX524298 UWT524298 VGP524298 VQL524298 WAH524298 WKD524298 WTZ524298 G589834 HN589834 RJ589834 ABF589834 ALB589834 AUX589834 BET589834 BOP589834 BYL589834 CIH589834 CSD589834 DBZ589834 DLV589834 DVR589834 EFN589834 EPJ589834 EZF589834 FJB589834 FSX589834 GCT589834 GMP589834 GWL589834 HGH589834 HQD589834 HZZ589834 IJV589834 ITR589834 JDN589834 JNJ589834 JXF589834 KHB589834 KQX589834 LAT589834 LKP589834 LUL589834 MEH589834 MOD589834 MXZ589834 NHV589834 NRR589834 OBN589834 OLJ589834 OVF589834 PFB589834 POX589834 PYT589834 QIP589834 QSL589834 RCH589834 RMD589834 RVZ589834 SFV589834 SPR589834 SZN589834 TJJ589834 TTF589834 UDB589834 UMX589834 UWT589834 VGP589834 VQL589834 WAH589834 WKD589834 WTZ589834 G655370 HN655370 RJ655370 ABF655370 ALB655370 AUX655370 BET655370 BOP655370 BYL655370 CIH655370 CSD655370 DBZ655370 DLV655370 DVR655370 EFN655370 EPJ655370 EZF655370 FJB655370 FSX655370 GCT655370 GMP655370 GWL655370 HGH655370 HQD655370 HZZ655370 IJV655370 ITR655370 JDN655370 JNJ655370 JXF655370 KHB655370 KQX655370 LAT655370 LKP655370 LUL655370 MEH655370 MOD655370 MXZ655370 NHV655370 NRR655370 OBN655370 OLJ655370 OVF655370 PFB655370 POX655370 PYT655370 QIP655370 QSL655370 RCH655370 RMD655370 RVZ655370 SFV655370 SPR655370 SZN655370 TJJ655370 TTF655370 UDB655370 UMX655370 UWT655370 VGP655370 VQL655370 WAH655370 WKD655370 WTZ655370 G720906 HN720906 RJ720906 ABF720906 ALB720906 AUX720906 BET720906 BOP720906 BYL720906 CIH720906 CSD720906 DBZ720906 DLV720906 DVR720906 EFN720906 EPJ720906 EZF720906 FJB720906 FSX720906 GCT720906 GMP720906 GWL720906 HGH720906 HQD720906 HZZ720906 IJV720906 ITR720906 JDN720906 JNJ720906 JXF720906 KHB720906 KQX720906 LAT720906 LKP720906 LUL720906 MEH720906 MOD720906 MXZ720906 NHV720906 NRR720906 OBN720906 OLJ720906 OVF720906 PFB720906 POX720906 PYT720906 QIP720906 QSL720906 RCH720906 RMD720906 RVZ720906 SFV720906 SPR720906 SZN720906 TJJ720906 TTF720906 UDB720906 UMX720906 UWT720906 VGP720906 VQL720906 WAH720906 WKD720906 WTZ720906 G786442 HN786442 RJ786442 ABF786442 ALB786442 AUX786442 BET786442 BOP786442 BYL786442 CIH786442 CSD786442 DBZ786442 DLV786442 DVR786442 EFN786442 EPJ786442 EZF786442 FJB786442 FSX786442 GCT786442 GMP786442 GWL786442 HGH786442 HQD786442 HZZ786442 IJV786442 ITR786442 JDN786442 JNJ786442 JXF786442 KHB786442 KQX786442 LAT786442 LKP786442 LUL786442 MEH786442 MOD786442 MXZ786442 NHV786442 NRR786442 OBN786442 OLJ786442 OVF786442 PFB786442 POX786442 PYT786442 QIP786442 QSL786442 RCH786442 RMD786442 RVZ786442 SFV786442 SPR786442 SZN786442 TJJ786442 TTF786442 UDB786442 UMX786442 UWT786442 VGP786442 VQL786442 WAH786442 WKD786442 WTZ786442 G851978 HN851978 RJ851978 ABF851978 ALB851978 AUX851978 BET851978 BOP851978 BYL851978 CIH851978 CSD851978 DBZ851978 DLV851978 DVR851978 EFN851978 EPJ851978 EZF851978 FJB851978 FSX851978 GCT851978 GMP851978 GWL851978 HGH851978 HQD851978 HZZ851978 IJV851978 ITR851978 JDN851978 JNJ851978 JXF851978 KHB851978 KQX851978 LAT851978 LKP851978 LUL851978 MEH851978 MOD851978 MXZ851978 NHV851978 NRR851978 OBN851978 OLJ851978 OVF851978 PFB851978 POX851978 PYT851978 QIP851978 QSL851978 RCH851978 RMD851978 RVZ851978 SFV851978 SPR851978 SZN851978 TJJ851978 TTF851978 UDB851978 UMX851978 UWT851978 VGP851978 VQL851978 WAH851978 WKD851978 WTZ851978 G917514 HN917514 RJ917514 ABF917514 ALB917514 AUX917514 BET917514 BOP917514 BYL917514 CIH917514 CSD917514 DBZ917514 DLV917514 DVR917514 EFN917514 EPJ917514 EZF917514 FJB917514 FSX917514 GCT917514 GMP917514 GWL917514 HGH917514 HQD917514 HZZ917514 IJV917514 ITR917514 JDN917514 JNJ917514 JXF917514 KHB917514 KQX917514 LAT917514 LKP917514 LUL917514 MEH917514 MOD917514 MXZ917514 NHV917514 NRR917514 OBN917514 OLJ917514 OVF917514 PFB917514 POX917514 PYT917514 QIP917514 QSL917514 RCH917514 RMD917514 RVZ917514 SFV917514 SPR917514 SZN917514 TJJ917514 TTF917514 UDB917514 UMX917514 UWT917514 VGP917514 VQL917514 WAH917514 WKD917514 WTZ917514 G983050 HN983050 RJ983050 ABF983050 ALB983050 AUX983050 BET983050 BOP983050 BYL983050 CIH983050 CSD983050 DBZ983050 DLV983050 DVR983050 EFN983050 EPJ983050 EZF983050 FJB983050 FSX983050 GCT983050 GMP983050 GWL983050 HGH983050 HQD983050 HZZ983050 IJV983050 ITR983050 JDN983050 JNJ983050 JXF983050 KHB983050 KQX983050 LAT983050 LKP983050 LUL983050 MEH983050 MOD983050 MXZ983050 NHV983050 NRR983050 OBN983050 OLJ983050 OVF983050 PFB983050 POX983050 PYT983050 QIP983050 QSL983050 RCH983050 RMD983050 RVZ983050 SFV983050 SPR983050 SZN983050 TJJ983050 TTF983050 UDB983050 UMX983050 UWT983050 VGP983050 VQL983050 WAH983050 WKD983050 WTZ983050" xr:uid="{BFC62FF1-C3AE-4F36-96FE-B72050D000C0}">
      <formula1>$G$50:$G$55</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EBE85-6BF7-4925-B1AB-3428725EEA38}">
  <sheetPr codeName="Sheet36"/>
  <dimension ref="A1:I6"/>
  <sheetViews>
    <sheetView workbookViewId="0">
      <selection activeCell="J1" sqref="J1"/>
    </sheetView>
  </sheetViews>
  <sheetFormatPr defaultRowHeight="18.75"/>
  <cols>
    <col min="1" max="1" width="11.25" style="197" bestFit="1" customWidth="1"/>
    <col min="2" max="3" width="9" style="197"/>
    <col min="4" max="4" width="8.375" style="197" bestFit="1" customWidth="1"/>
    <col min="5" max="7" width="9" style="197"/>
    <col min="8" max="8" width="14.875" style="197" bestFit="1" customWidth="1"/>
    <col min="9" max="16384" width="9" style="197"/>
  </cols>
  <sheetData>
    <row r="1" spans="1:9">
      <c r="A1" s="240" t="s">
        <v>620</v>
      </c>
      <c r="B1" s="240" t="s">
        <v>619</v>
      </c>
      <c r="C1" s="240" t="s">
        <v>618</v>
      </c>
      <c r="D1" s="240" t="s">
        <v>617</v>
      </c>
      <c r="E1" s="240" t="s">
        <v>616</v>
      </c>
      <c r="F1" s="240" t="s">
        <v>615</v>
      </c>
      <c r="G1" s="240" t="s">
        <v>614</v>
      </c>
      <c r="H1" s="240" t="s">
        <v>613</v>
      </c>
      <c r="I1" s="240" t="s">
        <v>612</v>
      </c>
    </row>
    <row r="2" spans="1:9">
      <c r="A2" s="239">
        <f>申込書!P18</f>
        <v>0</v>
      </c>
      <c r="B2" s="239"/>
      <c r="C2" s="239">
        <f>申込書!L18</f>
        <v>0</v>
      </c>
      <c r="D2" s="239">
        <f>申込書!V18</f>
        <v>0</v>
      </c>
      <c r="E2" s="239">
        <f>申込書!E18</f>
        <v>0</v>
      </c>
      <c r="F2" s="239" t="s">
        <v>611</v>
      </c>
      <c r="G2" s="239" t="s">
        <v>609</v>
      </c>
      <c r="H2" s="239" t="s">
        <v>610</v>
      </c>
      <c r="I2" s="239" t="s">
        <v>609</v>
      </c>
    </row>
    <row r="3" spans="1:9">
      <c r="A3" s="239" t="str">
        <f>IF(RIGHT(申込書!C19,5)="（ゲスト）",申込書!P19,"")</f>
        <v/>
      </c>
      <c r="B3" s="239"/>
      <c r="C3" s="239" t="str">
        <f>IF(RIGHT(申込書!C19,5)="（ゲスト）",申込書!L19,"")</f>
        <v/>
      </c>
      <c r="D3" s="298" t="str">
        <f>IF(RIGHT(申込書!C19,5)="（ゲスト）",申込書!V19,"")</f>
        <v/>
      </c>
      <c r="E3" s="298" t="str">
        <f>IF(RIGHT(申込書!C19,5)="（ゲスト）",申込書!E19,"")</f>
        <v/>
      </c>
      <c r="F3" s="239" t="str">
        <f>IF(RIGHT(申込書!C19,5)="（ゲスト）","jpn","")</f>
        <v/>
      </c>
      <c r="G3" s="239" t="str">
        <f>IF(RIGHT(申込書!C19,5)="（ゲスト）","Y","")</f>
        <v/>
      </c>
      <c r="H3" s="239" t="str">
        <f>IF(RIGHT(申込書!C19,5)="（ゲスト）","基本設定","")</f>
        <v/>
      </c>
      <c r="I3" s="239" t="str">
        <f>IF(RIGHT(申込書!C19,5)="（ゲスト）","Y","")</f>
        <v/>
      </c>
    </row>
    <row r="4" spans="1:9">
      <c r="A4" s="239" t="str">
        <f>IF(RIGHT(申込書!C20,5)="（ゲスト）",申込書!P20,"")</f>
        <v/>
      </c>
      <c r="B4" s="239"/>
      <c r="C4" s="239" t="str">
        <f>IF(RIGHT(申込書!C20,5)="（ゲスト）",申込書!L20,"")</f>
        <v/>
      </c>
      <c r="D4" s="298" t="str">
        <f>IF(RIGHT(申込書!C20,5)="（ゲスト）",申込書!V20,"")</f>
        <v/>
      </c>
      <c r="E4" s="298" t="str">
        <f>IF(RIGHT(申込書!C20,5)="（ゲスト）",申込書!E20,"")</f>
        <v/>
      </c>
      <c r="F4" s="239" t="str">
        <f>IF(RIGHT(申込書!C20,5)="（ゲスト）","jpn","")</f>
        <v/>
      </c>
      <c r="G4" s="239" t="str">
        <f>IF(RIGHT(申込書!C20,5)="（ゲスト）","Y","")</f>
        <v/>
      </c>
      <c r="H4" s="239" t="str">
        <f>IF(RIGHT(申込書!C20,5)="（ゲスト）","基本設定","")</f>
        <v/>
      </c>
      <c r="I4" s="239" t="str">
        <f>IF(RIGHT(申込書!C20,5)="（ゲスト）","Y","")</f>
        <v/>
      </c>
    </row>
    <row r="5" spans="1:9">
      <c r="A5" s="239" t="str">
        <f>IF(RIGHT(申込書!C21,5)="（ゲスト）",申込書!P21,"")</f>
        <v/>
      </c>
      <c r="B5" s="239"/>
      <c r="C5" s="239" t="str">
        <f>IF(RIGHT(申込書!C21,5)="（ゲスト）",申込書!L21,"")</f>
        <v/>
      </c>
      <c r="D5" s="298" t="str">
        <f>IF(RIGHT(申込書!C21,5)="（ゲスト）",申込書!V21,"")</f>
        <v/>
      </c>
      <c r="E5" s="298" t="str">
        <f>IF(RIGHT(申込書!C21,5)="（ゲスト）",申込書!E21,"")</f>
        <v/>
      </c>
      <c r="F5" s="239" t="str">
        <f>IF(RIGHT(申込書!C21,5)="（ゲスト）","jpn","")</f>
        <v/>
      </c>
      <c r="G5" s="239" t="str">
        <f>IF(RIGHT(申込書!C21,5)="（ゲスト）","Y","")</f>
        <v/>
      </c>
      <c r="H5" s="239" t="str">
        <f>IF(RIGHT(申込書!C21,5)="（ゲスト）","基本設定","")</f>
        <v/>
      </c>
      <c r="I5" s="239" t="str">
        <f>IF(RIGHT(申込書!C21,5)="（ゲスト）","Y","")</f>
        <v/>
      </c>
    </row>
    <row r="6" spans="1:9">
      <c r="A6" s="239" t="str">
        <f>IF(RIGHT(申込書!C22,5)="（ゲスト）",申込書!P22,"")</f>
        <v/>
      </c>
      <c r="B6" s="239"/>
      <c r="C6" s="239" t="str">
        <f>IF(RIGHT(申込書!C22,5)="（ゲスト）",申込書!L22,"")</f>
        <v/>
      </c>
      <c r="D6" s="298" t="str">
        <f>IF(RIGHT(申込書!C22,5)="（ゲスト）",申込書!V22,"")</f>
        <v/>
      </c>
      <c r="E6" s="298" t="str">
        <f>IF(RIGHT(申込書!C22,5)="（ゲスト）",申込書!E22,"")</f>
        <v/>
      </c>
      <c r="F6" s="239" t="str">
        <f>IF(RIGHT(申込書!C22,5)="（ゲスト）","jpn","")</f>
        <v/>
      </c>
      <c r="G6" s="239" t="str">
        <f>IF(RIGHT(申込書!C22,5)="（ゲスト）","Y","")</f>
        <v/>
      </c>
      <c r="H6" s="239" t="str">
        <f>IF(RIGHT(申込書!C22,5)="（ゲスト）","基本設定","")</f>
        <v/>
      </c>
      <c r="I6" s="239" t="str">
        <f>IF(RIGHT(申込書!C22,5)="（ゲスト）","Y","")</f>
        <v/>
      </c>
    </row>
  </sheetData>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07EA9-2B3C-42B4-B78F-27A1ADFD9EBE}">
  <sheetPr codeName="Sheet37">
    <tabColor theme="0" tint="-0.499984740745262"/>
  </sheetPr>
  <dimension ref="A1"/>
  <sheetViews>
    <sheetView workbookViewId="0"/>
  </sheetViews>
  <sheetFormatPr defaultRowHeight="18.75"/>
  <sheetData/>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FD9DF-D1A3-4FD9-8CC1-D442BCF00FD5}">
  <sheetPr codeName="Sheet38"/>
  <dimension ref="A1:AE47"/>
  <sheetViews>
    <sheetView view="pageBreakPreview" zoomScaleNormal="100" zoomScaleSheetLayoutView="100" workbookViewId="0">
      <selection activeCell="AG42" sqref="AG42"/>
    </sheetView>
  </sheetViews>
  <sheetFormatPr defaultRowHeight="18.75"/>
  <cols>
    <col min="1" max="31" width="2.625" customWidth="1"/>
  </cols>
  <sheetData>
    <row r="1" spans="1:31">
      <c r="A1" s="652" t="s">
        <v>36</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row>
    <row r="2" spans="1:3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row>
    <row r="3" spans="1:31">
      <c r="A3" s="653" t="s">
        <v>37</v>
      </c>
      <c r="B3" s="653"/>
      <c r="C3" s="653"/>
      <c r="D3" s="653"/>
      <c r="E3" s="653"/>
      <c r="F3" s="653"/>
      <c r="G3" s="653"/>
      <c r="H3" s="653"/>
      <c r="I3" s="653"/>
      <c r="J3" s="128"/>
      <c r="K3" s="128"/>
      <c r="L3" s="128"/>
      <c r="M3" s="128"/>
      <c r="N3" s="128"/>
      <c r="O3" s="128"/>
      <c r="P3" s="128"/>
      <c r="Q3" s="128"/>
      <c r="R3" s="128"/>
      <c r="S3" s="128"/>
      <c r="T3" s="128"/>
      <c r="U3" s="128"/>
      <c r="V3" s="128"/>
      <c r="W3" s="128"/>
      <c r="X3" s="128"/>
      <c r="Y3" s="128"/>
      <c r="Z3" s="128"/>
      <c r="AA3" s="128"/>
      <c r="AB3" s="128"/>
      <c r="AC3" s="128"/>
      <c r="AD3" s="128"/>
      <c r="AE3" s="128"/>
    </row>
    <row r="4" spans="1:31">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row>
    <row r="5" spans="1:31">
      <c r="A5" s="655" t="s">
        <v>38</v>
      </c>
      <c r="B5" s="655"/>
      <c r="C5" s="655"/>
      <c r="D5" s="655"/>
      <c r="E5" s="655"/>
      <c r="F5" s="655"/>
      <c r="G5" s="655"/>
      <c r="H5" s="655"/>
      <c r="I5" s="655"/>
      <c r="J5" s="721"/>
      <c r="K5" s="721"/>
      <c r="L5" s="721"/>
      <c r="M5" s="721"/>
      <c r="N5" s="721"/>
      <c r="O5" s="721"/>
      <c r="P5" s="721"/>
      <c r="Q5" s="721"/>
      <c r="R5" s="721"/>
      <c r="S5" s="721"/>
      <c r="T5" s="721"/>
      <c r="U5" s="721"/>
      <c r="V5" s="721"/>
      <c r="W5" s="721"/>
      <c r="X5" s="721"/>
      <c r="Y5" s="721"/>
      <c r="Z5" s="721"/>
      <c r="AA5" s="721"/>
      <c r="AB5" s="721"/>
      <c r="AC5" s="721"/>
      <c r="AD5" s="721"/>
      <c r="AE5" s="721"/>
    </row>
    <row r="6" spans="1:31">
      <c r="A6" s="138"/>
      <c r="B6" s="138"/>
      <c r="C6" s="138"/>
      <c r="D6" s="138"/>
      <c r="E6" s="138"/>
      <c r="F6" s="138"/>
      <c r="G6" s="138"/>
      <c r="H6" s="138"/>
      <c r="I6" s="138"/>
      <c r="J6" s="722"/>
      <c r="K6" s="722"/>
      <c r="L6" s="722"/>
      <c r="M6" s="722"/>
      <c r="N6" s="722"/>
      <c r="O6" s="722"/>
      <c r="P6" s="722"/>
      <c r="Q6" s="722"/>
      <c r="R6" s="722"/>
      <c r="S6" s="722"/>
      <c r="T6" s="722"/>
      <c r="U6" s="722"/>
      <c r="V6" s="722"/>
      <c r="W6" s="722"/>
      <c r="X6" s="722"/>
      <c r="Y6" s="722"/>
      <c r="Z6" s="722"/>
      <c r="AA6" s="722"/>
      <c r="AB6" s="722"/>
      <c r="AC6" s="722"/>
      <c r="AD6" s="722"/>
      <c r="AE6" s="722"/>
    </row>
    <row r="7" spans="1:31">
      <c r="A7" s="130"/>
      <c r="B7" s="130"/>
      <c r="C7" s="130"/>
      <c r="D7" s="130"/>
      <c r="E7" s="130"/>
      <c r="F7" s="130"/>
      <c r="G7" s="130"/>
      <c r="H7" s="130"/>
      <c r="I7" s="130"/>
      <c r="J7" s="140"/>
      <c r="K7" s="140"/>
      <c r="L7" s="140"/>
      <c r="M7" s="140"/>
      <c r="N7" s="140"/>
      <c r="O7" s="140"/>
      <c r="P7" s="140"/>
      <c r="Q7" s="140"/>
      <c r="R7" s="140"/>
      <c r="S7" s="140"/>
      <c r="T7" s="140"/>
      <c r="U7" s="140"/>
      <c r="V7" s="140"/>
      <c r="W7" s="140"/>
      <c r="X7" s="140"/>
      <c r="Y7" s="140"/>
      <c r="Z7" s="140"/>
      <c r="AA7" s="140"/>
      <c r="AB7" s="140"/>
      <c r="AC7" s="140"/>
      <c r="AD7" s="140"/>
      <c r="AE7" s="140"/>
    </row>
    <row r="8" spans="1:31">
      <c r="A8" s="666" t="s">
        <v>39</v>
      </c>
      <c r="B8" s="666"/>
      <c r="C8" s="666"/>
      <c r="D8" s="666"/>
      <c r="E8" s="666"/>
      <c r="F8" s="666"/>
      <c r="G8" s="666"/>
      <c r="H8" s="666"/>
      <c r="I8" s="666"/>
      <c r="J8" s="666"/>
      <c r="K8" s="143" t="s">
        <v>30</v>
      </c>
      <c r="L8" s="723"/>
      <c r="M8" s="723"/>
      <c r="N8" s="666" t="s">
        <v>40</v>
      </c>
      <c r="O8" s="666"/>
      <c r="P8" s="666"/>
      <c r="Q8" s="666"/>
      <c r="R8" s="141"/>
      <c r="S8" s="141"/>
      <c r="T8" s="142"/>
      <c r="U8" s="142"/>
      <c r="V8" s="141"/>
      <c r="W8" s="141"/>
      <c r="X8" s="141"/>
      <c r="Y8" s="141"/>
      <c r="Z8" s="141"/>
      <c r="AA8" s="141"/>
      <c r="AB8" s="141"/>
      <c r="AC8" s="141"/>
      <c r="AD8" s="141"/>
      <c r="AE8" s="141"/>
    </row>
    <row r="9" spans="1:31">
      <c r="A9" s="129"/>
      <c r="B9" s="129"/>
      <c r="C9" s="129"/>
      <c r="D9" s="129"/>
      <c r="E9" s="129"/>
      <c r="F9" s="129"/>
      <c r="G9" s="129"/>
      <c r="H9" s="129"/>
      <c r="I9" s="129"/>
      <c r="J9" s="129"/>
      <c r="K9" s="128"/>
      <c r="L9" s="128"/>
      <c r="M9" s="144"/>
      <c r="N9" s="136"/>
      <c r="O9" s="136"/>
      <c r="P9" s="129"/>
      <c r="Q9" s="129"/>
      <c r="R9" s="129"/>
      <c r="S9" s="128"/>
      <c r="T9" s="128"/>
      <c r="U9" s="128"/>
      <c r="V9" s="128"/>
      <c r="W9" s="128"/>
      <c r="X9" s="128"/>
      <c r="Y9" s="128"/>
      <c r="Z9" s="128"/>
      <c r="AA9" s="128"/>
      <c r="AB9" s="128"/>
      <c r="AC9" s="128"/>
      <c r="AD9" s="128"/>
      <c r="AE9" s="128"/>
    </row>
    <row r="10" spans="1:31">
      <c r="A10" s="655" t="s">
        <v>41</v>
      </c>
      <c r="B10" s="655"/>
      <c r="C10" s="655"/>
      <c r="D10" s="655"/>
      <c r="E10" s="655"/>
      <c r="F10" s="655"/>
      <c r="G10" s="655"/>
      <c r="H10" s="655"/>
      <c r="I10" s="655"/>
      <c r="J10" s="12" t="s">
        <v>42</v>
      </c>
      <c r="K10" s="655" t="s">
        <v>43</v>
      </c>
      <c r="L10" s="655"/>
      <c r="M10" s="655"/>
      <c r="N10" s="655"/>
      <c r="O10" s="655"/>
      <c r="P10" s="655"/>
      <c r="Q10" s="655"/>
      <c r="R10" s="132"/>
      <c r="S10" s="12" t="s">
        <v>22</v>
      </c>
      <c r="T10" s="655" t="s">
        <v>44</v>
      </c>
      <c r="U10" s="655"/>
      <c r="V10" s="655"/>
      <c r="W10" s="655"/>
      <c r="X10" s="655"/>
      <c r="Y10" s="655"/>
      <c r="Z10" s="128"/>
      <c r="AA10" s="128"/>
      <c r="AB10" s="128"/>
      <c r="AC10" s="128"/>
      <c r="AD10" s="128"/>
      <c r="AE10" s="128"/>
    </row>
    <row r="11" spans="1:31">
      <c r="A11" s="138"/>
      <c r="B11" s="145"/>
      <c r="C11" s="145"/>
      <c r="D11" s="145"/>
      <c r="E11" s="145"/>
      <c r="F11" s="145"/>
      <c r="G11" s="145"/>
      <c r="H11" s="145"/>
      <c r="I11" s="145"/>
      <c r="J11" s="16" t="s">
        <v>22</v>
      </c>
      <c r="K11" s="666" t="s">
        <v>45</v>
      </c>
      <c r="L11" s="666"/>
      <c r="M11" s="666"/>
      <c r="N11" s="666"/>
      <c r="O11" s="666"/>
      <c r="P11" s="666"/>
      <c r="Q11" s="666"/>
      <c r="R11" s="146"/>
      <c r="S11" s="16" t="s">
        <v>22</v>
      </c>
      <c r="T11" s="666" t="s">
        <v>46</v>
      </c>
      <c r="U11" s="666"/>
      <c r="V11" s="666"/>
      <c r="W11" s="666"/>
      <c r="X11" s="666"/>
      <c r="Y11" s="666"/>
      <c r="Z11" s="141"/>
      <c r="AA11" s="141"/>
      <c r="AB11" s="141"/>
      <c r="AC11" s="141"/>
      <c r="AD11" s="141"/>
      <c r="AE11" s="141"/>
    </row>
    <row r="12" spans="1:31">
      <c r="A12" s="129"/>
      <c r="B12" s="136"/>
      <c r="C12" s="136"/>
      <c r="D12" s="136"/>
      <c r="E12" s="136"/>
      <c r="F12" s="136"/>
      <c r="G12" s="136"/>
      <c r="H12" s="136"/>
      <c r="I12" s="136"/>
      <c r="J12" s="134"/>
      <c r="K12" s="129"/>
      <c r="L12" s="129"/>
      <c r="M12" s="129"/>
      <c r="N12" s="129"/>
      <c r="O12" s="129"/>
      <c r="P12" s="129"/>
      <c r="Q12" s="129"/>
      <c r="R12" s="132"/>
      <c r="S12" s="134"/>
      <c r="T12" s="129"/>
      <c r="U12" s="129"/>
      <c r="V12" s="129"/>
      <c r="W12" s="129"/>
      <c r="X12" s="129"/>
      <c r="Y12" s="129"/>
      <c r="Z12" s="128"/>
      <c r="AA12" s="128"/>
      <c r="AB12" s="128"/>
      <c r="AC12" s="128"/>
      <c r="AD12" s="128"/>
      <c r="AE12" s="128"/>
    </row>
    <row r="13" spans="1:31">
      <c r="A13" s="666" t="s">
        <v>47</v>
      </c>
      <c r="B13" s="666"/>
      <c r="C13" s="666"/>
      <c r="D13" s="666"/>
      <c r="E13" s="666"/>
      <c r="F13" s="666"/>
      <c r="G13" s="666"/>
      <c r="H13" s="666"/>
      <c r="I13" s="666"/>
      <c r="J13" s="726"/>
      <c r="K13" s="726"/>
      <c r="L13" s="726"/>
      <c r="M13" s="726"/>
      <c r="N13" s="726"/>
      <c r="O13" s="726"/>
      <c r="P13" s="726"/>
      <c r="Q13" s="726"/>
      <c r="R13" s="726"/>
      <c r="S13" s="726"/>
      <c r="T13" s="726"/>
      <c r="U13" s="726"/>
      <c r="V13" s="726"/>
      <c r="W13" s="726"/>
      <c r="X13" s="726"/>
      <c r="Y13" s="726"/>
      <c r="Z13" s="726"/>
      <c r="AA13" s="726"/>
      <c r="AB13" s="726"/>
      <c r="AC13" s="726"/>
      <c r="AD13" s="726"/>
      <c r="AE13" s="726"/>
    </row>
    <row r="14" spans="1:31">
      <c r="A14" s="129"/>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row>
    <row r="15" spans="1:31">
      <c r="A15" s="670" t="s">
        <v>48</v>
      </c>
      <c r="B15" s="670"/>
      <c r="C15" s="670"/>
      <c r="D15" s="670"/>
      <c r="E15" s="670"/>
      <c r="F15" s="670"/>
      <c r="G15" s="670"/>
      <c r="H15" s="670"/>
      <c r="I15" s="670"/>
      <c r="J15" s="670" t="s">
        <v>49</v>
      </c>
      <c r="K15" s="670"/>
      <c r="L15" s="670"/>
      <c r="M15" s="727"/>
      <c r="N15" s="727"/>
      <c r="O15" s="727"/>
      <c r="P15" s="141" t="s">
        <v>50</v>
      </c>
      <c r="Q15" s="672" t="s">
        <v>51</v>
      </c>
      <c r="R15" s="672"/>
      <c r="S15" s="672"/>
      <c r="T15" s="672"/>
      <c r="U15" s="723"/>
      <c r="V15" s="723"/>
      <c r="W15" s="723"/>
      <c r="X15" s="141" t="s">
        <v>50</v>
      </c>
      <c r="Y15" s="145"/>
      <c r="Z15" s="145"/>
      <c r="AA15" s="142"/>
      <c r="AB15" s="145"/>
      <c r="AC15" s="141"/>
      <c r="AD15" s="141"/>
      <c r="AE15" s="141"/>
    </row>
    <row r="16" spans="1:31">
      <c r="A16" s="127"/>
      <c r="B16" s="127"/>
      <c r="C16" s="127"/>
      <c r="D16" s="127"/>
      <c r="E16" s="127"/>
      <c r="F16" s="127"/>
      <c r="G16" s="127"/>
      <c r="H16" s="127"/>
      <c r="I16" s="127"/>
      <c r="J16" s="126"/>
      <c r="K16" s="148"/>
      <c r="L16" s="148"/>
      <c r="M16" s="148"/>
      <c r="N16" s="148"/>
      <c r="O16" s="148"/>
      <c r="P16" s="148"/>
      <c r="Q16" s="128"/>
      <c r="R16" s="128"/>
      <c r="S16" s="136"/>
      <c r="T16" s="136"/>
      <c r="U16" s="136"/>
      <c r="V16" s="136"/>
      <c r="W16" s="136"/>
      <c r="X16" s="136"/>
      <c r="Y16" s="128"/>
      <c r="Z16" s="136"/>
      <c r="AA16" s="136"/>
      <c r="AB16" s="136"/>
      <c r="AC16" s="128"/>
      <c r="AD16" s="128"/>
      <c r="AE16" s="128"/>
    </row>
    <row r="17" spans="1:31">
      <c r="A17" s="670" t="s">
        <v>52</v>
      </c>
      <c r="B17" s="670"/>
      <c r="C17" s="670"/>
      <c r="D17" s="670"/>
      <c r="E17" s="670"/>
      <c r="F17" s="670"/>
      <c r="G17" s="670"/>
      <c r="H17" s="670"/>
      <c r="I17" s="670"/>
      <c r="J17" s="724"/>
      <c r="K17" s="724"/>
      <c r="L17" s="724"/>
      <c r="M17" s="724"/>
      <c r="N17" s="724"/>
      <c r="O17" s="724"/>
      <c r="P17" s="724"/>
      <c r="Q17" s="724"/>
      <c r="R17" s="724"/>
      <c r="S17" s="672" t="s">
        <v>53</v>
      </c>
      <c r="T17" s="672"/>
      <c r="U17" s="672"/>
      <c r="V17" s="725"/>
      <c r="W17" s="725"/>
      <c r="X17" s="725"/>
      <c r="Y17" s="725"/>
      <c r="Z17" s="725"/>
      <c r="AA17" s="725"/>
      <c r="AB17" s="725"/>
      <c r="AC17" s="725"/>
      <c r="AD17" s="725"/>
      <c r="AE17" s="141"/>
    </row>
    <row r="18" spans="1:31">
      <c r="A18" s="127"/>
      <c r="B18" s="127"/>
      <c r="C18" s="127"/>
      <c r="D18" s="127"/>
      <c r="E18" s="127"/>
      <c r="F18" s="127"/>
      <c r="G18" s="127"/>
      <c r="H18" s="127"/>
      <c r="I18" s="127"/>
      <c r="J18" s="126"/>
      <c r="K18" s="126"/>
      <c r="L18" s="148"/>
      <c r="M18" s="148"/>
      <c r="N18" s="148"/>
      <c r="O18" s="148"/>
      <c r="P18" s="148"/>
      <c r="Q18" s="148"/>
      <c r="R18" s="148"/>
      <c r="S18" s="136"/>
      <c r="T18" s="136"/>
      <c r="U18" s="136"/>
      <c r="V18" s="136"/>
      <c r="W18" s="136"/>
      <c r="X18" s="136"/>
      <c r="Y18" s="136"/>
      <c r="Z18" s="136"/>
      <c r="AA18" s="136"/>
      <c r="AB18" s="136"/>
      <c r="AC18" s="128"/>
      <c r="AD18" s="128"/>
      <c r="AE18" s="128"/>
    </row>
    <row r="19" spans="1:31">
      <c r="A19" s="670" t="s">
        <v>54</v>
      </c>
      <c r="B19" s="670"/>
      <c r="C19" s="670"/>
      <c r="D19" s="670"/>
      <c r="E19" s="670"/>
      <c r="F19" s="670"/>
      <c r="G19" s="670"/>
      <c r="H19" s="670"/>
      <c r="I19" s="670"/>
      <c r="J19" s="728"/>
      <c r="K19" s="728"/>
      <c r="L19" s="728"/>
      <c r="M19" s="728"/>
      <c r="N19" s="728"/>
      <c r="O19" s="728"/>
      <c r="P19" s="728"/>
      <c r="Q19" s="141" t="s">
        <v>55</v>
      </c>
      <c r="R19" s="142"/>
      <c r="S19" s="142"/>
      <c r="T19" s="141"/>
      <c r="U19" s="141"/>
      <c r="V19" s="141"/>
      <c r="W19" s="141"/>
      <c r="X19" s="141"/>
      <c r="Y19" s="141"/>
      <c r="Z19" s="141"/>
      <c r="AA19" s="141"/>
      <c r="AB19" s="141"/>
      <c r="AC19" s="141"/>
      <c r="AD19" s="141"/>
      <c r="AE19" s="141"/>
    </row>
    <row r="20" spans="1:31">
      <c r="A20" s="127"/>
      <c r="B20" s="127"/>
      <c r="C20" s="127"/>
      <c r="D20" s="127"/>
      <c r="E20" s="127"/>
      <c r="F20" s="127"/>
      <c r="G20" s="127"/>
      <c r="H20" s="127"/>
      <c r="I20" s="127"/>
      <c r="J20" s="126"/>
      <c r="K20" s="126"/>
      <c r="L20" s="148"/>
      <c r="M20" s="148"/>
      <c r="N20" s="148"/>
      <c r="O20" s="148"/>
      <c r="P20" s="148"/>
      <c r="Q20" s="148"/>
      <c r="R20" s="148"/>
      <c r="S20" s="128"/>
      <c r="T20" s="128"/>
      <c r="U20" s="128"/>
      <c r="V20" s="128"/>
      <c r="W20" s="128"/>
      <c r="X20" s="128"/>
      <c r="Y20" s="128"/>
      <c r="Z20" s="128"/>
      <c r="AA20" s="128"/>
      <c r="AB20" s="128"/>
      <c r="AC20" s="128"/>
      <c r="AD20" s="128"/>
      <c r="AE20" s="128"/>
    </row>
    <row r="21" spans="1:31">
      <c r="A21" s="670" t="s">
        <v>56</v>
      </c>
      <c r="B21" s="670"/>
      <c r="C21" s="670"/>
      <c r="D21" s="670"/>
      <c r="E21" s="670"/>
      <c r="F21" s="670"/>
      <c r="G21" s="670"/>
      <c r="H21" s="670"/>
      <c r="I21" s="670"/>
      <c r="J21" s="670"/>
      <c r="K21" s="670"/>
      <c r="L21" s="670"/>
      <c r="M21" s="670"/>
      <c r="N21" s="670"/>
      <c r="O21" s="670"/>
      <c r="P21" s="670"/>
      <c r="Q21" s="670"/>
      <c r="R21" s="670"/>
      <c r="S21" s="670"/>
      <c r="T21" s="670"/>
      <c r="U21" s="729"/>
      <c r="V21" s="729"/>
      <c r="W21" s="141" t="s">
        <v>2</v>
      </c>
      <c r="X21" s="723"/>
      <c r="Y21" s="723"/>
      <c r="Z21" s="141" t="s">
        <v>57</v>
      </c>
      <c r="AA21" s="723"/>
      <c r="AB21" s="723"/>
      <c r="AC21" s="730" t="s">
        <v>4</v>
      </c>
      <c r="AD21" s="730"/>
      <c r="AE21" s="141" t="s">
        <v>33</v>
      </c>
    </row>
    <row r="22" spans="1:31">
      <c r="A22" s="127"/>
      <c r="B22" s="127"/>
      <c r="C22" s="127"/>
      <c r="D22" s="127"/>
      <c r="E22" s="127"/>
      <c r="F22" s="127"/>
      <c r="G22" s="127"/>
      <c r="H22" s="127"/>
      <c r="I22" s="127"/>
      <c r="J22" s="127"/>
      <c r="K22" s="127"/>
      <c r="L22" s="127"/>
      <c r="M22" s="127"/>
      <c r="N22" s="127"/>
      <c r="O22" s="127"/>
      <c r="P22" s="127"/>
      <c r="Q22" s="127"/>
      <c r="R22" s="127"/>
      <c r="S22" s="127"/>
      <c r="T22" s="144"/>
      <c r="U22" s="136"/>
      <c r="V22" s="136"/>
      <c r="W22" s="136"/>
      <c r="X22" s="136"/>
      <c r="Y22" s="136"/>
      <c r="Z22" s="136"/>
      <c r="AA22" s="136"/>
      <c r="AB22" s="128"/>
      <c r="AC22" s="131"/>
      <c r="AD22" s="131"/>
      <c r="AE22" s="128"/>
    </row>
    <row r="23" spans="1:31">
      <c r="A23" s="128" t="s">
        <v>58</v>
      </c>
      <c r="B23" s="128"/>
      <c r="C23" s="128"/>
      <c r="D23" s="128"/>
      <c r="E23" s="128"/>
      <c r="F23" s="128"/>
      <c r="G23" s="128"/>
      <c r="H23" s="128"/>
      <c r="I23" s="128"/>
      <c r="J23" s="128"/>
      <c r="K23" s="149" t="s">
        <v>59</v>
      </c>
      <c r="L23" s="128"/>
      <c r="M23" s="128"/>
      <c r="N23" s="128"/>
      <c r="O23" s="128"/>
      <c r="P23" s="128"/>
      <c r="Q23" s="128"/>
      <c r="R23" s="128"/>
      <c r="S23" s="128"/>
      <c r="T23" s="128"/>
      <c r="U23" s="128"/>
      <c r="V23" s="128"/>
      <c r="W23" s="128"/>
      <c r="X23" s="128"/>
      <c r="Y23" s="128"/>
      <c r="Z23" s="128"/>
      <c r="AA23" s="128"/>
      <c r="AB23" s="128"/>
      <c r="AC23" s="128"/>
      <c r="AD23" s="128"/>
      <c r="AE23" s="128"/>
    </row>
    <row r="24" spans="1:31">
      <c r="A24" s="126"/>
      <c r="B24" s="12" t="s">
        <v>22</v>
      </c>
      <c r="C24" s="650" t="s">
        <v>43</v>
      </c>
      <c r="D24" s="650"/>
      <c r="E24" s="650"/>
      <c r="F24" s="650"/>
      <c r="G24" s="650"/>
      <c r="H24" s="650"/>
      <c r="I24" s="650"/>
      <c r="J24" s="650"/>
      <c r="K24" s="131"/>
      <c r="L24" s="150"/>
      <c r="M24" s="150"/>
      <c r="N24" s="150"/>
      <c r="O24" s="150"/>
      <c r="P24" s="150"/>
      <c r="Q24" s="150"/>
      <c r="R24" s="150"/>
      <c r="S24" s="126"/>
      <c r="T24" s="132"/>
      <c r="U24" s="126"/>
      <c r="V24" s="126"/>
      <c r="W24" s="660" t="s">
        <v>60</v>
      </c>
      <c r="X24" s="660"/>
      <c r="Y24" s="660"/>
      <c r="Z24" s="660"/>
      <c r="AA24" s="660"/>
      <c r="AB24" s="660"/>
      <c r="AC24" s="660"/>
      <c r="AD24" s="660"/>
      <c r="AE24" s="660"/>
    </row>
    <row r="25" spans="1:31">
      <c r="A25" s="126"/>
      <c r="B25" s="12" t="s">
        <v>22</v>
      </c>
      <c r="C25" s="650" t="s">
        <v>61</v>
      </c>
      <c r="D25" s="650"/>
      <c r="E25" s="650"/>
      <c r="F25" s="650"/>
      <c r="G25" s="650"/>
      <c r="H25" s="650"/>
      <c r="I25" s="650"/>
      <c r="J25" s="650"/>
      <c r="K25" s="650"/>
      <c r="L25" s="650"/>
      <c r="M25" s="731"/>
      <c r="N25" s="731"/>
      <c r="O25" s="650" t="s">
        <v>62</v>
      </c>
      <c r="P25" s="650"/>
      <c r="Q25" s="131"/>
      <c r="R25" s="131"/>
      <c r="S25" s="150"/>
      <c r="T25" s="150"/>
      <c r="U25" s="150"/>
      <c r="V25" s="150"/>
      <c r="W25" s="660" t="s">
        <v>60</v>
      </c>
      <c r="X25" s="660"/>
      <c r="Y25" s="660"/>
      <c r="Z25" s="660"/>
      <c r="AA25" s="660"/>
      <c r="AB25" s="660"/>
      <c r="AC25" s="660"/>
      <c r="AD25" s="660"/>
      <c r="AE25" s="660"/>
    </row>
    <row r="26" spans="1:31">
      <c r="A26" s="126"/>
      <c r="B26" s="12" t="s">
        <v>22</v>
      </c>
      <c r="C26" s="650" t="s">
        <v>63</v>
      </c>
      <c r="D26" s="650"/>
      <c r="E26" s="650"/>
      <c r="F26" s="650"/>
      <c r="G26" s="650"/>
      <c r="H26" s="650"/>
      <c r="I26" s="650"/>
      <c r="J26" s="650"/>
      <c r="K26" s="650"/>
      <c r="L26" s="650"/>
      <c r="M26" s="650"/>
      <c r="N26" s="650"/>
      <c r="O26" s="650"/>
      <c r="P26" s="650"/>
      <c r="Q26" s="650"/>
      <c r="R26" s="650"/>
      <c r="S26" s="650"/>
      <c r="T26" s="650"/>
      <c r="U26" s="650"/>
      <c r="V26" s="650"/>
      <c r="W26" s="660" t="s">
        <v>60</v>
      </c>
      <c r="X26" s="660"/>
      <c r="Y26" s="660"/>
      <c r="Z26" s="660"/>
      <c r="AA26" s="660"/>
      <c r="AB26" s="660"/>
      <c r="AC26" s="660"/>
      <c r="AD26" s="660"/>
      <c r="AE26" s="660"/>
    </row>
    <row r="27" spans="1:31">
      <c r="A27" s="126"/>
      <c r="B27" s="12" t="s">
        <v>22</v>
      </c>
      <c r="C27" s="650" t="s">
        <v>64</v>
      </c>
      <c r="D27" s="650"/>
      <c r="E27" s="650"/>
      <c r="F27" s="650"/>
      <c r="G27" s="650"/>
      <c r="H27" s="650"/>
      <c r="I27" s="650"/>
      <c r="J27" s="650"/>
      <c r="K27" s="650"/>
      <c r="L27" s="650"/>
      <c r="M27" s="650"/>
      <c r="N27" s="650"/>
      <c r="O27" s="650"/>
      <c r="P27" s="650"/>
      <c r="Q27" s="131"/>
      <c r="R27" s="731"/>
      <c r="S27" s="731"/>
      <c r="T27" s="650" t="s">
        <v>62</v>
      </c>
      <c r="U27" s="650"/>
      <c r="V27" s="131"/>
      <c r="W27" s="660" t="s">
        <v>60</v>
      </c>
      <c r="X27" s="660"/>
      <c r="Y27" s="660"/>
      <c r="Z27" s="660"/>
      <c r="AA27" s="660"/>
      <c r="AB27" s="660"/>
      <c r="AC27" s="660"/>
      <c r="AD27" s="660"/>
      <c r="AE27" s="660"/>
    </row>
    <row r="28" spans="1:31">
      <c r="A28" s="126"/>
      <c r="B28" s="12" t="s">
        <v>42</v>
      </c>
      <c r="C28" s="650" t="s">
        <v>65</v>
      </c>
      <c r="D28" s="650"/>
      <c r="E28" s="650"/>
      <c r="F28" s="650"/>
      <c r="G28" s="650"/>
      <c r="H28" s="650"/>
      <c r="I28" s="650"/>
      <c r="J28" s="650"/>
      <c r="K28" s="650"/>
      <c r="L28" s="650"/>
      <c r="M28" s="650"/>
      <c r="N28" s="650"/>
      <c r="O28" s="650"/>
      <c r="P28" s="650"/>
      <c r="Q28" s="650"/>
      <c r="R28" s="650"/>
      <c r="S28" s="650"/>
      <c r="T28" s="650"/>
      <c r="U28" s="650"/>
      <c r="V28" s="650"/>
      <c r="W28" s="126"/>
      <c r="X28" s="128"/>
      <c r="Y28" s="732"/>
      <c r="Z28" s="732"/>
      <c r="AA28" s="126"/>
      <c r="AB28" s="126"/>
      <c r="AC28" s="128"/>
      <c r="AD28" s="144"/>
      <c r="AE28" s="144"/>
    </row>
    <row r="29" spans="1:31">
      <c r="A29" s="126"/>
      <c r="B29" s="132"/>
      <c r="C29" s="650" t="s">
        <v>66</v>
      </c>
      <c r="D29" s="650"/>
      <c r="E29" s="650"/>
      <c r="F29" s="650"/>
      <c r="G29" s="650"/>
      <c r="H29" s="132" t="s">
        <v>30</v>
      </c>
      <c r="I29" s="731"/>
      <c r="J29" s="731"/>
      <c r="K29" s="650" t="s">
        <v>67</v>
      </c>
      <c r="L29" s="650"/>
      <c r="M29" s="650"/>
      <c r="N29" s="650"/>
      <c r="O29" s="650"/>
      <c r="P29" s="650"/>
      <c r="Q29" s="650"/>
      <c r="R29" s="650"/>
      <c r="S29" s="650"/>
      <c r="T29" s="650"/>
      <c r="U29" s="136" t="s">
        <v>30</v>
      </c>
      <c r="V29" s="731"/>
      <c r="W29" s="731"/>
      <c r="X29" s="650" t="s">
        <v>62</v>
      </c>
      <c r="Y29" s="650"/>
      <c r="Z29" s="126"/>
      <c r="AA29" s="126"/>
      <c r="AB29" s="126"/>
      <c r="AC29" s="128"/>
      <c r="AD29" s="144"/>
      <c r="AE29" s="144"/>
    </row>
    <row r="30" spans="1:31">
      <c r="A30" s="126"/>
      <c r="B30" s="126"/>
      <c r="C30" s="126"/>
      <c r="D30" s="126"/>
      <c r="E30" s="126"/>
      <c r="F30" s="126"/>
      <c r="G30" s="151"/>
      <c r="H30" s="151"/>
      <c r="I30" s="126"/>
      <c r="J30" s="126"/>
      <c r="K30" s="126"/>
      <c r="L30" s="126"/>
      <c r="M30" s="126"/>
      <c r="N30" s="126"/>
      <c r="O30" s="126"/>
      <c r="P30" s="126"/>
      <c r="Q30" s="126"/>
      <c r="R30" s="126"/>
      <c r="S30" s="151"/>
      <c r="T30" s="151"/>
      <c r="U30" s="126"/>
      <c r="V30" s="126"/>
      <c r="W30" s="660" t="s">
        <v>68</v>
      </c>
      <c r="X30" s="660"/>
      <c r="Y30" s="660"/>
      <c r="Z30" s="660"/>
      <c r="AA30" s="660"/>
      <c r="AB30" s="660"/>
      <c r="AC30" s="660"/>
      <c r="AD30" s="660"/>
      <c r="AE30" s="660"/>
    </row>
    <row r="31" spans="1:31">
      <c r="A31" s="126"/>
      <c r="B31" s="12" t="s">
        <v>22</v>
      </c>
      <c r="C31" s="650" t="s">
        <v>69</v>
      </c>
      <c r="D31" s="650"/>
      <c r="E31" s="650"/>
      <c r="F31" s="650"/>
      <c r="G31" s="650"/>
      <c r="H31" s="650"/>
      <c r="I31" s="650"/>
      <c r="J31" s="650"/>
      <c r="K31" s="650"/>
      <c r="L31" s="650"/>
      <c r="M31" s="650"/>
      <c r="N31" s="650"/>
      <c r="O31" s="650"/>
      <c r="P31" s="650"/>
      <c r="Q31" s="650"/>
      <c r="R31" s="650"/>
      <c r="S31" s="650"/>
      <c r="T31" s="650"/>
      <c r="U31" s="650"/>
      <c r="V31" s="650"/>
      <c r="W31" s="660" t="s">
        <v>68</v>
      </c>
      <c r="X31" s="660"/>
      <c r="Y31" s="660"/>
      <c r="Z31" s="660"/>
      <c r="AA31" s="660"/>
      <c r="AB31" s="660"/>
      <c r="AC31" s="660"/>
      <c r="AD31" s="660"/>
      <c r="AE31" s="660"/>
    </row>
    <row r="32" spans="1:31">
      <c r="A32" s="134"/>
      <c r="B32" s="12" t="s">
        <v>42</v>
      </c>
      <c r="C32" s="655" t="s">
        <v>70</v>
      </c>
      <c r="D32" s="655"/>
      <c r="E32" s="655"/>
      <c r="F32" s="655"/>
      <c r="G32" s="655"/>
      <c r="H32" s="655"/>
      <c r="I32" s="655"/>
      <c r="J32" s="655"/>
      <c r="K32" s="655"/>
      <c r="L32" s="655"/>
      <c r="M32" s="655"/>
      <c r="N32" s="655"/>
      <c r="O32" s="655"/>
      <c r="P32" s="132"/>
      <c r="Q32" s="136"/>
      <c r="R32" s="150"/>
      <c r="S32" s="134"/>
      <c r="T32" s="134"/>
      <c r="U32" s="134"/>
      <c r="V32" s="134"/>
      <c r="W32" s="660" t="s">
        <v>71</v>
      </c>
      <c r="X32" s="660"/>
      <c r="Y32" s="660"/>
      <c r="Z32" s="660"/>
      <c r="AA32" s="660"/>
      <c r="AB32" s="660"/>
      <c r="AC32" s="660"/>
      <c r="AD32" s="660"/>
      <c r="AE32" s="660"/>
    </row>
    <row r="33" spans="1:31">
      <c r="A33" s="134"/>
      <c r="B33" s="12" t="s">
        <v>42</v>
      </c>
      <c r="C33" s="655" t="s">
        <v>72</v>
      </c>
      <c r="D33" s="655"/>
      <c r="E33" s="655"/>
      <c r="F33" s="655"/>
      <c r="G33" s="655"/>
      <c r="H33" s="655"/>
      <c r="I33" s="655"/>
      <c r="J33" s="655"/>
      <c r="K33" s="655"/>
      <c r="L33" s="655"/>
      <c r="M33" s="655"/>
      <c r="N33" s="655"/>
      <c r="O33" s="655"/>
      <c r="P33" s="655"/>
      <c r="Q33" s="655"/>
      <c r="R33" s="731"/>
      <c r="S33" s="731"/>
      <c r="T33" s="650" t="s">
        <v>62</v>
      </c>
      <c r="U33" s="650"/>
      <c r="V33" s="134"/>
      <c r="W33" s="660" t="s">
        <v>73</v>
      </c>
      <c r="X33" s="660"/>
      <c r="Y33" s="660"/>
      <c r="Z33" s="660"/>
      <c r="AA33" s="660"/>
      <c r="AB33" s="660"/>
      <c r="AC33" s="660"/>
      <c r="AD33" s="660"/>
      <c r="AE33" s="660"/>
    </row>
    <row r="34" spans="1:31">
      <c r="A34" s="132"/>
      <c r="B34" s="12" t="s">
        <v>42</v>
      </c>
      <c r="C34" s="655" t="s">
        <v>74</v>
      </c>
      <c r="D34" s="655"/>
      <c r="E34" s="655"/>
      <c r="F34" s="655"/>
      <c r="G34" s="128"/>
      <c r="H34" s="128" t="s">
        <v>30</v>
      </c>
      <c r="I34" s="733"/>
      <c r="J34" s="733"/>
      <c r="K34" s="733"/>
      <c r="L34" s="733"/>
      <c r="M34" s="733"/>
      <c r="N34" s="733"/>
      <c r="O34" s="136" t="s">
        <v>33</v>
      </c>
      <c r="P34" s="128" t="s">
        <v>50</v>
      </c>
      <c r="Q34" s="152"/>
      <c r="R34" s="152"/>
      <c r="S34" s="128"/>
      <c r="T34" s="128"/>
      <c r="U34" s="152"/>
      <c r="V34" s="152"/>
      <c r="W34" s="660" t="s">
        <v>75</v>
      </c>
      <c r="X34" s="660"/>
      <c r="Y34" s="660"/>
      <c r="Z34" s="660"/>
      <c r="AA34" s="660"/>
      <c r="AB34" s="660"/>
      <c r="AC34" s="660"/>
      <c r="AD34" s="660"/>
      <c r="AE34" s="660"/>
    </row>
    <row r="35" spans="1:31">
      <c r="A35" s="132"/>
      <c r="B35" s="12" t="s">
        <v>42</v>
      </c>
      <c r="C35" s="655" t="s">
        <v>76</v>
      </c>
      <c r="D35" s="655"/>
      <c r="E35" s="655"/>
      <c r="F35" s="655"/>
      <c r="G35" s="128"/>
      <c r="H35" s="136" t="s">
        <v>30</v>
      </c>
      <c r="I35" s="733"/>
      <c r="J35" s="733"/>
      <c r="K35" s="733"/>
      <c r="L35" s="733"/>
      <c r="M35" s="733"/>
      <c r="N35" s="733"/>
      <c r="O35" s="136" t="s">
        <v>33</v>
      </c>
      <c r="P35" s="128"/>
      <c r="Q35" s="152"/>
      <c r="R35" s="152"/>
      <c r="S35" s="128"/>
      <c r="T35" s="128"/>
      <c r="U35" s="128"/>
      <c r="V35" s="136"/>
      <c r="W35" s="660" t="s">
        <v>75</v>
      </c>
      <c r="X35" s="660"/>
      <c r="Y35" s="660"/>
      <c r="Z35" s="660"/>
      <c r="AA35" s="660"/>
      <c r="AB35" s="660"/>
      <c r="AC35" s="660"/>
      <c r="AD35" s="660"/>
      <c r="AE35" s="660"/>
    </row>
    <row r="36" spans="1:31">
      <c r="A36" s="132"/>
      <c r="B36" s="12" t="s">
        <v>42</v>
      </c>
      <c r="C36" s="655" t="s">
        <v>77</v>
      </c>
      <c r="D36" s="655"/>
      <c r="E36" s="655"/>
      <c r="F36" s="655"/>
      <c r="G36" s="149" t="s">
        <v>78</v>
      </c>
      <c r="H36" s="128"/>
      <c r="I36" s="152"/>
      <c r="J36" s="136"/>
      <c r="K36" s="150"/>
      <c r="L36" s="150"/>
      <c r="M36" s="150"/>
      <c r="N36" s="150"/>
      <c r="O36" s="150"/>
      <c r="P36" s="150"/>
      <c r="Q36" s="150"/>
      <c r="R36" s="150"/>
      <c r="S36" s="150"/>
      <c r="T36" s="150"/>
      <c r="U36" s="150"/>
      <c r="V36" s="136"/>
      <c r="W36" s="150"/>
      <c r="X36" s="150"/>
      <c r="Y36" s="150"/>
      <c r="Z36" s="150"/>
      <c r="AA36" s="150"/>
      <c r="AB36" s="150"/>
      <c r="AC36" s="150"/>
      <c r="AD36" s="150"/>
      <c r="AE36" s="150"/>
    </row>
    <row r="37" spans="1:31">
      <c r="A37" s="132"/>
      <c r="B37" s="685" t="s">
        <v>79</v>
      </c>
      <c r="C37" s="685"/>
      <c r="D37" s="685"/>
      <c r="E37" s="685"/>
      <c r="F37" s="685"/>
      <c r="G37" s="12" t="s">
        <v>42</v>
      </c>
      <c r="H37" s="131" t="s">
        <v>80</v>
      </c>
      <c r="I37" s="128"/>
      <c r="J37" s="128"/>
      <c r="K37" s="128"/>
      <c r="L37" s="12" t="s">
        <v>42</v>
      </c>
      <c r="M37" s="128" t="s">
        <v>81</v>
      </c>
      <c r="N37" s="131"/>
      <c r="O37" s="128"/>
      <c r="P37" s="128"/>
      <c r="Q37" s="12" t="s">
        <v>42</v>
      </c>
      <c r="R37" s="128" t="s">
        <v>82</v>
      </c>
      <c r="S37" s="128"/>
      <c r="T37" s="128"/>
      <c r="U37" s="131"/>
      <c r="V37" s="136"/>
      <c r="W37" s="134"/>
      <c r="X37" s="134"/>
      <c r="Y37" s="134"/>
      <c r="Z37" s="134"/>
      <c r="AA37" s="134"/>
      <c r="AB37" s="134"/>
      <c r="AC37" s="134"/>
      <c r="AD37" s="134"/>
      <c r="AE37" s="134"/>
    </row>
    <row r="38" spans="1:31">
      <c r="A38" s="132"/>
      <c r="B38" s="685" t="s">
        <v>83</v>
      </c>
      <c r="C38" s="685"/>
      <c r="D38" s="685"/>
      <c r="E38" s="685"/>
      <c r="F38" s="685"/>
      <c r="G38" s="12" t="s">
        <v>42</v>
      </c>
      <c r="H38" s="128" t="s">
        <v>84</v>
      </c>
      <c r="I38" s="128"/>
      <c r="J38" s="128"/>
      <c r="K38" s="129"/>
      <c r="L38" s="12" t="s">
        <v>42</v>
      </c>
      <c r="M38" s="128" t="s">
        <v>85</v>
      </c>
      <c r="N38" s="128"/>
      <c r="O38" s="128"/>
      <c r="P38" s="132"/>
      <c r="Q38" s="12" t="s">
        <v>42</v>
      </c>
      <c r="R38" s="128" t="s">
        <v>86</v>
      </c>
      <c r="S38" s="128"/>
      <c r="T38" s="128"/>
      <c r="U38" s="132"/>
      <c r="V38" s="12" t="s">
        <v>42</v>
      </c>
      <c r="W38" s="128" t="s">
        <v>87</v>
      </c>
      <c r="X38" s="128"/>
      <c r="Y38" s="128"/>
      <c r="Z38" s="136"/>
      <c r="AA38" s="12" t="s">
        <v>42</v>
      </c>
      <c r="AB38" s="128" t="s">
        <v>88</v>
      </c>
      <c r="AC38" s="128"/>
      <c r="AD38" s="128"/>
      <c r="AE38" s="152"/>
    </row>
    <row r="39" spans="1:31">
      <c r="A39" s="132"/>
      <c r="B39" s="132"/>
      <c r="C39" s="132"/>
      <c r="D39" s="129"/>
      <c r="E39" s="129"/>
      <c r="F39" s="129"/>
      <c r="G39" s="129"/>
      <c r="H39" s="132"/>
      <c r="I39" s="129"/>
      <c r="J39" s="129"/>
      <c r="K39" s="129"/>
      <c r="L39" s="132"/>
      <c r="M39" s="132"/>
      <c r="N39" s="129"/>
      <c r="O39" s="129"/>
      <c r="P39" s="129"/>
      <c r="Q39" s="132"/>
      <c r="R39" s="132"/>
      <c r="S39" s="129"/>
      <c r="T39" s="129"/>
      <c r="U39" s="129"/>
      <c r="V39" s="136"/>
      <c r="W39" s="660" t="s">
        <v>75</v>
      </c>
      <c r="X39" s="660"/>
      <c r="Y39" s="660"/>
      <c r="Z39" s="660"/>
      <c r="AA39" s="660"/>
      <c r="AB39" s="660"/>
      <c r="AC39" s="660"/>
      <c r="AD39" s="660"/>
      <c r="AE39" s="660"/>
    </row>
    <row r="40" spans="1:31">
      <c r="A40" s="134"/>
      <c r="B40" s="12" t="s">
        <v>22</v>
      </c>
      <c r="C40" s="655" t="s">
        <v>89</v>
      </c>
      <c r="D40" s="655"/>
      <c r="E40" s="655"/>
      <c r="F40" s="655"/>
      <c r="G40" s="128"/>
      <c r="H40" s="136" t="s">
        <v>30</v>
      </c>
      <c r="I40" s="733"/>
      <c r="J40" s="733"/>
      <c r="K40" s="733"/>
      <c r="L40" s="733"/>
      <c r="M40" s="733"/>
      <c r="N40" s="733"/>
      <c r="O40" s="136" t="s">
        <v>33</v>
      </c>
      <c r="P40" s="152"/>
      <c r="Q40" s="152"/>
      <c r="R40" s="150"/>
      <c r="S40" s="660" t="s">
        <v>90</v>
      </c>
      <c r="T40" s="660"/>
      <c r="U40" s="660"/>
      <c r="V40" s="660"/>
      <c r="W40" s="660"/>
      <c r="X40" s="660"/>
      <c r="Y40" s="660"/>
      <c r="Z40" s="660"/>
      <c r="AA40" s="660"/>
      <c r="AB40" s="660"/>
      <c r="AC40" s="660"/>
      <c r="AD40" s="660"/>
      <c r="AE40" s="660"/>
    </row>
    <row r="41" spans="1:31">
      <c r="A41" s="146"/>
      <c r="B41" s="141"/>
      <c r="C41" s="141"/>
      <c r="D41" s="141"/>
      <c r="E41" s="141"/>
      <c r="F41" s="141"/>
      <c r="G41" s="141"/>
      <c r="H41" s="141"/>
      <c r="I41" s="141"/>
      <c r="J41" s="141"/>
      <c r="K41" s="146"/>
      <c r="L41" s="146"/>
      <c r="M41" s="141"/>
      <c r="N41" s="141"/>
      <c r="O41" s="141"/>
      <c r="P41" s="141"/>
      <c r="Q41" s="141"/>
      <c r="R41" s="141"/>
      <c r="S41" s="141"/>
      <c r="T41" s="141"/>
      <c r="U41" s="146"/>
      <c r="V41" s="141"/>
      <c r="W41" s="141"/>
      <c r="X41" s="141"/>
      <c r="Y41" s="141"/>
      <c r="Z41" s="141"/>
      <c r="AA41" s="141"/>
      <c r="AB41" s="141"/>
      <c r="AC41" s="141"/>
      <c r="AD41" s="141"/>
      <c r="AE41" s="141"/>
    </row>
    <row r="42" spans="1:31">
      <c r="A42" s="132"/>
      <c r="B42" s="128"/>
      <c r="C42" s="128"/>
      <c r="D42" s="128"/>
      <c r="E42" s="128"/>
      <c r="F42" s="128"/>
      <c r="G42" s="128"/>
      <c r="H42" s="128"/>
      <c r="I42" s="128"/>
      <c r="J42" s="128"/>
      <c r="K42" s="132"/>
      <c r="L42" s="132"/>
      <c r="M42" s="128"/>
      <c r="N42" s="128"/>
      <c r="O42" s="128"/>
      <c r="P42" s="128"/>
      <c r="Q42" s="128"/>
      <c r="R42" s="128"/>
      <c r="S42" s="128"/>
      <c r="T42" s="128"/>
      <c r="U42" s="132"/>
      <c r="V42" s="128"/>
      <c r="W42" s="128"/>
      <c r="X42" s="128"/>
      <c r="Y42" s="128"/>
      <c r="Z42" s="128"/>
      <c r="AA42" s="128"/>
      <c r="AB42" s="128"/>
      <c r="AC42" s="128"/>
      <c r="AD42" s="128"/>
      <c r="AE42" s="128"/>
    </row>
    <row r="43" spans="1:31">
      <c r="A43" s="670" t="s">
        <v>91</v>
      </c>
      <c r="B43" s="670"/>
      <c r="C43" s="670"/>
      <c r="D43" s="670"/>
      <c r="E43" s="670"/>
      <c r="F43" s="670"/>
      <c r="G43" s="670"/>
      <c r="H43" s="670"/>
      <c r="I43" s="670"/>
      <c r="J43" s="670"/>
      <c r="K43" s="670"/>
      <c r="L43" s="670"/>
      <c r="M43" s="670"/>
      <c r="N43" s="670"/>
      <c r="O43" s="145" t="s">
        <v>30</v>
      </c>
      <c r="P43" s="723"/>
      <c r="Q43" s="723"/>
      <c r="R43" s="141" t="s">
        <v>2</v>
      </c>
      <c r="S43" s="723"/>
      <c r="T43" s="723"/>
      <c r="U43" s="141" t="s">
        <v>57</v>
      </c>
      <c r="V43" s="723"/>
      <c r="W43" s="723"/>
      <c r="X43" s="141" t="s">
        <v>92</v>
      </c>
      <c r="Y43" s="145" t="s">
        <v>33</v>
      </c>
      <c r="Z43" s="142"/>
      <c r="AA43" s="141"/>
      <c r="AB43" s="141"/>
      <c r="AC43" s="141"/>
      <c r="AD43" s="141"/>
      <c r="AE43" s="141"/>
    </row>
    <row r="44" spans="1:31">
      <c r="A44" s="127"/>
      <c r="B44" s="127"/>
      <c r="C44" s="127"/>
      <c r="D44" s="127"/>
      <c r="E44" s="127"/>
      <c r="F44" s="127"/>
      <c r="G44" s="127"/>
      <c r="H44" s="127"/>
      <c r="I44" s="127"/>
      <c r="J44" s="127"/>
      <c r="K44" s="127"/>
      <c r="L44" s="127"/>
      <c r="M44" s="127"/>
      <c r="N44" s="127"/>
      <c r="O44" s="136"/>
      <c r="P44" s="136"/>
      <c r="Q44" s="136"/>
      <c r="R44" s="136"/>
      <c r="S44" s="136"/>
      <c r="T44" s="136"/>
      <c r="U44" s="136"/>
      <c r="V44" s="136"/>
      <c r="W44" s="136"/>
      <c r="X44" s="128"/>
      <c r="Y44" s="131"/>
      <c r="Z44" s="131"/>
      <c r="AA44" s="128"/>
      <c r="AB44" s="128"/>
      <c r="AC44" s="128"/>
      <c r="AD44" s="128"/>
      <c r="AE44" s="128"/>
    </row>
    <row r="45" spans="1:31">
      <c r="A45" s="650" t="s">
        <v>93</v>
      </c>
      <c r="B45" s="650"/>
      <c r="C45" s="650"/>
      <c r="D45" s="650"/>
      <c r="E45" s="650"/>
      <c r="F45" s="650"/>
      <c r="G45" s="734"/>
      <c r="H45" s="734"/>
      <c r="I45" s="734"/>
      <c r="J45" s="734"/>
      <c r="K45" s="734"/>
      <c r="L45" s="734"/>
      <c r="M45" s="734"/>
      <c r="N45" s="734"/>
      <c r="O45" s="734"/>
      <c r="P45" s="734"/>
      <c r="Q45" s="734"/>
      <c r="R45" s="734"/>
      <c r="S45" s="734"/>
      <c r="T45" s="734"/>
      <c r="U45" s="734"/>
      <c r="V45" s="734"/>
      <c r="W45" s="734"/>
      <c r="X45" s="734"/>
      <c r="Y45" s="734"/>
      <c r="Z45" s="734"/>
      <c r="AA45" s="734"/>
      <c r="AB45" s="734"/>
      <c r="AC45" s="734"/>
      <c r="AD45" s="734"/>
      <c r="AE45" s="734"/>
    </row>
    <row r="46" spans="1:31">
      <c r="A46" s="127"/>
      <c r="B46" s="127"/>
      <c r="C46" s="127"/>
      <c r="D46" s="127"/>
      <c r="E46" s="127"/>
      <c r="F46" s="127"/>
      <c r="G46" s="734"/>
      <c r="H46" s="734"/>
      <c r="I46" s="734"/>
      <c r="J46" s="734"/>
      <c r="K46" s="734"/>
      <c r="L46" s="734"/>
      <c r="M46" s="734"/>
      <c r="N46" s="734"/>
      <c r="O46" s="734"/>
      <c r="P46" s="734"/>
      <c r="Q46" s="734"/>
      <c r="R46" s="734"/>
      <c r="S46" s="734"/>
      <c r="T46" s="734"/>
      <c r="U46" s="734"/>
      <c r="V46" s="734"/>
      <c r="W46" s="734"/>
      <c r="X46" s="734"/>
      <c r="Y46" s="734"/>
      <c r="Z46" s="734"/>
      <c r="AA46" s="734"/>
      <c r="AB46" s="734"/>
      <c r="AC46" s="734"/>
      <c r="AD46" s="734"/>
      <c r="AE46" s="734"/>
    </row>
    <row r="47" spans="1:31">
      <c r="A47" s="147"/>
      <c r="B47" s="147"/>
      <c r="C47" s="147"/>
      <c r="D47" s="147"/>
      <c r="E47" s="147"/>
      <c r="F47" s="147"/>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row>
  </sheetData>
  <mergeCells count="79">
    <mergeCell ref="G46:AE46"/>
    <mergeCell ref="G47:AE47"/>
    <mergeCell ref="A43:N43"/>
    <mergeCell ref="P43:Q43"/>
    <mergeCell ref="S43:T43"/>
    <mergeCell ref="V43:W43"/>
    <mergeCell ref="A45:F45"/>
    <mergeCell ref="G45:AE45"/>
    <mergeCell ref="C36:F36"/>
    <mergeCell ref="B37:F37"/>
    <mergeCell ref="B38:F38"/>
    <mergeCell ref="W39:AE39"/>
    <mergeCell ref="C40:F40"/>
    <mergeCell ref="I40:N40"/>
    <mergeCell ref="S40:AE40"/>
    <mergeCell ref="C34:F34"/>
    <mergeCell ref="I34:N34"/>
    <mergeCell ref="W34:AE34"/>
    <mergeCell ref="C35:F35"/>
    <mergeCell ref="I35:N35"/>
    <mergeCell ref="W35:AE35"/>
    <mergeCell ref="C33:Q33"/>
    <mergeCell ref="R33:S33"/>
    <mergeCell ref="T33:U33"/>
    <mergeCell ref="W33:AE33"/>
    <mergeCell ref="C28:V28"/>
    <mergeCell ref="Y28:Z28"/>
    <mergeCell ref="C29:G29"/>
    <mergeCell ref="I29:J29"/>
    <mergeCell ref="K29:T29"/>
    <mergeCell ref="V29:W29"/>
    <mergeCell ref="X29:Y29"/>
    <mergeCell ref="W30:AE30"/>
    <mergeCell ref="C31:V31"/>
    <mergeCell ref="W31:AE31"/>
    <mergeCell ref="C32:O32"/>
    <mergeCell ref="W32:AE32"/>
    <mergeCell ref="C26:V26"/>
    <mergeCell ref="W26:AE26"/>
    <mergeCell ref="C27:P27"/>
    <mergeCell ref="R27:S27"/>
    <mergeCell ref="T27:U27"/>
    <mergeCell ref="W27:AE27"/>
    <mergeCell ref="AC21:AD21"/>
    <mergeCell ref="C24:J24"/>
    <mergeCell ref="W24:AE24"/>
    <mergeCell ref="C25:L25"/>
    <mergeCell ref="M25:N25"/>
    <mergeCell ref="O25:P25"/>
    <mergeCell ref="W25:AE25"/>
    <mergeCell ref="AA21:AB21"/>
    <mergeCell ref="A19:I19"/>
    <mergeCell ref="J19:P19"/>
    <mergeCell ref="A21:T21"/>
    <mergeCell ref="U21:V21"/>
    <mergeCell ref="X21:Y21"/>
    <mergeCell ref="A17:I17"/>
    <mergeCell ref="J17:R17"/>
    <mergeCell ref="S17:U17"/>
    <mergeCell ref="V17:AD17"/>
    <mergeCell ref="A10:I10"/>
    <mergeCell ref="K10:Q10"/>
    <mergeCell ref="T10:Y10"/>
    <mergeCell ref="K11:Q11"/>
    <mergeCell ref="T11:Y11"/>
    <mergeCell ref="A13:I13"/>
    <mergeCell ref="J13:AE13"/>
    <mergeCell ref="A15:I15"/>
    <mergeCell ref="J15:L15"/>
    <mergeCell ref="M15:O15"/>
    <mergeCell ref="Q15:T15"/>
    <mergeCell ref="U15:W15"/>
    <mergeCell ref="A1:AE1"/>
    <mergeCell ref="A3:I3"/>
    <mergeCell ref="A5:I5"/>
    <mergeCell ref="J5:AE6"/>
    <mergeCell ref="A8:J8"/>
    <mergeCell ref="L8:M8"/>
    <mergeCell ref="N8:Q8"/>
  </mergeCells>
  <phoneticPr fontId="1"/>
  <dataValidations count="3">
    <dataValidation type="list" allowBlank="1" showInputMessage="1" showErrorMessage="1" sqref="L8:M8" xr:uid="{15708776-2B7D-4F81-9790-4383E5DAFF43}">
      <formula1>"1,2,3,4,5,6,7,8"</formula1>
    </dataValidation>
    <dataValidation type="list" allowBlank="1" showInputMessage="1" showErrorMessage="1" sqref="AC21" xr:uid="{D696A525-3732-49CC-9565-E3093105D40C}">
      <formula1>$C$76:$C$79</formula1>
    </dataValidation>
    <dataValidation type="list" allowBlank="1" showInputMessage="1" showErrorMessage="1" sqref="J10:J11 S10:S11 AA38 B31:B36 B40 B24:B28 V38 R39 Q37:Q38 M39 L37:L38 H39 G37:G38 C39" xr:uid="{2A0990D2-4FDE-4BF5-BB9A-A154AC80CEBA}">
      <formula1>"□,■"</formula1>
    </dataValidation>
  </dataValidations>
  <pageMargins left="0.7" right="0.7" top="0.75" bottom="0.75" header="0.3" footer="0.3"/>
  <pageSetup paperSize="9" scale="84"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EFDDC-DF32-44A8-965C-B6208AFA539D}">
  <sheetPr codeName="Sheet39"/>
  <dimension ref="A1:AE94"/>
  <sheetViews>
    <sheetView view="pageBreakPreview" topLeftCell="A13" zoomScaleNormal="100" zoomScaleSheetLayoutView="100" workbookViewId="0">
      <selection activeCell="AG42" sqref="AG42"/>
    </sheetView>
  </sheetViews>
  <sheetFormatPr defaultRowHeight="18.75"/>
  <cols>
    <col min="1" max="31" width="2.625" customWidth="1"/>
  </cols>
  <sheetData>
    <row r="1" spans="1:31">
      <c r="A1" s="652" t="s">
        <v>94</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row>
    <row r="2" spans="1:3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row>
    <row r="3" spans="1:31">
      <c r="A3" s="653" t="s">
        <v>95</v>
      </c>
      <c r="B3" s="653"/>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653"/>
      <c r="AD3" s="653"/>
      <c r="AE3" s="128"/>
    </row>
    <row r="4" spans="1:31">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row>
    <row r="5" spans="1:31">
      <c r="A5" s="655" t="s">
        <v>96</v>
      </c>
      <c r="B5" s="655"/>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c r="AE5" s="655"/>
    </row>
    <row r="6" spans="1:31">
      <c r="A6" s="126"/>
      <c r="B6" s="650" t="s">
        <v>97</v>
      </c>
      <c r="C6" s="650"/>
      <c r="D6" s="650"/>
      <c r="E6" s="650"/>
      <c r="F6" s="650"/>
      <c r="G6" s="650"/>
      <c r="H6" s="650"/>
      <c r="I6" s="650"/>
      <c r="J6" s="650"/>
      <c r="K6" s="650"/>
      <c r="L6" s="650"/>
      <c r="M6" s="650"/>
      <c r="N6" s="650"/>
      <c r="O6" s="650"/>
      <c r="P6" s="650"/>
      <c r="Q6" s="650"/>
      <c r="R6" s="650"/>
      <c r="S6" s="650"/>
      <c r="T6" s="650"/>
      <c r="U6" s="650"/>
      <c r="V6" s="650"/>
      <c r="W6" s="650"/>
      <c r="X6" s="650"/>
      <c r="Y6" s="650"/>
      <c r="Z6" s="650"/>
      <c r="AA6" s="650"/>
      <c r="AB6" s="650"/>
      <c r="AC6" s="650"/>
      <c r="AD6" s="650"/>
      <c r="AE6" s="650"/>
    </row>
    <row r="7" spans="1:31">
      <c r="A7" s="153"/>
      <c r="B7" s="735"/>
      <c r="C7" s="735"/>
      <c r="D7" s="735"/>
      <c r="E7" s="735"/>
      <c r="F7" s="735"/>
      <c r="G7" s="735"/>
      <c r="H7" s="735"/>
      <c r="I7" s="735"/>
      <c r="J7" s="735"/>
      <c r="K7" s="735"/>
      <c r="L7" s="735"/>
      <c r="M7" s="735"/>
      <c r="N7" s="735"/>
      <c r="O7" s="735"/>
      <c r="P7" s="735"/>
      <c r="Q7" s="735"/>
      <c r="R7" s="735"/>
      <c r="S7" s="735"/>
      <c r="T7" s="735"/>
      <c r="U7" s="735"/>
      <c r="V7" s="735"/>
      <c r="W7" s="735"/>
      <c r="X7" s="735"/>
      <c r="Y7" s="735"/>
      <c r="Z7" s="735"/>
      <c r="AA7" s="735"/>
      <c r="AB7" s="735"/>
      <c r="AC7" s="735"/>
      <c r="AD7" s="735"/>
      <c r="AE7" s="147"/>
    </row>
    <row r="8" spans="1:31">
      <c r="A8" s="126"/>
      <c r="B8" s="132"/>
      <c r="C8" s="127"/>
      <c r="D8" s="127"/>
      <c r="E8" s="127"/>
      <c r="F8" s="127"/>
      <c r="G8" s="126"/>
      <c r="H8" s="132"/>
      <c r="I8" s="127"/>
      <c r="J8" s="127"/>
      <c r="K8" s="127"/>
      <c r="L8" s="127"/>
      <c r="M8" s="128"/>
      <c r="N8" s="128"/>
      <c r="O8" s="132"/>
      <c r="P8" s="129"/>
      <c r="Q8" s="129"/>
      <c r="R8" s="129"/>
      <c r="S8" s="129"/>
      <c r="T8" s="128"/>
      <c r="U8" s="132"/>
      <c r="V8" s="129"/>
      <c r="W8" s="129"/>
      <c r="X8" s="129"/>
      <c r="Y8" s="129"/>
      <c r="Z8" s="128"/>
      <c r="AA8" s="128"/>
      <c r="AB8" s="128"/>
      <c r="AC8" s="128"/>
      <c r="AD8" s="128"/>
      <c r="AE8" s="128"/>
    </row>
    <row r="9" spans="1:31">
      <c r="A9" s="650" t="s">
        <v>98</v>
      </c>
      <c r="B9" s="650"/>
      <c r="C9" s="650"/>
      <c r="D9" s="650"/>
      <c r="E9" s="650"/>
      <c r="F9" s="650"/>
      <c r="G9" s="650"/>
      <c r="H9" s="650"/>
      <c r="I9" s="650"/>
      <c r="J9" s="650"/>
      <c r="K9" s="650"/>
      <c r="L9" s="650"/>
      <c r="M9" s="650"/>
      <c r="N9" s="650"/>
      <c r="O9" s="650"/>
      <c r="P9" s="650"/>
      <c r="Q9" s="650"/>
      <c r="R9" s="650"/>
      <c r="S9" s="650"/>
      <c r="T9" s="650"/>
      <c r="U9" s="650"/>
      <c r="V9" s="650"/>
      <c r="W9" s="650"/>
      <c r="X9" s="650"/>
      <c r="Y9" s="650"/>
      <c r="Z9" s="650"/>
      <c r="AA9" s="650"/>
      <c r="AB9" s="650"/>
      <c r="AC9" s="650"/>
      <c r="AD9" s="650"/>
      <c r="AE9" s="650"/>
    </row>
    <row r="10" spans="1:31">
      <c r="A10" s="153"/>
      <c r="B10" s="153"/>
      <c r="C10" s="154"/>
      <c r="D10" s="154"/>
      <c r="E10" s="745"/>
      <c r="F10" s="745"/>
      <c r="G10" s="745"/>
      <c r="H10" s="745"/>
      <c r="I10" s="745"/>
      <c r="J10" s="138" t="s">
        <v>55</v>
      </c>
      <c r="K10" s="142"/>
      <c r="L10" s="746" t="s">
        <v>99</v>
      </c>
      <c r="M10" s="746"/>
      <c r="N10" s="746"/>
      <c r="O10" s="746"/>
      <c r="P10" s="746"/>
      <c r="Q10" s="746"/>
      <c r="R10" s="746"/>
      <c r="S10" s="746"/>
      <c r="T10" s="142"/>
      <c r="U10" s="747"/>
      <c r="V10" s="747"/>
      <c r="W10" s="747"/>
      <c r="X10" s="747"/>
      <c r="Y10" s="747"/>
      <c r="Z10" s="666" t="s">
        <v>100</v>
      </c>
      <c r="AA10" s="666"/>
      <c r="AB10" s="153"/>
      <c r="AC10" s="141"/>
      <c r="AD10" s="153"/>
      <c r="AE10" s="145"/>
    </row>
    <row r="11" spans="1:31">
      <c r="A11" s="126"/>
      <c r="B11" s="126"/>
      <c r="C11" s="155"/>
      <c r="D11" s="155"/>
      <c r="E11" s="156"/>
      <c r="F11" s="156"/>
      <c r="G11" s="156"/>
      <c r="H11" s="156"/>
      <c r="I11" s="156"/>
      <c r="J11" s="156"/>
      <c r="K11" s="129"/>
      <c r="L11" s="131"/>
      <c r="M11" s="157"/>
      <c r="N11" s="157"/>
      <c r="O11" s="157"/>
      <c r="P11" s="157"/>
      <c r="Q11" s="157"/>
      <c r="R11" s="157"/>
      <c r="S11" s="157"/>
      <c r="T11" s="157"/>
      <c r="U11" s="156"/>
      <c r="V11" s="156"/>
      <c r="W11" s="156"/>
      <c r="X11" s="156"/>
      <c r="Y11" s="156"/>
      <c r="Z11" s="156"/>
      <c r="AA11" s="156"/>
      <c r="AB11" s="129"/>
      <c r="AC11" s="129"/>
      <c r="AD11" s="126"/>
      <c r="AE11" s="136"/>
    </row>
    <row r="12" spans="1:31">
      <c r="A12" s="650" t="s">
        <v>101</v>
      </c>
      <c r="B12" s="650"/>
      <c r="C12" s="650"/>
      <c r="D12" s="650"/>
      <c r="E12" s="650"/>
      <c r="F12" s="650"/>
      <c r="G12" s="650"/>
      <c r="H12" s="650"/>
      <c r="I12" s="650"/>
      <c r="J12" s="650"/>
      <c r="K12" s="650"/>
      <c r="L12" s="650"/>
      <c r="M12" s="650"/>
      <c r="N12" s="650"/>
      <c r="O12" s="650"/>
      <c r="P12" s="650"/>
      <c r="Q12" s="650"/>
      <c r="R12" s="650"/>
      <c r="S12" s="650"/>
      <c r="T12" s="650"/>
      <c r="U12" s="650"/>
      <c r="V12" s="650"/>
      <c r="W12" s="650"/>
      <c r="X12" s="650"/>
      <c r="Y12" s="650"/>
      <c r="Z12" s="650"/>
      <c r="AA12" s="650"/>
      <c r="AB12" s="650"/>
      <c r="AC12" s="650"/>
      <c r="AD12" s="650"/>
      <c r="AE12" s="650"/>
    </row>
    <row r="13" spans="1:31">
      <c r="A13" s="126"/>
      <c r="B13" s="685" t="s">
        <v>102</v>
      </c>
      <c r="C13" s="685"/>
      <c r="D13" s="685"/>
      <c r="E13" s="685"/>
      <c r="F13" s="157" t="s">
        <v>103</v>
      </c>
      <c r="G13" s="12" t="s">
        <v>22</v>
      </c>
      <c r="H13" s="744" t="s">
        <v>104</v>
      </c>
      <c r="I13" s="744"/>
      <c r="J13" s="744"/>
      <c r="K13" s="744"/>
      <c r="L13" s="744"/>
      <c r="M13" s="744"/>
      <c r="N13" s="744"/>
      <c r="O13" s="744"/>
      <c r="P13" s="744"/>
      <c r="Q13" s="744"/>
      <c r="R13" s="744"/>
      <c r="S13" s="744"/>
      <c r="T13" s="744"/>
      <c r="U13" s="744"/>
      <c r="V13" s="150"/>
      <c r="W13" s="150"/>
      <c r="X13" s="150"/>
      <c r="Y13" s="136"/>
      <c r="Z13" s="128"/>
      <c r="AA13" s="128"/>
      <c r="AB13" s="128"/>
      <c r="AC13" s="128"/>
      <c r="AD13" s="128"/>
      <c r="AE13" s="128"/>
    </row>
    <row r="14" spans="1:31">
      <c r="A14" s="126"/>
      <c r="B14" s="132"/>
      <c r="C14" s="132"/>
      <c r="D14" s="132"/>
      <c r="E14" s="131"/>
      <c r="F14" s="157"/>
      <c r="G14" s="12" t="s">
        <v>22</v>
      </c>
      <c r="H14" s="744" t="s">
        <v>105</v>
      </c>
      <c r="I14" s="744"/>
      <c r="J14" s="744"/>
      <c r="K14" s="744"/>
      <c r="L14" s="744"/>
      <c r="M14" s="744"/>
      <c r="N14" s="744"/>
      <c r="O14" s="744"/>
      <c r="P14" s="744"/>
      <c r="Q14" s="744"/>
      <c r="R14" s="744"/>
      <c r="S14" s="744"/>
      <c r="T14" s="744"/>
      <c r="U14" s="744"/>
      <c r="V14" s="150"/>
      <c r="W14" s="150"/>
      <c r="X14" s="150"/>
      <c r="Y14" s="136"/>
      <c r="Z14" s="128"/>
      <c r="AA14" s="128"/>
      <c r="AB14" s="128"/>
      <c r="AC14" s="128"/>
      <c r="AD14" s="128"/>
      <c r="AE14" s="128"/>
    </row>
    <row r="15" spans="1:31">
      <c r="A15" s="126"/>
      <c r="B15" s="132"/>
      <c r="C15" s="132"/>
      <c r="D15" s="132"/>
      <c r="E15" s="131"/>
      <c r="F15" s="157"/>
      <c r="G15" s="12" t="s">
        <v>22</v>
      </c>
      <c r="H15" s="134" t="s">
        <v>106</v>
      </c>
      <c r="I15" s="132"/>
      <c r="J15" s="132"/>
      <c r="K15" s="132"/>
      <c r="L15" s="132"/>
      <c r="M15" s="132"/>
      <c r="N15" s="132"/>
      <c r="O15" s="132"/>
      <c r="P15" s="132"/>
      <c r="Q15" s="128" t="s">
        <v>30</v>
      </c>
      <c r="R15" s="743"/>
      <c r="S15" s="743"/>
      <c r="T15" s="743"/>
      <c r="U15" s="743"/>
      <c r="V15" s="743"/>
      <c r="W15" s="743"/>
      <c r="X15" s="743"/>
      <c r="Y15" s="743"/>
      <c r="Z15" s="136" t="s">
        <v>33</v>
      </c>
      <c r="AA15" s="136"/>
      <c r="AB15" s="136"/>
      <c r="AC15" s="150"/>
      <c r="AD15" s="150"/>
      <c r="AE15" s="150"/>
    </row>
    <row r="16" spans="1:31">
      <c r="A16" s="126"/>
      <c r="B16" s="685" t="s">
        <v>107</v>
      </c>
      <c r="C16" s="685"/>
      <c r="D16" s="685"/>
      <c r="E16" s="685"/>
      <c r="F16" s="157" t="s">
        <v>103</v>
      </c>
      <c r="G16" s="12" t="s">
        <v>22</v>
      </c>
      <c r="H16" s="655" t="s">
        <v>108</v>
      </c>
      <c r="I16" s="655"/>
      <c r="J16" s="655"/>
      <c r="K16" s="655"/>
      <c r="L16" s="655"/>
      <c r="M16" s="655"/>
      <c r="N16" s="655"/>
      <c r="O16" s="655"/>
      <c r="P16" s="655"/>
      <c r="Q16" s="655"/>
      <c r="R16" s="655"/>
      <c r="S16" s="655"/>
      <c r="T16" s="655"/>
      <c r="U16" s="655"/>
      <c r="V16" s="150"/>
      <c r="W16" s="150"/>
      <c r="X16" s="150"/>
      <c r="Y16" s="136"/>
      <c r="Z16" s="128"/>
      <c r="AA16" s="128"/>
      <c r="AB16" s="128"/>
      <c r="AC16" s="128"/>
      <c r="AD16" s="128"/>
      <c r="AE16" s="128"/>
    </row>
    <row r="17" spans="1:31">
      <c r="A17" s="126"/>
      <c r="B17" s="132"/>
      <c r="C17" s="132"/>
      <c r="D17" s="132"/>
      <c r="E17" s="131"/>
      <c r="F17" s="157"/>
      <c r="G17" s="12" t="s">
        <v>22</v>
      </c>
      <c r="H17" s="655" t="s">
        <v>109</v>
      </c>
      <c r="I17" s="655"/>
      <c r="J17" s="655"/>
      <c r="K17" s="655"/>
      <c r="L17" s="655"/>
      <c r="M17" s="655"/>
      <c r="N17" s="655"/>
      <c r="O17" s="655"/>
      <c r="P17" s="655"/>
      <c r="Q17" s="655"/>
      <c r="R17" s="655"/>
      <c r="S17" s="655"/>
      <c r="T17" s="655"/>
      <c r="U17" s="655"/>
      <c r="V17" s="150"/>
      <c r="W17" s="150"/>
      <c r="X17" s="150"/>
      <c r="Y17" s="136"/>
      <c r="Z17" s="128"/>
      <c r="AA17" s="128"/>
      <c r="AB17" s="128"/>
      <c r="AC17" s="128"/>
      <c r="AD17" s="128"/>
      <c r="AE17" s="128"/>
    </row>
    <row r="18" spans="1:31">
      <c r="A18" s="126"/>
      <c r="B18" s="132"/>
      <c r="C18" s="132"/>
      <c r="D18" s="132"/>
      <c r="E18" s="131"/>
      <c r="F18" s="157"/>
      <c r="G18" s="12" t="s">
        <v>22</v>
      </c>
      <c r="H18" s="129" t="str">
        <f>IF($AG$3="10月1日から誘導仕様基準施行前まで","","誘導仕様基準")</f>
        <v>誘導仕様基準</v>
      </c>
      <c r="I18" s="129"/>
      <c r="J18" s="129"/>
      <c r="K18" s="129"/>
      <c r="L18" s="129"/>
      <c r="M18" s="129"/>
      <c r="N18" s="129"/>
      <c r="O18" s="129"/>
      <c r="P18" s="129"/>
      <c r="Q18" s="129"/>
      <c r="R18" s="129"/>
      <c r="S18" s="129"/>
      <c r="T18" s="129"/>
      <c r="U18" s="129"/>
      <c r="V18" s="150"/>
      <c r="W18" s="150"/>
      <c r="X18" s="150"/>
      <c r="Y18" s="136"/>
      <c r="Z18" s="128"/>
      <c r="AA18" s="128"/>
      <c r="AB18" s="128"/>
      <c r="AC18" s="128"/>
      <c r="AD18" s="128"/>
      <c r="AE18" s="128"/>
    </row>
    <row r="19" spans="1:31">
      <c r="A19" s="126"/>
      <c r="B19" s="132"/>
      <c r="C19" s="132"/>
      <c r="D19" s="132"/>
      <c r="E19" s="131"/>
      <c r="F19" s="157"/>
      <c r="G19" s="12" t="s">
        <v>42</v>
      </c>
      <c r="H19" s="134" t="s">
        <v>106</v>
      </c>
      <c r="I19" s="132"/>
      <c r="J19" s="132"/>
      <c r="K19" s="132"/>
      <c r="L19" s="132"/>
      <c r="M19" s="132"/>
      <c r="N19" s="132"/>
      <c r="O19" s="132"/>
      <c r="P19" s="132"/>
      <c r="Q19" s="128" t="s">
        <v>30</v>
      </c>
      <c r="R19" s="743"/>
      <c r="S19" s="743"/>
      <c r="T19" s="743"/>
      <c r="U19" s="743"/>
      <c r="V19" s="743"/>
      <c r="W19" s="743"/>
      <c r="X19" s="743"/>
      <c r="Y19" s="743"/>
      <c r="Z19" s="136" t="s">
        <v>33</v>
      </c>
      <c r="AA19" s="128"/>
      <c r="AB19" s="128"/>
      <c r="AC19" s="128"/>
      <c r="AD19" s="128"/>
      <c r="AE19" s="128"/>
    </row>
    <row r="20" spans="1:31">
      <c r="A20" s="126"/>
      <c r="B20" s="685" t="s">
        <v>110</v>
      </c>
      <c r="C20" s="685"/>
      <c r="D20" s="685"/>
      <c r="E20" s="685"/>
      <c r="F20" s="157" t="s">
        <v>103</v>
      </c>
      <c r="G20" s="12" t="s">
        <v>22</v>
      </c>
      <c r="H20" s="655" t="s">
        <v>111</v>
      </c>
      <c r="I20" s="655"/>
      <c r="J20" s="655"/>
      <c r="K20" s="655"/>
      <c r="L20" s="655"/>
      <c r="M20" s="655"/>
      <c r="N20" s="655"/>
      <c r="O20" s="655"/>
      <c r="P20" s="655"/>
      <c r="Q20" s="655"/>
      <c r="R20" s="131"/>
      <c r="S20" s="12" t="s">
        <v>22</v>
      </c>
      <c r="T20" s="655" t="s">
        <v>112</v>
      </c>
      <c r="U20" s="655"/>
      <c r="V20" s="12" t="s">
        <v>22</v>
      </c>
      <c r="W20" s="660" t="s">
        <v>113</v>
      </c>
      <c r="X20" s="660"/>
      <c r="Y20" s="660"/>
      <c r="Z20" s="128"/>
      <c r="AA20" s="128"/>
      <c r="AB20" s="128"/>
      <c r="AC20" s="128"/>
      <c r="AD20" s="128"/>
      <c r="AE20" s="128"/>
    </row>
    <row r="21" spans="1:31">
      <c r="A21" s="126"/>
      <c r="B21" s="132"/>
      <c r="C21" s="132"/>
      <c r="D21" s="132"/>
      <c r="E21" s="131"/>
      <c r="F21" s="131"/>
      <c r="G21" s="12" t="s">
        <v>22</v>
      </c>
      <c r="H21" s="655" t="s">
        <v>109</v>
      </c>
      <c r="I21" s="655"/>
      <c r="J21" s="655"/>
      <c r="K21" s="655"/>
      <c r="L21" s="655"/>
      <c r="M21" s="655"/>
      <c r="N21" s="655"/>
      <c r="O21" s="655"/>
      <c r="P21" s="655"/>
      <c r="Q21" s="655"/>
      <c r="R21" s="655"/>
      <c r="S21" s="655"/>
      <c r="T21" s="655"/>
      <c r="U21" s="655"/>
      <c r="V21" s="150"/>
      <c r="W21" s="150"/>
      <c r="X21" s="150"/>
      <c r="Y21" s="136"/>
      <c r="Z21" s="128"/>
      <c r="AA21" s="128"/>
      <c r="AB21" s="128"/>
      <c r="AC21" s="128"/>
      <c r="AD21" s="128"/>
      <c r="AE21" s="128"/>
    </row>
    <row r="22" spans="1:31">
      <c r="A22" s="126"/>
      <c r="B22" s="132"/>
      <c r="C22" s="132"/>
      <c r="D22" s="132"/>
      <c r="E22" s="131"/>
      <c r="F22" s="131"/>
      <c r="G22" s="12" t="s">
        <v>22</v>
      </c>
      <c r="H22" s="129" t="str">
        <f>IF($AG$3="10月1日から誘導仕様基準施行前まで","","誘導仕様基準")</f>
        <v>誘導仕様基準</v>
      </c>
      <c r="I22" s="129"/>
      <c r="J22" s="129"/>
      <c r="K22" s="129"/>
      <c r="L22" s="129"/>
      <c r="M22" s="129"/>
      <c r="N22" s="129"/>
      <c r="O22" s="129"/>
      <c r="P22" s="129"/>
      <c r="Q22" s="129"/>
      <c r="R22" s="129"/>
      <c r="S22" s="129"/>
      <c r="T22" s="129"/>
      <c r="U22" s="129"/>
      <c r="V22" s="150"/>
      <c r="W22" s="150"/>
      <c r="X22" s="150"/>
      <c r="Y22" s="136"/>
      <c r="Z22" s="128"/>
      <c r="AA22" s="128"/>
      <c r="AB22" s="128"/>
      <c r="AC22" s="128"/>
      <c r="AD22" s="128"/>
      <c r="AE22" s="128"/>
    </row>
    <row r="23" spans="1:31">
      <c r="A23" s="126"/>
      <c r="B23" s="132"/>
      <c r="C23" s="132"/>
      <c r="D23" s="132"/>
      <c r="E23" s="131"/>
      <c r="F23" s="131"/>
      <c r="G23" s="12" t="s">
        <v>42</v>
      </c>
      <c r="H23" s="134" t="s">
        <v>106</v>
      </c>
      <c r="I23" s="132"/>
      <c r="J23" s="132"/>
      <c r="K23" s="132"/>
      <c r="L23" s="132"/>
      <c r="M23" s="132"/>
      <c r="N23" s="132"/>
      <c r="O23" s="132"/>
      <c r="P23" s="132"/>
      <c r="Q23" s="128" t="s">
        <v>30</v>
      </c>
      <c r="R23" s="743"/>
      <c r="S23" s="743"/>
      <c r="T23" s="743"/>
      <c r="U23" s="743"/>
      <c r="V23" s="743"/>
      <c r="W23" s="743"/>
      <c r="X23" s="743"/>
      <c r="Y23" s="743"/>
      <c r="Z23" s="136" t="s">
        <v>33</v>
      </c>
      <c r="AA23" s="128"/>
      <c r="AB23" s="128"/>
      <c r="AC23" s="128"/>
      <c r="AD23" s="128"/>
      <c r="AE23" s="128"/>
    </row>
    <row r="24" spans="1:31">
      <c r="A24" s="153"/>
      <c r="B24" s="158"/>
      <c r="C24" s="158"/>
      <c r="D24" s="158"/>
      <c r="E24" s="158"/>
      <c r="F24" s="158"/>
      <c r="G24" s="158" t="s">
        <v>114</v>
      </c>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row>
    <row r="25" spans="1:31">
      <c r="A25" s="30"/>
      <c r="B25" s="31"/>
      <c r="C25" s="31"/>
      <c r="D25" s="31"/>
      <c r="E25" s="31"/>
      <c r="F25" s="5"/>
      <c r="G25" s="5"/>
      <c r="H25" s="5"/>
      <c r="I25" s="5"/>
      <c r="J25" s="5"/>
      <c r="K25" s="5"/>
      <c r="L25" s="5"/>
      <c r="M25" s="5"/>
      <c r="N25" s="5"/>
      <c r="O25" s="5"/>
      <c r="P25" s="5"/>
      <c r="Q25" s="5"/>
      <c r="R25" s="5"/>
      <c r="S25" s="5"/>
      <c r="T25" s="32"/>
      <c r="U25" s="32"/>
      <c r="V25" s="32"/>
      <c r="W25" s="33"/>
      <c r="X25" s="34"/>
      <c r="Y25" s="34"/>
      <c r="Z25" s="33"/>
      <c r="AA25" s="34"/>
      <c r="AB25" s="34"/>
      <c r="AC25" s="34"/>
      <c r="AD25" s="34"/>
      <c r="AE25" s="34"/>
    </row>
    <row r="26" spans="1:31">
      <c r="A26" s="689" t="s">
        <v>115</v>
      </c>
      <c r="B26" s="689"/>
      <c r="C26" s="689"/>
      <c r="D26" s="689"/>
      <c r="E26" s="689"/>
      <c r="F26" s="689"/>
      <c r="G26" s="689"/>
      <c r="H26" s="689"/>
      <c r="I26" s="689"/>
      <c r="J26" s="689"/>
      <c r="K26" s="689"/>
      <c r="L26" s="689"/>
      <c r="M26" s="689"/>
      <c r="N26" s="689"/>
      <c r="O26" s="689"/>
      <c r="P26" s="689"/>
      <c r="Q26" s="689"/>
      <c r="R26" s="689"/>
      <c r="S26" s="689"/>
      <c r="T26" s="689"/>
      <c r="U26" s="689"/>
      <c r="V26" s="689"/>
      <c r="W26" s="689"/>
      <c r="X26" s="689"/>
      <c r="Y26" s="689"/>
      <c r="Z26" s="689"/>
      <c r="AA26" s="689"/>
      <c r="AB26" s="689"/>
      <c r="AC26" s="689"/>
      <c r="AD26" s="689"/>
      <c r="AE26" s="689"/>
    </row>
    <row r="27" spans="1:31">
      <c r="A27" s="6"/>
      <c r="B27" s="683" t="s">
        <v>102</v>
      </c>
      <c r="C27" s="683"/>
      <c r="D27" s="683"/>
      <c r="E27" s="683"/>
      <c r="F27" s="27" t="s">
        <v>103</v>
      </c>
      <c r="G27" s="12" t="s">
        <v>22</v>
      </c>
      <c r="H27" s="736" t="s">
        <v>116</v>
      </c>
      <c r="I27" s="736"/>
      <c r="J27" s="736"/>
      <c r="K27" s="12" t="s">
        <v>22</v>
      </c>
      <c r="L27" s="4" t="s">
        <v>117</v>
      </c>
      <c r="M27" s="35" t="s">
        <v>118</v>
      </c>
      <c r="N27" s="4"/>
      <c r="O27" s="4"/>
      <c r="P27" s="4"/>
      <c r="Q27" s="4"/>
      <c r="R27" s="4"/>
      <c r="S27" s="4"/>
      <c r="T27" s="4"/>
      <c r="U27" s="4"/>
      <c r="V27" s="4"/>
      <c r="W27" s="4"/>
      <c r="X27" s="4"/>
      <c r="Y27" s="4"/>
      <c r="Z27" s="4"/>
      <c r="AA27" s="4"/>
      <c r="AB27" s="4"/>
      <c r="AC27" s="4"/>
      <c r="AD27" s="4"/>
      <c r="AE27" s="4"/>
    </row>
    <row r="28" spans="1:31">
      <c r="A28" s="6"/>
      <c r="B28" s="10"/>
      <c r="C28" s="10"/>
      <c r="D28" s="10"/>
      <c r="E28" s="9"/>
      <c r="F28" s="9"/>
      <c r="G28" s="740" t="s">
        <v>119</v>
      </c>
      <c r="H28" s="740"/>
      <c r="I28" s="740"/>
      <c r="J28" s="740"/>
      <c r="K28" s="740"/>
      <c r="L28" s="740"/>
      <c r="M28" s="740"/>
      <c r="N28" s="4" t="s">
        <v>30</v>
      </c>
      <c r="O28" s="12" t="s">
        <v>22</v>
      </c>
      <c r="P28" s="8" t="s">
        <v>120</v>
      </c>
      <c r="Q28" s="8"/>
      <c r="R28" s="8"/>
      <c r="S28" s="8"/>
      <c r="T28" s="12" t="s">
        <v>22</v>
      </c>
      <c r="U28" s="8" t="s">
        <v>121</v>
      </c>
      <c r="V28" s="8"/>
      <c r="W28" s="8"/>
      <c r="X28" s="8"/>
      <c r="Y28" s="13" t="s">
        <v>122</v>
      </c>
      <c r="Z28" s="13"/>
      <c r="AA28" s="4"/>
      <c r="AB28" s="4"/>
      <c r="AC28" s="4"/>
      <c r="AD28" s="4"/>
      <c r="AE28" s="4"/>
    </row>
    <row r="29" spans="1:31">
      <c r="A29" s="6"/>
      <c r="B29" s="683" t="s">
        <v>107</v>
      </c>
      <c r="C29" s="683"/>
      <c r="D29" s="683"/>
      <c r="E29" s="683"/>
      <c r="F29" s="27" t="s">
        <v>103</v>
      </c>
      <c r="G29" s="12" t="s">
        <v>22</v>
      </c>
      <c r="H29" s="736" t="s">
        <v>116</v>
      </c>
      <c r="I29" s="736"/>
      <c r="J29" s="736"/>
      <c r="K29" s="12" t="s">
        <v>22</v>
      </c>
      <c r="L29" s="4" t="s">
        <v>123</v>
      </c>
      <c r="M29" s="4"/>
      <c r="N29" s="4"/>
      <c r="O29" s="4"/>
      <c r="P29" s="9"/>
      <c r="Q29" s="9"/>
      <c r="R29" s="36"/>
      <c r="S29" s="36"/>
      <c r="T29" s="36"/>
      <c r="U29" s="36"/>
      <c r="V29" s="36"/>
      <c r="W29" s="36"/>
      <c r="X29" s="36"/>
      <c r="Y29" s="36"/>
      <c r="Z29" s="36"/>
      <c r="AA29" s="36"/>
      <c r="AB29" s="36"/>
      <c r="AC29" s="36"/>
      <c r="AD29" s="36"/>
      <c r="AE29" s="36"/>
    </row>
    <row r="30" spans="1:31">
      <c r="A30" s="6"/>
      <c r="B30" s="10"/>
      <c r="C30" s="10"/>
      <c r="D30" s="10"/>
      <c r="E30" s="10"/>
      <c r="F30" s="27"/>
      <c r="G30" s="23" t="str">
        <f>IF($AG$3="10月1日から誘導仕様基準施行前まで","(仕様基準の場合は「適合」のみ、以下の□チェックは不要)","(仕様基準、誘導仕様基準の場合は「適合」のみ、以下の□チェックは不要)")</f>
        <v>(仕様基準、誘導仕様基準の場合は「適合」のみ、以下の□チェックは不要)</v>
      </c>
      <c r="H30" s="9"/>
      <c r="I30" s="3"/>
      <c r="J30" s="3"/>
      <c r="K30" s="10"/>
      <c r="L30" s="4"/>
      <c r="M30" s="4"/>
      <c r="N30" s="4"/>
      <c r="O30" s="4"/>
      <c r="P30" s="9"/>
      <c r="Q30" s="23"/>
      <c r="R30" s="36"/>
      <c r="S30" s="36"/>
      <c r="T30" s="36"/>
      <c r="U30" s="36"/>
      <c r="V30" s="36"/>
      <c r="W30" s="36"/>
      <c r="X30" s="36"/>
      <c r="Y30" s="36"/>
      <c r="Z30" s="36"/>
      <c r="AA30" s="36"/>
      <c r="AB30" s="36"/>
      <c r="AC30" s="36"/>
      <c r="AD30" s="36"/>
      <c r="AE30" s="36"/>
    </row>
    <row r="31" spans="1:31">
      <c r="A31" s="6"/>
      <c r="B31" s="10"/>
      <c r="C31" s="10"/>
      <c r="D31" s="10"/>
      <c r="E31" s="9"/>
      <c r="F31" s="9"/>
      <c r="G31" s="689" t="s">
        <v>124</v>
      </c>
      <c r="H31" s="689"/>
      <c r="I31" s="689"/>
      <c r="J31" s="689"/>
      <c r="K31" s="689"/>
      <c r="L31" s="689"/>
      <c r="M31" s="737" t="s">
        <v>125</v>
      </c>
      <c r="N31" s="737"/>
      <c r="O31" s="12" t="s">
        <v>22</v>
      </c>
      <c r="P31" s="736" t="s">
        <v>126</v>
      </c>
      <c r="Q31" s="736"/>
      <c r="R31" s="736"/>
      <c r="S31" s="736"/>
      <c r="T31" s="736"/>
      <c r="U31" s="12" t="s">
        <v>22</v>
      </c>
      <c r="V31" s="737" t="s">
        <v>127</v>
      </c>
      <c r="W31" s="737"/>
      <c r="X31" s="737"/>
      <c r="Y31" s="737"/>
      <c r="Z31" s="737"/>
      <c r="AA31" s="737"/>
      <c r="AB31" s="4"/>
      <c r="AC31" s="4"/>
      <c r="AD31" s="4"/>
      <c r="AE31" s="4"/>
    </row>
    <row r="32" spans="1:31">
      <c r="A32" s="6"/>
      <c r="B32" s="10"/>
      <c r="C32" s="10"/>
      <c r="D32" s="10"/>
      <c r="E32" s="9"/>
      <c r="F32" s="9"/>
      <c r="G32" s="689" t="s">
        <v>128</v>
      </c>
      <c r="H32" s="689"/>
      <c r="I32" s="689"/>
      <c r="J32" s="689"/>
      <c r="K32" s="689"/>
      <c r="L32" s="689"/>
      <c r="M32" s="737" t="s">
        <v>125</v>
      </c>
      <c r="N32" s="737"/>
      <c r="O32" s="12" t="s">
        <v>22</v>
      </c>
      <c r="P32" s="736" t="s">
        <v>126</v>
      </c>
      <c r="Q32" s="736"/>
      <c r="R32" s="736"/>
      <c r="S32" s="736"/>
      <c r="T32" s="736"/>
      <c r="U32" s="12" t="s">
        <v>22</v>
      </c>
      <c r="V32" s="737" t="s">
        <v>127</v>
      </c>
      <c r="W32" s="737"/>
      <c r="X32" s="737"/>
      <c r="Y32" s="737"/>
      <c r="Z32" s="737"/>
      <c r="AA32" s="737"/>
      <c r="AB32" s="4"/>
      <c r="AC32" s="4"/>
      <c r="AD32" s="4"/>
      <c r="AE32" s="4"/>
    </row>
    <row r="33" spans="1:31">
      <c r="A33" s="6"/>
      <c r="B33" s="683" t="s">
        <v>110</v>
      </c>
      <c r="C33" s="683"/>
      <c r="D33" s="683"/>
      <c r="E33" s="683"/>
      <c r="F33" s="27" t="s">
        <v>103</v>
      </c>
      <c r="G33" s="12" t="s">
        <v>42</v>
      </c>
      <c r="H33" s="4" t="s">
        <v>129</v>
      </c>
      <c r="I33" s="4"/>
      <c r="J33" s="8" t="s">
        <v>30</v>
      </c>
      <c r="K33" s="12" t="s">
        <v>42</v>
      </c>
      <c r="L33" s="742" t="s">
        <v>130</v>
      </c>
      <c r="M33" s="742"/>
      <c r="N33" s="742"/>
      <c r="O33" s="742"/>
      <c r="P33" s="12" t="s">
        <v>42</v>
      </c>
      <c r="Q33" s="9" t="s">
        <v>131</v>
      </c>
      <c r="R33" s="9"/>
      <c r="S33" s="9"/>
      <c r="T33" s="9"/>
      <c r="U33" s="12" t="s">
        <v>22</v>
      </c>
      <c r="V33" s="4" t="s">
        <v>123</v>
      </c>
      <c r="W33" s="4"/>
      <c r="X33" s="4"/>
      <c r="Y33" s="9"/>
      <c r="Z33" s="4"/>
      <c r="AA33" s="23"/>
      <c r="AB33" s="4"/>
      <c r="AC33" s="4"/>
      <c r="AD33" s="4"/>
      <c r="AE33" s="4"/>
    </row>
    <row r="34" spans="1:31">
      <c r="A34" s="6"/>
      <c r="B34" s="9"/>
      <c r="C34" s="37"/>
      <c r="D34" s="37"/>
      <c r="E34" s="9"/>
      <c r="F34" s="37"/>
      <c r="G34" s="23" t="str">
        <f>IF($AG$3="10月1日から誘導仕様基準施行前まで","(仕様基準の場合は「適合」のみ、以下の□チェックは不要)","(仕様基準、誘導仕様基準の場合は「適合」のみ、以下の□チェックは不要)")</f>
        <v>(仕様基準、誘導仕様基準の場合は「適合」のみ、以下の□チェックは不要)</v>
      </c>
      <c r="H34" s="37"/>
      <c r="I34" s="37"/>
      <c r="J34" s="37"/>
      <c r="K34" s="37"/>
      <c r="L34" s="37"/>
      <c r="M34" s="37"/>
      <c r="N34" s="37"/>
      <c r="O34" s="37"/>
      <c r="P34" s="37"/>
      <c r="Q34" s="37"/>
      <c r="R34" s="37"/>
      <c r="S34" s="37"/>
      <c r="T34" s="37"/>
      <c r="U34" s="37"/>
      <c r="V34" s="37"/>
      <c r="W34" s="37"/>
      <c r="X34" s="37"/>
      <c r="Y34" s="37"/>
      <c r="Z34" s="37"/>
      <c r="AA34" s="37"/>
      <c r="AB34" s="37"/>
      <c r="AC34" s="37"/>
      <c r="AD34" s="37"/>
      <c r="AE34" s="37"/>
    </row>
    <row r="35" spans="1:31">
      <c r="A35" s="6"/>
      <c r="B35" s="10"/>
      <c r="C35" s="10"/>
      <c r="D35" s="10"/>
      <c r="E35" s="7"/>
      <c r="F35" s="7"/>
      <c r="G35" s="689" t="s">
        <v>124</v>
      </c>
      <c r="H35" s="689"/>
      <c r="I35" s="689"/>
      <c r="J35" s="689"/>
      <c r="K35" s="689"/>
      <c r="L35" s="689"/>
      <c r="M35" s="737" t="s">
        <v>125</v>
      </c>
      <c r="N35" s="737"/>
      <c r="O35" s="12" t="s">
        <v>22</v>
      </c>
      <c r="P35" s="736" t="s">
        <v>126</v>
      </c>
      <c r="Q35" s="736"/>
      <c r="R35" s="736"/>
      <c r="S35" s="736"/>
      <c r="T35" s="736"/>
      <c r="U35" s="12" t="s">
        <v>22</v>
      </c>
      <c r="V35" s="737" t="s">
        <v>127</v>
      </c>
      <c r="W35" s="737"/>
      <c r="X35" s="737"/>
      <c r="Y35" s="737"/>
      <c r="Z35" s="737"/>
      <c r="AA35" s="737"/>
      <c r="AB35" s="4"/>
      <c r="AC35" s="4"/>
      <c r="AD35" s="4"/>
      <c r="AE35" s="4"/>
    </row>
    <row r="36" spans="1:31">
      <c r="A36" s="6"/>
      <c r="B36" s="10"/>
      <c r="C36" s="10"/>
      <c r="D36" s="10"/>
      <c r="E36" s="7"/>
      <c r="F36" s="7"/>
      <c r="G36" s="689" t="s">
        <v>128</v>
      </c>
      <c r="H36" s="689"/>
      <c r="I36" s="689"/>
      <c r="J36" s="689"/>
      <c r="K36" s="689"/>
      <c r="L36" s="689"/>
      <c r="M36" s="737" t="s">
        <v>125</v>
      </c>
      <c r="N36" s="737"/>
      <c r="O36" s="12" t="s">
        <v>22</v>
      </c>
      <c r="P36" s="736" t="s">
        <v>126</v>
      </c>
      <c r="Q36" s="736"/>
      <c r="R36" s="736"/>
      <c r="S36" s="736"/>
      <c r="T36" s="736"/>
      <c r="U36" s="12" t="s">
        <v>22</v>
      </c>
      <c r="V36" s="737" t="s">
        <v>127</v>
      </c>
      <c r="W36" s="737"/>
      <c r="X36" s="737"/>
      <c r="Y36" s="737"/>
      <c r="Z36" s="737"/>
      <c r="AA36" s="737"/>
      <c r="AB36" s="4"/>
      <c r="AC36" s="4"/>
      <c r="AD36" s="4"/>
      <c r="AE36" s="4"/>
    </row>
    <row r="37" spans="1:31">
      <c r="A37" s="26"/>
      <c r="B37" s="29" t="s">
        <v>132</v>
      </c>
      <c r="C37" s="29"/>
      <c r="D37" s="29"/>
      <c r="E37" s="29"/>
      <c r="F37" s="29"/>
      <c r="G37" s="18"/>
      <c r="H37" s="29"/>
      <c r="I37" s="29"/>
      <c r="J37" s="29"/>
      <c r="K37" s="29"/>
      <c r="L37" s="29"/>
      <c r="M37" s="29"/>
      <c r="N37" s="29"/>
      <c r="O37" s="29"/>
      <c r="P37" s="29"/>
      <c r="Q37" s="29"/>
      <c r="R37" s="29"/>
      <c r="S37" s="29"/>
      <c r="T37" s="29"/>
      <c r="U37" s="29"/>
      <c r="V37" s="29"/>
      <c r="W37" s="29"/>
      <c r="X37" s="29"/>
      <c r="Y37" s="29"/>
      <c r="Z37" s="29"/>
      <c r="AA37" s="29"/>
      <c r="AB37" s="29"/>
      <c r="AC37" s="29"/>
      <c r="AD37" s="29"/>
      <c r="AE37" s="29"/>
    </row>
    <row r="38" spans="1:31">
      <c r="A38" s="6"/>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row>
    <row r="39" spans="1:31">
      <c r="A39" s="689" t="s">
        <v>133</v>
      </c>
      <c r="B39" s="689"/>
      <c r="C39" s="689"/>
      <c r="D39" s="689"/>
      <c r="E39" s="689"/>
      <c r="F39" s="689"/>
      <c r="G39" s="689"/>
      <c r="H39" s="689"/>
      <c r="I39" s="689"/>
      <c r="J39" s="689"/>
      <c r="K39" s="689"/>
      <c r="L39" s="6"/>
      <c r="M39" s="6"/>
      <c r="N39" s="6"/>
      <c r="O39" s="6"/>
      <c r="P39" s="6"/>
      <c r="Q39" s="6"/>
      <c r="R39" s="4"/>
      <c r="S39" s="4"/>
      <c r="T39" s="4"/>
      <c r="U39" s="4"/>
      <c r="V39" s="4"/>
      <c r="W39" s="4"/>
      <c r="X39" s="4"/>
      <c r="Y39" s="4"/>
      <c r="Z39" s="4"/>
      <c r="AA39" s="4"/>
      <c r="AB39" s="4"/>
      <c r="AC39" s="4"/>
      <c r="AD39" s="4"/>
      <c r="AE39" s="4"/>
    </row>
    <row r="40" spans="1:31">
      <c r="A40" s="18"/>
      <c r="B40" s="16" t="s">
        <v>22</v>
      </c>
      <c r="C40" s="739" t="s">
        <v>134</v>
      </c>
      <c r="D40" s="739"/>
      <c r="E40" s="739"/>
      <c r="F40" s="739"/>
      <c r="G40" s="739"/>
      <c r="H40" s="16" t="s">
        <v>22</v>
      </c>
      <c r="I40" s="739" t="s">
        <v>135</v>
      </c>
      <c r="J40" s="739"/>
      <c r="K40" s="739"/>
      <c r="L40" s="739"/>
      <c r="M40" s="738" t="s">
        <v>136</v>
      </c>
      <c r="N40" s="738"/>
      <c r="O40" s="738"/>
      <c r="P40" s="738"/>
      <c r="Q40" s="741"/>
      <c r="R40" s="741"/>
      <c r="S40" s="741"/>
      <c r="T40" s="741"/>
      <c r="U40" s="741"/>
      <c r="V40" s="19" t="s">
        <v>33</v>
      </c>
      <c r="W40" s="17"/>
      <c r="X40" s="17"/>
      <c r="Y40" s="17"/>
      <c r="Z40" s="17"/>
      <c r="AA40" s="17"/>
      <c r="AB40" s="17"/>
      <c r="AC40" s="17"/>
      <c r="AD40" s="19"/>
      <c r="AE40" s="17"/>
    </row>
    <row r="41" spans="1:31">
      <c r="A41" s="10"/>
      <c r="B41" s="8"/>
      <c r="C41" s="8"/>
      <c r="D41" s="8"/>
      <c r="E41" s="8"/>
      <c r="F41" s="4"/>
      <c r="G41" s="10"/>
      <c r="H41" s="8"/>
      <c r="I41" s="8"/>
      <c r="J41" s="8"/>
      <c r="K41" s="8"/>
      <c r="L41" s="10"/>
      <c r="M41" s="10"/>
      <c r="N41" s="10"/>
      <c r="O41" s="10"/>
      <c r="P41" s="3"/>
      <c r="Q41" s="3"/>
      <c r="R41" s="3"/>
      <c r="S41" s="3"/>
      <c r="T41" s="3"/>
      <c r="U41" s="3"/>
      <c r="V41" s="4"/>
      <c r="W41" s="4"/>
      <c r="X41" s="4"/>
      <c r="Y41" s="4"/>
      <c r="Z41" s="4"/>
      <c r="AA41" s="4"/>
      <c r="AB41" s="4"/>
      <c r="AC41" s="4"/>
      <c r="AD41" s="3"/>
      <c r="AE41" s="4"/>
    </row>
    <row r="42" spans="1:31">
      <c r="A42" s="740" t="s">
        <v>137</v>
      </c>
      <c r="B42" s="740"/>
      <c r="C42" s="740"/>
      <c r="D42" s="740"/>
      <c r="E42" s="740"/>
      <c r="F42" s="740"/>
      <c r="G42" s="740"/>
      <c r="H42" s="740"/>
      <c r="I42" s="740"/>
      <c r="J42" s="740"/>
      <c r="K42" s="740"/>
      <c r="L42" s="740"/>
      <c r="M42" s="740"/>
      <c r="N42" s="740"/>
      <c r="O42" s="4"/>
      <c r="P42" s="3"/>
      <c r="Q42" s="3"/>
      <c r="R42" s="3"/>
      <c r="S42" s="3"/>
      <c r="T42" s="3"/>
      <c r="U42" s="3"/>
      <c r="V42" s="4"/>
      <c r="W42" s="4"/>
      <c r="X42" s="4"/>
      <c r="Y42" s="4"/>
      <c r="Z42" s="3"/>
      <c r="AA42" s="3"/>
      <c r="AB42" s="3"/>
      <c r="AC42" s="3"/>
      <c r="AD42" s="3"/>
      <c r="AE42" s="4"/>
    </row>
    <row r="43" spans="1:31">
      <c r="A43" s="9"/>
      <c r="B43" s="12" t="s">
        <v>22</v>
      </c>
      <c r="C43" s="737" t="s">
        <v>138</v>
      </c>
      <c r="D43" s="737"/>
      <c r="E43" s="737"/>
      <c r="F43" s="737"/>
      <c r="G43" s="737"/>
      <c r="H43" s="10"/>
      <c r="I43" s="4"/>
      <c r="J43" s="4"/>
      <c r="K43" s="4"/>
      <c r="L43" s="4"/>
      <c r="M43" s="4"/>
      <c r="N43" s="4"/>
      <c r="O43" s="4"/>
      <c r="P43" s="4"/>
      <c r="Q43" s="4"/>
      <c r="R43" s="10"/>
      <c r="S43" s="4"/>
      <c r="T43" s="4"/>
      <c r="U43" s="4"/>
      <c r="V43" s="4"/>
      <c r="W43" s="4"/>
      <c r="X43" s="4"/>
      <c r="Y43" s="4"/>
      <c r="Z43" s="4"/>
      <c r="AA43" s="10"/>
      <c r="AB43" s="4"/>
      <c r="AC43" s="4"/>
      <c r="AD43" s="4"/>
      <c r="AE43" s="4"/>
    </row>
    <row r="44" spans="1:31">
      <c r="A44" s="9"/>
      <c r="B44" s="12" t="s">
        <v>22</v>
      </c>
      <c r="C44" s="737" t="s">
        <v>139</v>
      </c>
      <c r="D44" s="737"/>
      <c r="E44" s="737"/>
      <c r="F44" s="737"/>
      <c r="G44" s="737"/>
      <c r="H44" s="10"/>
      <c r="I44" s="4"/>
      <c r="J44" s="4"/>
      <c r="K44" s="4"/>
      <c r="L44" s="12" t="s">
        <v>22</v>
      </c>
      <c r="M44" s="737" t="s">
        <v>140</v>
      </c>
      <c r="N44" s="737"/>
      <c r="O44" s="737"/>
      <c r="P44" s="737"/>
      <c r="Q44" s="737"/>
      <c r="R44" s="737"/>
      <c r="S44" s="737"/>
      <c r="T44" s="737"/>
      <c r="U44" s="737"/>
      <c r="V44" s="737"/>
      <c r="W44" s="4"/>
      <c r="X44" s="4"/>
      <c r="Y44" s="4"/>
      <c r="Z44" s="4"/>
      <c r="AA44" s="10"/>
      <c r="AB44" s="4"/>
      <c r="AC44" s="4"/>
      <c r="AD44" s="4"/>
      <c r="AE44" s="4"/>
    </row>
    <row r="45" spans="1:31">
      <c r="A45" s="18"/>
      <c r="B45" s="16" t="s">
        <v>22</v>
      </c>
      <c r="C45" s="739" t="s">
        <v>141</v>
      </c>
      <c r="D45" s="739"/>
      <c r="E45" s="739"/>
      <c r="F45" s="739"/>
      <c r="G45" s="739"/>
      <c r="H45" s="739"/>
      <c r="I45" s="739"/>
      <c r="J45" s="739"/>
      <c r="K45" s="17"/>
      <c r="L45" s="16" t="s">
        <v>22</v>
      </c>
      <c r="M45" s="738" t="s">
        <v>142</v>
      </c>
      <c r="N45" s="738"/>
      <c r="O45" s="738"/>
      <c r="P45" s="738"/>
      <c r="Q45" s="738"/>
      <c r="R45" s="738"/>
      <c r="S45" s="738"/>
      <c r="T45" s="738"/>
      <c r="U45" s="738"/>
      <c r="V45" s="738"/>
      <c r="W45" s="17"/>
      <c r="X45" s="17"/>
      <c r="Y45" s="17"/>
      <c r="Z45" s="17"/>
      <c r="AA45" s="20"/>
      <c r="AB45" s="17"/>
      <c r="AC45" s="17"/>
      <c r="AD45" s="17"/>
      <c r="AE45" s="17"/>
    </row>
    <row r="46" spans="1:31">
      <c r="A46" s="10"/>
      <c r="B46" s="8"/>
      <c r="C46" s="8"/>
      <c r="D46" s="8"/>
      <c r="E46" s="8"/>
      <c r="F46" s="8"/>
      <c r="G46" s="10"/>
      <c r="H46" s="8"/>
      <c r="I46" s="8"/>
      <c r="J46" s="8"/>
      <c r="K46" s="8"/>
      <c r="L46" s="8"/>
      <c r="M46" s="8"/>
      <c r="N46" s="8"/>
      <c r="O46" s="8"/>
      <c r="P46" s="8"/>
      <c r="Q46" s="10"/>
      <c r="R46" s="8"/>
      <c r="S46" s="8"/>
      <c r="T46" s="8"/>
      <c r="U46" s="8"/>
      <c r="V46" s="8"/>
      <c r="W46" s="8"/>
      <c r="X46" s="8"/>
      <c r="Y46" s="8"/>
      <c r="Z46" s="10"/>
      <c r="AA46" s="8"/>
      <c r="AB46" s="8"/>
      <c r="AC46" s="8"/>
      <c r="AD46" s="8"/>
      <c r="AE46" s="8"/>
    </row>
    <row r="47" spans="1:31">
      <c r="A47" s="24" t="s">
        <v>143</v>
      </c>
      <c r="B47" s="24"/>
      <c r="C47" s="24"/>
      <c r="D47" s="24"/>
      <c r="E47" s="24"/>
      <c r="F47" s="24"/>
      <c r="G47" s="24"/>
      <c r="H47" s="24"/>
      <c r="I47" s="24"/>
      <c r="J47" s="24"/>
      <c r="K47" s="24"/>
      <c r="L47" s="24"/>
      <c r="M47" s="24"/>
      <c r="N47" s="24"/>
      <c r="O47" s="24"/>
      <c r="P47" s="24"/>
      <c r="Q47" s="24"/>
      <c r="R47" s="24"/>
      <c r="S47" s="24"/>
      <c r="T47" s="24"/>
      <c r="U47" s="9"/>
      <c r="V47" s="24"/>
      <c r="W47" s="40"/>
      <c r="X47" s="4"/>
      <c r="Y47" s="4"/>
      <c r="Z47" s="3"/>
      <c r="AA47" s="3"/>
      <c r="AB47" s="3"/>
      <c r="AC47" s="3"/>
      <c r="AD47" s="3"/>
      <c r="AE47" s="4"/>
    </row>
    <row r="48" spans="1:31">
      <c r="A48" s="24"/>
      <c r="B48" s="40" t="s">
        <v>144</v>
      </c>
      <c r="C48" s="24"/>
      <c r="D48" s="24"/>
      <c r="E48" s="24"/>
      <c r="F48" s="24"/>
      <c r="G48" s="24"/>
      <c r="H48" s="24"/>
      <c r="I48" s="24"/>
      <c r="J48" s="24"/>
      <c r="K48" s="24"/>
      <c r="L48" s="24"/>
      <c r="M48" s="24"/>
      <c r="N48" s="24"/>
      <c r="O48" s="24"/>
      <c r="P48" s="24"/>
      <c r="Q48" s="24"/>
      <c r="R48" s="24"/>
      <c r="S48" s="24"/>
      <c r="T48" s="24"/>
      <c r="U48" s="40"/>
      <c r="V48" s="24"/>
      <c r="W48" s="40"/>
      <c r="X48" s="4"/>
      <c r="Y48" s="4"/>
      <c r="Z48" s="3"/>
      <c r="AA48" s="3"/>
      <c r="AB48" s="3"/>
      <c r="AC48" s="3"/>
      <c r="AD48" s="3"/>
      <c r="AE48" s="4"/>
    </row>
    <row r="49" spans="1:31">
      <c r="A49" s="24"/>
      <c r="B49" s="24" t="s">
        <v>145</v>
      </c>
      <c r="C49" s="24"/>
      <c r="D49" s="24"/>
      <c r="E49" s="24"/>
      <c r="F49" s="9"/>
      <c r="G49" s="9"/>
      <c r="H49" s="9"/>
      <c r="I49" s="9"/>
      <c r="J49" s="9"/>
      <c r="K49" s="9"/>
      <c r="L49" s="9"/>
      <c r="M49" s="9"/>
      <c r="N49" s="9"/>
      <c r="O49" s="9"/>
      <c r="P49" s="9"/>
      <c r="Q49" s="9"/>
      <c r="R49" s="9"/>
      <c r="S49" s="24"/>
      <c r="T49" s="24"/>
      <c r="U49" s="40"/>
      <c r="V49" s="24"/>
      <c r="W49" s="40"/>
      <c r="X49" s="4"/>
      <c r="Y49" s="4"/>
      <c r="Z49" s="3"/>
      <c r="AA49" s="3"/>
      <c r="AB49" s="3"/>
      <c r="AC49" s="3"/>
      <c r="AD49" s="3"/>
      <c r="AE49" s="4"/>
    </row>
    <row r="50" spans="1:31">
      <c r="A50" s="24"/>
      <c r="B50" s="24"/>
      <c r="C50" s="12" t="s">
        <v>22</v>
      </c>
      <c r="D50" s="737" t="s">
        <v>138</v>
      </c>
      <c r="E50" s="737"/>
      <c r="F50" s="737"/>
      <c r="G50" s="737"/>
      <c r="H50" s="8"/>
      <c r="I50" s="8"/>
      <c r="J50" s="8"/>
      <c r="K50" s="24"/>
      <c r="L50" s="24"/>
      <c r="M50" s="40"/>
      <c r="N50" s="24"/>
      <c r="O50" s="40"/>
      <c r="P50" s="4"/>
      <c r="Q50" s="4"/>
      <c r="R50" s="3"/>
      <c r="S50" s="3"/>
      <c r="T50" s="3"/>
      <c r="U50" s="3"/>
      <c r="V50" s="3"/>
      <c r="W50" s="4"/>
      <c r="X50" s="9"/>
      <c r="Y50" s="9"/>
      <c r="Z50" s="9"/>
      <c r="AA50" s="9"/>
      <c r="AB50" s="9"/>
      <c r="AC50" s="9"/>
      <c r="AD50" s="9"/>
      <c r="AE50" s="9"/>
    </row>
    <row r="51" spans="1:31">
      <c r="A51" s="9"/>
      <c r="B51" s="24" t="s">
        <v>146</v>
      </c>
      <c r="C51" s="9"/>
      <c r="D51" s="9"/>
      <c r="E51" s="9"/>
      <c r="F51" s="9"/>
      <c r="G51" s="9"/>
      <c r="H51" s="9"/>
      <c r="I51" s="9"/>
      <c r="J51" s="9"/>
      <c r="K51" s="9"/>
      <c r="L51" s="9"/>
      <c r="M51" s="9"/>
      <c r="N51" s="9"/>
      <c r="O51" s="9"/>
      <c r="P51" s="9"/>
      <c r="Q51" s="9"/>
      <c r="R51" s="9"/>
      <c r="S51" s="9"/>
      <c r="T51" s="9"/>
      <c r="U51" s="9"/>
      <c r="V51" s="9"/>
      <c r="W51" s="23"/>
      <c r="X51" s="23"/>
      <c r="Y51" s="23"/>
      <c r="Z51" s="23"/>
      <c r="AA51" s="23"/>
      <c r="AB51" s="23"/>
      <c r="AC51" s="23"/>
      <c r="AD51" s="23"/>
      <c r="AE51" s="23"/>
    </row>
    <row r="52" spans="1:31">
      <c r="A52" s="9"/>
      <c r="B52" s="24"/>
      <c r="C52" s="12" t="s">
        <v>42</v>
      </c>
      <c r="D52" s="8" t="s">
        <v>147</v>
      </c>
      <c r="E52" s="8"/>
      <c r="F52" s="8"/>
      <c r="G52" s="8"/>
      <c r="H52" s="8"/>
      <c r="I52" s="9"/>
      <c r="J52" s="9"/>
      <c r="K52" s="9"/>
      <c r="L52" s="9"/>
      <c r="M52" s="9"/>
      <c r="N52" s="9"/>
      <c r="O52" s="9"/>
      <c r="P52" s="9"/>
      <c r="Q52" s="12" t="s">
        <v>42</v>
      </c>
      <c r="R52" s="737" t="s">
        <v>148</v>
      </c>
      <c r="S52" s="737"/>
      <c r="T52" s="737"/>
      <c r="U52" s="737"/>
      <c r="V52" s="737"/>
      <c r="W52" s="737"/>
      <c r="X52" s="737"/>
      <c r="Y52" s="737"/>
      <c r="Z52" s="737"/>
      <c r="AA52" s="737"/>
      <c r="AB52" s="737"/>
      <c r="AC52" s="737"/>
      <c r="AD52" s="737"/>
      <c r="AE52" s="23"/>
    </row>
    <row r="53" spans="1:31">
      <c r="A53" s="9"/>
      <c r="B53" s="9"/>
      <c r="C53" s="12" t="s">
        <v>22</v>
      </c>
      <c r="D53" s="8" t="s">
        <v>149</v>
      </c>
      <c r="E53" s="8"/>
      <c r="F53" s="8"/>
      <c r="G53" s="8"/>
      <c r="H53" s="8"/>
      <c r="I53" s="8"/>
      <c r="J53" s="8"/>
      <c r="K53" s="8"/>
      <c r="L53" s="8"/>
      <c r="M53" s="8"/>
      <c r="N53" s="8"/>
      <c r="O53" s="8"/>
      <c r="P53" s="8"/>
      <c r="Q53" s="12" t="s">
        <v>22</v>
      </c>
      <c r="R53" s="737" t="s">
        <v>150</v>
      </c>
      <c r="S53" s="737"/>
      <c r="T53" s="737"/>
      <c r="U53" s="737"/>
      <c r="V53" s="737"/>
      <c r="W53" s="737"/>
      <c r="X53" s="737"/>
      <c r="Y53" s="9"/>
      <c r="Z53" s="9"/>
      <c r="AA53" s="9"/>
      <c r="AB53" s="9"/>
      <c r="AC53" s="9"/>
      <c r="AD53" s="9"/>
      <c r="AE53" s="9"/>
    </row>
    <row r="54" spans="1:31">
      <c r="A54" s="9"/>
      <c r="B54" s="24" t="s">
        <v>151</v>
      </c>
      <c r="C54" s="10"/>
      <c r="D54" s="8"/>
      <c r="E54" s="8"/>
      <c r="F54" s="8"/>
      <c r="G54" s="8"/>
      <c r="H54" s="8"/>
      <c r="I54" s="8"/>
      <c r="J54" s="8"/>
      <c r="K54" s="8"/>
      <c r="L54" s="8"/>
      <c r="M54" s="8"/>
      <c r="N54" s="8"/>
      <c r="O54" s="8"/>
      <c r="P54" s="8"/>
      <c r="Q54" s="10"/>
      <c r="R54" s="8"/>
      <c r="S54" s="8"/>
      <c r="T54" s="8"/>
      <c r="U54" s="8"/>
      <c r="V54" s="8"/>
      <c r="W54" s="8"/>
      <c r="X54" s="8"/>
      <c r="Y54" s="8"/>
      <c r="Z54" s="8"/>
      <c r="AA54" s="41"/>
      <c r="AB54" s="41"/>
      <c r="AC54" s="41"/>
      <c r="AD54" s="41"/>
      <c r="AE54" s="41"/>
    </row>
    <row r="55" spans="1:31">
      <c r="A55" s="9"/>
      <c r="B55" s="9"/>
      <c r="C55" s="12" t="s">
        <v>22</v>
      </c>
      <c r="D55" s="737" t="s">
        <v>152</v>
      </c>
      <c r="E55" s="737"/>
      <c r="F55" s="737"/>
      <c r="G55" s="737"/>
      <c r="H55" s="737"/>
      <c r="I55" s="737"/>
      <c r="J55" s="737"/>
      <c r="K55" s="737"/>
      <c r="L55" s="737"/>
      <c r="M55" s="737"/>
      <c r="N55" s="737"/>
      <c r="O55" s="737"/>
      <c r="P55" s="737"/>
      <c r="Q55" s="12" t="s">
        <v>22</v>
      </c>
      <c r="R55" s="737" t="s">
        <v>153</v>
      </c>
      <c r="S55" s="737"/>
      <c r="T55" s="737"/>
      <c r="U55" s="737"/>
      <c r="V55" s="737"/>
      <c r="W55" s="737"/>
      <c r="X55" s="737"/>
      <c r="Y55" s="737"/>
      <c r="Z55" s="737"/>
      <c r="AA55" s="737"/>
      <c r="AB55" s="737"/>
      <c r="AC55" s="737"/>
      <c r="AD55" s="737"/>
      <c r="AE55" s="737"/>
    </row>
    <row r="56" spans="1:31">
      <c r="A56" s="18"/>
      <c r="B56" s="18"/>
      <c r="C56" s="16" t="s">
        <v>22</v>
      </c>
      <c r="D56" s="739" t="s">
        <v>154</v>
      </c>
      <c r="E56" s="739"/>
      <c r="F56" s="739"/>
      <c r="G56" s="739"/>
      <c r="H56" s="739"/>
      <c r="I56" s="739"/>
      <c r="J56" s="739"/>
      <c r="K56" s="739"/>
      <c r="L56" s="739"/>
      <c r="M56" s="739"/>
      <c r="N56" s="739"/>
      <c r="O56" s="739"/>
      <c r="P56" s="739"/>
      <c r="Q56" s="16" t="s">
        <v>22</v>
      </c>
      <c r="R56" s="739" t="s">
        <v>155</v>
      </c>
      <c r="S56" s="739"/>
      <c r="T56" s="739"/>
      <c r="U56" s="739"/>
      <c r="V56" s="739"/>
      <c r="W56" s="739"/>
      <c r="X56" s="739"/>
      <c r="Y56" s="739"/>
      <c r="Z56" s="739"/>
      <c r="AA56" s="739"/>
      <c r="AB56" s="739"/>
      <c r="AC56" s="739"/>
      <c r="AD56" s="739"/>
      <c r="AE56" s="739"/>
    </row>
    <row r="57" spans="1:31">
      <c r="A57" s="10"/>
      <c r="B57" s="8"/>
      <c r="C57" s="8"/>
      <c r="D57" s="8"/>
      <c r="E57" s="8"/>
      <c r="F57" s="8"/>
      <c r="G57" s="10"/>
      <c r="H57" s="8"/>
      <c r="I57" s="8"/>
      <c r="J57" s="8"/>
      <c r="K57" s="8"/>
      <c r="L57" s="8"/>
      <c r="M57" s="8"/>
      <c r="N57" s="13"/>
      <c r="O57" s="4"/>
      <c r="P57" s="3"/>
      <c r="Q57" s="3"/>
      <c r="R57" s="3"/>
      <c r="S57" s="3"/>
      <c r="T57" s="3"/>
      <c r="U57" s="3"/>
      <c r="V57" s="4"/>
      <c r="W57" s="4"/>
      <c r="X57" s="4"/>
      <c r="Y57" s="4"/>
      <c r="Z57" s="3"/>
      <c r="AA57" s="3"/>
      <c r="AB57" s="3"/>
      <c r="AC57" s="3"/>
      <c r="AD57" s="3"/>
      <c r="AE57" s="4"/>
    </row>
    <row r="58" spans="1:31">
      <c r="A58" s="10"/>
      <c r="B58" s="8"/>
      <c r="C58" s="8"/>
      <c r="D58" s="8"/>
      <c r="E58" s="8"/>
      <c r="F58" s="8"/>
      <c r="G58" s="10"/>
      <c r="H58" s="8"/>
      <c r="I58" s="8"/>
      <c r="J58" s="8"/>
      <c r="K58" s="8"/>
      <c r="L58" s="8"/>
      <c r="M58" s="8"/>
      <c r="N58" s="13"/>
      <c r="O58" s="4"/>
      <c r="P58" s="3"/>
      <c r="Q58" s="3"/>
      <c r="R58" s="3"/>
      <c r="S58" s="3"/>
      <c r="T58" s="3"/>
      <c r="U58" s="3"/>
      <c r="V58" s="4"/>
      <c r="W58" s="4"/>
      <c r="X58" s="4"/>
      <c r="Y58" s="4"/>
      <c r="Z58" s="3"/>
      <c r="AA58" s="3"/>
      <c r="AB58" s="3"/>
      <c r="AC58" s="3"/>
      <c r="AD58" s="3"/>
      <c r="AE58" s="4"/>
    </row>
    <row r="59" spans="1:31">
      <c r="A59" s="736" t="s">
        <v>94</v>
      </c>
      <c r="B59" s="736"/>
      <c r="C59" s="736"/>
      <c r="D59" s="736"/>
      <c r="E59" s="736"/>
      <c r="F59" s="736"/>
      <c r="G59" s="736"/>
      <c r="H59" s="736"/>
      <c r="I59" s="736"/>
      <c r="J59" s="736"/>
      <c r="K59" s="736"/>
      <c r="L59" s="736"/>
      <c r="M59" s="736"/>
      <c r="N59" s="736"/>
      <c r="O59" s="736"/>
      <c r="P59" s="736"/>
      <c r="Q59" s="736"/>
      <c r="R59" s="736"/>
      <c r="S59" s="736"/>
      <c r="T59" s="736"/>
      <c r="U59" s="736"/>
      <c r="V59" s="736"/>
      <c r="W59" s="736"/>
      <c r="X59" s="736"/>
      <c r="Y59" s="736"/>
      <c r="Z59" s="736"/>
      <c r="AA59" s="736"/>
      <c r="AB59" s="736"/>
      <c r="AC59" s="736"/>
      <c r="AD59" s="736"/>
      <c r="AE59" s="736"/>
    </row>
    <row r="60" spans="1:3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c r="A61" s="10"/>
      <c r="B61" s="8"/>
      <c r="C61" s="8"/>
      <c r="D61" s="8"/>
      <c r="E61" s="8"/>
      <c r="F61" s="8"/>
      <c r="G61" s="10"/>
      <c r="H61" s="8"/>
      <c r="I61" s="8"/>
      <c r="J61" s="8"/>
      <c r="K61" s="8"/>
      <c r="L61" s="8"/>
      <c r="M61" s="8"/>
      <c r="N61" s="13"/>
      <c r="O61" s="4"/>
      <c r="P61" s="3"/>
      <c r="Q61" s="3"/>
      <c r="R61" s="3"/>
      <c r="S61" s="3"/>
      <c r="T61" s="3"/>
      <c r="U61" s="3"/>
      <c r="V61" s="4"/>
      <c r="W61" s="4"/>
      <c r="X61" s="4"/>
      <c r="Y61" s="4"/>
      <c r="Z61" s="3"/>
      <c r="AA61" s="3"/>
      <c r="AB61" s="3"/>
      <c r="AC61" s="3"/>
      <c r="AD61" s="3"/>
      <c r="AE61" s="4"/>
    </row>
    <row r="62" spans="1:31">
      <c r="A62" s="737" t="s">
        <v>156</v>
      </c>
      <c r="B62" s="737"/>
      <c r="C62" s="737"/>
      <c r="D62" s="737"/>
      <c r="E62" s="737"/>
      <c r="F62" s="737"/>
      <c r="G62" s="737"/>
      <c r="H62" s="6"/>
      <c r="I62" s="6"/>
      <c r="J62" s="6"/>
      <c r="K62" s="6"/>
      <c r="L62" s="10"/>
      <c r="M62" s="6"/>
      <c r="N62" s="23"/>
      <c r="O62" s="6"/>
      <c r="P62" s="6"/>
      <c r="Q62" s="6"/>
      <c r="R62" s="6"/>
      <c r="S62" s="6"/>
      <c r="T62" s="6"/>
      <c r="U62" s="10"/>
      <c r="V62" s="6"/>
      <c r="W62" s="6"/>
      <c r="X62" s="6"/>
      <c r="Y62" s="6"/>
      <c r="Z62" s="6"/>
      <c r="AA62" s="6"/>
      <c r="AB62" s="6"/>
      <c r="AC62" s="4"/>
      <c r="AD62" s="4"/>
      <c r="AE62" s="4"/>
    </row>
    <row r="63" spans="1:31">
      <c r="A63" s="18"/>
      <c r="B63" s="738" t="s">
        <v>157</v>
      </c>
      <c r="C63" s="738"/>
      <c r="D63" s="738"/>
      <c r="E63" s="738"/>
      <c r="F63" s="738"/>
      <c r="G63" s="738"/>
      <c r="H63" s="738"/>
      <c r="I63" s="738"/>
      <c r="J63" s="738"/>
      <c r="K63" s="738"/>
      <c r="L63" s="738"/>
      <c r="M63" s="738"/>
      <c r="N63" s="738"/>
      <c r="O63" s="738"/>
      <c r="P63" s="738"/>
      <c r="Q63" s="738"/>
      <c r="R63" s="738"/>
      <c r="S63" s="738"/>
      <c r="T63" s="738"/>
      <c r="U63" s="738"/>
      <c r="V63" s="16" t="s">
        <v>42</v>
      </c>
      <c r="W63" s="739" t="s">
        <v>158</v>
      </c>
      <c r="X63" s="739"/>
      <c r="Y63" s="739"/>
      <c r="Z63" s="739"/>
      <c r="AA63" s="16" t="s">
        <v>42</v>
      </c>
      <c r="AB63" s="739" t="s">
        <v>138</v>
      </c>
      <c r="AC63" s="739"/>
      <c r="AD63" s="739"/>
      <c r="AE63" s="739"/>
    </row>
    <row r="64" spans="1:31">
      <c r="A64" s="9"/>
      <c r="B64" s="13"/>
      <c r="C64" s="13"/>
      <c r="D64" s="13"/>
      <c r="E64" s="13"/>
      <c r="F64" s="13"/>
      <c r="G64" s="13"/>
      <c r="H64" s="13"/>
      <c r="I64" s="13"/>
      <c r="J64" s="13"/>
      <c r="K64" s="13"/>
      <c r="L64" s="13"/>
      <c r="M64" s="13"/>
      <c r="N64" s="13"/>
      <c r="O64" s="13"/>
      <c r="P64" s="13"/>
      <c r="Q64" s="13"/>
      <c r="R64" s="4"/>
      <c r="S64" s="10"/>
      <c r="T64" s="8"/>
      <c r="U64" s="8"/>
      <c r="V64" s="8"/>
      <c r="W64" s="8"/>
      <c r="X64" s="8"/>
      <c r="Y64" s="4"/>
      <c r="Z64" s="10"/>
      <c r="AA64" s="8"/>
      <c r="AB64" s="8"/>
      <c r="AC64" s="8"/>
      <c r="AD64" s="8"/>
      <c r="AE64" s="8"/>
    </row>
    <row r="65" spans="1:31">
      <c r="A65" s="4" t="s">
        <v>159</v>
      </c>
      <c r="B65" s="4"/>
      <c r="C65" s="4"/>
      <c r="D65" s="4"/>
      <c r="E65" s="4"/>
      <c r="F65" s="4"/>
      <c r="G65" s="4"/>
      <c r="H65" s="6"/>
      <c r="I65" s="6"/>
      <c r="J65" s="6"/>
      <c r="K65" s="6"/>
      <c r="L65" s="10"/>
      <c r="M65" s="6"/>
      <c r="N65" s="23"/>
      <c r="O65" s="6"/>
      <c r="P65" s="6"/>
      <c r="Q65" s="6"/>
      <c r="R65" s="6"/>
      <c r="S65" s="6"/>
      <c r="T65" s="6"/>
      <c r="U65" s="10"/>
      <c r="V65" s="6"/>
      <c r="W65" s="6"/>
      <c r="X65" s="6"/>
      <c r="Y65" s="6"/>
      <c r="Z65" s="6"/>
      <c r="AA65" s="6"/>
      <c r="AB65" s="6"/>
      <c r="AC65" s="4"/>
      <c r="AD65" s="4"/>
      <c r="AE65" s="4"/>
    </row>
    <row r="66" spans="1:31">
      <c r="A66" s="18"/>
      <c r="B66" s="16" t="s">
        <v>42</v>
      </c>
      <c r="C66" s="42" t="s">
        <v>160</v>
      </c>
      <c r="D66" s="42"/>
      <c r="E66" s="42"/>
      <c r="F66" s="43"/>
      <c r="G66" s="43"/>
      <c r="H66" s="43"/>
      <c r="I66" s="43"/>
      <c r="J66" s="43"/>
      <c r="K66" s="43"/>
      <c r="L66" s="43"/>
      <c r="M66" s="43"/>
      <c r="N66" s="43"/>
      <c r="O66" s="43"/>
      <c r="P66" s="42"/>
      <c r="Q66" s="42"/>
      <c r="R66" s="42"/>
      <c r="S66" s="42"/>
      <c r="T66" s="42"/>
      <c r="U66" s="44"/>
      <c r="V66" s="44"/>
      <c r="W66" s="44"/>
      <c r="X66" s="44"/>
      <c r="Y66" s="739"/>
      <c r="Z66" s="739"/>
      <c r="AA66" s="20"/>
      <c r="AB66" s="17"/>
      <c r="AC66" s="17"/>
      <c r="AD66" s="17"/>
      <c r="AE66" s="17"/>
    </row>
    <row r="67" spans="1:31">
      <c r="A67" s="9"/>
      <c r="B67" s="10"/>
      <c r="C67" s="24"/>
      <c r="D67" s="24"/>
      <c r="E67" s="24"/>
      <c r="F67" s="45"/>
      <c r="G67" s="45"/>
      <c r="H67" s="45"/>
      <c r="I67" s="45"/>
      <c r="J67" s="45"/>
      <c r="K67" s="45"/>
      <c r="L67" s="45"/>
      <c r="M67" s="45"/>
      <c r="N67" s="45"/>
      <c r="O67" s="45"/>
      <c r="P67" s="24"/>
      <c r="Q67" s="24"/>
      <c r="R67" s="24"/>
      <c r="S67" s="24"/>
      <c r="T67" s="24"/>
      <c r="U67" s="46"/>
      <c r="V67" s="46"/>
      <c r="W67" s="46"/>
      <c r="X67" s="46"/>
      <c r="Y67" s="8"/>
      <c r="Z67" s="8"/>
      <c r="AA67" s="10"/>
      <c r="AB67" s="4"/>
      <c r="AC67" s="4"/>
      <c r="AD67" s="4"/>
      <c r="AE67" s="4"/>
    </row>
    <row r="68" spans="1:31">
      <c r="A68" s="4" t="s">
        <v>161</v>
      </c>
      <c r="B68" s="4"/>
      <c r="C68" s="4"/>
      <c r="D68" s="4"/>
      <c r="E68" s="4"/>
      <c r="F68" s="4"/>
      <c r="G68" s="4"/>
      <c r="H68" s="6"/>
      <c r="I68" s="6"/>
      <c r="J68" s="6"/>
      <c r="K68" s="6"/>
      <c r="L68" s="10"/>
      <c r="M68" s="6"/>
      <c r="N68" s="23"/>
      <c r="O68" s="6"/>
      <c r="P68" s="6"/>
      <c r="Q68" s="6"/>
      <c r="R68" s="6"/>
      <c r="S68" s="6"/>
      <c r="T68" s="6"/>
      <c r="U68" s="10"/>
      <c r="V68" s="6"/>
      <c r="W68" s="6"/>
      <c r="X68" s="6"/>
      <c r="Y68" s="6"/>
      <c r="Z68" s="6"/>
      <c r="AA68" s="6"/>
      <c r="AB68" s="6"/>
      <c r="AC68" s="4"/>
      <c r="AD68" s="4"/>
      <c r="AE68" s="4"/>
    </row>
    <row r="69" spans="1:31">
      <c r="A69" s="9"/>
      <c r="B69" s="12" t="s">
        <v>42</v>
      </c>
      <c r="C69" s="24" t="s">
        <v>162</v>
      </c>
      <c r="D69" s="24"/>
      <c r="E69" s="24"/>
      <c r="F69" s="45"/>
      <c r="G69" s="45"/>
      <c r="H69" s="45"/>
      <c r="I69" s="45"/>
      <c r="J69" s="45"/>
      <c r="K69" s="45"/>
      <c r="L69" s="45"/>
      <c r="M69" s="45"/>
      <c r="N69" s="45"/>
      <c r="O69" s="45"/>
      <c r="P69" s="24"/>
      <c r="Q69" s="24"/>
      <c r="R69" s="24"/>
      <c r="S69" s="24"/>
      <c r="T69" s="24"/>
      <c r="U69" s="46"/>
      <c r="V69" s="46"/>
      <c r="W69" s="46"/>
      <c r="X69" s="46"/>
      <c r="Y69" s="737"/>
      <c r="Z69" s="737"/>
      <c r="AA69" s="10"/>
      <c r="AB69" s="4"/>
      <c r="AC69" s="4"/>
      <c r="AD69" s="4"/>
      <c r="AE69" s="4"/>
    </row>
    <row r="70" spans="1:31">
      <c r="A70" s="10"/>
      <c r="B70" s="8"/>
      <c r="C70" s="8"/>
      <c r="D70" s="8"/>
      <c r="E70" s="8"/>
      <c r="F70" s="8"/>
      <c r="G70" s="10"/>
      <c r="H70" s="8"/>
      <c r="I70" s="8"/>
      <c r="J70" s="8"/>
      <c r="K70" s="8"/>
      <c r="L70" s="8"/>
      <c r="M70" s="8"/>
      <c r="N70" s="13"/>
      <c r="O70" s="4"/>
      <c r="P70" s="3"/>
      <c r="Q70" s="3"/>
      <c r="R70" s="3"/>
      <c r="S70" s="3"/>
      <c r="T70" s="3"/>
      <c r="U70" s="3"/>
      <c r="V70" s="4"/>
      <c r="W70" s="4"/>
      <c r="X70" s="4"/>
      <c r="Y70" s="4"/>
      <c r="Z70" s="3"/>
      <c r="AA70" s="3"/>
      <c r="AB70" s="3"/>
      <c r="AC70" s="3"/>
      <c r="AD70" s="3"/>
      <c r="AE70" s="4"/>
    </row>
    <row r="71" spans="1:31">
      <c r="A71" s="4" t="s">
        <v>163</v>
      </c>
      <c r="B71" s="4"/>
      <c r="C71" s="4"/>
      <c r="D71" s="4"/>
      <c r="E71" s="4"/>
      <c r="F71" s="4"/>
      <c r="G71" s="4"/>
      <c r="H71" s="6"/>
      <c r="I71" s="6"/>
      <c r="J71" s="6"/>
      <c r="K71" s="6"/>
      <c r="L71" s="10"/>
      <c r="M71" s="6"/>
      <c r="N71" s="23"/>
      <c r="O71" s="6"/>
      <c r="P71" s="6"/>
      <c r="Q71" s="6"/>
      <c r="R71" s="6"/>
      <c r="S71" s="6"/>
      <c r="T71" s="6"/>
      <c r="U71" s="10"/>
      <c r="V71" s="6"/>
      <c r="W71" s="6"/>
      <c r="X71" s="6"/>
      <c r="Y71" s="6"/>
      <c r="Z71" s="6"/>
      <c r="AA71" s="6"/>
      <c r="AB71" s="6"/>
      <c r="AC71" s="4"/>
      <c r="AD71" s="4"/>
      <c r="AE71" s="4"/>
    </row>
    <row r="72" spans="1:31">
      <c r="A72" s="9"/>
      <c r="B72" s="12" t="s">
        <v>42</v>
      </c>
      <c r="C72" s="24" t="s">
        <v>164</v>
      </c>
      <c r="D72" s="24"/>
      <c r="E72" s="24"/>
      <c r="F72" s="45"/>
      <c r="G72" s="45"/>
      <c r="H72" s="45"/>
      <c r="I72" s="45"/>
      <c r="J72" s="45"/>
      <c r="K72" s="45"/>
      <c r="L72" s="45"/>
      <c r="M72" s="45"/>
      <c r="N72" s="45"/>
      <c r="O72" s="45"/>
      <c r="P72" s="24"/>
      <c r="Q72" s="24"/>
      <c r="R72" s="24"/>
      <c r="S72" s="24"/>
      <c r="T72" s="24"/>
      <c r="U72" s="46"/>
      <c r="V72" s="46"/>
      <c r="W72" s="46"/>
      <c r="X72" s="46"/>
      <c r="Y72" s="4"/>
      <c r="Z72" s="4"/>
      <c r="AA72" s="10"/>
      <c r="AB72" s="4"/>
      <c r="AC72" s="4"/>
      <c r="AD72" s="4"/>
      <c r="AE72" s="4"/>
    </row>
    <row r="73" spans="1:31">
      <c r="A73" s="9"/>
      <c r="B73" s="12" t="s">
        <v>42</v>
      </c>
      <c r="C73" s="24" t="s">
        <v>165</v>
      </c>
      <c r="D73" s="24"/>
      <c r="E73" s="24"/>
      <c r="F73" s="45"/>
      <c r="G73" s="45"/>
      <c r="H73" s="45"/>
      <c r="I73" s="45"/>
      <c r="J73" s="45"/>
      <c r="K73" s="45"/>
      <c r="L73" s="45"/>
      <c r="M73" s="45"/>
      <c r="N73" s="45"/>
      <c r="O73" s="45"/>
      <c r="P73" s="24"/>
      <c r="Q73" s="24"/>
      <c r="R73" s="24"/>
      <c r="S73" s="24"/>
      <c r="T73" s="24"/>
      <c r="U73" s="46"/>
      <c r="V73" s="46"/>
      <c r="W73" s="46"/>
      <c r="X73" s="46"/>
      <c r="Y73" s="4"/>
      <c r="Z73" s="4"/>
      <c r="AA73" s="10"/>
      <c r="AB73" s="4"/>
      <c r="AC73" s="4"/>
      <c r="AD73" s="4"/>
      <c r="AE73" s="4"/>
    </row>
    <row r="74" spans="1:31">
      <c r="A74" s="9"/>
      <c r="B74" s="12" t="s">
        <v>42</v>
      </c>
      <c r="C74" s="24" t="s">
        <v>166</v>
      </c>
      <c r="D74" s="24"/>
      <c r="E74" s="24"/>
      <c r="F74" s="45"/>
      <c r="G74" s="45"/>
      <c r="H74" s="45"/>
      <c r="I74" s="45"/>
      <c r="J74" s="45"/>
      <c r="K74" s="45"/>
      <c r="L74" s="45"/>
      <c r="M74" s="45"/>
      <c r="N74" s="45"/>
      <c r="O74" s="45"/>
      <c r="P74" s="24"/>
      <c r="Q74" s="24"/>
      <c r="R74" s="24"/>
      <c r="S74" s="24"/>
      <c r="T74" s="24"/>
      <c r="U74" s="46"/>
      <c r="V74" s="46"/>
      <c r="W74" s="46"/>
      <c r="X74" s="46"/>
      <c r="Y74" s="4"/>
      <c r="Z74" s="4"/>
      <c r="AA74" s="10"/>
      <c r="AB74" s="4"/>
      <c r="AC74" s="4"/>
      <c r="AD74" s="4"/>
      <c r="AE74" s="4"/>
    </row>
    <row r="75" spans="1:31">
      <c r="A75" s="9"/>
      <c r="B75" s="12" t="s">
        <v>42</v>
      </c>
      <c r="C75" s="24" t="s">
        <v>167</v>
      </c>
      <c r="D75" s="24"/>
      <c r="E75" s="24"/>
      <c r="F75" s="45"/>
      <c r="G75" s="45"/>
      <c r="H75" s="45"/>
      <c r="I75" s="45"/>
      <c r="J75" s="45"/>
      <c r="K75" s="45"/>
      <c r="L75" s="45"/>
      <c r="M75" s="45"/>
      <c r="N75" s="45"/>
      <c r="O75" s="45"/>
      <c r="P75" s="24"/>
      <c r="Q75" s="24"/>
      <c r="R75" s="24"/>
      <c r="S75" s="24"/>
      <c r="T75" s="24"/>
      <c r="U75" s="46"/>
      <c r="V75" s="46"/>
      <c r="W75" s="46"/>
      <c r="X75" s="46"/>
      <c r="Y75" s="4"/>
      <c r="Z75" s="4"/>
      <c r="AA75" s="10"/>
      <c r="AB75" s="4"/>
      <c r="AC75" s="4"/>
      <c r="AD75" s="4"/>
      <c r="AE75" s="4"/>
    </row>
    <row r="76" spans="1:31">
      <c r="A76" s="9"/>
      <c r="B76" s="46"/>
      <c r="C76" s="24" t="s">
        <v>168</v>
      </c>
      <c r="D76" s="24"/>
      <c r="E76" s="24"/>
      <c r="F76" s="45"/>
      <c r="G76" s="45"/>
      <c r="H76" s="45"/>
      <c r="I76" s="45"/>
      <c r="J76" s="45"/>
      <c r="K76" s="45"/>
      <c r="L76" s="45"/>
      <c r="M76" s="45"/>
      <c r="N76" s="45"/>
      <c r="O76" s="45"/>
      <c r="P76" s="24"/>
      <c r="Q76" s="24"/>
      <c r="R76" s="24"/>
      <c r="S76" s="24"/>
      <c r="T76" s="24"/>
      <c r="U76" s="46"/>
      <c r="V76" s="46"/>
      <c r="W76" s="46"/>
      <c r="X76" s="46"/>
      <c r="Y76" s="4"/>
      <c r="Z76" s="4"/>
      <c r="AA76" s="10"/>
      <c r="AB76" s="4"/>
      <c r="AC76" s="4"/>
      <c r="AD76" s="4"/>
      <c r="AE76" s="4"/>
    </row>
    <row r="77" spans="1:31">
      <c r="A77" s="9"/>
      <c r="B77" s="12" t="s">
        <v>42</v>
      </c>
      <c r="C77" s="24" t="s">
        <v>169</v>
      </c>
      <c r="D77" s="24"/>
      <c r="E77" s="24"/>
      <c r="F77" s="45"/>
      <c r="G77" s="45"/>
      <c r="H77" s="45"/>
      <c r="I77" s="45"/>
      <c r="J77" s="45"/>
      <c r="K77" s="45"/>
      <c r="L77" s="45"/>
      <c r="M77" s="45"/>
      <c r="N77" s="45"/>
      <c r="O77" s="45"/>
      <c r="P77" s="24"/>
      <c r="Q77" s="24"/>
      <c r="R77" s="24"/>
      <c r="S77" s="24"/>
      <c r="T77" s="24"/>
      <c r="U77" s="46"/>
      <c r="V77" s="46"/>
      <c r="W77" s="46"/>
      <c r="X77" s="46"/>
      <c r="Y77" s="4"/>
      <c r="Z77" s="4"/>
      <c r="AA77" s="10"/>
      <c r="AB77" s="4"/>
      <c r="AC77" s="4"/>
      <c r="AD77" s="4"/>
      <c r="AE77" s="4"/>
    </row>
    <row r="78" spans="1:31">
      <c r="A78" s="9"/>
      <c r="B78" s="12" t="s">
        <v>42</v>
      </c>
      <c r="C78" s="24" t="s">
        <v>170</v>
      </c>
      <c r="D78" s="24"/>
      <c r="E78" s="24"/>
      <c r="F78" s="45"/>
      <c r="G78" s="45"/>
      <c r="H78" s="45"/>
      <c r="I78" s="45"/>
      <c r="J78" s="45"/>
      <c r="K78" s="45"/>
      <c r="L78" s="45"/>
      <c r="M78" s="45"/>
      <c r="N78" s="45"/>
      <c r="O78" s="45"/>
      <c r="P78" s="24"/>
      <c r="Q78" s="24"/>
      <c r="R78" s="24"/>
      <c r="S78" s="24"/>
      <c r="T78" s="24"/>
      <c r="U78" s="46"/>
      <c r="V78" s="46"/>
      <c r="W78" s="46"/>
      <c r="X78" s="46"/>
      <c r="Y78" s="4"/>
      <c r="Z78" s="4"/>
      <c r="AA78" s="10"/>
      <c r="AB78" s="4"/>
      <c r="AC78" s="4"/>
      <c r="AD78" s="4"/>
      <c r="AE78" s="4"/>
    </row>
    <row r="79" spans="1:31">
      <c r="A79" s="9"/>
      <c r="B79" s="12" t="s">
        <v>42</v>
      </c>
      <c r="C79" s="24" t="s">
        <v>171</v>
      </c>
      <c r="D79" s="24"/>
      <c r="E79" s="24"/>
      <c r="F79" s="45"/>
      <c r="G79" s="45"/>
      <c r="H79" s="45"/>
      <c r="I79" s="45"/>
      <c r="J79" s="45"/>
      <c r="K79" s="45"/>
      <c r="L79" s="45"/>
      <c r="M79" s="45"/>
      <c r="N79" s="45"/>
      <c r="O79" s="45"/>
      <c r="P79" s="24"/>
      <c r="Q79" s="24"/>
      <c r="R79" s="24"/>
      <c r="S79" s="24"/>
      <c r="T79" s="24"/>
      <c r="U79" s="46"/>
      <c r="V79" s="46"/>
      <c r="W79" s="46"/>
      <c r="X79" s="46"/>
      <c r="Y79" s="4"/>
      <c r="Z79" s="4"/>
      <c r="AA79" s="10"/>
      <c r="AB79" s="4"/>
      <c r="AC79" s="4"/>
      <c r="AD79" s="4"/>
      <c r="AE79" s="4"/>
    </row>
    <row r="80" spans="1:31">
      <c r="A80" s="9"/>
      <c r="B80" s="12" t="s">
        <v>42</v>
      </c>
      <c r="C80" s="24" t="s">
        <v>172</v>
      </c>
      <c r="D80" s="24"/>
      <c r="E80" s="24"/>
      <c r="F80" s="45"/>
      <c r="G80" s="45"/>
      <c r="H80" s="45"/>
      <c r="I80" s="45"/>
      <c r="J80" s="45"/>
      <c r="K80" s="45"/>
      <c r="L80" s="45"/>
      <c r="M80" s="45"/>
      <c r="N80" s="45"/>
      <c r="O80" s="45"/>
      <c r="P80" s="24"/>
      <c r="Q80" s="24"/>
      <c r="R80" s="24"/>
      <c r="S80" s="24"/>
      <c r="T80" s="24"/>
      <c r="U80" s="46"/>
      <c r="V80" s="46"/>
      <c r="W80" s="46"/>
      <c r="X80" s="46"/>
      <c r="Y80" s="4"/>
      <c r="Z80" s="4"/>
      <c r="AA80" s="10"/>
      <c r="AB80" s="4"/>
      <c r="AC80" s="4"/>
      <c r="AD80" s="4"/>
      <c r="AE80" s="4"/>
    </row>
    <row r="81" spans="1:31">
      <c r="A81" s="9"/>
      <c r="B81" s="12" t="s">
        <v>42</v>
      </c>
      <c r="C81" s="24" t="s">
        <v>173</v>
      </c>
      <c r="D81" s="24"/>
      <c r="E81" s="24"/>
      <c r="F81" s="45"/>
      <c r="G81" s="45"/>
      <c r="H81" s="45"/>
      <c r="I81" s="45"/>
      <c r="J81" s="45"/>
      <c r="K81" s="45"/>
      <c r="L81" s="45"/>
      <c r="M81" s="45"/>
      <c r="N81" s="45"/>
      <c r="O81" s="45"/>
      <c r="P81" s="24"/>
      <c r="Q81" s="24"/>
      <c r="R81" s="24"/>
      <c r="S81" s="24"/>
      <c r="T81" s="24"/>
      <c r="U81" s="46"/>
      <c r="V81" s="46"/>
      <c r="W81" s="46"/>
      <c r="X81" s="46"/>
      <c r="Y81" s="4"/>
      <c r="Z81" s="4"/>
      <c r="AA81" s="10"/>
      <c r="AB81" s="4"/>
      <c r="AC81" s="4"/>
      <c r="AD81" s="4"/>
      <c r="AE81" s="4"/>
    </row>
    <row r="82" spans="1:31">
      <c r="A82" s="9"/>
      <c r="B82" s="12" t="s">
        <v>42</v>
      </c>
      <c r="C82" s="24" t="s">
        <v>174</v>
      </c>
      <c r="D82" s="24"/>
      <c r="E82" s="24"/>
      <c r="F82" s="45"/>
      <c r="G82" s="45"/>
      <c r="H82" s="45"/>
      <c r="I82" s="45"/>
      <c r="J82" s="45"/>
      <c r="K82" s="45"/>
      <c r="L82" s="45"/>
      <c r="M82" s="45"/>
      <c r="N82" s="45"/>
      <c r="O82" s="45"/>
      <c r="P82" s="24"/>
      <c r="Q82" s="24"/>
      <c r="R82" s="24"/>
      <c r="S82" s="24"/>
      <c r="T82" s="24"/>
      <c r="U82" s="46"/>
      <c r="V82" s="46"/>
      <c r="W82" s="46"/>
      <c r="X82" s="46"/>
      <c r="Y82" s="4"/>
      <c r="Z82" s="4"/>
      <c r="AA82" s="10"/>
      <c r="AB82" s="4"/>
      <c r="AC82" s="4"/>
      <c r="AD82" s="4"/>
      <c r="AE82" s="4"/>
    </row>
    <row r="83" spans="1:31">
      <c r="A83" s="9"/>
      <c r="B83" s="12" t="s">
        <v>42</v>
      </c>
      <c r="C83" s="686" t="s">
        <v>175</v>
      </c>
      <c r="D83" s="686"/>
      <c r="E83" s="686"/>
      <c r="F83" s="686"/>
      <c r="G83" s="686"/>
      <c r="H83" s="686"/>
      <c r="I83" s="686"/>
      <c r="J83" s="686"/>
      <c r="K83" s="686"/>
      <c r="L83" s="686"/>
      <c r="M83" s="686"/>
      <c r="N83" s="686"/>
      <c r="O83" s="686"/>
      <c r="P83" s="686"/>
      <c r="Q83" s="686"/>
      <c r="R83" s="686"/>
      <c r="S83" s="686"/>
      <c r="T83" s="686"/>
      <c r="U83" s="686"/>
      <c r="V83" s="686"/>
      <c r="W83" s="686"/>
      <c r="X83" s="686"/>
      <c r="Y83" s="686"/>
      <c r="Z83" s="686"/>
      <c r="AA83" s="686"/>
      <c r="AB83" s="686"/>
      <c r="AC83" s="686"/>
      <c r="AD83" s="686"/>
      <c r="AE83" s="686"/>
    </row>
    <row r="84" spans="1:31">
      <c r="A84" s="9"/>
      <c r="B84" s="12" t="s">
        <v>42</v>
      </c>
      <c r="C84" s="24" t="s">
        <v>176</v>
      </c>
      <c r="D84" s="24"/>
      <c r="E84" s="24"/>
      <c r="F84" s="45"/>
      <c r="G84" s="45"/>
      <c r="H84" s="45"/>
      <c r="I84" s="45"/>
      <c r="J84" s="45"/>
      <c r="K84" s="45"/>
      <c r="L84" s="45"/>
      <c r="M84" s="45"/>
      <c r="N84" s="45"/>
      <c r="O84" s="45"/>
      <c r="P84" s="24"/>
      <c r="Q84" s="24"/>
      <c r="R84" s="24"/>
      <c r="S84" s="24"/>
      <c r="T84" s="24"/>
      <c r="U84" s="46"/>
      <c r="V84" s="46"/>
      <c r="W84" s="46"/>
      <c r="X84" s="46"/>
      <c r="Y84" s="4"/>
      <c r="Z84" s="4"/>
      <c r="AA84" s="10"/>
      <c r="AB84" s="4"/>
      <c r="AC84" s="4"/>
      <c r="AD84" s="4"/>
      <c r="AE84" s="4"/>
    </row>
    <row r="85" spans="1:31">
      <c r="A85" s="9"/>
      <c r="B85" s="12" t="s">
        <v>42</v>
      </c>
      <c r="C85" s="24" t="s">
        <v>177</v>
      </c>
      <c r="D85" s="24"/>
      <c r="E85" s="24"/>
      <c r="F85" s="45"/>
      <c r="G85" s="45"/>
      <c r="H85" s="45"/>
      <c r="I85" s="45"/>
      <c r="J85" s="45"/>
      <c r="K85" s="45"/>
      <c r="L85" s="45"/>
      <c r="M85" s="45"/>
      <c r="N85" s="45"/>
      <c r="O85" s="45"/>
      <c r="P85" s="24"/>
      <c r="Q85" s="24"/>
      <c r="R85" s="24"/>
      <c r="S85" s="24"/>
      <c r="T85" s="24"/>
      <c r="U85" s="46"/>
      <c r="V85" s="46"/>
      <c r="W85" s="46"/>
      <c r="X85" s="46"/>
      <c r="Y85" s="4"/>
      <c r="Z85" s="4"/>
      <c r="AA85" s="10"/>
      <c r="AB85" s="4"/>
      <c r="AC85" s="4"/>
      <c r="AD85" s="4"/>
      <c r="AE85" s="4"/>
    </row>
    <row r="86" spans="1:31">
      <c r="A86" s="9"/>
      <c r="B86" s="12" t="s">
        <v>42</v>
      </c>
      <c r="C86" s="24" t="s">
        <v>178</v>
      </c>
      <c r="D86" s="24"/>
      <c r="E86" s="24"/>
      <c r="F86" s="45"/>
      <c r="G86" s="45"/>
      <c r="H86" s="45"/>
      <c r="I86" s="45"/>
      <c r="J86" s="45"/>
      <c r="K86" s="45"/>
      <c r="L86" s="45"/>
      <c r="M86" s="45"/>
      <c r="N86" s="45"/>
      <c r="O86" s="45"/>
      <c r="P86" s="24"/>
      <c r="Q86" s="24"/>
      <c r="R86" s="24"/>
      <c r="S86" s="24"/>
      <c r="T86" s="24"/>
      <c r="U86" s="46"/>
      <c r="V86" s="46"/>
      <c r="W86" s="46"/>
      <c r="X86" s="46"/>
      <c r="Y86" s="4"/>
      <c r="Z86" s="4"/>
      <c r="AA86" s="10"/>
      <c r="AB86" s="4"/>
      <c r="AC86" s="4"/>
      <c r="AD86" s="4"/>
      <c r="AE86" s="4"/>
    </row>
    <row r="87" spans="1:31">
      <c r="A87" s="18"/>
      <c r="B87" s="39"/>
      <c r="C87" s="39"/>
      <c r="D87" s="39"/>
      <c r="E87" s="39"/>
      <c r="F87" s="39"/>
      <c r="G87" s="39"/>
      <c r="H87" s="39"/>
      <c r="I87" s="39"/>
      <c r="J87" s="39"/>
      <c r="K87" s="39"/>
      <c r="L87" s="39"/>
      <c r="M87" s="39"/>
      <c r="N87" s="39"/>
      <c r="O87" s="39"/>
      <c r="P87" s="39"/>
      <c r="Q87" s="39"/>
      <c r="R87" s="17"/>
      <c r="S87" s="20"/>
      <c r="T87" s="15"/>
      <c r="U87" s="15"/>
      <c r="V87" s="15"/>
      <c r="W87" s="15"/>
      <c r="X87" s="15"/>
      <c r="Y87" s="15"/>
      <c r="Z87" s="26"/>
      <c r="AA87" s="20"/>
      <c r="AB87" s="15"/>
      <c r="AC87" s="15"/>
      <c r="AD87" s="15"/>
      <c r="AE87" s="15"/>
    </row>
    <row r="88" spans="1:31">
      <c r="A88" s="9"/>
      <c r="B88" s="13"/>
      <c r="C88" s="13"/>
      <c r="D88" s="13"/>
      <c r="E88" s="13"/>
      <c r="F88" s="13"/>
      <c r="G88" s="13"/>
      <c r="H88" s="13"/>
      <c r="I88" s="13"/>
      <c r="J88" s="13"/>
      <c r="K88" s="13"/>
      <c r="L88" s="13"/>
      <c r="M88" s="13"/>
      <c r="N88" s="13"/>
      <c r="O88" s="13"/>
      <c r="P88" s="13"/>
      <c r="Q88" s="13"/>
      <c r="R88" s="4"/>
      <c r="S88" s="10"/>
      <c r="T88" s="8"/>
      <c r="U88" s="8"/>
      <c r="V88" s="8"/>
      <c r="W88" s="8"/>
      <c r="X88" s="8"/>
      <c r="Y88" s="8"/>
      <c r="Z88" s="6"/>
      <c r="AA88" s="10"/>
      <c r="AB88" s="8"/>
      <c r="AC88" s="8"/>
      <c r="AD88" s="8"/>
      <c r="AE88" s="8"/>
    </row>
    <row r="89" spans="1:31">
      <c r="A89" s="689" t="s">
        <v>93</v>
      </c>
      <c r="B89" s="689"/>
      <c r="C89" s="689"/>
      <c r="D89" s="689"/>
      <c r="E89" s="689"/>
      <c r="F89" s="689"/>
      <c r="G89" s="11" t="s">
        <v>179</v>
      </c>
      <c r="H89" s="11"/>
      <c r="I89" s="11"/>
      <c r="J89" s="11"/>
      <c r="K89" s="11"/>
      <c r="L89" s="11"/>
      <c r="M89" s="11"/>
      <c r="N89" s="11"/>
      <c r="O89" s="11"/>
      <c r="P89" s="11"/>
      <c r="Q89" s="11"/>
      <c r="R89" s="11"/>
      <c r="S89" s="11"/>
      <c r="T89" s="11"/>
      <c r="U89" s="11"/>
      <c r="V89" s="11"/>
      <c r="W89" s="11"/>
      <c r="X89" s="11"/>
      <c r="Y89" s="25"/>
      <c r="Z89" s="25"/>
      <c r="AA89" s="25"/>
      <c r="AB89" s="25"/>
      <c r="AC89" s="25"/>
      <c r="AD89" s="25"/>
      <c r="AE89" s="25"/>
    </row>
    <row r="90" spans="1:31">
      <c r="A90" s="7"/>
      <c r="B90" s="7"/>
      <c r="C90" s="7"/>
      <c r="D90" s="7"/>
      <c r="E90" s="7"/>
      <c r="F90" s="7"/>
      <c r="G90" s="12" t="s">
        <v>42</v>
      </c>
      <c r="H90" s="11" t="s">
        <v>180</v>
      </c>
      <c r="I90" s="11"/>
      <c r="J90" s="11"/>
      <c r="K90" s="11"/>
      <c r="L90" s="11"/>
      <c r="M90" s="11"/>
      <c r="N90" s="11"/>
      <c r="O90" s="11"/>
      <c r="P90" s="12" t="s">
        <v>42</v>
      </c>
      <c r="Q90" s="11" t="s">
        <v>181</v>
      </c>
      <c r="R90" s="11"/>
      <c r="S90" s="11"/>
      <c r="T90" s="11"/>
      <c r="U90" s="11"/>
      <c r="V90" s="11"/>
      <c r="W90" s="11"/>
      <c r="X90" s="11"/>
      <c r="Y90" s="25"/>
      <c r="Z90" s="25"/>
      <c r="AA90" s="25"/>
      <c r="AB90" s="25"/>
      <c r="AC90" s="25"/>
      <c r="AD90" s="25"/>
      <c r="AE90" s="25"/>
    </row>
    <row r="91" spans="1:31">
      <c r="A91" s="7"/>
      <c r="B91" s="7"/>
      <c r="C91" s="7"/>
      <c r="D91" s="7"/>
      <c r="E91" s="7"/>
      <c r="F91" s="7"/>
      <c r="G91" s="10"/>
      <c r="H91" s="25"/>
      <c r="I91" s="25"/>
      <c r="J91" s="25"/>
      <c r="K91" s="25"/>
      <c r="L91" s="25"/>
      <c r="M91" s="25"/>
      <c r="N91" s="25"/>
      <c r="O91" s="25"/>
      <c r="P91" s="10"/>
      <c r="Q91" s="25"/>
      <c r="R91" s="25"/>
      <c r="S91" s="25"/>
      <c r="T91" s="25"/>
      <c r="U91" s="25"/>
      <c r="V91" s="25"/>
      <c r="W91" s="25"/>
      <c r="X91" s="25"/>
      <c r="Y91" s="25"/>
      <c r="Z91" s="25"/>
      <c r="AA91" s="25"/>
      <c r="AB91" s="25"/>
      <c r="AC91" s="25"/>
      <c r="AD91" s="25"/>
      <c r="AE91" s="25"/>
    </row>
    <row r="92" spans="1:31">
      <c r="A92" s="7"/>
      <c r="B92" s="7"/>
      <c r="C92" s="7"/>
      <c r="D92" s="7"/>
      <c r="E92" s="7"/>
      <c r="F92" s="7"/>
      <c r="G92" s="734"/>
      <c r="H92" s="734"/>
      <c r="I92" s="734"/>
      <c r="J92" s="734"/>
      <c r="K92" s="734"/>
      <c r="L92" s="734"/>
      <c r="M92" s="734"/>
      <c r="N92" s="734"/>
      <c r="O92" s="734"/>
      <c r="P92" s="734"/>
      <c r="Q92" s="734"/>
      <c r="R92" s="734"/>
      <c r="S92" s="734"/>
      <c r="T92" s="734"/>
      <c r="U92" s="734"/>
      <c r="V92" s="734"/>
      <c r="W92" s="734"/>
      <c r="X92" s="734"/>
      <c r="Y92" s="734"/>
      <c r="Z92" s="734"/>
      <c r="AA92" s="734"/>
      <c r="AB92" s="734"/>
      <c r="AC92" s="734"/>
      <c r="AD92" s="734"/>
      <c r="AE92" s="734"/>
    </row>
    <row r="93" spans="1:31">
      <c r="A93" s="47"/>
      <c r="B93" s="48"/>
      <c r="C93" s="48"/>
      <c r="D93" s="48"/>
      <c r="E93" s="48"/>
      <c r="F93" s="48"/>
      <c r="G93" s="734"/>
      <c r="H93" s="734"/>
      <c r="I93" s="734"/>
      <c r="J93" s="734"/>
      <c r="K93" s="734"/>
      <c r="L93" s="734"/>
      <c r="M93" s="734"/>
      <c r="N93" s="734"/>
      <c r="O93" s="734"/>
      <c r="P93" s="734"/>
      <c r="Q93" s="734"/>
      <c r="R93" s="734"/>
      <c r="S93" s="734"/>
      <c r="T93" s="734"/>
      <c r="U93" s="734"/>
      <c r="V93" s="734"/>
      <c r="W93" s="734"/>
      <c r="X93" s="734"/>
      <c r="Y93" s="734"/>
      <c r="Z93" s="734"/>
      <c r="AA93" s="734"/>
      <c r="AB93" s="734"/>
      <c r="AC93" s="734"/>
      <c r="AD93" s="734"/>
      <c r="AE93" s="734"/>
    </row>
    <row r="94" spans="1:31">
      <c r="A94" s="18"/>
      <c r="B94" s="49"/>
      <c r="C94" s="49"/>
      <c r="D94" s="49"/>
      <c r="E94" s="49"/>
      <c r="F94" s="49"/>
      <c r="G94" s="735"/>
      <c r="H94" s="735"/>
      <c r="I94" s="735"/>
      <c r="J94" s="735"/>
      <c r="K94" s="735"/>
      <c r="L94" s="735"/>
      <c r="M94" s="735"/>
      <c r="N94" s="735"/>
      <c r="O94" s="735"/>
      <c r="P94" s="735"/>
      <c r="Q94" s="735"/>
      <c r="R94" s="735"/>
      <c r="S94" s="735"/>
      <c r="T94" s="735"/>
      <c r="U94" s="735"/>
      <c r="V94" s="735"/>
      <c r="W94" s="735"/>
      <c r="X94" s="735"/>
      <c r="Y94" s="735"/>
      <c r="Z94" s="735"/>
      <c r="AA94" s="735"/>
      <c r="AB94" s="735"/>
      <c r="AC94" s="735"/>
      <c r="AD94" s="735"/>
      <c r="AE94" s="735"/>
    </row>
  </sheetData>
  <mergeCells count="79">
    <mergeCell ref="B13:E13"/>
    <mergeCell ref="H13:U13"/>
    <mergeCell ref="A1:AE1"/>
    <mergeCell ref="A3:AD3"/>
    <mergeCell ref="A5:AE5"/>
    <mergeCell ref="B6:AE6"/>
    <mergeCell ref="B7:AD7"/>
    <mergeCell ref="A9:AE9"/>
    <mergeCell ref="E10:I10"/>
    <mergeCell ref="L10:S10"/>
    <mergeCell ref="U10:Y10"/>
    <mergeCell ref="Z10:AA10"/>
    <mergeCell ref="A12:AE12"/>
    <mergeCell ref="R23:Y23"/>
    <mergeCell ref="H14:U14"/>
    <mergeCell ref="R15:Y15"/>
    <mergeCell ref="B16:E16"/>
    <mergeCell ref="H16:U16"/>
    <mergeCell ref="H17:U17"/>
    <mergeCell ref="R19:Y19"/>
    <mergeCell ref="B20:E20"/>
    <mergeCell ref="H20:Q20"/>
    <mergeCell ref="T20:U20"/>
    <mergeCell ref="W20:Y20"/>
    <mergeCell ref="H21:U21"/>
    <mergeCell ref="A26:AE26"/>
    <mergeCell ref="B27:E27"/>
    <mergeCell ref="H27:J27"/>
    <mergeCell ref="G28:M28"/>
    <mergeCell ref="B29:E29"/>
    <mergeCell ref="H29:J29"/>
    <mergeCell ref="V35:AA35"/>
    <mergeCell ref="G31:L31"/>
    <mergeCell ref="M31:N31"/>
    <mergeCell ref="P31:T31"/>
    <mergeCell ref="V31:AA31"/>
    <mergeCell ref="G32:L32"/>
    <mergeCell ref="M32:N32"/>
    <mergeCell ref="P32:T32"/>
    <mergeCell ref="V32:AA32"/>
    <mergeCell ref="I40:L40"/>
    <mergeCell ref="M40:P40"/>
    <mergeCell ref="Q40:U40"/>
    <mergeCell ref="B33:E33"/>
    <mergeCell ref="L33:O33"/>
    <mergeCell ref="G35:L35"/>
    <mergeCell ref="M35:N35"/>
    <mergeCell ref="P35:T35"/>
    <mergeCell ref="G36:L36"/>
    <mergeCell ref="M36:N36"/>
    <mergeCell ref="P36:T36"/>
    <mergeCell ref="V36:AA36"/>
    <mergeCell ref="A39:K39"/>
    <mergeCell ref="D56:P56"/>
    <mergeCell ref="R56:AE56"/>
    <mergeCell ref="A42:N42"/>
    <mergeCell ref="C43:G43"/>
    <mergeCell ref="C44:G44"/>
    <mergeCell ref="M44:V44"/>
    <mergeCell ref="C45:J45"/>
    <mergeCell ref="M45:V45"/>
    <mergeCell ref="D50:G50"/>
    <mergeCell ref="R52:AD52"/>
    <mergeCell ref="R53:X53"/>
    <mergeCell ref="D55:P55"/>
    <mergeCell ref="R55:AE55"/>
    <mergeCell ref="C40:G40"/>
    <mergeCell ref="G94:AE94"/>
    <mergeCell ref="A59:AE59"/>
    <mergeCell ref="A62:G62"/>
    <mergeCell ref="B63:U63"/>
    <mergeCell ref="W63:Z63"/>
    <mergeCell ref="AB63:AE63"/>
    <mergeCell ref="Y66:Z66"/>
    <mergeCell ref="Y69:Z69"/>
    <mergeCell ref="C83:AE83"/>
    <mergeCell ref="A89:F89"/>
    <mergeCell ref="G92:AE92"/>
    <mergeCell ref="G93:AE93"/>
  </mergeCells>
  <phoneticPr fontId="1"/>
  <conditionalFormatting sqref="J33:T33">
    <cfRule type="expression" dxfId="1" priority="1" stopIfTrue="1">
      <formula>$AG$3="誘導仕様基準施行後"</formula>
    </cfRule>
  </conditionalFormatting>
  <dataValidations count="2">
    <dataValidation type="list" allowBlank="1" showInputMessage="1" sqref="K33 P33" xr:uid="{E6261EB4-F92E-4528-8B40-6CAE471705BC}">
      <formula1>"□,■"</formula1>
    </dataValidation>
    <dataValidation type="list" allowBlank="1" showInputMessage="1" showErrorMessage="1" sqref="Z64 G27 K27 K29 G13:G23 O28 T28 V20 B40 H40 C50 Q52:Q53 Q55:Q56 C55:C56 C52:C53 B66 L44:L45 B43:B45 B69 P90:P91 S20 B72:B75 G33 G29 O31:O32 U35:U36 O35:O36 B77:B86 U31:U33 V63 S64 AA63 G90:G91" xr:uid="{B130C4F3-5140-4BD3-901E-478251E0A812}">
      <formula1>"□,■"</formula1>
    </dataValidation>
  </dataValidations>
  <pageMargins left="0.7" right="0.7" top="0.75" bottom="0.75" header="0.3" footer="0.3"/>
  <pageSetup paperSize="9" scale="81" orientation="portrait" r:id="rId1"/>
  <rowBreaks count="1" manualBreakCount="1">
    <brk id="45" max="16383" man="1"/>
  </row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B54EC-2994-44EA-8F8B-C929C15EF5F2}">
  <sheetPr codeName="Sheet40"/>
  <dimension ref="A1:AE55"/>
  <sheetViews>
    <sheetView view="pageBreakPreview" zoomScaleNormal="100" zoomScaleSheetLayoutView="100" workbookViewId="0">
      <selection activeCell="AG42" sqref="AG42"/>
    </sheetView>
  </sheetViews>
  <sheetFormatPr defaultColWidth="2.625" defaultRowHeight="18.75"/>
  <sheetData>
    <row r="1" spans="1:31">
      <c r="A1" s="736" t="s">
        <v>182</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48" t="s">
        <v>183</v>
      </c>
      <c r="B3" s="748"/>
      <c r="C3" s="748"/>
      <c r="D3" s="748"/>
      <c r="E3" s="748"/>
      <c r="F3" s="748"/>
      <c r="G3" s="748"/>
      <c r="H3" s="748"/>
      <c r="I3" s="748"/>
      <c r="J3" s="748"/>
      <c r="K3" s="748"/>
      <c r="L3" s="748"/>
      <c r="M3" s="748"/>
      <c r="N3" s="748"/>
      <c r="O3" s="748"/>
      <c r="P3" s="748"/>
      <c r="Q3" s="748"/>
      <c r="R3" s="748"/>
      <c r="S3" s="748"/>
      <c r="T3" s="748"/>
      <c r="U3" s="748"/>
      <c r="V3" s="748"/>
      <c r="W3" s="748"/>
      <c r="X3" s="748"/>
      <c r="Y3" s="748"/>
      <c r="Z3" s="748"/>
      <c r="AA3" s="748"/>
      <c r="AB3" s="748"/>
      <c r="AC3" s="748"/>
      <c r="AD3" s="748"/>
      <c r="AE3" s="748"/>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37" t="s">
        <v>184</v>
      </c>
      <c r="B5" s="737"/>
      <c r="C5" s="737"/>
      <c r="D5" s="737"/>
      <c r="E5" s="737"/>
      <c r="F5" s="737"/>
      <c r="G5" s="737"/>
      <c r="H5" s="737"/>
      <c r="I5" s="737"/>
      <c r="J5" s="737"/>
      <c r="K5" s="737"/>
      <c r="L5" s="737"/>
      <c r="M5" s="737"/>
      <c r="N5" s="737"/>
      <c r="O5" s="737"/>
      <c r="P5" s="737"/>
      <c r="Q5" s="737"/>
      <c r="R5" s="737"/>
      <c r="S5" s="737"/>
      <c r="T5" s="737"/>
      <c r="U5" s="737"/>
      <c r="V5" s="737"/>
      <c r="W5" s="737"/>
      <c r="X5" s="737"/>
      <c r="Y5" s="737"/>
      <c r="Z5" s="737"/>
      <c r="AA5" s="737"/>
      <c r="AB5" s="737"/>
      <c r="AC5" s="737"/>
      <c r="AD5" s="737"/>
      <c r="AE5" s="737"/>
    </row>
    <row r="6" spans="1:31">
      <c r="A6" s="17"/>
      <c r="B6" s="726"/>
      <c r="C6" s="726"/>
      <c r="D6" s="726"/>
      <c r="E6" s="726"/>
      <c r="F6" s="726"/>
      <c r="G6" s="726"/>
      <c r="H6" s="726"/>
      <c r="I6" s="726"/>
      <c r="J6" s="726"/>
      <c r="K6" s="726"/>
      <c r="L6" s="726"/>
      <c r="M6" s="726"/>
      <c r="N6" s="726"/>
      <c r="O6" s="726"/>
      <c r="P6" s="726"/>
      <c r="Q6" s="726"/>
      <c r="R6" s="726"/>
      <c r="S6" s="726"/>
      <c r="T6" s="726"/>
      <c r="U6" s="726"/>
      <c r="V6" s="726"/>
      <c r="W6" s="726"/>
      <c r="X6" s="726"/>
      <c r="Y6" s="726"/>
      <c r="Z6" s="726"/>
      <c r="AA6" s="726"/>
      <c r="AB6" s="726"/>
      <c r="AC6" s="726"/>
      <c r="AD6" s="17"/>
      <c r="AE6" s="19"/>
    </row>
    <row r="7" spans="1:31">
      <c r="A7" s="4"/>
      <c r="B7" s="8"/>
      <c r="C7" s="8"/>
      <c r="D7" s="8"/>
      <c r="E7" s="8"/>
      <c r="F7" s="8"/>
      <c r="G7" s="8"/>
      <c r="H7" s="8"/>
      <c r="I7" s="8"/>
      <c r="J7" s="8"/>
      <c r="K7" s="8"/>
      <c r="L7" s="8"/>
      <c r="M7" s="8"/>
      <c r="N7" s="8"/>
      <c r="O7" s="8"/>
      <c r="P7" s="8"/>
      <c r="Q7" s="8"/>
      <c r="R7" s="8"/>
      <c r="S7" s="8"/>
      <c r="T7" s="8"/>
      <c r="U7" s="8"/>
      <c r="V7" s="8"/>
      <c r="W7" s="8"/>
      <c r="X7" s="8"/>
      <c r="Y7" s="8"/>
      <c r="Z7" s="8"/>
      <c r="AA7" s="8"/>
      <c r="AB7" s="8"/>
      <c r="AC7" s="8"/>
      <c r="AD7" s="4"/>
      <c r="AE7" s="3"/>
    </row>
    <row r="8" spans="1:31">
      <c r="A8" s="689" t="s">
        <v>185</v>
      </c>
      <c r="B8" s="689"/>
      <c r="C8" s="689"/>
      <c r="D8" s="689"/>
      <c r="E8" s="689"/>
      <c r="F8" s="689"/>
      <c r="G8" s="689"/>
      <c r="H8" s="689"/>
      <c r="I8" s="689"/>
      <c r="J8" s="689"/>
      <c r="K8" s="689"/>
      <c r="L8" s="689"/>
      <c r="M8" s="689"/>
      <c r="N8" s="689"/>
      <c r="O8" s="689"/>
      <c r="P8" s="689"/>
      <c r="Q8" s="689"/>
      <c r="R8" s="689"/>
      <c r="S8" s="689"/>
      <c r="T8" s="689"/>
      <c r="U8" s="689"/>
      <c r="V8" s="689"/>
      <c r="W8" s="689"/>
      <c r="X8" s="689"/>
      <c r="Y8" s="689"/>
      <c r="Z8" s="689"/>
      <c r="AA8" s="689"/>
      <c r="AB8" s="689"/>
      <c r="AC8" s="689"/>
      <c r="AD8" s="689"/>
      <c r="AE8" s="689"/>
    </row>
    <row r="9" spans="1:31">
      <c r="A9" s="6"/>
      <c r="B9" s="689" t="s">
        <v>97</v>
      </c>
      <c r="C9" s="689"/>
      <c r="D9" s="689"/>
      <c r="E9" s="689"/>
      <c r="F9" s="689"/>
      <c r="G9" s="689"/>
      <c r="H9" s="689"/>
      <c r="I9" s="689"/>
      <c r="J9" s="689"/>
      <c r="K9" s="689"/>
      <c r="L9" s="689"/>
      <c r="M9" s="689"/>
      <c r="N9" s="689"/>
      <c r="O9" s="689"/>
      <c r="P9" s="689"/>
      <c r="Q9" s="689"/>
      <c r="R9" s="689"/>
      <c r="S9" s="689"/>
      <c r="T9" s="689"/>
      <c r="U9" s="689"/>
      <c r="V9" s="689"/>
      <c r="W9" s="689"/>
      <c r="X9" s="689"/>
      <c r="Y9" s="689"/>
      <c r="Z9" s="689"/>
      <c r="AA9" s="689"/>
      <c r="AB9" s="689"/>
      <c r="AC9" s="689"/>
      <c r="AD9" s="689"/>
      <c r="AE9" s="689"/>
    </row>
    <row r="10" spans="1:31">
      <c r="A10" s="26"/>
      <c r="B10" s="735"/>
      <c r="C10" s="735"/>
      <c r="D10" s="735"/>
      <c r="E10" s="735"/>
      <c r="F10" s="735"/>
      <c r="G10" s="735"/>
      <c r="H10" s="735"/>
      <c r="I10" s="735"/>
      <c r="J10" s="735"/>
      <c r="K10" s="735"/>
      <c r="L10" s="735"/>
      <c r="M10" s="735"/>
      <c r="N10" s="735"/>
      <c r="O10" s="735"/>
      <c r="P10" s="735"/>
      <c r="Q10" s="735"/>
      <c r="R10" s="735"/>
      <c r="S10" s="735"/>
      <c r="T10" s="735"/>
      <c r="U10" s="735"/>
      <c r="V10" s="735"/>
      <c r="W10" s="735"/>
      <c r="X10" s="735"/>
      <c r="Y10" s="735"/>
      <c r="Z10" s="735"/>
      <c r="AA10" s="735"/>
      <c r="AB10" s="735"/>
      <c r="AC10" s="735"/>
      <c r="AD10" s="735"/>
      <c r="AE10" s="21"/>
    </row>
    <row r="11" spans="1:31">
      <c r="A11" s="6"/>
      <c r="B11" s="10"/>
      <c r="C11" s="7"/>
      <c r="D11" s="7"/>
      <c r="E11" s="7"/>
      <c r="F11" s="7"/>
      <c r="G11" s="6"/>
      <c r="H11" s="10"/>
      <c r="I11" s="7"/>
      <c r="J11" s="7"/>
      <c r="K11" s="7"/>
      <c r="L11" s="7"/>
      <c r="M11" s="4"/>
      <c r="N11" s="10"/>
      <c r="O11" s="8"/>
      <c r="P11" s="8"/>
      <c r="Q11" s="8"/>
      <c r="R11" s="8"/>
      <c r="S11" s="4"/>
      <c r="T11" s="10"/>
      <c r="U11" s="8"/>
      <c r="V11" s="8"/>
      <c r="W11" s="8"/>
      <c r="X11" s="8"/>
      <c r="Y11" s="4"/>
      <c r="Z11" s="4"/>
      <c r="AA11" s="4"/>
      <c r="AB11" s="4"/>
      <c r="AC11" s="4"/>
      <c r="AD11" s="4"/>
      <c r="AE11" s="4"/>
    </row>
    <row r="12" spans="1:31">
      <c r="A12" s="689" t="s">
        <v>186</v>
      </c>
      <c r="B12" s="689"/>
      <c r="C12" s="689"/>
      <c r="D12" s="689"/>
      <c r="E12" s="689"/>
      <c r="F12" s="689"/>
      <c r="G12" s="689"/>
      <c r="H12" s="689"/>
      <c r="I12" s="689"/>
      <c r="J12" s="689"/>
      <c r="K12" s="689"/>
      <c r="L12" s="689"/>
      <c r="M12" s="689"/>
      <c r="N12" s="689"/>
      <c r="O12" s="689"/>
      <c r="P12" s="689"/>
      <c r="Q12" s="689"/>
      <c r="R12" s="689"/>
      <c r="S12" s="689"/>
      <c r="T12" s="689"/>
      <c r="U12" s="689"/>
      <c r="V12" s="689"/>
      <c r="W12" s="689"/>
      <c r="X12" s="689"/>
      <c r="Y12" s="689"/>
      <c r="Z12" s="689"/>
      <c r="AA12" s="689"/>
      <c r="AB12" s="689"/>
      <c r="AC12" s="689"/>
      <c r="AD12" s="689"/>
      <c r="AE12" s="689"/>
    </row>
    <row r="13" spans="1:31">
      <c r="A13" s="26"/>
      <c r="B13" s="17"/>
      <c r="C13" s="17"/>
      <c r="D13" s="17"/>
      <c r="E13" s="17"/>
      <c r="F13" s="723"/>
      <c r="G13" s="723"/>
      <c r="H13" s="723"/>
      <c r="I13" s="723"/>
      <c r="J13" s="723"/>
      <c r="K13" s="723"/>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9" t="s">
        <v>187</v>
      </c>
      <c r="B15" s="689"/>
      <c r="C15" s="689"/>
      <c r="D15" s="689"/>
      <c r="E15" s="689"/>
      <c r="F15" s="689"/>
      <c r="G15" s="689"/>
      <c r="H15" s="689"/>
      <c r="I15" s="689"/>
      <c r="J15" s="689"/>
      <c r="K15" s="689"/>
      <c r="L15" s="689"/>
      <c r="M15" s="689"/>
      <c r="N15" s="689"/>
      <c r="O15" s="689"/>
      <c r="P15" s="689"/>
      <c r="Q15" s="689"/>
      <c r="R15" s="689"/>
      <c r="S15" s="689"/>
      <c r="T15" s="689"/>
      <c r="U15" s="689"/>
      <c r="V15" s="689"/>
      <c r="W15" s="689"/>
      <c r="X15" s="689"/>
      <c r="Y15" s="689"/>
      <c r="Z15" s="689"/>
      <c r="AA15" s="689"/>
      <c r="AB15" s="689"/>
      <c r="AC15" s="689"/>
      <c r="AD15" s="689"/>
      <c r="AE15" s="689"/>
    </row>
    <row r="16" spans="1:31">
      <c r="A16" s="26"/>
      <c r="B16" s="26"/>
      <c r="C16" s="26"/>
      <c r="D16" s="26"/>
      <c r="E16" s="26"/>
      <c r="F16" s="749"/>
      <c r="G16" s="749"/>
      <c r="H16" s="749"/>
      <c r="I16" s="749"/>
      <c r="J16" s="749"/>
      <c r="K16" s="749"/>
      <c r="L16" s="50" t="s">
        <v>55</v>
      </c>
      <c r="M16" s="26"/>
      <c r="N16" s="26"/>
      <c r="O16" s="26"/>
      <c r="P16" s="26"/>
      <c r="Q16" s="26"/>
      <c r="R16" s="26"/>
      <c r="S16" s="26"/>
      <c r="T16" s="26"/>
      <c r="U16" s="26"/>
      <c r="V16" s="26"/>
      <c r="W16" s="26"/>
      <c r="X16" s="26"/>
      <c r="Y16" s="26"/>
      <c r="Z16" s="26"/>
      <c r="AA16" s="26"/>
      <c r="AB16" s="26"/>
      <c r="AC16" s="26"/>
      <c r="AD16" s="26"/>
      <c r="AE16" s="19"/>
    </row>
    <row r="17" spans="1:31">
      <c r="A17" s="6"/>
      <c r="B17" s="51"/>
      <c r="C17" s="51"/>
      <c r="D17" s="51"/>
      <c r="E17" s="51"/>
      <c r="F17" s="51"/>
      <c r="G17" s="51"/>
      <c r="H17" s="51"/>
      <c r="I17" s="51"/>
      <c r="J17" s="51"/>
      <c r="K17" s="51"/>
      <c r="L17" s="6"/>
      <c r="M17" s="6"/>
      <c r="N17" s="6"/>
      <c r="O17" s="6"/>
      <c r="P17" s="6"/>
      <c r="Q17" s="6"/>
      <c r="R17" s="6"/>
      <c r="S17" s="6"/>
      <c r="T17" s="6"/>
      <c r="U17" s="6"/>
      <c r="V17" s="6"/>
      <c r="W17" s="6"/>
      <c r="X17" s="6"/>
      <c r="Y17" s="6"/>
      <c r="Z17" s="6"/>
      <c r="AA17" s="6"/>
      <c r="AB17" s="6"/>
      <c r="AC17" s="6"/>
      <c r="AD17" s="6"/>
      <c r="AE17" s="3"/>
    </row>
    <row r="18" spans="1:31">
      <c r="A18" s="689" t="s">
        <v>188</v>
      </c>
      <c r="B18" s="689"/>
      <c r="C18" s="689"/>
      <c r="D18" s="689"/>
      <c r="E18" s="689"/>
      <c r="F18" s="689"/>
      <c r="G18" s="689"/>
      <c r="H18" s="689"/>
      <c r="I18" s="689"/>
      <c r="J18" s="689"/>
      <c r="K18" s="689"/>
      <c r="L18" s="689"/>
      <c r="M18" s="689"/>
      <c r="N18" s="689"/>
      <c r="O18" s="689"/>
      <c r="P18" s="689"/>
      <c r="Q18" s="689"/>
      <c r="R18" s="689"/>
      <c r="S18" s="689"/>
      <c r="T18" s="689"/>
      <c r="U18" s="689"/>
      <c r="V18" s="689"/>
      <c r="W18" s="689"/>
      <c r="X18" s="689"/>
      <c r="Y18" s="689"/>
      <c r="Z18" s="689"/>
      <c r="AA18" s="689"/>
      <c r="AB18" s="689"/>
      <c r="AC18" s="689"/>
      <c r="AD18" s="689"/>
      <c r="AE18" s="689"/>
    </row>
    <row r="19" spans="1:31">
      <c r="A19" s="10"/>
      <c r="B19" s="12" t="s">
        <v>22</v>
      </c>
      <c r="C19" s="689" t="s">
        <v>104</v>
      </c>
      <c r="D19" s="689"/>
      <c r="E19" s="689"/>
      <c r="F19" s="689"/>
      <c r="G19" s="689"/>
      <c r="H19" s="689"/>
      <c r="I19" s="689"/>
      <c r="J19" s="689"/>
      <c r="K19" s="689"/>
      <c r="L19" s="689"/>
      <c r="M19" s="689"/>
      <c r="N19" s="689"/>
      <c r="O19" s="689"/>
      <c r="P19" s="689"/>
      <c r="Q19" s="689"/>
      <c r="R19" s="24"/>
      <c r="S19" s="24"/>
      <c r="T19" s="24"/>
      <c r="U19" s="3"/>
      <c r="V19" s="4"/>
      <c r="W19" s="4"/>
      <c r="X19" s="3"/>
      <c r="Y19" s="4"/>
      <c r="Z19" s="4"/>
      <c r="AA19" s="4"/>
      <c r="AB19" s="4"/>
      <c r="AC19" s="6"/>
      <c r="AD19" s="6"/>
      <c r="AE19" s="3"/>
    </row>
    <row r="20" spans="1:31">
      <c r="A20" s="10"/>
      <c r="B20" s="12" t="s">
        <v>22</v>
      </c>
      <c r="C20" s="689" t="s">
        <v>105</v>
      </c>
      <c r="D20" s="689"/>
      <c r="E20" s="689"/>
      <c r="F20" s="689"/>
      <c r="G20" s="689"/>
      <c r="H20" s="689"/>
      <c r="I20" s="689"/>
      <c r="J20" s="7"/>
      <c r="K20" s="7"/>
      <c r="L20" s="7"/>
      <c r="M20" s="7"/>
      <c r="N20" s="7"/>
      <c r="O20" s="7"/>
      <c r="P20" s="7"/>
      <c r="Q20" s="7"/>
      <c r="R20" s="24"/>
      <c r="S20" s="24"/>
      <c r="T20" s="24"/>
      <c r="U20" s="3"/>
      <c r="V20" s="4"/>
      <c r="W20" s="4"/>
      <c r="X20" s="3"/>
      <c r="Y20" s="4"/>
      <c r="Z20" s="4"/>
      <c r="AA20" s="4"/>
      <c r="AB20" s="4"/>
      <c r="AC20" s="6"/>
      <c r="AD20" s="6"/>
      <c r="AE20" s="3"/>
    </row>
    <row r="21" spans="1:31">
      <c r="A21" s="20"/>
      <c r="B21" s="16" t="s">
        <v>22</v>
      </c>
      <c r="C21" s="39" t="s">
        <v>106</v>
      </c>
      <c r="D21" s="20"/>
      <c r="E21" s="20"/>
      <c r="F21" s="20"/>
      <c r="G21" s="20"/>
      <c r="H21" s="20"/>
      <c r="I21" s="20"/>
      <c r="J21" s="20"/>
      <c r="K21" s="20"/>
      <c r="L21" s="17" t="s">
        <v>30</v>
      </c>
      <c r="M21" s="726"/>
      <c r="N21" s="726"/>
      <c r="O21" s="726"/>
      <c r="P21" s="726"/>
      <c r="Q21" s="726"/>
      <c r="R21" s="726"/>
      <c r="S21" s="726"/>
      <c r="T21" s="726"/>
      <c r="U21" s="19" t="s">
        <v>33</v>
      </c>
      <c r="V21" s="17"/>
      <c r="W21" s="17"/>
      <c r="X21" s="19"/>
      <c r="Y21" s="17"/>
      <c r="Z21" s="17"/>
      <c r="AA21" s="17"/>
      <c r="AB21" s="17"/>
      <c r="AC21" s="26"/>
      <c r="AD21" s="26"/>
      <c r="AE21" s="19"/>
    </row>
    <row r="22" spans="1:31">
      <c r="A22" s="10"/>
      <c r="B22" s="10"/>
      <c r="C22" s="4"/>
      <c r="D22" s="3"/>
      <c r="E22" s="3"/>
      <c r="F22" s="3"/>
      <c r="G22" s="3"/>
      <c r="H22" s="3"/>
      <c r="I22" s="3"/>
      <c r="J22" s="3"/>
      <c r="K22" s="3"/>
      <c r="L22" s="3"/>
      <c r="M22" s="3"/>
      <c r="N22" s="7"/>
      <c r="O22" s="7"/>
      <c r="P22" s="7"/>
      <c r="Q22" s="7"/>
      <c r="R22" s="24"/>
      <c r="S22" s="24"/>
      <c r="T22" s="24"/>
      <c r="U22" s="3"/>
      <c r="V22" s="4"/>
      <c r="W22" s="4"/>
      <c r="X22" s="3"/>
      <c r="Y22" s="4"/>
      <c r="Z22" s="4"/>
      <c r="AA22" s="4"/>
      <c r="AB22" s="4"/>
      <c r="AC22" s="6"/>
      <c r="AD22" s="6"/>
      <c r="AE22" s="3"/>
    </row>
    <row r="23" spans="1:31">
      <c r="A23" s="689" t="s">
        <v>189</v>
      </c>
      <c r="B23" s="689"/>
      <c r="C23" s="689"/>
      <c r="D23" s="689"/>
      <c r="E23" s="689"/>
      <c r="F23" s="689"/>
      <c r="G23" s="689"/>
      <c r="H23" s="689"/>
      <c r="I23" s="689"/>
      <c r="J23" s="689"/>
      <c r="K23" s="689"/>
      <c r="L23" s="689"/>
      <c r="M23" s="7"/>
      <c r="N23" s="7"/>
      <c r="O23" s="7"/>
      <c r="P23" s="7"/>
      <c r="Q23" s="7"/>
      <c r="R23" s="6"/>
      <c r="S23" s="52"/>
      <c r="T23" s="53"/>
      <c r="U23" s="3"/>
      <c r="V23" s="3"/>
      <c r="W23" s="3"/>
      <c r="X23" s="3"/>
      <c r="Y23" s="4"/>
      <c r="Z23" s="4"/>
      <c r="AA23" s="4"/>
      <c r="AB23" s="6"/>
      <c r="AC23" s="6"/>
      <c r="AD23" s="6"/>
      <c r="AE23" s="3"/>
    </row>
    <row r="24" spans="1:31">
      <c r="A24" s="10"/>
      <c r="B24" s="683" t="s">
        <v>190</v>
      </c>
      <c r="C24" s="683"/>
      <c r="D24" s="683"/>
      <c r="E24" s="12" t="s">
        <v>22</v>
      </c>
      <c r="F24" s="736" t="s">
        <v>116</v>
      </c>
      <c r="G24" s="736"/>
      <c r="H24" s="736"/>
      <c r="I24" s="12" t="s">
        <v>22</v>
      </c>
      <c r="J24" s="4" t="s">
        <v>191</v>
      </c>
      <c r="K24" s="4"/>
      <c r="L24" s="4"/>
      <c r="M24" s="4"/>
      <c r="N24" s="4"/>
      <c r="O24" s="4"/>
      <c r="P24" s="4"/>
      <c r="Q24" s="4"/>
      <c r="R24" s="4"/>
      <c r="S24" s="4"/>
      <c r="T24" s="4"/>
      <c r="U24" s="4"/>
      <c r="V24" s="4"/>
      <c r="W24" s="4"/>
      <c r="X24" s="4"/>
      <c r="Y24" s="4"/>
      <c r="Z24" s="4"/>
      <c r="AA24" s="4"/>
      <c r="AB24" s="4"/>
      <c r="AC24" s="4"/>
      <c r="AD24" s="4"/>
      <c r="AE24" s="4"/>
    </row>
    <row r="25" spans="1:31">
      <c r="A25" s="20"/>
      <c r="B25" s="20"/>
      <c r="C25" s="20"/>
      <c r="D25" s="20"/>
      <c r="E25" s="738" t="s">
        <v>192</v>
      </c>
      <c r="F25" s="738"/>
      <c r="G25" s="738"/>
      <c r="H25" s="738"/>
      <c r="I25" s="738"/>
      <c r="J25" s="738"/>
      <c r="K25" s="738"/>
      <c r="L25" s="738"/>
      <c r="M25" s="16" t="s">
        <v>22</v>
      </c>
      <c r="N25" s="739" t="s">
        <v>120</v>
      </c>
      <c r="O25" s="739"/>
      <c r="P25" s="739"/>
      <c r="Q25" s="739"/>
      <c r="R25" s="16" t="s">
        <v>22</v>
      </c>
      <c r="S25" s="739" t="s">
        <v>127</v>
      </c>
      <c r="T25" s="739"/>
      <c r="U25" s="739"/>
      <c r="V25" s="739"/>
      <c r="W25" s="739"/>
      <c r="X25" s="739"/>
      <c r="Y25" s="17"/>
      <c r="Z25" s="17"/>
      <c r="AA25" s="17"/>
      <c r="AB25" s="26"/>
      <c r="AC25" s="26"/>
      <c r="AD25" s="26"/>
      <c r="AE25" s="19"/>
    </row>
    <row r="26" spans="1:31">
      <c r="A26" s="10"/>
      <c r="B26" s="10"/>
      <c r="C26" s="10"/>
      <c r="D26" s="10"/>
      <c r="E26" s="10"/>
      <c r="F26" s="10"/>
      <c r="G26" s="10"/>
      <c r="H26" s="10"/>
      <c r="I26" s="10"/>
      <c r="J26" s="10"/>
      <c r="K26" s="4"/>
      <c r="L26" s="10"/>
      <c r="M26" s="8"/>
      <c r="N26" s="8"/>
      <c r="O26" s="8"/>
      <c r="P26" s="8"/>
      <c r="Q26" s="10"/>
      <c r="R26" s="8"/>
      <c r="S26" s="8"/>
      <c r="T26" s="8"/>
      <c r="U26" s="8"/>
      <c r="V26" s="8"/>
      <c r="W26" s="8"/>
      <c r="X26" s="4"/>
      <c r="Y26" s="4"/>
      <c r="Z26" s="4"/>
      <c r="AA26" s="4"/>
      <c r="AB26" s="6"/>
      <c r="AC26" s="6"/>
      <c r="AD26" s="6"/>
      <c r="AE26" s="3"/>
    </row>
    <row r="27" spans="1:31">
      <c r="A27" s="689" t="s">
        <v>193</v>
      </c>
      <c r="B27" s="689"/>
      <c r="C27" s="689"/>
      <c r="D27" s="689"/>
      <c r="E27" s="689"/>
      <c r="F27" s="689"/>
      <c r="G27" s="689"/>
      <c r="H27" s="689"/>
      <c r="I27" s="689"/>
      <c r="J27" s="689"/>
      <c r="K27" s="6"/>
      <c r="L27" s="6"/>
      <c r="M27" s="6"/>
      <c r="N27" s="6"/>
      <c r="O27" s="6"/>
      <c r="P27" s="6"/>
      <c r="Q27" s="4"/>
      <c r="R27" s="4"/>
      <c r="S27" s="4"/>
      <c r="T27" s="4"/>
      <c r="U27" s="4"/>
      <c r="V27" s="4"/>
      <c r="W27" s="4"/>
      <c r="X27" s="4"/>
      <c r="Y27" s="4"/>
      <c r="Z27" s="4"/>
      <c r="AA27" s="4"/>
      <c r="AB27" s="4"/>
      <c r="AC27" s="4"/>
      <c r="AD27" s="4"/>
      <c r="AE27" s="4"/>
    </row>
    <row r="28" spans="1:31">
      <c r="A28" s="20"/>
      <c r="B28" s="16" t="s">
        <v>22</v>
      </c>
      <c r="C28" s="739" t="s">
        <v>134</v>
      </c>
      <c r="D28" s="739"/>
      <c r="E28" s="739"/>
      <c r="F28" s="739"/>
      <c r="G28" s="17"/>
      <c r="H28" s="16" t="s">
        <v>22</v>
      </c>
      <c r="I28" s="739" t="s">
        <v>194</v>
      </c>
      <c r="J28" s="739"/>
      <c r="K28" s="739"/>
      <c r="L28" s="739"/>
      <c r="M28" s="739"/>
      <c r="N28" s="739"/>
      <c r="O28" s="739"/>
      <c r="P28" s="741"/>
      <c r="Q28" s="741"/>
      <c r="R28" s="741"/>
      <c r="S28" s="741"/>
      <c r="T28" s="741"/>
      <c r="U28" s="17" t="s">
        <v>195</v>
      </c>
      <c r="V28" s="17"/>
      <c r="W28" s="17"/>
      <c r="X28" s="17"/>
      <c r="Y28" s="17"/>
      <c r="Z28" s="17"/>
      <c r="AA28" s="17"/>
      <c r="AB28" s="17"/>
      <c r="AC28" s="17"/>
      <c r="AD28" s="19"/>
      <c r="AE28" s="17"/>
    </row>
    <row r="29" spans="1:31">
      <c r="A29" s="10"/>
      <c r="B29" s="10"/>
      <c r="C29" s="8"/>
      <c r="D29" s="8"/>
      <c r="E29" s="8"/>
      <c r="F29" s="8"/>
      <c r="G29" s="4"/>
      <c r="H29" s="10"/>
      <c r="I29" s="8"/>
      <c r="J29" s="8"/>
      <c r="K29" s="8"/>
      <c r="L29" s="8"/>
      <c r="M29" s="8"/>
      <c r="N29" s="8"/>
      <c r="O29" s="8"/>
      <c r="P29" s="3"/>
      <c r="Q29" s="3"/>
      <c r="R29" s="3"/>
      <c r="S29" s="3"/>
      <c r="T29" s="3"/>
      <c r="U29" s="4"/>
      <c r="V29" s="4"/>
      <c r="W29" s="4"/>
      <c r="X29" s="4"/>
      <c r="Y29" s="4"/>
      <c r="Z29" s="4"/>
      <c r="AA29" s="4"/>
      <c r="AB29" s="4"/>
      <c r="AC29" s="4"/>
      <c r="AD29" s="3"/>
      <c r="AE29" s="4"/>
    </row>
    <row r="30" spans="1:31">
      <c r="A30" s="740" t="s">
        <v>196</v>
      </c>
      <c r="B30" s="740"/>
      <c r="C30" s="740"/>
      <c r="D30" s="740"/>
      <c r="E30" s="740"/>
      <c r="F30" s="740"/>
      <c r="G30" s="740"/>
      <c r="H30" s="740"/>
      <c r="I30" s="740"/>
      <c r="J30" s="740"/>
      <c r="K30" s="740"/>
      <c r="L30" s="740"/>
      <c r="M30" s="740"/>
      <c r="N30" s="9"/>
      <c r="O30" s="54"/>
      <c r="P30" s="9"/>
      <c r="Q30" s="54"/>
      <c r="R30" s="54"/>
      <c r="S30" s="54"/>
      <c r="T30" s="750" t="s">
        <v>197</v>
      </c>
      <c r="U30" s="750"/>
      <c r="V30" s="750"/>
      <c r="W30" s="750"/>
      <c r="X30" s="750"/>
      <c r="Y30" s="750"/>
      <c r="Z30" s="750"/>
      <c r="AA30" s="750"/>
      <c r="AB30" s="750"/>
      <c r="AC30" s="750"/>
      <c r="AD30" s="750"/>
      <c r="AE30" s="750"/>
    </row>
    <row r="31" spans="1:31">
      <c r="A31" s="9"/>
      <c r="B31" s="12" t="s">
        <v>22</v>
      </c>
      <c r="C31" s="737" t="s">
        <v>138</v>
      </c>
      <c r="D31" s="737"/>
      <c r="E31" s="737"/>
      <c r="F31" s="737"/>
      <c r="G31" s="737"/>
      <c r="H31" s="10"/>
      <c r="I31" s="4"/>
      <c r="J31" s="4"/>
      <c r="K31" s="4"/>
      <c r="L31" s="4"/>
      <c r="M31" s="4"/>
      <c r="N31" s="4"/>
      <c r="O31" s="4"/>
      <c r="P31" s="9"/>
      <c r="Q31" s="4"/>
      <c r="R31" s="10"/>
      <c r="S31" s="4"/>
      <c r="T31" s="750" t="s">
        <v>198</v>
      </c>
      <c r="U31" s="750"/>
      <c r="V31" s="750"/>
      <c r="W31" s="750"/>
      <c r="X31" s="750"/>
      <c r="Y31" s="750"/>
      <c r="Z31" s="750"/>
      <c r="AA31" s="750"/>
      <c r="AB31" s="750"/>
      <c r="AC31" s="750"/>
      <c r="AD31" s="750"/>
      <c r="AE31" s="750"/>
    </row>
    <row r="32" spans="1:31">
      <c r="A32" s="9"/>
      <c r="B32" s="12" t="s">
        <v>22</v>
      </c>
      <c r="C32" s="737" t="s">
        <v>139</v>
      </c>
      <c r="D32" s="737"/>
      <c r="E32" s="737"/>
      <c r="F32" s="737"/>
      <c r="G32" s="737"/>
      <c r="H32" s="10"/>
      <c r="I32" s="4"/>
      <c r="J32" s="4"/>
      <c r="K32" s="4"/>
      <c r="L32" s="12" t="s">
        <v>22</v>
      </c>
      <c r="M32" s="737" t="s">
        <v>140</v>
      </c>
      <c r="N32" s="737"/>
      <c r="O32" s="737"/>
      <c r="P32" s="737"/>
      <c r="Q32" s="737"/>
      <c r="R32" s="737"/>
      <c r="S32" s="737"/>
      <c r="T32" s="737"/>
      <c r="U32" s="737"/>
      <c r="V32" s="737"/>
      <c r="W32" s="4"/>
      <c r="X32" s="4"/>
      <c r="Y32" s="4"/>
      <c r="Z32" s="4"/>
      <c r="AA32" s="10"/>
      <c r="AB32" s="4"/>
      <c r="AC32" s="4"/>
      <c r="AD32" s="4"/>
      <c r="AE32" s="4"/>
    </row>
    <row r="33" spans="1:31">
      <c r="A33" s="18"/>
      <c r="B33" s="16" t="s">
        <v>22</v>
      </c>
      <c r="C33" s="739" t="s">
        <v>141</v>
      </c>
      <c r="D33" s="739"/>
      <c r="E33" s="739"/>
      <c r="F33" s="739"/>
      <c r="G33" s="739"/>
      <c r="H33" s="739"/>
      <c r="I33" s="739"/>
      <c r="J33" s="739"/>
      <c r="K33" s="17"/>
      <c r="L33" s="16" t="s">
        <v>22</v>
      </c>
      <c r="M33" s="738" t="s">
        <v>142</v>
      </c>
      <c r="N33" s="738"/>
      <c r="O33" s="738"/>
      <c r="P33" s="738"/>
      <c r="Q33" s="738"/>
      <c r="R33" s="738"/>
      <c r="S33" s="738"/>
      <c r="T33" s="738"/>
      <c r="U33" s="738"/>
      <c r="V33" s="738"/>
      <c r="W33" s="17"/>
      <c r="X33" s="17"/>
      <c r="Y33" s="17"/>
      <c r="Z33" s="17"/>
      <c r="AA33" s="20"/>
      <c r="AB33" s="17"/>
      <c r="AC33" s="17"/>
      <c r="AD33" s="17"/>
      <c r="AE33" s="17"/>
    </row>
    <row r="34" spans="1:31">
      <c r="A34" s="10"/>
      <c r="B34" s="10"/>
      <c r="C34" s="8"/>
      <c r="D34" s="8"/>
      <c r="E34" s="8"/>
      <c r="F34" s="8"/>
      <c r="G34" s="4"/>
      <c r="H34" s="10"/>
      <c r="I34" s="8"/>
      <c r="J34" s="8"/>
      <c r="K34" s="8"/>
      <c r="L34" s="8"/>
      <c r="M34" s="8"/>
      <c r="N34" s="8"/>
      <c r="O34" s="8"/>
      <c r="P34" s="3"/>
      <c r="Q34" s="3"/>
      <c r="R34" s="3"/>
      <c r="S34" s="3"/>
      <c r="T34" s="3"/>
      <c r="U34" s="4"/>
      <c r="V34" s="4"/>
      <c r="W34" s="4"/>
      <c r="X34" s="4"/>
      <c r="Y34" s="4"/>
      <c r="Z34" s="4"/>
      <c r="AA34" s="4"/>
      <c r="AB34" s="4"/>
      <c r="AC34" s="4"/>
      <c r="AD34" s="3"/>
      <c r="AE34" s="4"/>
    </row>
    <row r="35" spans="1:31">
      <c r="A35" s="656" t="s">
        <v>199</v>
      </c>
      <c r="B35" s="656"/>
      <c r="C35" s="656"/>
      <c r="D35" s="656"/>
      <c r="E35" s="656"/>
      <c r="F35" s="656"/>
      <c r="G35" s="656"/>
      <c r="H35" s="656"/>
      <c r="I35" s="656"/>
      <c r="J35" s="656"/>
      <c r="K35" s="656"/>
      <c r="L35" s="656"/>
      <c r="M35" s="656"/>
      <c r="N35" s="656"/>
      <c r="O35" s="656"/>
      <c r="P35" s="656"/>
      <c r="Q35" s="656"/>
      <c r="R35" s="656"/>
      <c r="S35" s="656"/>
      <c r="T35" s="656"/>
      <c r="U35" s="656"/>
      <c r="V35" s="656"/>
      <c r="W35" s="656"/>
      <c r="X35" s="656"/>
      <c r="Y35" s="656"/>
      <c r="Z35" s="656"/>
      <c r="AA35" s="656"/>
      <c r="AB35" s="656"/>
      <c r="AC35" s="656"/>
      <c r="AD35" s="656"/>
      <c r="AE35" s="656"/>
    </row>
    <row r="36" spans="1:31">
      <c r="A36" s="10"/>
      <c r="B36" s="12" t="s">
        <v>22</v>
      </c>
      <c r="C36" s="737" t="s">
        <v>138</v>
      </c>
      <c r="D36" s="737"/>
      <c r="E36" s="737"/>
      <c r="F36" s="737"/>
      <c r="G36" s="4"/>
      <c r="H36" s="9"/>
      <c r="I36" s="9"/>
      <c r="J36" s="9"/>
      <c r="K36" s="9"/>
      <c r="L36" s="10"/>
      <c r="M36" s="10"/>
      <c r="N36" s="6"/>
      <c r="O36" s="6"/>
      <c r="P36" s="6"/>
      <c r="Q36" s="6"/>
      <c r="R36" s="6"/>
      <c r="S36" s="6"/>
      <c r="T36" s="6"/>
      <c r="U36" s="10"/>
      <c r="V36" s="6"/>
      <c r="W36" s="6"/>
      <c r="X36" s="6"/>
      <c r="Y36" s="6"/>
      <c r="Z36" s="6"/>
      <c r="AA36" s="6"/>
      <c r="AB36" s="6"/>
      <c r="AC36" s="4"/>
      <c r="AD36" s="4"/>
      <c r="AE36" s="4"/>
    </row>
    <row r="37" spans="1:31">
      <c r="A37" s="20"/>
      <c r="B37" s="16" t="s">
        <v>22</v>
      </c>
      <c r="C37" s="739" t="s">
        <v>158</v>
      </c>
      <c r="D37" s="739"/>
      <c r="E37" s="739"/>
      <c r="F37" s="739"/>
      <c r="G37" s="17"/>
      <c r="H37" s="16" t="s">
        <v>22</v>
      </c>
      <c r="I37" s="690" t="s">
        <v>200</v>
      </c>
      <c r="J37" s="690"/>
      <c r="K37" s="690"/>
      <c r="L37" s="690"/>
      <c r="M37" s="690"/>
      <c r="N37" s="690"/>
      <c r="O37" s="690"/>
      <c r="P37" s="690"/>
      <c r="Q37" s="690"/>
      <c r="R37" s="690"/>
      <c r="S37" s="690"/>
      <c r="T37" s="690"/>
      <c r="U37" s="690"/>
      <c r="V37" s="18"/>
      <c r="W37" s="18"/>
      <c r="X37" s="18"/>
      <c r="Y37" s="18"/>
      <c r="Z37" s="18"/>
      <c r="AA37" s="18"/>
      <c r="AB37" s="26"/>
      <c r="AC37" s="26"/>
      <c r="AD37" s="17"/>
      <c r="AE37" s="17"/>
    </row>
    <row r="38" spans="1:31">
      <c r="A38" s="10"/>
      <c r="B38" s="10"/>
      <c r="C38" s="8"/>
      <c r="D38" s="8"/>
      <c r="E38" s="8"/>
      <c r="F38" s="8"/>
      <c r="G38" s="8"/>
      <c r="H38" s="8"/>
      <c r="I38" s="8"/>
      <c r="J38" s="8"/>
      <c r="K38" s="8"/>
      <c r="L38" s="8"/>
      <c r="M38" s="8"/>
      <c r="N38" s="4"/>
      <c r="O38" s="10"/>
      <c r="P38" s="7"/>
      <c r="Q38" s="7"/>
      <c r="R38" s="7"/>
      <c r="S38" s="7"/>
      <c r="T38" s="7"/>
      <c r="U38" s="7"/>
      <c r="V38" s="7"/>
      <c r="W38" s="7"/>
      <c r="X38" s="7"/>
      <c r="Y38" s="7"/>
      <c r="Z38" s="7"/>
      <c r="AA38" s="7"/>
      <c r="AB38" s="6"/>
      <c r="AC38" s="6"/>
      <c r="AD38" s="4"/>
      <c r="AE38" s="4"/>
    </row>
    <row r="39" spans="1:31">
      <c r="A39" s="4" t="s">
        <v>161</v>
      </c>
      <c r="B39" s="4"/>
      <c r="C39" s="4"/>
      <c r="D39" s="4"/>
      <c r="E39" s="4"/>
      <c r="F39" s="4"/>
      <c r="G39" s="4"/>
      <c r="H39" s="6"/>
      <c r="I39" s="6"/>
      <c r="J39" s="6"/>
      <c r="K39" s="6"/>
      <c r="L39" s="10"/>
      <c r="M39" s="6"/>
      <c r="N39" s="23"/>
      <c r="O39" s="6"/>
      <c r="P39" s="6"/>
      <c r="Q39" s="6"/>
      <c r="R39" s="6"/>
      <c r="S39" s="6"/>
      <c r="T39" s="6"/>
      <c r="U39" s="10"/>
      <c r="V39" s="6"/>
      <c r="W39" s="6"/>
      <c r="X39" s="6"/>
      <c r="Y39" s="6"/>
      <c r="Z39" s="6"/>
      <c r="AA39" s="6"/>
      <c r="AB39" s="6"/>
      <c r="AC39" s="4"/>
      <c r="AD39" s="4"/>
      <c r="AE39" s="4"/>
    </row>
    <row r="40" spans="1:31">
      <c r="A40" s="9"/>
      <c r="B40" s="12" t="s">
        <v>42</v>
      </c>
      <c r="C40" s="24" t="s">
        <v>201</v>
      </c>
      <c r="D40" s="24"/>
      <c r="E40" s="24"/>
      <c r="F40" s="45"/>
      <c r="G40" s="45"/>
      <c r="H40" s="45"/>
      <c r="I40" s="45"/>
      <c r="J40" s="45"/>
      <c r="K40" s="45"/>
      <c r="L40" s="45"/>
      <c r="M40" s="45"/>
      <c r="N40" s="45"/>
      <c r="O40" s="45"/>
      <c r="P40" s="24"/>
      <c r="Q40" s="24"/>
      <c r="R40" s="24"/>
      <c r="S40" s="24"/>
      <c r="T40" s="24"/>
      <c r="U40" s="46"/>
      <c r="V40" s="46"/>
      <c r="W40" s="46"/>
      <c r="X40" s="46"/>
      <c r="Y40" s="737"/>
      <c r="Z40" s="737"/>
      <c r="AA40" s="10"/>
      <c r="AB40" s="4"/>
      <c r="AC40" s="4"/>
      <c r="AD40" s="4"/>
      <c r="AE40" s="4"/>
    </row>
    <row r="41" spans="1:31">
      <c r="A41" s="4" t="s">
        <v>163</v>
      </c>
      <c r="B41" s="4"/>
      <c r="C41" s="4"/>
      <c r="D41" s="4"/>
      <c r="E41" s="4"/>
      <c r="F41" s="4"/>
      <c r="G41" s="4"/>
      <c r="H41" s="6"/>
      <c r="I41" s="6"/>
      <c r="J41" s="6"/>
      <c r="K41" s="6"/>
      <c r="L41" s="10"/>
      <c r="M41" s="6"/>
      <c r="N41" s="23"/>
      <c r="O41" s="6"/>
      <c r="P41" s="6"/>
      <c r="Q41" s="6"/>
      <c r="R41" s="6"/>
      <c r="S41" s="6"/>
      <c r="T41" s="6"/>
      <c r="U41" s="10"/>
      <c r="V41" s="6"/>
      <c r="W41" s="6"/>
      <c r="X41" s="6"/>
      <c r="Y41" s="6"/>
      <c r="Z41" s="6"/>
      <c r="AA41" s="6"/>
      <c r="AB41" s="6"/>
      <c r="AC41" s="4"/>
      <c r="AD41" s="4"/>
      <c r="AE41" s="4"/>
    </row>
    <row r="42" spans="1:31">
      <c r="A42" s="9"/>
      <c r="B42" s="12" t="s">
        <v>42</v>
      </c>
      <c r="C42" s="24" t="s">
        <v>164</v>
      </c>
      <c r="D42" s="24"/>
      <c r="E42" s="24"/>
      <c r="F42" s="45"/>
      <c r="G42" s="45"/>
      <c r="H42" s="45"/>
      <c r="I42" s="45"/>
      <c r="J42" s="45"/>
      <c r="K42" s="45"/>
      <c r="L42" s="45"/>
      <c r="M42" s="45"/>
      <c r="N42" s="9"/>
      <c r="O42" s="12" t="s">
        <v>42</v>
      </c>
      <c r="P42" s="24" t="s">
        <v>165</v>
      </c>
      <c r="Q42" s="24"/>
      <c r="R42" s="45"/>
      <c r="S42" s="45"/>
      <c r="T42" s="45"/>
      <c r="U42" s="46"/>
      <c r="V42" s="46"/>
      <c r="W42" s="46"/>
      <c r="X42" s="46"/>
      <c r="Y42" s="4"/>
      <c r="Z42" s="4"/>
      <c r="AA42" s="10"/>
      <c r="AB42" s="4"/>
      <c r="AC42" s="4"/>
      <c r="AD42" s="4"/>
      <c r="AE42" s="4"/>
    </row>
    <row r="43" spans="1:31">
      <c r="A43" s="9"/>
      <c r="B43" s="12" t="s">
        <v>42</v>
      </c>
      <c r="C43" s="24" t="s">
        <v>166</v>
      </c>
      <c r="D43" s="24"/>
      <c r="E43" s="24"/>
      <c r="F43" s="45"/>
      <c r="G43" s="45"/>
      <c r="H43" s="45"/>
      <c r="I43" s="45"/>
      <c r="J43" s="45"/>
      <c r="K43" s="45"/>
      <c r="L43" s="45"/>
      <c r="M43" s="45"/>
      <c r="N43" s="45"/>
      <c r="O43" s="45"/>
      <c r="P43" s="24"/>
      <c r="Q43" s="24"/>
      <c r="R43" s="24"/>
      <c r="S43" s="24"/>
      <c r="T43" s="24"/>
      <c r="U43" s="46"/>
      <c r="V43" s="46"/>
      <c r="W43" s="46"/>
      <c r="X43" s="46"/>
      <c r="Y43" s="4"/>
      <c r="Z43" s="4"/>
      <c r="AA43" s="10"/>
      <c r="AB43" s="4"/>
      <c r="AC43" s="4"/>
      <c r="AD43" s="4"/>
      <c r="AE43" s="4"/>
    </row>
    <row r="44" spans="1:31">
      <c r="A44" s="9"/>
      <c r="B44" s="12" t="s">
        <v>42</v>
      </c>
      <c r="C44" s="24" t="s">
        <v>167</v>
      </c>
      <c r="D44" s="24"/>
      <c r="E44" s="24"/>
      <c r="F44" s="45"/>
      <c r="G44" s="45"/>
      <c r="H44" s="45"/>
      <c r="I44" s="45"/>
      <c r="J44" s="45"/>
      <c r="K44" s="45"/>
      <c r="L44" s="45"/>
      <c r="M44" s="45"/>
      <c r="N44" s="45"/>
      <c r="O44" s="45"/>
      <c r="P44" s="24"/>
      <c r="Q44" s="24"/>
      <c r="R44" s="24"/>
      <c r="S44" s="24"/>
      <c r="T44" s="24"/>
      <c r="U44" s="46"/>
      <c r="V44" s="46"/>
      <c r="W44" s="46"/>
      <c r="X44" s="46"/>
      <c r="Y44" s="4"/>
      <c r="Z44" s="4"/>
      <c r="AA44" s="10"/>
      <c r="AB44" s="4"/>
      <c r="AC44" s="4"/>
      <c r="AD44" s="4"/>
      <c r="AE44" s="4"/>
    </row>
    <row r="45" spans="1:31">
      <c r="A45" s="9"/>
      <c r="B45" s="12" t="s">
        <v>42</v>
      </c>
      <c r="C45" s="24" t="s">
        <v>168</v>
      </c>
      <c r="D45" s="24"/>
      <c r="E45" s="24"/>
      <c r="F45" s="45"/>
      <c r="G45" s="45"/>
      <c r="H45" s="45"/>
      <c r="I45" s="45"/>
      <c r="J45" s="45"/>
      <c r="K45" s="45"/>
      <c r="L45" s="45"/>
      <c r="M45" s="45"/>
      <c r="N45" s="9"/>
      <c r="O45" s="12" t="s">
        <v>42</v>
      </c>
      <c r="P45" s="24" t="s">
        <v>169</v>
      </c>
      <c r="Q45" s="24"/>
      <c r="R45" s="24"/>
      <c r="S45" s="24"/>
      <c r="T45" s="24"/>
      <c r="U45" s="46"/>
      <c r="V45" s="46"/>
      <c r="W45" s="46"/>
      <c r="X45" s="46"/>
      <c r="Y45" s="4"/>
      <c r="Z45" s="4"/>
      <c r="AA45" s="10"/>
      <c r="AB45" s="4"/>
      <c r="AC45" s="4"/>
      <c r="AD45" s="4"/>
      <c r="AE45" s="4"/>
    </row>
    <row r="46" spans="1:31">
      <c r="A46" s="9"/>
      <c r="B46" s="12" t="s">
        <v>42</v>
      </c>
      <c r="C46" s="24" t="s">
        <v>170</v>
      </c>
      <c r="D46" s="24"/>
      <c r="E46" s="24"/>
      <c r="F46" s="45"/>
      <c r="G46" s="45"/>
      <c r="H46" s="45"/>
      <c r="I46" s="45"/>
      <c r="J46" s="45"/>
      <c r="K46" s="45"/>
      <c r="L46" s="45"/>
      <c r="M46" s="45"/>
      <c r="N46" s="9"/>
      <c r="O46" s="12" t="s">
        <v>42</v>
      </c>
      <c r="P46" s="24" t="s">
        <v>171</v>
      </c>
      <c r="Q46" s="24"/>
      <c r="R46" s="24"/>
      <c r="S46" s="24"/>
      <c r="T46" s="24"/>
      <c r="U46" s="46"/>
      <c r="V46" s="46"/>
      <c r="W46" s="46"/>
      <c r="X46" s="46"/>
      <c r="Y46" s="4"/>
      <c r="Z46" s="4"/>
      <c r="AA46" s="10"/>
      <c r="AB46" s="4"/>
      <c r="AC46" s="4"/>
      <c r="AD46" s="4"/>
      <c r="AE46" s="4"/>
    </row>
    <row r="47" spans="1:31">
      <c r="A47" s="9"/>
      <c r="B47" s="12" t="s">
        <v>42</v>
      </c>
      <c r="C47" s="24" t="s">
        <v>172</v>
      </c>
      <c r="D47" s="24"/>
      <c r="E47" s="24"/>
      <c r="F47" s="45"/>
      <c r="G47" s="45"/>
      <c r="H47" s="45"/>
      <c r="I47" s="45"/>
      <c r="J47" s="45"/>
      <c r="K47" s="45"/>
      <c r="L47" s="45"/>
      <c r="M47" s="45"/>
      <c r="N47" s="10"/>
      <c r="O47" s="12" t="s">
        <v>42</v>
      </c>
      <c r="P47" s="24" t="s">
        <v>173</v>
      </c>
      <c r="Q47" s="24"/>
      <c r="R47" s="24"/>
      <c r="S47" s="24"/>
      <c r="T47" s="24"/>
      <c r="U47" s="46"/>
      <c r="V47" s="46"/>
      <c r="W47" s="46"/>
      <c r="X47" s="46"/>
      <c r="Y47" s="4"/>
      <c r="Z47" s="4"/>
      <c r="AA47" s="10"/>
      <c r="AB47" s="4"/>
      <c r="AC47" s="4"/>
      <c r="AD47" s="4"/>
      <c r="AE47" s="4"/>
    </row>
    <row r="48" spans="1:31">
      <c r="A48" s="9"/>
      <c r="B48" s="12" t="s">
        <v>42</v>
      </c>
      <c r="C48" s="24" t="s">
        <v>174</v>
      </c>
      <c r="D48" s="24"/>
      <c r="E48" s="24"/>
      <c r="F48" s="45"/>
      <c r="G48" s="45"/>
      <c r="H48" s="45"/>
      <c r="I48" s="45"/>
      <c r="J48" s="45"/>
      <c r="K48" s="45"/>
      <c r="L48" s="45"/>
      <c r="M48" s="45"/>
      <c r="N48" s="45"/>
      <c r="O48" s="45"/>
      <c r="P48" s="24"/>
      <c r="Q48" s="24"/>
      <c r="R48" s="24"/>
      <c r="S48" s="24"/>
      <c r="T48" s="24"/>
      <c r="U48" s="46"/>
      <c r="V48" s="46"/>
      <c r="W48" s="46"/>
      <c r="X48" s="46"/>
      <c r="Y48" s="4"/>
      <c r="Z48" s="4"/>
      <c r="AA48" s="10"/>
      <c r="AB48" s="4"/>
      <c r="AC48" s="4"/>
      <c r="AD48" s="4"/>
      <c r="AE48" s="4"/>
    </row>
    <row r="49" spans="1:31">
      <c r="A49" s="9"/>
      <c r="B49" s="12" t="s">
        <v>42</v>
      </c>
      <c r="C49" s="686" t="s">
        <v>175</v>
      </c>
      <c r="D49" s="686"/>
      <c r="E49" s="686"/>
      <c r="F49" s="686"/>
      <c r="G49" s="686"/>
      <c r="H49" s="686"/>
      <c r="I49" s="686"/>
      <c r="J49" s="686"/>
      <c r="K49" s="686"/>
      <c r="L49" s="686"/>
      <c r="M49" s="686"/>
      <c r="N49" s="686"/>
      <c r="O49" s="686"/>
      <c r="P49" s="686"/>
      <c r="Q49" s="686"/>
      <c r="R49" s="686"/>
      <c r="S49" s="686"/>
      <c r="T49" s="686"/>
      <c r="U49" s="686"/>
      <c r="V49" s="686"/>
      <c r="W49" s="686"/>
      <c r="X49" s="686"/>
      <c r="Y49" s="686"/>
      <c r="Z49" s="686"/>
      <c r="AA49" s="686"/>
      <c r="AB49" s="686"/>
      <c r="AC49" s="686"/>
      <c r="AD49" s="686"/>
      <c r="AE49" s="686"/>
    </row>
    <row r="50" spans="1:31">
      <c r="A50" s="9"/>
      <c r="B50" s="12" t="s">
        <v>42</v>
      </c>
      <c r="C50" s="24" t="s">
        <v>176</v>
      </c>
      <c r="D50" s="24"/>
      <c r="E50" s="24"/>
      <c r="F50" s="45"/>
      <c r="G50" s="45"/>
      <c r="H50" s="45"/>
      <c r="I50" s="45"/>
      <c r="J50" s="45"/>
      <c r="K50" s="45"/>
      <c r="L50" s="45"/>
      <c r="M50" s="45"/>
      <c r="N50" s="10"/>
      <c r="O50" s="12" t="s">
        <v>42</v>
      </c>
      <c r="P50" s="24" t="s">
        <v>202</v>
      </c>
      <c r="Q50" s="24"/>
      <c r="R50" s="24"/>
      <c r="S50" s="24"/>
      <c r="T50" s="24"/>
      <c r="U50" s="46"/>
      <c r="V50" s="46"/>
      <c r="W50" s="46"/>
      <c r="X50" s="46"/>
      <c r="Y50" s="4"/>
      <c r="Z50" s="4"/>
      <c r="AA50" s="10"/>
      <c r="AB50" s="4"/>
      <c r="AC50" s="4"/>
      <c r="AD50" s="4"/>
      <c r="AE50" s="4"/>
    </row>
    <row r="51" spans="1:31">
      <c r="A51" s="18"/>
      <c r="B51" s="16" t="s">
        <v>42</v>
      </c>
      <c r="C51" s="42" t="s">
        <v>178</v>
      </c>
      <c r="D51" s="42"/>
      <c r="E51" s="42"/>
      <c r="F51" s="43"/>
      <c r="G51" s="43"/>
      <c r="H51" s="43"/>
      <c r="I51" s="43"/>
      <c r="J51" s="43"/>
      <c r="K51" s="43"/>
      <c r="L51" s="43"/>
      <c r="M51" s="43"/>
      <c r="N51" s="43"/>
      <c r="O51" s="43"/>
      <c r="P51" s="42"/>
      <c r="Q51" s="42"/>
      <c r="R51" s="42"/>
      <c r="S51" s="42"/>
      <c r="T51" s="42"/>
      <c r="U51" s="44"/>
      <c r="V51" s="44"/>
      <c r="W51" s="44"/>
      <c r="X51" s="44"/>
      <c r="Y51" s="17"/>
      <c r="Z51" s="17"/>
      <c r="AA51" s="20"/>
      <c r="AB51" s="17"/>
      <c r="AC51" s="17"/>
      <c r="AD51" s="17"/>
      <c r="AE51" s="17"/>
    </row>
    <row r="52" spans="1:31">
      <c r="A52" s="10"/>
      <c r="B52" s="10"/>
      <c r="C52" s="8"/>
      <c r="D52" s="8"/>
      <c r="E52" s="8"/>
      <c r="F52" s="8"/>
      <c r="G52" s="8"/>
      <c r="H52" s="8"/>
      <c r="I52" s="8"/>
      <c r="J52" s="8"/>
      <c r="K52" s="8"/>
      <c r="L52" s="8"/>
      <c r="M52" s="8"/>
      <c r="N52" s="4"/>
      <c r="O52" s="10"/>
      <c r="P52" s="7"/>
      <c r="Q52" s="7"/>
      <c r="R52" s="7"/>
      <c r="S52" s="7"/>
      <c r="T52" s="7"/>
      <c r="U52" s="7"/>
      <c r="V52" s="7"/>
      <c r="W52" s="7"/>
      <c r="X52" s="7"/>
      <c r="Y52" s="7"/>
      <c r="Z52" s="7"/>
      <c r="AA52" s="7"/>
      <c r="AB52" s="6"/>
      <c r="AC52" s="6"/>
      <c r="AD52" s="4"/>
      <c r="AE52" s="4"/>
    </row>
    <row r="53" spans="1:31">
      <c r="A53" s="689" t="s">
        <v>93</v>
      </c>
      <c r="B53" s="689"/>
      <c r="C53" s="689"/>
      <c r="D53" s="689"/>
      <c r="E53" s="689"/>
      <c r="F53" s="689"/>
      <c r="G53" s="752"/>
      <c r="H53" s="752"/>
      <c r="I53" s="752"/>
      <c r="J53" s="752"/>
      <c r="K53" s="752"/>
      <c r="L53" s="752"/>
      <c r="M53" s="752"/>
      <c r="N53" s="752"/>
      <c r="O53" s="752"/>
      <c r="P53" s="752"/>
      <c r="Q53" s="752"/>
      <c r="R53" s="752"/>
      <c r="S53" s="752"/>
      <c r="T53" s="752"/>
      <c r="U53" s="752"/>
      <c r="V53" s="752"/>
      <c r="W53" s="752"/>
      <c r="X53" s="752"/>
      <c r="Y53" s="752"/>
      <c r="Z53" s="752"/>
      <c r="AA53" s="752"/>
      <c r="AB53" s="752"/>
      <c r="AC53" s="752"/>
      <c r="AD53" s="752"/>
      <c r="AE53" s="752"/>
    </row>
    <row r="54" spans="1:31">
      <c r="A54" s="7"/>
      <c r="B54" s="7"/>
      <c r="C54" s="7"/>
      <c r="D54" s="7"/>
      <c r="E54" s="7"/>
      <c r="F54" s="7"/>
      <c r="G54" s="752"/>
      <c r="H54" s="752"/>
      <c r="I54" s="752"/>
      <c r="J54" s="752"/>
      <c r="K54" s="752"/>
      <c r="L54" s="752"/>
      <c r="M54" s="752"/>
      <c r="N54" s="752"/>
      <c r="O54" s="752"/>
      <c r="P54" s="752"/>
      <c r="Q54" s="752"/>
      <c r="R54" s="752"/>
      <c r="S54" s="752"/>
      <c r="T54" s="752"/>
      <c r="U54" s="752"/>
      <c r="V54" s="752"/>
      <c r="W54" s="752"/>
      <c r="X54" s="752"/>
      <c r="Y54" s="752"/>
      <c r="Z54" s="752"/>
      <c r="AA54" s="752"/>
      <c r="AB54" s="752"/>
      <c r="AC54" s="752"/>
      <c r="AD54" s="752"/>
      <c r="AE54" s="752"/>
    </row>
    <row r="55" spans="1:31">
      <c r="A55" s="21"/>
      <c r="B55" s="21"/>
      <c r="C55" s="21"/>
      <c r="D55" s="21"/>
      <c r="E55" s="21"/>
      <c r="F55" s="21"/>
      <c r="G55" s="751"/>
      <c r="H55" s="751"/>
      <c r="I55" s="751"/>
      <c r="J55" s="751"/>
      <c r="K55" s="751"/>
      <c r="L55" s="751"/>
      <c r="M55" s="751"/>
      <c r="N55" s="751"/>
      <c r="O55" s="751"/>
      <c r="P55" s="751"/>
      <c r="Q55" s="751"/>
      <c r="R55" s="751"/>
      <c r="S55" s="751"/>
      <c r="T55" s="751"/>
      <c r="U55" s="751"/>
      <c r="V55" s="751"/>
      <c r="W55" s="751"/>
      <c r="X55" s="751"/>
      <c r="Y55" s="751"/>
      <c r="Z55" s="751"/>
      <c r="AA55" s="751"/>
      <c r="AB55" s="751"/>
      <c r="AC55" s="751"/>
      <c r="AD55" s="751"/>
      <c r="AE55" s="751"/>
    </row>
  </sheetData>
  <mergeCells count="43">
    <mergeCell ref="G55:AE55"/>
    <mergeCell ref="C33:J33"/>
    <mergeCell ref="M33:V33"/>
    <mergeCell ref="A35:AE35"/>
    <mergeCell ref="C36:F36"/>
    <mergeCell ref="C37:F37"/>
    <mergeCell ref="I37:U37"/>
    <mergeCell ref="Y40:Z40"/>
    <mergeCell ref="C49:AE49"/>
    <mergeCell ref="A53:F53"/>
    <mergeCell ref="G53:AE53"/>
    <mergeCell ref="G54:AE54"/>
    <mergeCell ref="A30:M30"/>
    <mergeCell ref="T30:AE30"/>
    <mergeCell ref="C31:G31"/>
    <mergeCell ref="T31:AE31"/>
    <mergeCell ref="C32:G32"/>
    <mergeCell ref="M32:V32"/>
    <mergeCell ref="E25:L25"/>
    <mergeCell ref="N25:Q25"/>
    <mergeCell ref="S25:X25"/>
    <mergeCell ref="A27:J27"/>
    <mergeCell ref="C28:F28"/>
    <mergeCell ref="I28:O28"/>
    <mergeCell ref="P28:T28"/>
    <mergeCell ref="C19:Q19"/>
    <mergeCell ref="C20:I20"/>
    <mergeCell ref="M21:T21"/>
    <mergeCell ref="A23:L23"/>
    <mergeCell ref="B24:D24"/>
    <mergeCell ref="F24:H24"/>
    <mergeCell ref="A18:AE18"/>
    <mergeCell ref="A1:AE1"/>
    <mergeCell ref="A3:AE3"/>
    <mergeCell ref="A5:AE5"/>
    <mergeCell ref="B6:AC6"/>
    <mergeCell ref="A8:AE8"/>
    <mergeCell ref="B9:AE9"/>
    <mergeCell ref="B10:AD10"/>
    <mergeCell ref="A12:AE12"/>
    <mergeCell ref="F13:K13"/>
    <mergeCell ref="A15:AE15"/>
    <mergeCell ref="F16:K16"/>
  </mergeCells>
  <phoneticPr fontId="1"/>
  <dataValidations count="1">
    <dataValidation type="list" allowBlank="1" showInputMessage="1" showErrorMessage="1" sqref="H37 B19:B21 E24 I24 M25 R25 B28 H28 B36:B37 L32:L33 B31:B33 B40 O42 O45:O47 B42:B51 O50" xr:uid="{C711718F-5CA8-46FD-8503-381DFE0B79DE}">
      <formula1>"□,■"</formula1>
    </dataValidation>
  </dataValidations>
  <pageMargins left="0.7" right="0.7" top="0.75" bottom="0.75" header="0.3" footer="0.3"/>
  <pageSetup paperSize="9" scale="73"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7415-5B41-4F46-922D-800C74F653A1}">
  <sheetPr codeName="Sheet41"/>
  <dimension ref="A1:AE48"/>
  <sheetViews>
    <sheetView view="pageBreakPreview" zoomScaleNormal="100" zoomScaleSheetLayoutView="100" workbookViewId="0">
      <selection activeCell="AG42" sqref="AG42"/>
    </sheetView>
  </sheetViews>
  <sheetFormatPr defaultRowHeight="18.75"/>
  <cols>
    <col min="1" max="31" width="2.625" customWidth="1"/>
  </cols>
  <sheetData>
    <row r="1" spans="1:31">
      <c r="A1" s="736" t="s">
        <v>203</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48" t="s">
        <v>204</v>
      </c>
      <c r="B3" s="748"/>
      <c r="C3" s="748"/>
      <c r="D3" s="748"/>
      <c r="E3" s="748"/>
      <c r="F3" s="748"/>
      <c r="G3" s="748"/>
      <c r="H3" s="748"/>
      <c r="I3" s="748"/>
      <c r="J3" s="748"/>
      <c r="K3" s="748"/>
      <c r="L3" s="748"/>
      <c r="M3" s="4"/>
      <c r="N3" s="4"/>
      <c r="O3" s="4"/>
      <c r="P3" s="4"/>
      <c r="Q3" s="4"/>
      <c r="R3" s="4"/>
      <c r="S3" s="4"/>
      <c r="T3" s="4"/>
      <c r="U3" s="4"/>
      <c r="V3" s="4"/>
      <c r="W3" s="4"/>
      <c r="X3" s="4"/>
      <c r="Y3" s="4"/>
      <c r="Z3" s="4"/>
      <c r="AA3" s="4"/>
      <c r="AB3" s="4"/>
      <c r="AC3" s="4"/>
      <c r="AD3" s="4"/>
      <c r="AE3" s="4"/>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37" t="s">
        <v>205</v>
      </c>
      <c r="B5" s="737"/>
      <c r="C5" s="737"/>
      <c r="D5" s="737"/>
      <c r="E5" s="737"/>
      <c r="F5" s="737"/>
      <c r="G5" s="737"/>
      <c r="H5" s="737"/>
      <c r="I5" s="737"/>
      <c r="J5" s="737"/>
      <c r="K5" s="737"/>
      <c r="L5" s="737"/>
      <c r="M5" s="4"/>
      <c r="N5" s="4"/>
      <c r="O5" s="4"/>
      <c r="P5" s="4"/>
      <c r="Q5" s="4"/>
      <c r="R5" s="4"/>
      <c r="S5" s="3"/>
      <c r="T5" s="3"/>
      <c r="U5" s="4"/>
      <c r="V5" s="4"/>
      <c r="W5" s="10"/>
      <c r="X5" s="4"/>
      <c r="Y5" s="4"/>
      <c r="Z5" s="4"/>
      <c r="AA5" s="4"/>
      <c r="AB5" s="4"/>
      <c r="AC5" s="4"/>
      <c r="AD5" s="4"/>
      <c r="AE5" s="3"/>
    </row>
    <row r="6" spans="1:31">
      <c r="A6" s="17"/>
      <c r="B6" s="726"/>
      <c r="C6" s="726"/>
      <c r="D6" s="726"/>
      <c r="E6" s="726"/>
      <c r="F6" s="726"/>
      <c r="G6" s="726"/>
      <c r="H6" s="726"/>
      <c r="I6" s="726"/>
      <c r="J6" s="726"/>
      <c r="K6" s="726"/>
      <c r="L6" s="726"/>
      <c r="M6" s="726"/>
      <c r="N6" s="726"/>
      <c r="O6" s="726"/>
      <c r="P6" s="726"/>
      <c r="Q6" s="726"/>
      <c r="R6" s="726"/>
      <c r="S6" s="726"/>
      <c r="T6" s="726"/>
      <c r="U6" s="726"/>
      <c r="V6" s="726"/>
      <c r="W6" s="726"/>
      <c r="X6" s="726"/>
      <c r="Y6" s="726"/>
      <c r="Z6" s="726"/>
      <c r="AA6" s="726"/>
      <c r="AB6" s="726"/>
      <c r="AC6" s="726"/>
      <c r="AD6" s="17"/>
      <c r="AE6" s="17"/>
    </row>
    <row r="7" spans="1:31">
      <c r="A7" s="4"/>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4"/>
      <c r="AE7" s="4"/>
    </row>
    <row r="8" spans="1:31">
      <c r="A8" s="689" t="s">
        <v>206</v>
      </c>
      <c r="B8" s="689"/>
      <c r="C8" s="689"/>
      <c r="D8" s="689"/>
      <c r="E8" s="689"/>
      <c r="F8" s="689"/>
      <c r="G8" s="689"/>
      <c r="H8" s="689"/>
      <c r="I8" s="689"/>
      <c r="J8" s="689"/>
      <c r="K8" s="689"/>
      <c r="L8" s="689"/>
      <c r="M8" s="689"/>
      <c r="N8" s="689"/>
      <c r="O8" s="689"/>
      <c r="P8" s="689"/>
      <c r="Q8" s="689"/>
      <c r="R8" s="4"/>
      <c r="S8" s="4"/>
      <c r="T8" s="4"/>
      <c r="U8" s="4"/>
      <c r="V8" s="10"/>
      <c r="W8" s="10"/>
      <c r="X8" s="4"/>
      <c r="Y8" s="4"/>
      <c r="Z8" s="4"/>
      <c r="AA8" s="4"/>
      <c r="AB8" s="4"/>
      <c r="AC8" s="4"/>
      <c r="AD8" s="4"/>
      <c r="AE8" s="4"/>
    </row>
    <row r="9" spans="1:31">
      <c r="A9" s="7"/>
      <c r="B9" s="7" t="s">
        <v>207</v>
      </c>
      <c r="C9" s="7"/>
      <c r="D9" s="7"/>
      <c r="E9" s="7"/>
      <c r="F9" s="7"/>
      <c r="G9" s="7"/>
      <c r="H9" s="7"/>
      <c r="I9" s="7"/>
      <c r="J9" s="7"/>
      <c r="K9" s="7"/>
      <c r="L9" s="7"/>
      <c r="M9" s="7"/>
      <c r="N9" s="7"/>
      <c r="O9" s="7"/>
      <c r="P9" s="7"/>
      <c r="Q9" s="7"/>
      <c r="R9" s="4"/>
      <c r="S9" s="4"/>
      <c r="T9" s="4"/>
      <c r="U9" s="4"/>
      <c r="V9" s="10"/>
      <c r="W9" s="10"/>
      <c r="X9" s="4"/>
      <c r="Y9" s="4"/>
      <c r="Z9" s="4"/>
      <c r="AA9" s="4"/>
      <c r="AB9" s="4"/>
      <c r="AC9" s="4"/>
      <c r="AD9" s="4"/>
      <c r="AE9" s="4"/>
    </row>
    <row r="10" spans="1:31">
      <c r="A10" s="26"/>
      <c r="B10" s="753"/>
      <c r="C10" s="753"/>
      <c r="D10" s="753"/>
      <c r="E10" s="753"/>
      <c r="F10" s="753"/>
      <c r="G10" s="753"/>
      <c r="H10" s="753"/>
      <c r="I10" s="753"/>
      <c r="J10" s="753"/>
      <c r="K10" s="753"/>
      <c r="L10" s="753"/>
      <c r="M10" s="753"/>
      <c r="N10" s="753"/>
      <c r="O10" s="753"/>
      <c r="P10" s="753"/>
      <c r="Q10" s="753"/>
      <c r="R10" s="753"/>
      <c r="S10" s="753"/>
      <c r="T10" s="753"/>
      <c r="U10" s="753"/>
      <c r="V10" s="753"/>
      <c r="W10" s="753"/>
      <c r="X10" s="753"/>
      <c r="Y10" s="753"/>
      <c r="Z10" s="753"/>
      <c r="AA10" s="753"/>
      <c r="AB10" s="753"/>
      <c r="AC10" s="753"/>
      <c r="AD10" s="17"/>
      <c r="AE10" s="17"/>
    </row>
    <row r="11" spans="1:31">
      <c r="A11" s="4"/>
      <c r="B11" s="8"/>
      <c r="C11" s="8"/>
      <c r="D11" s="8"/>
      <c r="E11" s="8"/>
      <c r="F11" s="8"/>
      <c r="G11" s="8"/>
      <c r="H11" s="8"/>
      <c r="I11" s="8"/>
      <c r="J11" s="8"/>
      <c r="K11" s="8"/>
      <c r="L11" s="8"/>
      <c r="M11" s="8"/>
      <c r="N11" s="8"/>
      <c r="O11" s="8"/>
      <c r="P11" s="8"/>
      <c r="Q11" s="8"/>
      <c r="R11" s="8"/>
      <c r="S11" s="8"/>
      <c r="T11" s="8"/>
      <c r="U11" s="4"/>
      <c r="V11" s="4"/>
      <c r="W11" s="4"/>
      <c r="X11" s="4"/>
      <c r="Y11" s="4"/>
      <c r="Z11" s="4"/>
      <c r="AA11" s="4"/>
      <c r="AB11" s="4"/>
      <c r="AC11" s="4"/>
      <c r="AD11" s="4"/>
      <c r="AE11" s="4"/>
    </row>
    <row r="12" spans="1:31">
      <c r="A12" s="689" t="s">
        <v>208</v>
      </c>
      <c r="B12" s="689"/>
      <c r="C12" s="689"/>
      <c r="D12" s="689"/>
      <c r="E12" s="689"/>
      <c r="F12" s="689"/>
      <c r="G12" s="689"/>
      <c r="H12" s="689"/>
      <c r="I12" s="689"/>
      <c r="J12" s="689"/>
      <c r="K12" s="689"/>
      <c r="L12" s="689"/>
      <c r="M12" s="689"/>
      <c r="N12" s="689"/>
      <c r="O12" s="4"/>
      <c r="P12" s="4"/>
      <c r="Q12" s="10"/>
      <c r="R12" s="4"/>
      <c r="S12" s="4"/>
      <c r="T12" s="4"/>
      <c r="U12" s="4"/>
      <c r="V12" s="10"/>
      <c r="W12" s="10"/>
      <c r="X12" s="4"/>
      <c r="Y12" s="4"/>
      <c r="Z12" s="4"/>
      <c r="AA12" s="4"/>
      <c r="AB12" s="4"/>
      <c r="AC12" s="4"/>
      <c r="AD12" s="4"/>
      <c r="AE12" s="4"/>
    </row>
    <row r="13" spans="1:31">
      <c r="A13" s="26"/>
      <c r="B13" s="17"/>
      <c r="C13" s="17"/>
      <c r="D13" s="17"/>
      <c r="E13" s="17"/>
      <c r="F13" s="729"/>
      <c r="G13" s="729"/>
      <c r="H13" s="729"/>
      <c r="I13" s="729"/>
      <c r="J13" s="729"/>
      <c r="K13" s="729"/>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9" t="s">
        <v>209</v>
      </c>
      <c r="B15" s="689"/>
      <c r="C15" s="689"/>
      <c r="D15" s="689"/>
      <c r="E15" s="689"/>
      <c r="F15" s="689"/>
      <c r="G15" s="689"/>
      <c r="H15" s="689"/>
      <c r="I15" s="689"/>
      <c r="J15" s="689"/>
      <c r="K15" s="689"/>
      <c r="L15" s="689"/>
      <c r="M15" s="689"/>
      <c r="N15" s="689"/>
      <c r="O15" s="689"/>
      <c r="P15" s="6"/>
      <c r="Q15" s="6"/>
      <c r="R15" s="4"/>
      <c r="S15" s="4"/>
      <c r="T15" s="4"/>
      <c r="U15" s="4"/>
      <c r="V15" s="4"/>
      <c r="W15" s="10"/>
      <c r="X15" s="4"/>
      <c r="Y15" s="4"/>
      <c r="Z15" s="4"/>
      <c r="AA15" s="4"/>
      <c r="AB15" s="3"/>
      <c r="AC15" s="3"/>
      <c r="AD15" s="3"/>
      <c r="AE15" s="3"/>
    </row>
    <row r="16" spans="1:31">
      <c r="A16" s="26"/>
      <c r="B16" s="26"/>
      <c r="C16" s="26"/>
      <c r="D16" s="26"/>
      <c r="E16" s="26"/>
      <c r="F16" s="749"/>
      <c r="G16" s="749"/>
      <c r="H16" s="749"/>
      <c r="I16" s="749"/>
      <c r="J16" s="749"/>
      <c r="K16" s="749"/>
      <c r="L16" s="50" t="s">
        <v>55</v>
      </c>
      <c r="M16" s="26"/>
      <c r="N16" s="26"/>
      <c r="O16" s="26"/>
      <c r="P16" s="26"/>
      <c r="Q16" s="50"/>
      <c r="R16" s="50"/>
      <c r="S16" s="50"/>
      <c r="T16" s="50"/>
      <c r="U16" s="26"/>
      <c r="V16" s="26"/>
      <c r="W16" s="26"/>
      <c r="X16" s="26"/>
      <c r="Y16" s="26"/>
      <c r="Z16" s="26"/>
      <c r="AA16" s="26"/>
      <c r="AB16" s="26"/>
      <c r="AC16" s="26"/>
      <c r="AD16" s="26"/>
      <c r="AE16" s="19"/>
    </row>
    <row r="17" spans="1:31">
      <c r="A17" s="6"/>
      <c r="B17" s="51"/>
      <c r="C17" s="51"/>
      <c r="D17" s="51"/>
      <c r="E17" s="51"/>
      <c r="F17" s="51"/>
      <c r="G17" s="51"/>
      <c r="H17" s="51"/>
      <c r="I17" s="51"/>
      <c r="J17" s="51"/>
      <c r="K17" s="51"/>
      <c r="L17" s="22"/>
      <c r="M17" s="6"/>
      <c r="N17" s="6"/>
      <c r="O17" s="6"/>
      <c r="P17" s="6"/>
      <c r="Q17" s="22"/>
      <c r="R17" s="22"/>
      <c r="S17" s="22"/>
      <c r="T17" s="22"/>
      <c r="U17" s="6"/>
      <c r="V17" s="6"/>
      <c r="W17" s="6"/>
      <c r="X17" s="6"/>
      <c r="Y17" s="6"/>
      <c r="Z17" s="6"/>
      <c r="AA17" s="6"/>
      <c r="AB17" s="6"/>
      <c r="AC17" s="6"/>
      <c r="AD17" s="6"/>
      <c r="AE17" s="3"/>
    </row>
    <row r="18" spans="1:31">
      <c r="A18" s="689" t="s">
        <v>188</v>
      </c>
      <c r="B18" s="689"/>
      <c r="C18" s="689"/>
      <c r="D18" s="689"/>
      <c r="E18" s="689"/>
      <c r="F18" s="689"/>
      <c r="G18" s="689"/>
      <c r="H18" s="689"/>
      <c r="I18" s="689"/>
      <c r="J18" s="689"/>
      <c r="K18" s="689"/>
      <c r="L18" s="689"/>
      <c r="M18" s="689"/>
      <c r="N18" s="689"/>
      <c r="O18" s="689"/>
      <c r="P18" s="689"/>
      <c r="Q18" s="689"/>
      <c r="R18" s="689"/>
      <c r="S18" s="689"/>
      <c r="T18" s="689"/>
      <c r="U18" s="689"/>
      <c r="V18" s="6"/>
      <c r="W18" s="10"/>
      <c r="X18" s="4"/>
      <c r="Y18" s="6"/>
      <c r="Z18" s="6"/>
      <c r="AA18" s="6"/>
      <c r="AB18" s="6"/>
      <c r="AC18" s="6"/>
      <c r="AD18" s="6"/>
      <c r="AE18" s="3"/>
    </row>
    <row r="19" spans="1:31">
      <c r="A19" s="10"/>
      <c r="B19" s="12" t="s">
        <v>42</v>
      </c>
      <c r="C19" s="689" t="s">
        <v>108</v>
      </c>
      <c r="D19" s="689"/>
      <c r="E19" s="689"/>
      <c r="F19" s="689"/>
      <c r="G19" s="24"/>
      <c r="H19" s="24"/>
      <c r="I19" s="24"/>
      <c r="J19" s="3"/>
      <c r="K19" s="4"/>
      <c r="L19" s="4"/>
      <c r="M19" s="3"/>
      <c r="N19" s="4"/>
      <c r="O19" s="4"/>
      <c r="P19" s="4"/>
      <c r="Q19" s="4"/>
      <c r="R19" s="6"/>
      <c r="S19" s="10"/>
      <c r="T19" s="6"/>
      <c r="U19" s="6"/>
      <c r="V19" s="6"/>
      <c r="W19" s="6"/>
      <c r="X19" s="6"/>
      <c r="Y19" s="6"/>
      <c r="Z19" s="6"/>
      <c r="AA19" s="6"/>
      <c r="AB19" s="6"/>
      <c r="AC19" s="6"/>
      <c r="AD19" s="6"/>
      <c r="AE19" s="3"/>
    </row>
    <row r="20" spans="1:31">
      <c r="A20" s="10"/>
      <c r="B20" s="12" t="s">
        <v>22</v>
      </c>
      <c r="C20" s="689" t="s">
        <v>109</v>
      </c>
      <c r="D20" s="689"/>
      <c r="E20" s="689"/>
      <c r="F20" s="689"/>
      <c r="G20" s="24"/>
      <c r="H20" s="24"/>
      <c r="I20" s="24"/>
      <c r="J20" s="3"/>
      <c r="K20" s="4"/>
      <c r="L20" s="4"/>
      <c r="M20" s="3"/>
      <c r="N20" s="4"/>
      <c r="O20" s="4"/>
      <c r="P20" s="4"/>
      <c r="Q20" s="4"/>
      <c r="R20" s="6"/>
      <c r="S20" s="10"/>
      <c r="T20" s="6"/>
      <c r="U20" s="6"/>
      <c r="V20" s="6"/>
      <c r="W20" s="6"/>
      <c r="X20" s="6"/>
      <c r="Y20" s="6"/>
      <c r="Z20" s="6"/>
      <c r="AA20" s="6"/>
      <c r="AB20" s="6"/>
      <c r="AC20" s="6"/>
      <c r="AD20" s="6"/>
      <c r="AE20" s="3"/>
    </row>
    <row r="21" spans="1:31">
      <c r="A21" s="10"/>
      <c r="B21" s="12" t="s">
        <v>22</v>
      </c>
      <c r="C21" s="8" t="str">
        <f>IF($AG$3="10月1日から誘導仕様基準施行前まで","","誘導仕様基準")</f>
        <v>誘導仕様基準</v>
      </c>
      <c r="D21" s="7"/>
      <c r="E21" s="7"/>
      <c r="F21" s="7"/>
      <c r="G21" s="24"/>
      <c r="H21" s="24"/>
      <c r="I21" s="24"/>
      <c r="J21" s="3"/>
      <c r="K21" s="4"/>
      <c r="L21" s="4"/>
      <c r="M21" s="3"/>
      <c r="N21" s="4"/>
      <c r="O21" s="4"/>
      <c r="P21" s="4"/>
      <c r="Q21" s="4"/>
      <c r="R21" s="6"/>
      <c r="S21" s="10"/>
      <c r="T21" s="6"/>
      <c r="U21" s="6"/>
      <c r="V21" s="6"/>
      <c r="W21" s="6"/>
      <c r="X21" s="6"/>
      <c r="Y21" s="6"/>
      <c r="Z21" s="6"/>
      <c r="AA21" s="6"/>
      <c r="AB21" s="6"/>
      <c r="AC21" s="6"/>
      <c r="AD21" s="6"/>
      <c r="AE21" s="3"/>
    </row>
    <row r="22" spans="1:31">
      <c r="A22" s="20"/>
      <c r="B22" s="16" t="s">
        <v>42</v>
      </c>
      <c r="C22" s="39" t="s">
        <v>106</v>
      </c>
      <c r="D22" s="20"/>
      <c r="E22" s="20"/>
      <c r="F22" s="20"/>
      <c r="G22" s="20"/>
      <c r="H22" s="20"/>
      <c r="I22" s="20"/>
      <c r="J22" s="20"/>
      <c r="K22" s="20"/>
      <c r="L22" s="17" t="s">
        <v>30</v>
      </c>
      <c r="M22" s="726"/>
      <c r="N22" s="726"/>
      <c r="O22" s="726"/>
      <c r="P22" s="726"/>
      <c r="Q22" s="726"/>
      <c r="R22" s="726"/>
      <c r="S22" s="726"/>
      <c r="T22" s="726"/>
      <c r="U22" s="19" t="s">
        <v>33</v>
      </c>
      <c r="V22" s="26"/>
      <c r="W22" s="26"/>
      <c r="X22" s="26"/>
      <c r="Y22" s="26"/>
      <c r="Z22" s="26"/>
      <c r="AA22" s="26"/>
      <c r="AB22" s="26"/>
      <c r="AC22" s="26"/>
      <c r="AD22" s="26"/>
      <c r="AE22" s="19"/>
    </row>
    <row r="23" spans="1:31">
      <c r="A23" s="10"/>
      <c r="B23" s="10"/>
      <c r="C23" s="7"/>
      <c r="D23" s="7"/>
      <c r="E23" s="7"/>
      <c r="F23" s="7"/>
      <c r="G23" s="24"/>
      <c r="H23" s="24"/>
      <c r="I23" s="24"/>
      <c r="J23" s="3"/>
      <c r="K23" s="4"/>
      <c r="L23" s="4"/>
      <c r="M23" s="3"/>
      <c r="N23" s="4"/>
      <c r="O23" s="4"/>
      <c r="P23" s="4"/>
      <c r="Q23" s="4"/>
      <c r="R23" s="6"/>
      <c r="S23" s="10"/>
      <c r="T23" s="6"/>
      <c r="U23" s="6"/>
      <c r="V23" s="6"/>
      <c r="W23" s="6"/>
      <c r="X23" s="6"/>
      <c r="Y23" s="6"/>
      <c r="Z23" s="6"/>
      <c r="AA23" s="6"/>
      <c r="AB23" s="6"/>
      <c r="AC23" s="6"/>
      <c r="AD23" s="6"/>
      <c r="AE23" s="3"/>
    </row>
    <row r="24" spans="1:31">
      <c r="A24" s="689" t="s">
        <v>189</v>
      </c>
      <c r="B24" s="689"/>
      <c r="C24" s="689"/>
      <c r="D24" s="689"/>
      <c r="E24" s="689"/>
      <c r="F24" s="689"/>
      <c r="G24" s="689"/>
      <c r="H24" s="689"/>
      <c r="I24" s="689"/>
      <c r="J24" s="689"/>
      <c r="K24" s="689"/>
      <c r="L24" s="3"/>
      <c r="M24" s="3"/>
      <c r="N24" s="4"/>
      <c r="O24" s="4"/>
      <c r="P24" s="4"/>
      <c r="Q24" s="6"/>
      <c r="R24" s="6"/>
      <c r="S24" s="10"/>
      <c r="T24" s="6"/>
      <c r="U24" s="6"/>
      <c r="V24" s="6"/>
      <c r="W24" s="10"/>
      <c r="X24" s="4"/>
      <c r="Y24" s="6"/>
      <c r="Z24" s="6"/>
      <c r="AA24" s="6"/>
      <c r="AB24" s="6"/>
      <c r="AC24" s="6"/>
      <c r="AD24" s="6"/>
      <c r="AE24" s="3"/>
    </row>
    <row r="25" spans="1:31">
      <c r="A25" s="10"/>
      <c r="B25" s="754" t="s">
        <v>210</v>
      </c>
      <c r="C25" s="754"/>
      <c r="D25" s="754"/>
      <c r="E25" s="12" t="s">
        <v>22</v>
      </c>
      <c r="F25" s="737" t="s">
        <v>116</v>
      </c>
      <c r="G25" s="737"/>
      <c r="H25" s="737"/>
      <c r="I25" s="12" t="s">
        <v>22</v>
      </c>
      <c r="J25" s="4" t="s">
        <v>211</v>
      </c>
      <c r="K25" s="4"/>
      <c r="L25" s="4"/>
      <c r="M25" s="4"/>
      <c r="N25" s="755" t="str">
        <f>IF($AG$3="10月1日から誘導仕様基準施行前まで","(仕様基準の場合は「適合」のみ、以下の□チェックは不要)","(仕様基準、誘導仕様基準の場合は「適合」のみ、以下の□チェックは不要)")</f>
        <v>(仕様基準、誘導仕様基準の場合は「適合」のみ、以下の□チェックは不要)</v>
      </c>
      <c r="O25" s="755"/>
      <c r="P25" s="755"/>
      <c r="Q25" s="755"/>
      <c r="R25" s="755"/>
      <c r="S25" s="755"/>
      <c r="T25" s="755"/>
      <c r="U25" s="755"/>
      <c r="V25" s="755"/>
      <c r="W25" s="755"/>
      <c r="X25" s="755"/>
      <c r="Y25" s="755"/>
      <c r="Z25" s="755"/>
      <c r="AA25" s="755"/>
      <c r="AB25" s="755"/>
      <c r="AC25" s="755"/>
      <c r="AD25" s="755"/>
      <c r="AE25" s="755"/>
    </row>
    <row r="26" spans="1:31">
      <c r="A26" s="10"/>
      <c r="B26" s="10"/>
      <c r="C26" s="10"/>
      <c r="D26" s="10"/>
      <c r="E26" s="689" t="s">
        <v>124</v>
      </c>
      <c r="F26" s="689"/>
      <c r="G26" s="689"/>
      <c r="H26" s="689"/>
      <c r="I26" s="689"/>
      <c r="J26" s="689"/>
      <c r="K26" s="737" t="s">
        <v>125</v>
      </c>
      <c r="L26" s="737"/>
      <c r="M26" s="12" t="s">
        <v>22</v>
      </c>
      <c r="N26" s="736" t="s">
        <v>126</v>
      </c>
      <c r="O26" s="736"/>
      <c r="P26" s="736"/>
      <c r="Q26" s="736"/>
      <c r="R26" s="736"/>
      <c r="S26" s="12" t="s">
        <v>22</v>
      </c>
      <c r="T26" s="737" t="s">
        <v>127</v>
      </c>
      <c r="U26" s="737"/>
      <c r="V26" s="737"/>
      <c r="W26" s="737"/>
      <c r="X26" s="737"/>
      <c r="Y26" s="737"/>
      <c r="Z26" s="3"/>
      <c r="AA26" s="4"/>
      <c r="AB26" s="4"/>
      <c r="AC26" s="4"/>
      <c r="AD26" s="4"/>
      <c r="AE26" s="4"/>
    </row>
    <row r="27" spans="1:31">
      <c r="A27" s="10"/>
      <c r="B27" s="10"/>
      <c r="C27" s="10"/>
      <c r="D27" s="10"/>
      <c r="E27" s="689" t="s">
        <v>128</v>
      </c>
      <c r="F27" s="689"/>
      <c r="G27" s="689"/>
      <c r="H27" s="689"/>
      <c r="I27" s="689"/>
      <c r="J27" s="689"/>
      <c r="K27" s="737" t="s">
        <v>125</v>
      </c>
      <c r="L27" s="737"/>
      <c r="M27" s="12" t="s">
        <v>22</v>
      </c>
      <c r="N27" s="736" t="s">
        <v>126</v>
      </c>
      <c r="O27" s="736"/>
      <c r="P27" s="736"/>
      <c r="Q27" s="736"/>
      <c r="R27" s="736"/>
      <c r="S27" s="12" t="s">
        <v>22</v>
      </c>
      <c r="T27" s="737" t="s">
        <v>127</v>
      </c>
      <c r="U27" s="737"/>
      <c r="V27" s="737"/>
      <c r="W27" s="737"/>
      <c r="X27" s="737"/>
      <c r="Y27" s="737"/>
      <c r="Z27" s="3"/>
      <c r="AA27" s="4"/>
      <c r="AB27" s="4"/>
      <c r="AC27" s="4"/>
      <c r="AD27" s="4"/>
      <c r="AE27" s="4"/>
    </row>
    <row r="28" spans="1:31">
      <c r="A28" s="26"/>
      <c r="B28" s="756" t="s">
        <v>212</v>
      </c>
      <c r="C28" s="756"/>
      <c r="D28" s="756"/>
      <c r="E28" s="756"/>
      <c r="F28" s="756"/>
      <c r="G28" s="756"/>
      <c r="H28" s="756"/>
      <c r="I28" s="756"/>
      <c r="J28" s="756"/>
      <c r="K28" s="756"/>
      <c r="L28" s="756"/>
      <c r="M28" s="756"/>
      <c r="N28" s="756"/>
      <c r="O28" s="756"/>
      <c r="P28" s="756"/>
      <c r="Q28" s="756"/>
      <c r="R28" s="756"/>
      <c r="S28" s="756"/>
      <c r="T28" s="756"/>
      <c r="U28" s="756"/>
      <c r="V28" s="756"/>
      <c r="W28" s="756"/>
      <c r="X28" s="756"/>
      <c r="Y28" s="756"/>
      <c r="Z28" s="756"/>
      <c r="AA28" s="756"/>
      <c r="AB28" s="756"/>
      <c r="AC28" s="756"/>
      <c r="AD28" s="756"/>
      <c r="AE28" s="756"/>
    </row>
    <row r="29" spans="1:31">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row>
    <row r="30" spans="1:31">
      <c r="A30" s="689" t="s">
        <v>193</v>
      </c>
      <c r="B30" s="689"/>
      <c r="C30" s="689"/>
      <c r="D30" s="689"/>
      <c r="E30" s="689"/>
      <c r="F30" s="689"/>
      <c r="G30" s="689"/>
      <c r="H30" s="689"/>
      <c r="I30" s="689"/>
      <c r="J30" s="689"/>
      <c r="K30" s="6"/>
      <c r="L30" s="6"/>
      <c r="M30" s="6"/>
      <c r="N30" s="6"/>
      <c r="O30" s="6"/>
      <c r="P30" s="6"/>
      <c r="Q30" s="6"/>
      <c r="R30" s="6"/>
      <c r="S30" s="6"/>
      <c r="T30" s="6"/>
      <c r="U30" s="6"/>
      <c r="V30" s="6"/>
      <c r="W30" s="10"/>
      <c r="X30" s="4"/>
      <c r="Y30" s="4"/>
      <c r="Z30" s="4"/>
      <c r="AA30" s="4"/>
      <c r="AB30" s="4"/>
      <c r="AC30" s="4"/>
      <c r="AD30" s="4"/>
      <c r="AE30" s="4"/>
    </row>
    <row r="31" spans="1:31">
      <c r="A31" s="20"/>
      <c r="B31" s="16" t="s">
        <v>42</v>
      </c>
      <c r="C31" s="739" t="s">
        <v>134</v>
      </c>
      <c r="D31" s="739"/>
      <c r="E31" s="739"/>
      <c r="F31" s="739"/>
      <c r="G31" s="17"/>
      <c r="H31" s="16" t="s">
        <v>42</v>
      </c>
      <c r="I31" s="739" t="s">
        <v>213</v>
      </c>
      <c r="J31" s="739"/>
      <c r="K31" s="739"/>
      <c r="L31" s="739"/>
      <c r="M31" s="739"/>
      <c r="N31" s="739"/>
      <c r="O31" s="739"/>
      <c r="P31" s="739"/>
      <c r="Q31" s="757"/>
      <c r="R31" s="757"/>
      <c r="S31" s="757"/>
      <c r="T31" s="757"/>
      <c r="U31" s="758" t="s">
        <v>33</v>
      </c>
      <c r="V31" s="758"/>
      <c r="W31" s="17"/>
      <c r="X31" s="17"/>
      <c r="Y31" s="17"/>
      <c r="Z31" s="17"/>
      <c r="AA31" s="17"/>
      <c r="AB31" s="17"/>
      <c r="AC31" s="17"/>
      <c r="AD31" s="19"/>
      <c r="AE31" s="17"/>
    </row>
    <row r="32" spans="1:31">
      <c r="A32" s="10"/>
      <c r="B32" s="10"/>
      <c r="C32" s="8"/>
      <c r="D32" s="8"/>
      <c r="E32" s="8"/>
      <c r="F32" s="8"/>
      <c r="G32" s="4"/>
      <c r="H32" s="10"/>
      <c r="I32" s="8"/>
      <c r="J32" s="8"/>
      <c r="K32" s="8"/>
      <c r="L32" s="8"/>
      <c r="M32" s="8"/>
      <c r="N32" s="8"/>
      <c r="O32" s="8"/>
      <c r="P32" s="8"/>
      <c r="Q32" s="3"/>
      <c r="R32" s="3"/>
      <c r="S32" s="3"/>
      <c r="T32" s="3"/>
      <c r="U32" s="3"/>
      <c r="V32" s="3"/>
      <c r="W32" s="4"/>
      <c r="X32" s="4"/>
      <c r="Y32" s="4"/>
      <c r="Z32" s="4"/>
      <c r="AA32" s="4"/>
      <c r="AB32" s="4"/>
      <c r="AC32" s="4"/>
      <c r="AD32" s="3"/>
      <c r="AE32" s="4"/>
    </row>
    <row r="33" spans="1:31">
      <c r="A33" s="24" t="s">
        <v>214</v>
      </c>
      <c r="B33" s="24"/>
      <c r="C33" s="24"/>
      <c r="D33" s="24"/>
      <c r="E33" s="24"/>
      <c r="F33" s="24"/>
      <c r="G33" s="24"/>
      <c r="H33" s="24"/>
      <c r="I33" s="24"/>
      <c r="J33" s="24"/>
      <c r="K33" s="24"/>
      <c r="L33" s="24"/>
      <c r="M33" s="24"/>
      <c r="N33" s="24"/>
      <c r="O33" s="24"/>
      <c r="P33" s="24"/>
      <c r="Q33" s="24"/>
      <c r="R33" s="24"/>
      <c r="S33" s="24"/>
      <c r="T33" s="24"/>
      <c r="U33" s="40"/>
      <c r="V33" s="40"/>
      <c r="W33" s="40"/>
      <c r="X33" s="40"/>
      <c r="Y33" s="40"/>
      <c r="Z33" s="40"/>
      <c r="AA33" s="40"/>
      <c r="AB33" s="40"/>
      <c r="AC33" s="40"/>
      <c r="AD33" s="40"/>
      <c r="AE33" s="40"/>
    </row>
    <row r="34" spans="1:31">
      <c r="A34" s="24"/>
      <c r="B34" s="40" t="s">
        <v>144</v>
      </c>
      <c r="C34" s="9"/>
      <c r="D34" s="24"/>
      <c r="E34" s="24"/>
      <c r="F34" s="24"/>
      <c r="G34" s="24"/>
      <c r="H34" s="24"/>
      <c r="I34" s="24"/>
      <c r="J34" s="24"/>
      <c r="K34" s="24"/>
      <c r="L34" s="24"/>
      <c r="M34" s="24"/>
      <c r="N34" s="24"/>
      <c r="O34" s="24"/>
      <c r="P34" s="24"/>
      <c r="Q34" s="24"/>
      <c r="R34" s="24"/>
      <c r="S34" s="24"/>
      <c r="T34" s="24"/>
      <c r="U34" s="40"/>
      <c r="V34" s="56"/>
      <c r="W34" s="56"/>
      <c r="X34" s="56"/>
      <c r="Y34" s="56"/>
      <c r="Z34" s="56"/>
      <c r="AA34" s="56"/>
      <c r="AB34" s="56"/>
      <c r="AC34" s="56"/>
      <c r="AD34" s="56"/>
      <c r="AE34" s="56"/>
    </row>
    <row r="35" spans="1:31">
      <c r="A35" s="9"/>
      <c r="B35" s="12" t="s">
        <v>22</v>
      </c>
      <c r="C35" s="8" t="s">
        <v>147</v>
      </c>
      <c r="D35" s="57"/>
      <c r="E35" s="57"/>
      <c r="F35" s="57"/>
      <c r="G35" s="57"/>
      <c r="H35" s="23"/>
      <c r="I35" s="23"/>
      <c r="J35" s="23"/>
      <c r="K35" s="23"/>
      <c r="L35" s="23"/>
      <c r="M35" s="23"/>
      <c r="N35" s="23"/>
      <c r="O35" s="23"/>
      <c r="P35" s="23"/>
      <c r="Q35" s="23"/>
      <c r="R35" s="23"/>
      <c r="S35" s="23"/>
      <c r="T35" s="23"/>
      <c r="U35" s="13"/>
      <c r="V35" s="58"/>
      <c r="W35" s="58"/>
      <c r="X35" s="58"/>
      <c r="Y35" s="58"/>
      <c r="Z35" s="58"/>
      <c r="AA35" s="58"/>
      <c r="AB35" s="58"/>
      <c r="AC35" s="58"/>
      <c r="AD35" s="58"/>
      <c r="AE35" s="58"/>
    </row>
    <row r="36" spans="1:31">
      <c r="A36" s="9"/>
      <c r="B36" s="12" t="s">
        <v>22</v>
      </c>
      <c r="C36" s="737" t="s">
        <v>148</v>
      </c>
      <c r="D36" s="737"/>
      <c r="E36" s="737"/>
      <c r="F36" s="737"/>
      <c r="G36" s="737"/>
      <c r="H36" s="737"/>
      <c r="I36" s="737"/>
      <c r="J36" s="737"/>
      <c r="K36" s="737"/>
      <c r="L36" s="737"/>
      <c r="M36" s="737"/>
      <c r="N36" s="737"/>
      <c r="O36" s="737"/>
      <c r="P36" s="41"/>
      <c r="Q36" s="41"/>
      <c r="R36" s="12" t="s">
        <v>22</v>
      </c>
      <c r="S36" s="737" t="s">
        <v>215</v>
      </c>
      <c r="T36" s="737"/>
      <c r="U36" s="737"/>
      <c r="V36" s="737"/>
      <c r="W36" s="737"/>
      <c r="X36" s="737"/>
      <c r="Y36" s="737"/>
      <c r="Z36" s="737"/>
      <c r="AA36" s="737"/>
      <c r="AB36" s="737"/>
      <c r="AC36" s="737"/>
      <c r="AD36" s="737"/>
      <c r="AE36" s="737"/>
    </row>
    <row r="37" spans="1:31">
      <c r="A37" s="18"/>
      <c r="B37" s="16" t="s">
        <v>22</v>
      </c>
      <c r="C37" s="739" t="s">
        <v>149</v>
      </c>
      <c r="D37" s="739"/>
      <c r="E37" s="739"/>
      <c r="F37" s="739"/>
      <c r="G37" s="739"/>
      <c r="H37" s="739"/>
      <c r="I37" s="739"/>
      <c r="J37" s="739"/>
      <c r="K37" s="739"/>
      <c r="L37" s="739"/>
      <c r="M37" s="739"/>
      <c r="N37" s="739"/>
      <c r="O37" s="739"/>
      <c r="P37" s="739"/>
      <c r="Q37" s="59"/>
      <c r="R37" s="16" t="s">
        <v>22</v>
      </c>
      <c r="S37" s="739" t="s">
        <v>150</v>
      </c>
      <c r="T37" s="739"/>
      <c r="U37" s="739"/>
      <c r="V37" s="739"/>
      <c r="W37" s="739"/>
      <c r="X37" s="739"/>
      <c r="Y37" s="739"/>
      <c r="Z37" s="16" t="s">
        <v>42</v>
      </c>
      <c r="AA37" s="739" t="s">
        <v>138</v>
      </c>
      <c r="AB37" s="739"/>
      <c r="AC37" s="739"/>
      <c r="AD37" s="739"/>
      <c r="AE37" s="739"/>
    </row>
    <row r="38" spans="1:31">
      <c r="A38" s="10"/>
      <c r="B38" s="10"/>
      <c r="C38" s="8"/>
      <c r="D38" s="8"/>
      <c r="E38" s="8"/>
      <c r="F38" s="8"/>
      <c r="G38" s="4"/>
      <c r="H38" s="10"/>
      <c r="I38" s="8"/>
      <c r="J38" s="8"/>
      <c r="K38" s="8"/>
      <c r="L38" s="8"/>
      <c r="M38" s="8"/>
      <c r="N38" s="24"/>
      <c r="O38" s="24"/>
      <c r="P38" s="24"/>
      <c r="Q38" s="3"/>
      <c r="R38" s="3"/>
      <c r="S38" s="3"/>
      <c r="T38" s="3"/>
      <c r="U38" s="3"/>
      <c r="V38" s="3"/>
      <c r="W38" s="4"/>
      <c r="X38" s="4"/>
      <c r="Y38" s="4"/>
      <c r="Z38" s="4"/>
      <c r="AA38" s="4"/>
      <c r="AB38" s="4"/>
      <c r="AC38" s="4"/>
      <c r="AD38" s="3"/>
      <c r="AE38" s="4"/>
    </row>
    <row r="39" spans="1:31">
      <c r="A39" s="656" t="s">
        <v>216</v>
      </c>
      <c r="B39" s="656"/>
      <c r="C39" s="656"/>
      <c r="D39" s="656"/>
      <c r="E39" s="656"/>
      <c r="F39" s="656"/>
      <c r="G39" s="656"/>
      <c r="H39" s="656"/>
      <c r="I39" s="656"/>
      <c r="J39" s="656"/>
      <c r="K39" s="656"/>
      <c r="L39" s="656"/>
      <c r="M39" s="656"/>
      <c r="N39" s="656"/>
      <c r="O39" s="656"/>
      <c r="P39" s="656"/>
      <c r="Q39" s="656"/>
      <c r="R39" s="656"/>
      <c r="S39" s="656"/>
      <c r="T39" s="656"/>
      <c r="U39" s="656"/>
      <c r="V39" s="656"/>
      <c r="W39" s="656"/>
      <c r="X39" s="656"/>
      <c r="Y39" s="656"/>
      <c r="Z39" s="656"/>
      <c r="AA39" s="656"/>
      <c r="AB39" s="656"/>
      <c r="AC39" s="656"/>
      <c r="AD39" s="656"/>
      <c r="AE39" s="656"/>
    </row>
    <row r="40" spans="1:31">
      <c r="A40" s="10"/>
      <c r="B40" s="12" t="s">
        <v>22</v>
      </c>
      <c r="C40" s="737" t="s">
        <v>138</v>
      </c>
      <c r="D40" s="737"/>
      <c r="E40" s="737"/>
      <c r="F40" s="737"/>
      <c r="G40" s="4"/>
      <c r="H40" s="9"/>
      <c r="I40" s="9"/>
      <c r="J40" s="9"/>
      <c r="K40" s="9"/>
      <c r="L40" s="9"/>
      <c r="M40" s="10"/>
      <c r="N40" s="10"/>
      <c r="O40" s="10"/>
      <c r="P40" s="6"/>
      <c r="Q40" s="6"/>
      <c r="R40" s="6"/>
      <c r="S40" s="6"/>
      <c r="T40" s="6"/>
      <c r="U40" s="6"/>
      <c r="V40" s="10"/>
      <c r="W40" s="6"/>
      <c r="X40" s="6"/>
      <c r="Y40" s="6"/>
      <c r="Z40" s="6"/>
      <c r="AA40" s="6"/>
      <c r="AB40" s="6"/>
      <c r="AC40" s="6"/>
      <c r="AD40" s="4"/>
      <c r="AE40" s="4"/>
    </row>
    <row r="41" spans="1:31">
      <c r="A41" s="20"/>
      <c r="B41" s="16" t="s">
        <v>22</v>
      </c>
      <c r="C41" s="739" t="s">
        <v>158</v>
      </c>
      <c r="D41" s="739"/>
      <c r="E41" s="739"/>
      <c r="F41" s="739"/>
      <c r="G41" s="17"/>
      <c r="H41" s="16" t="s">
        <v>22</v>
      </c>
      <c r="I41" s="690" t="s">
        <v>200</v>
      </c>
      <c r="J41" s="690"/>
      <c r="K41" s="690"/>
      <c r="L41" s="690"/>
      <c r="M41" s="690"/>
      <c r="N41" s="690"/>
      <c r="O41" s="690"/>
      <c r="P41" s="690"/>
      <c r="Q41" s="690"/>
      <c r="R41" s="690"/>
      <c r="S41" s="690"/>
      <c r="T41" s="690"/>
      <c r="U41" s="690"/>
      <c r="V41" s="18"/>
      <c r="W41" s="18"/>
      <c r="X41" s="18"/>
      <c r="Y41" s="18"/>
      <c r="Z41" s="18"/>
      <c r="AA41" s="18"/>
      <c r="AB41" s="26"/>
      <c r="AC41" s="26"/>
      <c r="AD41" s="17"/>
      <c r="AE41" s="17"/>
    </row>
    <row r="42" spans="1:31">
      <c r="A42" s="10"/>
      <c r="B42" s="8"/>
      <c r="C42" s="8"/>
      <c r="D42" s="8"/>
      <c r="E42" s="8"/>
      <c r="F42" s="8"/>
      <c r="G42" s="10"/>
      <c r="H42" s="8"/>
      <c r="I42" s="8"/>
      <c r="J42" s="8"/>
      <c r="K42" s="8"/>
      <c r="L42" s="8"/>
      <c r="M42" s="8"/>
      <c r="N42" s="13"/>
      <c r="O42" s="4"/>
      <c r="P42" s="3"/>
      <c r="Q42" s="3"/>
      <c r="R42" s="3"/>
      <c r="S42" s="3"/>
      <c r="T42" s="3"/>
      <c r="U42" s="3"/>
      <c r="V42" s="4"/>
      <c r="W42" s="4"/>
      <c r="X42" s="4"/>
      <c r="Y42" s="4"/>
      <c r="Z42" s="3"/>
      <c r="AA42" s="3"/>
      <c r="AB42" s="3"/>
      <c r="AC42" s="3"/>
      <c r="AD42" s="3"/>
      <c r="AE42" s="4"/>
    </row>
    <row r="43" spans="1:31">
      <c r="A43" s="4" t="s">
        <v>217</v>
      </c>
      <c r="B43" s="4"/>
      <c r="C43" s="4"/>
      <c r="D43" s="4"/>
      <c r="E43" s="4"/>
      <c r="F43" s="4"/>
      <c r="G43" s="4"/>
      <c r="H43" s="6"/>
      <c r="I43" s="6"/>
      <c r="J43" s="6"/>
      <c r="K43" s="6"/>
      <c r="L43" s="10"/>
      <c r="M43" s="6"/>
      <c r="N43" s="23"/>
      <c r="O43" s="6"/>
      <c r="P43" s="6"/>
      <c r="Q43" s="6"/>
      <c r="R43" s="6"/>
      <c r="S43" s="6"/>
      <c r="T43" s="6"/>
      <c r="U43" s="10"/>
      <c r="V43" s="6"/>
      <c r="W43" s="6"/>
      <c r="X43" s="6"/>
      <c r="Y43" s="6"/>
      <c r="Z43" s="6"/>
      <c r="AA43" s="6"/>
      <c r="AB43" s="6"/>
      <c r="AC43" s="4"/>
      <c r="AD43" s="4"/>
      <c r="AE43" s="4"/>
    </row>
    <row r="44" spans="1:31">
      <c r="A44" s="18"/>
      <c r="B44" s="16" t="s">
        <v>42</v>
      </c>
      <c r="C44" s="42" t="s">
        <v>218</v>
      </c>
      <c r="D44" s="42"/>
      <c r="E44" s="42"/>
      <c r="F44" s="43"/>
      <c r="G44" s="43"/>
      <c r="H44" s="43"/>
      <c r="I44" s="43"/>
      <c r="J44" s="43"/>
      <c r="K44" s="43"/>
      <c r="L44" s="43"/>
      <c r="M44" s="43"/>
      <c r="N44" s="43"/>
      <c r="O44" s="43"/>
      <c r="P44" s="42"/>
      <c r="Q44" s="42"/>
      <c r="R44" s="42"/>
      <c r="S44" s="42"/>
      <c r="T44" s="42"/>
      <c r="U44" s="44"/>
      <c r="V44" s="44"/>
      <c r="W44" s="44"/>
      <c r="X44" s="44"/>
      <c r="Y44" s="739"/>
      <c r="Z44" s="739"/>
      <c r="AA44" s="20"/>
      <c r="AB44" s="17"/>
      <c r="AC44" s="17"/>
      <c r="AD44" s="17"/>
      <c r="AE44" s="17"/>
    </row>
    <row r="45" spans="1:31">
      <c r="A45" s="10"/>
      <c r="B45" s="10"/>
      <c r="C45" s="8"/>
      <c r="D45" s="8"/>
      <c r="E45" s="8"/>
      <c r="F45" s="8"/>
      <c r="G45" s="8"/>
      <c r="H45" s="8"/>
      <c r="I45" s="8"/>
      <c r="J45" s="8"/>
      <c r="K45" s="8"/>
      <c r="L45" s="8"/>
      <c r="M45" s="8"/>
      <c r="N45" s="4"/>
      <c r="O45" s="10"/>
      <c r="P45" s="7"/>
      <c r="Q45" s="7"/>
      <c r="R45" s="7"/>
      <c r="S45" s="7"/>
      <c r="T45" s="7"/>
      <c r="U45" s="7"/>
      <c r="V45" s="7"/>
      <c r="W45" s="7"/>
      <c r="X45" s="7"/>
      <c r="Y45" s="7"/>
      <c r="Z45" s="7"/>
      <c r="AA45" s="7"/>
      <c r="AB45" s="6"/>
      <c r="AC45" s="6"/>
      <c r="AD45" s="4"/>
      <c r="AE45" s="4"/>
    </row>
    <row r="46" spans="1:31">
      <c r="A46" s="689" t="s">
        <v>93</v>
      </c>
      <c r="B46" s="689"/>
      <c r="C46" s="689"/>
      <c r="D46" s="689"/>
      <c r="E46" s="689"/>
      <c r="F46" s="689"/>
      <c r="G46" s="752"/>
      <c r="H46" s="752"/>
      <c r="I46" s="752"/>
      <c r="J46" s="752"/>
      <c r="K46" s="752"/>
      <c r="L46" s="752"/>
      <c r="M46" s="752"/>
      <c r="N46" s="752"/>
      <c r="O46" s="752"/>
      <c r="P46" s="752"/>
      <c r="Q46" s="752"/>
      <c r="R46" s="752"/>
      <c r="S46" s="752"/>
      <c r="T46" s="752"/>
      <c r="U46" s="752"/>
      <c r="V46" s="752"/>
      <c r="W46" s="752"/>
      <c r="X46" s="752"/>
      <c r="Y46" s="752"/>
      <c r="Z46" s="752"/>
      <c r="AA46" s="752"/>
      <c r="AB46" s="752"/>
      <c r="AC46" s="752"/>
      <c r="AD46" s="752"/>
      <c r="AE46" s="752"/>
    </row>
    <row r="47" spans="1:31">
      <c r="A47" s="7"/>
      <c r="B47" s="7"/>
      <c r="C47" s="7"/>
      <c r="D47" s="7"/>
      <c r="E47" s="7"/>
      <c r="F47" s="7"/>
      <c r="G47" s="752"/>
      <c r="H47" s="752"/>
      <c r="I47" s="752"/>
      <c r="J47" s="752"/>
      <c r="K47" s="752"/>
      <c r="L47" s="752"/>
      <c r="M47" s="752"/>
      <c r="N47" s="752"/>
      <c r="O47" s="752"/>
      <c r="P47" s="752"/>
      <c r="Q47" s="752"/>
      <c r="R47" s="752"/>
      <c r="S47" s="752"/>
      <c r="T47" s="752"/>
      <c r="U47" s="752"/>
      <c r="V47" s="752"/>
      <c r="W47" s="752"/>
      <c r="X47" s="752"/>
      <c r="Y47" s="752"/>
      <c r="Z47" s="752"/>
      <c r="AA47" s="752"/>
      <c r="AB47" s="752"/>
      <c r="AC47" s="752"/>
      <c r="AD47" s="752"/>
      <c r="AE47" s="752"/>
    </row>
    <row r="48" spans="1:31">
      <c r="A48" s="21"/>
      <c r="B48" s="21"/>
      <c r="C48" s="21"/>
      <c r="D48" s="21"/>
      <c r="E48" s="21"/>
      <c r="F48" s="21"/>
      <c r="G48" s="751"/>
      <c r="H48" s="751"/>
      <c r="I48" s="751"/>
      <c r="J48" s="751"/>
      <c r="K48" s="751"/>
      <c r="L48" s="751"/>
      <c r="M48" s="751"/>
      <c r="N48" s="751"/>
      <c r="O48" s="751"/>
      <c r="P48" s="751"/>
      <c r="Q48" s="751"/>
      <c r="R48" s="751"/>
      <c r="S48" s="751"/>
      <c r="T48" s="751"/>
      <c r="U48" s="751"/>
      <c r="V48" s="751"/>
      <c r="W48" s="751"/>
      <c r="X48" s="751"/>
      <c r="Y48" s="751"/>
      <c r="Z48" s="751"/>
      <c r="AA48" s="751"/>
      <c r="AB48" s="751"/>
      <c r="AC48" s="751"/>
      <c r="AD48" s="751"/>
      <c r="AE48" s="751"/>
    </row>
  </sheetData>
  <mergeCells count="46">
    <mergeCell ref="G47:AE47"/>
    <mergeCell ref="G48:AE48"/>
    <mergeCell ref="C40:F40"/>
    <mergeCell ref="C41:F41"/>
    <mergeCell ref="I41:U41"/>
    <mergeCell ref="Y44:Z44"/>
    <mergeCell ref="A46:F46"/>
    <mergeCell ref="G46:AE46"/>
    <mergeCell ref="A39:AE39"/>
    <mergeCell ref="B28:AE28"/>
    <mergeCell ref="A30:J30"/>
    <mergeCell ref="C31:F31"/>
    <mergeCell ref="I31:P31"/>
    <mergeCell ref="Q31:T31"/>
    <mergeCell ref="U31:V31"/>
    <mergeCell ref="C36:O36"/>
    <mergeCell ref="S36:AE36"/>
    <mergeCell ref="C37:P37"/>
    <mergeCell ref="S37:Y37"/>
    <mergeCell ref="AA37:AE37"/>
    <mergeCell ref="E26:J26"/>
    <mergeCell ref="K26:L26"/>
    <mergeCell ref="N26:R26"/>
    <mergeCell ref="T26:Y26"/>
    <mergeCell ref="E27:J27"/>
    <mergeCell ref="K27:L27"/>
    <mergeCell ref="N27:R27"/>
    <mergeCell ref="T27:Y27"/>
    <mergeCell ref="C20:F20"/>
    <mergeCell ref="M22:T22"/>
    <mergeCell ref="A24:K24"/>
    <mergeCell ref="B25:D25"/>
    <mergeCell ref="F25:H25"/>
    <mergeCell ref="N25:AE25"/>
    <mergeCell ref="C19:F19"/>
    <mergeCell ref="A1:AE1"/>
    <mergeCell ref="A3:L3"/>
    <mergeCell ref="A5:L5"/>
    <mergeCell ref="B6:AC6"/>
    <mergeCell ref="A8:Q8"/>
    <mergeCell ref="B10:AC10"/>
    <mergeCell ref="A12:N12"/>
    <mergeCell ref="F13:K13"/>
    <mergeCell ref="A15:O15"/>
    <mergeCell ref="F16:K16"/>
    <mergeCell ref="A18:U18"/>
  </mergeCells>
  <phoneticPr fontId="1"/>
  <dataValidations count="1">
    <dataValidation type="list" allowBlank="1" showInputMessage="1" showErrorMessage="1" sqref="B19:B22 E25 I25 M26:M27 S26:S27 B31 H31 R36:R37 B35:B37 Z37 H41 B40:B41 B44" xr:uid="{57896BDF-43F5-48B4-A16C-738B56AC1636}">
      <formula1>"□,■"</formula1>
    </dataValidation>
  </dataValidations>
  <pageMargins left="0.7" right="0.7" top="0.75" bottom="0.75" header="0.3" footer="0.3"/>
  <pageSetup paperSize="9" scale="82"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529CA-91CB-4B76-887A-7B18134EB1F6}">
  <sheetPr codeName="Sheet42"/>
  <dimension ref="A1:AE55"/>
  <sheetViews>
    <sheetView view="pageBreakPreview" zoomScaleNormal="100" zoomScaleSheetLayoutView="100" workbookViewId="0">
      <selection activeCell="AG42" sqref="AG42"/>
    </sheetView>
  </sheetViews>
  <sheetFormatPr defaultColWidth="2.625" defaultRowHeight="18.75"/>
  <sheetData>
    <row r="1" spans="1:31">
      <c r="A1" s="736" t="s">
        <v>219</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48" t="s">
        <v>220</v>
      </c>
      <c r="B3" s="748"/>
      <c r="C3" s="748"/>
      <c r="D3" s="748"/>
      <c r="E3" s="748"/>
      <c r="F3" s="748"/>
      <c r="G3" s="748"/>
      <c r="H3" s="748"/>
      <c r="I3" s="748"/>
      <c r="J3" s="748"/>
      <c r="K3" s="748"/>
      <c r="L3" s="748"/>
      <c r="M3" s="748"/>
      <c r="N3" s="748"/>
      <c r="O3" s="748"/>
      <c r="P3" s="748"/>
      <c r="Q3" s="748"/>
      <c r="R3" s="748"/>
      <c r="S3" s="748"/>
      <c r="T3" s="748"/>
      <c r="U3" s="748"/>
      <c r="V3" s="748"/>
      <c r="W3" s="748"/>
      <c r="X3" s="4"/>
      <c r="Y3" s="4"/>
      <c r="Z3" s="4"/>
      <c r="AA3" s="4"/>
      <c r="AB3" s="4"/>
      <c r="AC3" s="4"/>
      <c r="AD3" s="4"/>
      <c r="AE3" s="4"/>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37" t="s">
        <v>221</v>
      </c>
      <c r="B5" s="737"/>
      <c r="C5" s="737"/>
      <c r="D5" s="737"/>
      <c r="E5" s="737"/>
      <c r="F5" s="737"/>
      <c r="G5" s="737"/>
      <c r="H5" s="737"/>
      <c r="I5" s="737"/>
      <c r="J5" s="737"/>
      <c r="K5" s="737"/>
      <c r="L5" s="737"/>
      <c r="M5" s="737"/>
      <c r="N5" s="737"/>
      <c r="O5" s="737"/>
      <c r="P5" s="737"/>
      <c r="Q5" s="737"/>
      <c r="R5" s="737"/>
      <c r="S5" s="737"/>
      <c r="T5" s="737"/>
      <c r="U5" s="737"/>
      <c r="V5" s="737"/>
      <c r="W5" s="737"/>
      <c r="X5" s="4"/>
      <c r="Y5" s="4"/>
      <c r="Z5" s="4"/>
      <c r="AA5" s="4"/>
      <c r="AB5" s="4"/>
      <c r="AC5" s="4"/>
      <c r="AD5" s="4"/>
      <c r="AE5" s="3"/>
    </row>
    <row r="6" spans="1:31">
      <c r="A6" s="17"/>
      <c r="B6" s="726"/>
      <c r="C6" s="726"/>
      <c r="D6" s="726"/>
      <c r="E6" s="726"/>
      <c r="F6" s="726"/>
      <c r="G6" s="726"/>
      <c r="H6" s="726"/>
      <c r="I6" s="726"/>
      <c r="J6" s="726"/>
      <c r="K6" s="726"/>
      <c r="L6" s="726"/>
      <c r="M6" s="726"/>
      <c r="N6" s="726"/>
      <c r="O6" s="726"/>
      <c r="P6" s="726"/>
      <c r="Q6" s="726"/>
      <c r="R6" s="726"/>
      <c r="S6" s="726"/>
      <c r="T6" s="726"/>
      <c r="U6" s="726"/>
      <c r="V6" s="726"/>
      <c r="W6" s="726"/>
      <c r="X6" s="726"/>
      <c r="Y6" s="726"/>
      <c r="Z6" s="726"/>
      <c r="AA6" s="726"/>
      <c r="AB6" s="726"/>
      <c r="AC6" s="726"/>
      <c r="AD6" s="17"/>
      <c r="AE6" s="17"/>
    </row>
    <row r="7" spans="1:31">
      <c r="A7" s="4"/>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4"/>
      <c r="AE7" s="4"/>
    </row>
    <row r="8" spans="1:31">
      <c r="A8" s="689" t="s">
        <v>222</v>
      </c>
      <c r="B8" s="689"/>
      <c r="C8" s="689"/>
      <c r="D8" s="689"/>
      <c r="E8" s="689"/>
      <c r="F8" s="689"/>
      <c r="G8" s="689"/>
      <c r="H8" s="689"/>
      <c r="I8" s="689"/>
      <c r="J8" s="689"/>
      <c r="K8" s="689"/>
      <c r="L8" s="689"/>
      <c r="M8" s="689"/>
      <c r="N8" s="689"/>
      <c r="O8" s="689"/>
      <c r="P8" s="689"/>
      <c r="Q8" s="689"/>
      <c r="R8" s="689"/>
      <c r="S8" s="689"/>
      <c r="T8" s="689"/>
      <c r="U8" s="689"/>
      <c r="V8" s="689"/>
      <c r="W8" s="689"/>
      <c r="X8" s="4"/>
      <c r="Y8" s="4"/>
      <c r="Z8" s="4"/>
      <c r="AA8" s="4"/>
      <c r="AB8" s="4"/>
      <c r="AC8" s="4"/>
      <c r="AD8" s="4"/>
      <c r="AE8" s="4"/>
    </row>
    <row r="9" spans="1:31">
      <c r="A9" s="7"/>
      <c r="B9" s="7" t="s">
        <v>207</v>
      </c>
      <c r="C9" s="7"/>
      <c r="D9" s="7"/>
      <c r="E9" s="7"/>
      <c r="F9" s="7"/>
      <c r="G9" s="7"/>
      <c r="H9" s="7"/>
      <c r="I9" s="7"/>
      <c r="J9" s="7"/>
      <c r="K9" s="7"/>
      <c r="L9" s="7"/>
      <c r="M9" s="7"/>
      <c r="N9" s="7"/>
      <c r="O9" s="7"/>
      <c r="P9" s="7"/>
      <c r="Q9" s="7"/>
      <c r="R9" s="4"/>
      <c r="S9" s="4"/>
      <c r="T9" s="4"/>
      <c r="U9" s="4"/>
      <c r="V9" s="10"/>
      <c r="W9" s="10"/>
      <c r="X9" s="4"/>
      <c r="Y9" s="4"/>
      <c r="Z9" s="4"/>
      <c r="AA9" s="4"/>
      <c r="AB9" s="4"/>
      <c r="AC9" s="4"/>
      <c r="AD9" s="4"/>
      <c r="AE9" s="4"/>
    </row>
    <row r="10" spans="1:31">
      <c r="A10" s="26"/>
      <c r="B10" s="726"/>
      <c r="C10" s="726"/>
      <c r="D10" s="726"/>
      <c r="E10" s="726"/>
      <c r="F10" s="726"/>
      <c r="G10" s="726"/>
      <c r="H10" s="726"/>
      <c r="I10" s="726"/>
      <c r="J10" s="726"/>
      <c r="K10" s="726"/>
      <c r="L10" s="726"/>
      <c r="M10" s="726"/>
      <c r="N10" s="726"/>
      <c r="O10" s="726"/>
      <c r="P10" s="726"/>
      <c r="Q10" s="726"/>
      <c r="R10" s="726"/>
      <c r="S10" s="726"/>
      <c r="T10" s="726"/>
      <c r="U10" s="726"/>
      <c r="V10" s="726"/>
      <c r="W10" s="726"/>
      <c r="X10" s="726"/>
      <c r="Y10" s="726"/>
      <c r="Z10" s="726"/>
      <c r="AA10" s="726"/>
      <c r="AB10" s="726"/>
      <c r="AC10" s="726"/>
      <c r="AD10" s="17"/>
      <c r="AE10" s="17"/>
    </row>
    <row r="11" spans="1:31">
      <c r="A11" s="4"/>
      <c r="B11" s="8"/>
      <c r="C11" s="8"/>
      <c r="D11" s="8"/>
      <c r="E11" s="8"/>
      <c r="F11" s="8"/>
      <c r="G11" s="8"/>
      <c r="H11" s="8"/>
      <c r="I11" s="8"/>
      <c r="J11" s="8"/>
      <c r="K11" s="8"/>
      <c r="L11" s="8"/>
      <c r="M11" s="8"/>
      <c r="N11" s="8"/>
      <c r="O11" s="8"/>
      <c r="P11" s="8"/>
      <c r="Q11" s="8"/>
      <c r="R11" s="8"/>
      <c r="S11" s="8"/>
      <c r="T11" s="8"/>
      <c r="U11" s="4"/>
      <c r="V11" s="4"/>
      <c r="W11" s="4"/>
      <c r="X11" s="4"/>
      <c r="Y11" s="4"/>
      <c r="Z11" s="4"/>
      <c r="AA11" s="4"/>
      <c r="AB11" s="4"/>
      <c r="AC11" s="4"/>
      <c r="AD11" s="4"/>
      <c r="AE11" s="4"/>
    </row>
    <row r="12" spans="1:31">
      <c r="A12" s="689" t="s">
        <v>223</v>
      </c>
      <c r="B12" s="689"/>
      <c r="C12" s="689"/>
      <c r="D12" s="689"/>
      <c r="E12" s="689"/>
      <c r="F12" s="689"/>
      <c r="G12" s="689"/>
      <c r="H12" s="689"/>
      <c r="I12" s="689"/>
      <c r="J12" s="689"/>
      <c r="K12" s="689"/>
      <c r="L12" s="689"/>
      <c r="M12" s="689"/>
      <c r="N12" s="689"/>
      <c r="O12" s="689"/>
      <c r="P12" s="689"/>
      <c r="Q12" s="689"/>
      <c r="R12" s="689"/>
      <c r="S12" s="689"/>
      <c r="T12" s="689"/>
      <c r="U12" s="689"/>
      <c r="V12" s="689"/>
      <c r="W12" s="689"/>
      <c r="X12" s="689"/>
      <c r="Y12" s="689"/>
      <c r="Z12" s="4"/>
      <c r="AA12" s="4"/>
      <c r="AB12" s="4"/>
      <c r="AC12" s="4"/>
      <c r="AD12" s="4"/>
      <c r="AE12" s="4"/>
    </row>
    <row r="13" spans="1:31">
      <c r="A13" s="26"/>
      <c r="B13" s="17"/>
      <c r="C13" s="17"/>
      <c r="D13" s="17"/>
      <c r="E13" s="17"/>
      <c r="F13" s="723"/>
      <c r="G13" s="723"/>
      <c r="H13" s="723"/>
      <c r="I13" s="723"/>
      <c r="J13" s="723"/>
      <c r="K13" s="723"/>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9" t="s">
        <v>224</v>
      </c>
      <c r="B15" s="689"/>
      <c r="C15" s="689"/>
      <c r="D15" s="689"/>
      <c r="E15" s="689"/>
      <c r="F15" s="689"/>
      <c r="G15" s="689"/>
      <c r="H15" s="689"/>
      <c r="I15" s="689"/>
      <c r="J15" s="689"/>
      <c r="K15" s="689"/>
      <c r="L15" s="689"/>
      <c r="M15" s="689"/>
      <c r="N15" s="689"/>
      <c r="O15" s="689"/>
      <c r="P15" s="689"/>
      <c r="Q15" s="689"/>
      <c r="R15" s="689"/>
      <c r="S15" s="689"/>
      <c r="T15" s="689"/>
      <c r="U15" s="689"/>
      <c r="V15" s="689"/>
      <c r="W15" s="689"/>
      <c r="X15" s="689"/>
      <c r="Y15" s="689"/>
      <c r="Z15" s="689"/>
      <c r="AA15" s="689"/>
      <c r="AB15" s="689"/>
      <c r="AC15" s="689"/>
      <c r="AD15" s="689"/>
      <c r="AE15" s="689"/>
    </row>
    <row r="16" spans="1:31">
      <c r="A16" s="26"/>
      <c r="B16" s="26"/>
      <c r="C16" s="26"/>
      <c r="D16" s="26"/>
      <c r="E16" s="26"/>
      <c r="F16" s="749"/>
      <c r="G16" s="749"/>
      <c r="H16" s="749"/>
      <c r="I16" s="749"/>
      <c r="J16" s="749"/>
      <c r="K16" s="749"/>
      <c r="L16" s="50" t="s">
        <v>55</v>
      </c>
      <c r="M16" s="26"/>
      <c r="N16" s="26"/>
      <c r="O16" s="26"/>
      <c r="P16" s="26"/>
      <c r="Q16" s="50"/>
      <c r="R16" s="50"/>
      <c r="S16" s="50"/>
      <c r="T16" s="50"/>
      <c r="U16" s="26"/>
      <c r="V16" s="26"/>
      <c r="W16" s="26"/>
      <c r="X16" s="26"/>
      <c r="Y16" s="26"/>
      <c r="Z16" s="26"/>
      <c r="AA16" s="26"/>
      <c r="AB16" s="26"/>
      <c r="AC16" s="26"/>
      <c r="AD16" s="26"/>
      <c r="AE16" s="19"/>
    </row>
    <row r="17" spans="1:31">
      <c r="A17" s="6"/>
      <c r="B17" s="51"/>
      <c r="C17" s="51"/>
      <c r="D17" s="51"/>
      <c r="E17" s="51"/>
      <c r="F17" s="51"/>
      <c r="G17" s="51"/>
      <c r="H17" s="51"/>
      <c r="I17" s="51"/>
      <c r="J17" s="51"/>
      <c r="K17" s="51"/>
      <c r="L17" s="22"/>
      <c r="M17" s="6"/>
      <c r="N17" s="6"/>
      <c r="O17" s="6"/>
      <c r="P17" s="6"/>
      <c r="Q17" s="22"/>
      <c r="R17" s="22"/>
      <c r="S17" s="22"/>
      <c r="T17" s="22"/>
      <c r="U17" s="6"/>
      <c r="V17" s="6"/>
      <c r="W17" s="6"/>
      <c r="X17" s="6"/>
      <c r="Y17" s="6"/>
      <c r="Z17" s="6"/>
      <c r="AA17" s="6"/>
      <c r="AB17" s="6"/>
      <c r="AC17" s="6"/>
      <c r="AD17" s="6"/>
      <c r="AE17" s="3"/>
    </row>
    <row r="18" spans="1:31">
      <c r="A18" s="689" t="s">
        <v>188</v>
      </c>
      <c r="B18" s="689"/>
      <c r="C18" s="689"/>
      <c r="D18" s="689"/>
      <c r="E18" s="689"/>
      <c r="F18" s="689"/>
      <c r="G18" s="689"/>
      <c r="H18" s="689"/>
      <c r="I18" s="689"/>
      <c r="J18" s="689"/>
      <c r="K18" s="689"/>
      <c r="L18" s="689"/>
      <c r="M18" s="689"/>
      <c r="N18" s="689"/>
      <c r="O18" s="689"/>
      <c r="P18" s="689"/>
      <c r="Q18" s="689"/>
      <c r="R18" s="689"/>
      <c r="S18" s="689"/>
      <c r="T18" s="689"/>
      <c r="U18" s="689"/>
      <c r="V18" s="6"/>
      <c r="W18" s="10"/>
      <c r="X18" s="4"/>
      <c r="Y18" s="6"/>
      <c r="Z18" s="6"/>
      <c r="AA18" s="6"/>
      <c r="AB18" s="6"/>
      <c r="AC18" s="6"/>
      <c r="AD18" s="6"/>
      <c r="AE18" s="3"/>
    </row>
    <row r="19" spans="1:31">
      <c r="A19" s="10"/>
      <c r="B19" s="12" t="s">
        <v>22</v>
      </c>
      <c r="C19" s="689" t="s">
        <v>104</v>
      </c>
      <c r="D19" s="689"/>
      <c r="E19" s="689"/>
      <c r="F19" s="689"/>
      <c r="G19" s="689"/>
      <c r="H19" s="689"/>
      <c r="I19" s="689"/>
      <c r="J19" s="689"/>
      <c r="K19" s="689"/>
      <c r="L19" s="689"/>
      <c r="M19" s="689"/>
      <c r="N19" s="689"/>
      <c r="O19" s="689"/>
      <c r="P19" s="689"/>
      <c r="Q19" s="689"/>
      <c r="R19" s="689"/>
      <c r="S19" s="10"/>
      <c r="T19" s="6"/>
      <c r="U19" s="6"/>
      <c r="V19" s="6"/>
      <c r="W19" s="6"/>
      <c r="X19" s="6"/>
      <c r="Y19" s="6"/>
      <c r="Z19" s="6"/>
      <c r="AA19" s="6"/>
      <c r="AB19" s="6"/>
      <c r="AC19" s="6"/>
      <c r="AD19" s="6"/>
      <c r="AE19" s="3"/>
    </row>
    <row r="20" spans="1:31">
      <c r="A20" s="10"/>
      <c r="B20" s="12" t="s">
        <v>22</v>
      </c>
      <c r="C20" s="689" t="s">
        <v>105</v>
      </c>
      <c r="D20" s="689"/>
      <c r="E20" s="689"/>
      <c r="F20" s="689"/>
      <c r="G20" s="689"/>
      <c r="H20" s="689"/>
      <c r="I20" s="24"/>
      <c r="J20" s="3"/>
      <c r="K20" s="4"/>
      <c r="L20" s="4"/>
      <c r="M20" s="3"/>
      <c r="N20" s="4"/>
      <c r="O20" s="4"/>
      <c r="P20" s="4"/>
      <c r="Q20" s="4"/>
      <c r="R20" s="6"/>
      <c r="S20" s="10"/>
      <c r="T20" s="6"/>
      <c r="U20" s="6"/>
      <c r="V20" s="6"/>
      <c r="W20" s="6"/>
      <c r="X20" s="6"/>
      <c r="Y20" s="6"/>
      <c r="Z20" s="6"/>
      <c r="AA20" s="6"/>
      <c r="AB20" s="6"/>
      <c r="AC20" s="6"/>
      <c r="AD20" s="6"/>
      <c r="AE20" s="3"/>
    </row>
    <row r="21" spans="1:31">
      <c r="A21" s="20"/>
      <c r="B21" s="16" t="s">
        <v>42</v>
      </c>
      <c r="C21" s="39" t="s">
        <v>106</v>
      </c>
      <c r="D21" s="20"/>
      <c r="E21" s="20"/>
      <c r="F21" s="20"/>
      <c r="G21" s="20"/>
      <c r="H21" s="20"/>
      <c r="I21" s="20"/>
      <c r="J21" s="20"/>
      <c r="K21" s="20"/>
      <c r="L21" s="17" t="s">
        <v>30</v>
      </c>
      <c r="M21" s="726"/>
      <c r="N21" s="726"/>
      <c r="O21" s="726"/>
      <c r="P21" s="726"/>
      <c r="Q21" s="726"/>
      <c r="R21" s="726"/>
      <c r="S21" s="726"/>
      <c r="T21" s="726"/>
      <c r="U21" s="19" t="s">
        <v>33</v>
      </c>
      <c r="V21" s="26"/>
      <c r="W21" s="26"/>
      <c r="X21" s="26"/>
      <c r="Y21" s="26"/>
      <c r="Z21" s="26"/>
      <c r="AA21" s="26"/>
      <c r="AB21" s="26"/>
      <c r="AC21" s="26"/>
      <c r="AD21" s="26"/>
      <c r="AE21" s="19"/>
    </row>
    <row r="22" spans="1:31">
      <c r="A22" s="10"/>
      <c r="B22" s="10"/>
      <c r="C22" s="7"/>
      <c r="D22" s="7"/>
      <c r="E22" s="7"/>
      <c r="F22" s="7"/>
      <c r="G22" s="24"/>
      <c r="H22" s="24"/>
      <c r="I22" s="24"/>
      <c r="J22" s="3"/>
      <c r="K22" s="4"/>
      <c r="L22" s="4"/>
      <c r="M22" s="3"/>
      <c r="N22" s="4"/>
      <c r="O22" s="4"/>
      <c r="P22" s="4"/>
      <c r="Q22" s="4"/>
      <c r="R22" s="6"/>
      <c r="S22" s="10"/>
      <c r="T22" s="6"/>
      <c r="U22" s="6"/>
      <c r="V22" s="6"/>
      <c r="W22" s="6"/>
      <c r="X22" s="6"/>
      <c r="Y22" s="6"/>
      <c r="Z22" s="6"/>
      <c r="AA22" s="6"/>
      <c r="AB22" s="6"/>
      <c r="AC22" s="6"/>
      <c r="AD22" s="6"/>
      <c r="AE22" s="3"/>
    </row>
    <row r="23" spans="1:31">
      <c r="A23" s="689" t="s">
        <v>189</v>
      </c>
      <c r="B23" s="689"/>
      <c r="C23" s="689"/>
      <c r="D23" s="689"/>
      <c r="E23" s="689"/>
      <c r="F23" s="689"/>
      <c r="G23" s="689"/>
      <c r="H23" s="689"/>
      <c r="I23" s="689"/>
      <c r="J23" s="689"/>
      <c r="K23" s="689"/>
      <c r="L23" s="3"/>
      <c r="M23" s="3"/>
      <c r="N23" s="4"/>
      <c r="O23" s="4"/>
      <c r="P23" s="4"/>
      <c r="Q23" s="6"/>
      <c r="R23" s="6"/>
      <c r="S23" s="10"/>
      <c r="T23" s="6"/>
      <c r="U23" s="6"/>
      <c r="V23" s="6"/>
      <c r="W23" s="10"/>
      <c r="X23" s="4"/>
      <c r="Y23" s="6"/>
      <c r="Z23" s="6"/>
      <c r="AA23" s="6"/>
      <c r="AB23" s="6"/>
      <c r="AC23" s="6"/>
      <c r="AD23" s="6"/>
      <c r="AE23" s="3"/>
    </row>
    <row r="24" spans="1:31">
      <c r="A24" s="10"/>
      <c r="B24" s="740" t="s">
        <v>190</v>
      </c>
      <c r="C24" s="740"/>
      <c r="D24" s="740"/>
      <c r="E24" s="12" t="s">
        <v>22</v>
      </c>
      <c r="F24" s="737" t="s">
        <v>116</v>
      </c>
      <c r="G24" s="737"/>
      <c r="H24" s="737"/>
      <c r="I24" s="12" t="s">
        <v>22</v>
      </c>
      <c r="J24" s="4" t="s">
        <v>117</v>
      </c>
      <c r="K24" s="35" t="s">
        <v>118</v>
      </c>
      <c r="L24" s="4"/>
      <c r="M24" s="4"/>
      <c r="N24" s="4"/>
      <c r="O24" s="23"/>
      <c r="P24" s="4"/>
      <c r="Q24" s="23"/>
      <c r="R24" s="23"/>
      <c r="S24" s="23"/>
      <c r="T24" s="23"/>
      <c r="U24" s="23"/>
      <c r="V24" s="23"/>
      <c r="W24" s="23"/>
      <c r="X24" s="23"/>
      <c r="Y24" s="23"/>
      <c r="Z24" s="23"/>
      <c r="AA24" s="23"/>
      <c r="AB24" s="23"/>
      <c r="AC24" s="36"/>
      <c r="AD24" s="36"/>
      <c r="AE24" s="9"/>
    </row>
    <row r="25" spans="1:31">
      <c r="A25" s="20"/>
      <c r="B25" s="20"/>
      <c r="C25" s="20"/>
      <c r="D25" s="20"/>
      <c r="E25" s="738" t="s">
        <v>192</v>
      </c>
      <c r="F25" s="738"/>
      <c r="G25" s="738"/>
      <c r="H25" s="738"/>
      <c r="I25" s="738"/>
      <c r="J25" s="738"/>
      <c r="K25" s="738"/>
      <c r="L25" s="738"/>
      <c r="M25" s="16" t="s">
        <v>22</v>
      </c>
      <c r="N25" s="739" t="s">
        <v>120</v>
      </c>
      <c r="O25" s="739"/>
      <c r="P25" s="739"/>
      <c r="Q25" s="739"/>
      <c r="R25" s="16" t="s">
        <v>22</v>
      </c>
      <c r="S25" s="739" t="s">
        <v>127</v>
      </c>
      <c r="T25" s="739"/>
      <c r="U25" s="739"/>
      <c r="V25" s="739"/>
      <c r="W25" s="739"/>
      <c r="X25" s="739"/>
      <c r="Y25" s="17"/>
      <c r="Z25" s="17"/>
      <c r="AA25" s="17"/>
      <c r="AB25" s="26"/>
      <c r="AC25" s="26"/>
      <c r="AD25" s="26"/>
      <c r="AE25" s="19"/>
    </row>
    <row r="26" spans="1:31">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row>
    <row r="27" spans="1:31">
      <c r="A27" s="689" t="s">
        <v>193</v>
      </c>
      <c r="B27" s="689"/>
      <c r="C27" s="689"/>
      <c r="D27" s="689"/>
      <c r="E27" s="689"/>
      <c r="F27" s="689"/>
      <c r="G27" s="689"/>
      <c r="H27" s="689"/>
      <c r="I27" s="689"/>
      <c r="J27" s="689"/>
      <c r="K27" s="6"/>
      <c r="L27" s="6"/>
      <c r="M27" s="6"/>
      <c r="N27" s="6"/>
      <c r="O27" s="6"/>
      <c r="P27" s="6"/>
      <c r="Q27" s="6"/>
      <c r="R27" s="6"/>
      <c r="S27" s="6"/>
      <c r="T27" s="6"/>
      <c r="U27" s="6"/>
      <c r="V27" s="6"/>
      <c r="W27" s="10"/>
      <c r="X27" s="4"/>
      <c r="Y27" s="4"/>
      <c r="Z27" s="4"/>
      <c r="AA27" s="4"/>
      <c r="AB27" s="4"/>
      <c r="AC27" s="4"/>
      <c r="AD27" s="4"/>
      <c r="AE27" s="4"/>
    </row>
    <row r="28" spans="1:31">
      <c r="A28" s="20"/>
      <c r="B28" s="16" t="s">
        <v>22</v>
      </c>
      <c r="C28" s="739" t="s">
        <v>134</v>
      </c>
      <c r="D28" s="739"/>
      <c r="E28" s="739"/>
      <c r="F28" s="739"/>
      <c r="G28" s="17"/>
      <c r="H28" s="16" t="s">
        <v>22</v>
      </c>
      <c r="I28" s="739" t="s">
        <v>213</v>
      </c>
      <c r="J28" s="739"/>
      <c r="K28" s="739"/>
      <c r="L28" s="739"/>
      <c r="M28" s="739"/>
      <c r="N28" s="739"/>
      <c r="O28" s="739"/>
      <c r="P28" s="739"/>
      <c r="Q28" s="741"/>
      <c r="R28" s="741"/>
      <c r="S28" s="741"/>
      <c r="T28" s="741"/>
      <c r="U28" s="758" t="s">
        <v>33</v>
      </c>
      <c r="V28" s="758"/>
      <c r="W28" s="17"/>
      <c r="X28" s="17"/>
      <c r="Y28" s="17"/>
      <c r="Z28" s="17"/>
      <c r="AA28" s="17"/>
      <c r="AB28" s="17"/>
      <c r="AC28" s="17"/>
      <c r="AD28" s="19"/>
      <c r="AE28" s="17"/>
    </row>
    <row r="29" spans="1:31">
      <c r="A29" s="10"/>
      <c r="B29" s="10"/>
      <c r="C29" s="8"/>
      <c r="D29" s="8"/>
      <c r="E29" s="8"/>
      <c r="F29" s="8"/>
      <c r="G29" s="4"/>
      <c r="H29" s="10"/>
      <c r="I29" s="8"/>
      <c r="J29" s="8"/>
      <c r="K29" s="8"/>
      <c r="L29" s="8"/>
      <c r="M29" s="8"/>
      <c r="N29" s="8"/>
      <c r="O29" s="8"/>
      <c r="P29" s="8"/>
      <c r="Q29" s="3"/>
      <c r="R29" s="3"/>
      <c r="S29" s="3"/>
      <c r="T29" s="3"/>
      <c r="U29" s="3"/>
      <c r="V29" s="3"/>
      <c r="W29" s="4"/>
      <c r="X29" s="4"/>
      <c r="Y29" s="4"/>
      <c r="Z29" s="4"/>
      <c r="AA29" s="4"/>
      <c r="AB29" s="4"/>
      <c r="AC29" s="4"/>
      <c r="AD29" s="3"/>
      <c r="AE29" s="4"/>
    </row>
    <row r="30" spans="1:31">
      <c r="A30" s="24" t="s">
        <v>196</v>
      </c>
      <c r="B30" s="24"/>
      <c r="C30" s="24"/>
      <c r="D30" s="24"/>
      <c r="E30" s="24"/>
      <c r="F30" s="24"/>
      <c r="G30" s="24"/>
      <c r="H30" s="24"/>
      <c r="I30" s="24"/>
      <c r="J30" s="24"/>
      <c r="K30" s="24"/>
      <c r="L30" s="24"/>
      <c r="M30" s="24"/>
      <c r="N30" s="24"/>
      <c r="O30" s="24"/>
      <c r="P30" s="24"/>
      <c r="Q30" s="24"/>
      <c r="R30" s="24"/>
      <c r="S30" s="24"/>
      <c r="T30" s="24"/>
      <c r="U30" s="40"/>
      <c r="V30" s="40"/>
      <c r="W30" s="40"/>
      <c r="X30" s="40"/>
      <c r="Y30" s="40"/>
      <c r="Z30" s="40"/>
      <c r="AA30" s="40"/>
      <c r="AB30" s="40"/>
      <c r="AC30" s="40"/>
      <c r="AD30" s="40"/>
      <c r="AE30" s="40"/>
    </row>
    <row r="31" spans="1:31">
      <c r="A31" s="9"/>
      <c r="B31" s="12" t="s">
        <v>22</v>
      </c>
      <c r="C31" s="737" t="s">
        <v>138</v>
      </c>
      <c r="D31" s="737"/>
      <c r="E31" s="737"/>
      <c r="F31" s="737"/>
      <c r="G31" s="737"/>
      <c r="H31" s="10"/>
      <c r="I31" s="4"/>
      <c r="J31" s="4"/>
      <c r="K31" s="4"/>
      <c r="L31" s="4"/>
      <c r="M31" s="4"/>
      <c r="N31" s="4"/>
      <c r="O31" s="4"/>
      <c r="P31" s="4"/>
      <c r="Q31" s="4"/>
      <c r="R31" s="10"/>
      <c r="S31" s="4"/>
      <c r="T31" s="4"/>
      <c r="U31" s="4"/>
      <c r="V31" s="4"/>
      <c r="W31" s="4"/>
      <c r="X31" s="4"/>
      <c r="Y31" s="4"/>
      <c r="Z31" s="4"/>
      <c r="AA31" s="10"/>
      <c r="AB31" s="4"/>
      <c r="AC31" s="4"/>
      <c r="AD31" s="4"/>
      <c r="AE31" s="4"/>
    </row>
    <row r="32" spans="1:31">
      <c r="A32" s="9"/>
      <c r="B32" s="12" t="s">
        <v>22</v>
      </c>
      <c r="C32" s="737" t="s">
        <v>139</v>
      </c>
      <c r="D32" s="737"/>
      <c r="E32" s="737"/>
      <c r="F32" s="737"/>
      <c r="G32" s="737"/>
      <c r="H32" s="10"/>
      <c r="I32" s="4"/>
      <c r="J32" s="4"/>
      <c r="K32" s="4"/>
      <c r="L32" s="12" t="s">
        <v>22</v>
      </c>
      <c r="M32" s="737" t="s">
        <v>140</v>
      </c>
      <c r="N32" s="737"/>
      <c r="O32" s="737"/>
      <c r="P32" s="737"/>
      <c r="Q32" s="737"/>
      <c r="R32" s="737"/>
      <c r="S32" s="737"/>
      <c r="T32" s="737"/>
      <c r="U32" s="737"/>
      <c r="V32" s="737"/>
      <c r="W32" s="4"/>
      <c r="X32" s="4"/>
      <c r="Y32" s="4"/>
      <c r="Z32" s="4"/>
      <c r="AA32" s="10"/>
      <c r="AB32" s="4"/>
      <c r="AC32" s="4"/>
      <c r="AD32" s="4"/>
      <c r="AE32" s="4"/>
    </row>
    <row r="33" spans="1:31">
      <c r="A33" s="18"/>
      <c r="B33" s="16" t="s">
        <v>22</v>
      </c>
      <c r="C33" s="739" t="s">
        <v>141</v>
      </c>
      <c r="D33" s="739"/>
      <c r="E33" s="739"/>
      <c r="F33" s="739"/>
      <c r="G33" s="739"/>
      <c r="H33" s="739"/>
      <c r="I33" s="739"/>
      <c r="J33" s="739"/>
      <c r="K33" s="17"/>
      <c r="L33" s="16" t="s">
        <v>22</v>
      </c>
      <c r="M33" s="738" t="s">
        <v>142</v>
      </c>
      <c r="N33" s="738"/>
      <c r="O33" s="738"/>
      <c r="P33" s="738"/>
      <c r="Q33" s="738"/>
      <c r="R33" s="738"/>
      <c r="S33" s="738"/>
      <c r="T33" s="738"/>
      <c r="U33" s="738"/>
      <c r="V33" s="738"/>
      <c r="W33" s="17"/>
      <c r="X33" s="17"/>
      <c r="Y33" s="17"/>
      <c r="Z33" s="17"/>
      <c r="AA33" s="20"/>
      <c r="AB33" s="17"/>
      <c r="AC33" s="17"/>
      <c r="AD33" s="17"/>
      <c r="AE33" s="17"/>
    </row>
    <row r="34" spans="1:31">
      <c r="A34" s="31"/>
      <c r="B34" s="31"/>
      <c r="C34" s="5"/>
      <c r="D34" s="5"/>
      <c r="E34" s="5"/>
      <c r="F34" s="5"/>
      <c r="G34" s="34"/>
      <c r="H34" s="31"/>
      <c r="I34" s="5"/>
      <c r="J34" s="5"/>
      <c r="K34" s="5"/>
      <c r="L34" s="5"/>
      <c r="M34" s="5"/>
      <c r="N34" s="32"/>
      <c r="O34" s="32"/>
      <c r="P34" s="32"/>
      <c r="Q34" s="33"/>
      <c r="R34" s="33"/>
      <c r="S34" s="33"/>
      <c r="T34" s="33"/>
      <c r="U34" s="33"/>
      <c r="V34" s="33"/>
      <c r="W34" s="34"/>
      <c r="X34" s="34"/>
      <c r="Y34" s="34"/>
      <c r="Z34" s="34"/>
      <c r="AA34" s="34"/>
      <c r="AB34" s="34"/>
      <c r="AC34" s="34"/>
      <c r="AD34" s="33"/>
      <c r="AE34" s="34"/>
    </row>
    <row r="35" spans="1:31">
      <c r="A35" s="656" t="s">
        <v>225</v>
      </c>
      <c r="B35" s="656"/>
      <c r="C35" s="656"/>
      <c r="D35" s="656"/>
      <c r="E35" s="656"/>
      <c r="F35" s="656"/>
      <c r="G35" s="656"/>
      <c r="H35" s="656"/>
      <c r="I35" s="656"/>
      <c r="J35" s="656"/>
      <c r="K35" s="656"/>
      <c r="L35" s="656"/>
      <c r="M35" s="656"/>
      <c r="N35" s="656"/>
      <c r="O35" s="656"/>
      <c r="P35" s="656"/>
      <c r="Q35" s="656"/>
      <c r="R35" s="656"/>
      <c r="S35" s="656"/>
      <c r="T35" s="656"/>
      <c r="U35" s="656"/>
      <c r="V35" s="656"/>
      <c r="W35" s="656"/>
      <c r="X35" s="656"/>
      <c r="Y35" s="656"/>
      <c r="Z35" s="656"/>
      <c r="AA35" s="656"/>
      <c r="AB35" s="656"/>
      <c r="AC35" s="656"/>
      <c r="AD35" s="656"/>
      <c r="AE35" s="656"/>
    </row>
    <row r="36" spans="1:31">
      <c r="A36" s="10"/>
      <c r="B36" s="12" t="s">
        <v>22</v>
      </c>
      <c r="C36" s="737" t="s">
        <v>138</v>
      </c>
      <c r="D36" s="737"/>
      <c r="E36" s="737"/>
      <c r="F36" s="737"/>
      <c r="G36" s="4"/>
      <c r="H36" s="9"/>
      <c r="I36" s="9"/>
      <c r="J36" s="9"/>
      <c r="K36" s="9"/>
      <c r="L36" s="9"/>
      <c r="M36" s="10"/>
      <c r="N36" s="10"/>
      <c r="O36" s="10"/>
      <c r="P36" s="6"/>
      <c r="Q36" s="6"/>
      <c r="R36" s="6"/>
      <c r="S36" s="6"/>
      <c r="T36" s="6"/>
      <c r="U36" s="6"/>
      <c r="V36" s="10"/>
      <c r="W36" s="6"/>
      <c r="X36" s="6"/>
      <c r="Y36" s="6"/>
      <c r="Z36" s="6"/>
      <c r="AA36" s="6"/>
      <c r="AB36" s="6"/>
      <c r="AC36" s="6"/>
      <c r="AD36" s="4"/>
      <c r="AE36" s="4"/>
    </row>
    <row r="37" spans="1:31">
      <c r="A37" s="20"/>
      <c r="B37" s="16" t="s">
        <v>22</v>
      </c>
      <c r="C37" s="739" t="s">
        <v>158</v>
      </c>
      <c r="D37" s="739"/>
      <c r="E37" s="739"/>
      <c r="F37" s="739"/>
      <c r="G37" s="17"/>
      <c r="H37" s="16" t="s">
        <v>22</v>
      </c>
      <c r="I37" s="690" t="s">
        <v>200</v>
      </c>
      <c r="J37" s="690"/>
      <c r="K37" s="690"/>
      <c r="L37" s="690"/>
      <c r="M37" s="690"/>
      <c r="N37" s="690"/>
      <c r="O37" s="690"/>
      <c r="P37" s="690"/>
      <c r="Q37" s="690"/>
      <c r="R37" s="690"/>
      <c r="S37" s="690"/>
      <c r="T37" s="690"/>
      <c r="U37" s="690"/>
      <c r="V37" s="18"/>
      <c r="W37" s="18"/>
      <c r="X37" s="18"/>
      <c r="Y37" s="18"/>
      <c r="Z37" s="18"/>
      <c r="AA37" s="18"/>
      <c r="AB37" s="26"/>
      <c r="AC37" s="26"/>
      <c r="AD37" s="17"/>
      <c r="AE37" s="17"/>
    </row>
    <row r="38" spans="1:31">
      <c r="A38" s="10"/>
      <c r="B38" s="10"/>
      <c r="C38" s="8"/>
      <c r="D38" s="8"/>
      <c r="E38" s="8"/>
      <c r="F38" s="8"/>
      <c r="G38" s="8"/>
      <c r="H38" s="8"/>
      <c r="I38" s="8"/>
      <c r="J38" s="8"/>
      <c r="K38" s="8"/>
      <c r="L38" s="8"/>
      <c r="M38" s="8"/>
      <c r="N38" s="4"/>
      <c r="O38" s="10"/>
      <c r="P38" s="7"/>
      <c r="Q38" s="7"/>
      <c r="R38" s="7"/>
      <c r="S38" s="7"/>
      <c r="T38" s="7"/>
      <c r="U38" s="7"/>
      <c r="V38" s="7"/>
      <c r="W38" s="7"/>
      <c r="X38" s="7"/>
      <c r="Y38" s="7"/>
      <c r="Z38" s="7"/>
      <c r="AA38" s="7"/>
      <c r="AB38" s="6"/>
      <c r="AC38" s="6"/>
      <c r="AD38" s="4"/>
      <c r="AE38" s="4"/>
    </row>
    <row r="39" spans="1:31">
      <c r="A39" s="4" t="s">
        <v>161</v>
      </c>
      <c r="B39" s="4"/>
      <c r="C39" s="4"/>
      <c r="D39" s="4"/>
      <c r="E39" s="4"/>
      <c r="F39" s="4"/>
      <c r="G39" s="4"/>
      <c r="H39" s="6"/>
      <c r="I39" s="6"/>
      <c r="J39" s="6"/>
      <c r="K39" s="6"/>
      <c r="L39" s="10"/>
      <c r="M39" s="6"/>
      <c r="N39" s="23"/>
      <c r="O39" s="6"/>
      <c r="P39" s="6"/>
      <c r="Q39" s="6"/>
      <c r="R39" s="6"/>
      <c r="S39" s="6"/>
      <c r="T39" s="6"/>
      <c r="U39" s="10"/>
      <c r="V39" s="6"/>
      <c r="W39" s="6"/>
      <c r="X39" s="6"/>
      <c r="Y39" s="6"/>
      <c r="Z39" s="6"/>
      <c r="AA39" s="6"/>
      <c r="AB39" s="6"/>
      <c r="AC39" s="4"/>
      <c r="AD39" s="4"/>
      <c r="AE39" s="4"/>
    </row>
    <row r="40" spans="1:31">
      <c r="A40" s="9"/>
      <c r="B40" s="12" t="s">
        <v>42</v>
      </c>
      <c r="C40" s="24" t="s">
        <v>226</v>
      </c>
      <c r="D40" s="24"/>
      <c r="E40" s="24"/>
      <c r="F40" s="45"/>
      <c r="G40" s="45"/>
      <c r="H40" s="45"/>
      <c r="I40" s="45"/>
      <c r="J40" s="45"/>
      <c r="K40" s="45"/>
      <c r="L40" s="45"/>
      <c r="M40" s="45"/>
      <c r="N40" s="45"/>
      <c r="O40" s="45"/>
      <c r="P40" s="24"/>
      <c r="Q40" s="24"/>
      <c r="R40" s="24"/>
      <c r="S40" s="24"/>
      <c r="T40" s="24"/>
      <c r="U40" s="46"/>
      <c r="V40" s="46"/>
      <c r="W40" s="46"/>
      <c r="X40" s="46"/>
      <c r="Y40" s="737"/>
      <c r="Z40" s="737"/>
      <c r="AA40" s="10"/>
      <c r="AB40" s="4"/>
      <c r="AC40" s="4"/>
      <c r="AD40" s="4"/>
      <c r="AE40" s="4"/>
    </row>
    <row r="41" spans="1:31">
      <c r="A41" s="4" t="s">
        <v>163</v>
      </c>
      <c r="B41" s="4"/>
      <c r="C41" s="4"/>
      <c r="D41" s="4"/>
      <c r="E41" s="4"/>
      <c r="F41" s="4"/>
      <c r="G41" s="4"/>
      <c r="H41" s="6"/>
      <c r="I41" s="6"/>
      <c r="J41" s="6"/>
      <c r="K41" s="6"/>
      <c r="L41" s="10"/>
      <c r="M41" s="6"/>
      <c r="N41" s="23"/>
      <c r="O41" s="6"/>
      <c r="P41" s="6"/>
      <c r="Q41" s="6"/>
      <c r="R41" s="6"/>
      <c r="S41" s="6"/>
      <c r="T41" s="6"/>
      <c r="U41" s="10"/>
      <c r="V41" s="6"/>
      <c r="W41" s="6"/>
      <c r="X41" s="6"/>
      <c r="Y41" s="6"/>
      <c r="Z41" s="6"/>
      <c r="AA41" s="6"/>
      <c r="AB41" s="6"/>
      <c r="AC41" s="4"/>
      <c r="AD41" s="4"/>
      <c r="AE41" s="4"/>
    </row>
    <row r="42" spans="1:31">
      <c r="A42" s="9"/>
      <c r="B42" s="12" t="s">
        <v>42</v>
      </c>
      <c r="C42" s="24" t="s">
        <v>164</v>
      </c>
      <c r="D42" s="24"/>
      <c r="E42" s="24"/>
      <c r="F42" s="45"/>
      <c r="G42" s="45"/>
      <c r="H42" s="45"/>
      <c r="I42" s="45"/>
      <c r="J42" s="45"/>
      <c r="K42" s="45"/>
      <c r="L42" s="45"/>
      <c r="M42" s="45"/>
      <c r="N42" s="9"/>
      <c r="O42" s="12" t="s">
        <v>42</v>
      </c>
      <c r="P42" s="24" t="s">
        <v>165</v>
      </c>
      <c r="Q42" s="24"/>
      <c r="R42" s="45"/>
      <c r="S42" s="45"/>
      <c r="T42" s="45"/>
      <c r="U42" s="46"/>
      <c r="V42" s="46"/>
      <c r="W42" s="46"/>
      <c r="X42" s="46"/>
      <c r="Y42" s="4"/>
      <c r="Z42" s="4"/>
      <c r="AA42" s="10"/>
      <c r="AB42" s="4"/>
      <c r="AC42" s="4"/>
      <c r="AD42" s="4"/>
      <c r="AE42" s="4"/>
    </row>
    <row r="43" spans="1:31">
      <c r="A43" s="9"/>
      <c r="B43" s="12" t="s">
        <v>42</v>
      </c>
      <c r="C43" s="24" t="s">
        <v>166</v>
      </c>
      <c r="D43" s="24"/>
      <c r="E43" s="24"/>
      <c r="F43" s="45"/>
      <c r="G43" s="45"/>
      <c r="H43" s="45"/>
      <c r="I43" s="45"/>
      <c r="J43" s="45"/>
      <c r="K43" s="45"/>
      <c r="L43" s="45"/>
      <c r="M43" s="45"/>
      <c r="N43" s="45"/>
      <c r="O43" s="45"/>
      <c r="P43" s="24"/>
      <c r="Q43" s="24"/>
      <c r="R43" s="24"/>
      <c r="S43" s="24"/>
      <c r="T43" s="24"/>
      <c r="U43" s="46"/>
      <c r="V43" s="46"/>
      <c r="W43" s="46"/>
      <c r="X43" s="46"/>
      <c r="Y43" s="4"/>
      <c r="Z43" s="4"/>
      <c r="AA43" s="10"/>
      <c r="AB43" s="4"/>
      <c r="AC43" s="4"/>
      <c r="AD43" s="4"/>
      <c r="AE43" s="4"/>
    </row>
    <row r="44" spans="1:31">
      <c r="A44" s="9"/>
      <c r="B44" s="12" t="s">
        <v>42</v>
      </c>
      <c r="C44" s="24" t="s">
        <v>167</v>
      </c>
      <c r="D44" s="24"/>
      <c r="E44" s="24"/>
      <c r="F44" s="45"/>
      <c r="G44" s="45"/>
      <c r="H44" s="45"/>
      <c r="I44" s="45"/>
      <c r="J44" s="45"/>
      <c r="K44" s="45"/>
      <c r="L44" s="45"/>
      <c r="M44" s="45"/>
      <c r="N44" s="45"/>
      <c r="O44" s="45"/>
      <c r="P44" s="24"/>
      <c r="Q44" s="24"/>
      <c r="R44" s="24"/>
      <c r="S44" s="24"/>
      <c r="T44" s="24"/>
      <c r="U44" s="46"/>
      <c r="V44" s="46"/>
      <c r="W44" s="46"/>
      <c r="X44" s="46"/>
      <c r="Y44" s="4"/>
      <c r="Z44" s="4"/>
      <c r="AA44" s="10"/>
      <c r="AB44" s="4"/>
      <c r="AC44" s="4"/>
      <c r="AD44" s="4"/>
      <c r="AE44" s="4"/>
    </row>
    <row r="45" spans="1:31">
      <c r="A45" s="9"/>
      <c r="B45" s="12" t="s">
        <v>42</v>
      </c>
      <c r="C45" s="24" t="s">
        <v>168</v>
      </c>
      <c r="D45" s="24"/>
      <c r="E45" s="24"/>
      <c r="F45" s="45"/>
      <c r="G45" s="45"/>
      <c r="H45" s="45"/>
      <c r="I45" s="45"/>
      <c r="J45" s="45"/>
      <c r="K45" s="45"/>
      <c r="L45" s="45"/>
      <c r="M45" s="45"/>
      <c r="N45" s="9"/>
      <c r="O45" s="12" t="s">
        <v>42</v>
      </c>
      <c r="P45" s="24" t="s">
        <v>169</v>
      </c>
      <c r="Q45" s="24"/>
      <c r="R45" s="24"/>
      <c r="S45" s="24"/>
      <c r="T45" s="24"/>
      <c r="U45" s="46"/>
      <c r="V45" s="46"/>
      <c r="W45" s="46"/>
      <c r="X45" s="46"/>
      <c r="Y45" s="4"/>
      <c r="Z45" s="4"/>
      <c r="AA45" s="10"/>
      <c r="AB45" s="4"/>
      <c r="AC45" s="4"/>
      <c r="AD45" s="4"/>
      <c r="AE45" s="4"/>
    </row>
    <row r="46" spans="1:31">
      <c r="A46" s="9"/>
      <c r="B46" s="12" t="s">
        <v>42</v>
      </c>
      <c r="C46" s="24" t="s">
        <v>170</v>
      </c>
      <c r="D46" s="24"/>
      <c r="E46" s="24"/>
      <c r="F46" s="45"/>
      <c r="G46" s="45"/>
      <c r="H46" s="45"/>
      <c r="I46" s="45"/>
      <c r="J46" s="45"/>
      <c r="K46" s="45"/>
      <c r="L46" s="45"/>
      <c r="M46" s="45"/>
      <c r="N46" s="9"/>
      <c r="O46" s="12" t="s">
        <v>42</v>
      </c>
      <c r="P46" s="24" t="s">
        <v>171</v>
      </c>
      <c r="Q46" s="24"/>
      <c r="R46" s="24"/>
      <c r="S46" s="24"/>
      <c r="T46" s="24"/>
      <c r="U46" s="46"/>
      <c r="V46" s="46"/>
      <c r="W46" s="46"/>
      <c r="X46" s="46"/>
      <c r="Y46" s="4"/>
      <c r="Z46" s="4"/>
      <c r="AA46" s="10"/>
      <c r="AB46" s="4"/>
      <c r="AC46" s="4"/>
      <c r="AD46" s="4"/>
      <c r="AE46" s="4"/>
    </row>
    <row r="47" spans="1:31">
      <c r="A47" s="9"/>
      <c r="B47" s="12" t="s">
        <v>42</v>
      </c>
      <c r="C47" s="24" t="s">
        <v>172</v>
      </c>
      <c r="D47" s="24"/>
      <c r="E47" s="24"/>
      <c r="F47" s="45"/>
      <c r="G47" s="45"/>
      <c r="H47" s="45"/>
      <c r="I47" s="45"/>
      <c r="J47" s="45"/>
      <c r="K47" s="45"/>
      <c r="L47" s="45"/>
      <c r="M47" s="45"/>
      <c r="N47" s="10"/>
      <c r="O47" s="12" t="s">
        <v>42</v>
      </c>
      <c r="P47" s="24" t="s">
        <v>173</v>
      </c>
      <c r="Q47" s="24"/>
      <c r="R47" s="24"/>
      <c r="S47" s="24"/>
      <c r="T47" s="24"/>
      <c r="U47" s="46"/>
      <c r="V47" s="46"/>
      <c r="W47" s="46"/>
      <c r="X47" s="46"/>
      <c r="Y47" s="4"/>
      <c r="Z47" s="4"/>
      <c r="AA47" s="10"/>
      <c r="AB47" s="4"/>
      <c r="AC47" s="4"/>
      <c r="AD47" s="4"/>
      <c r="AE47" s="4"/>
    </row>
    <row r="48" spans="1:31">
      <c r="A48" s="9"/>
      <c r="B48" s="12" t="s">
        <v>42</v>
      </c>
      <c r="C48" s="24" t="s">
        <v>174</v>
      </c>
      <c r="D48" s="24"/>
      <c r="E48" s="24"/>
      <c r="F48" s="45"/>
      <c r="G48" s="45"/>
      <c r="H48" s="45"/>
      <c r="I48" s="45"/>
      <c r="J48" s="45"/>
      <c r="K48" s="45"/>
      <c r="L48" s="45"/>
      <c r="M48" s="45"/>
      <c r="N48" s="45"/>
      <c r="O48" s="45"/>
      <c r="P48" s="24"/>
      <c r="Q48" s="24"/>
      <c r="R48" s="24"/>
      <c r="S48" s="24"/>
      <c r="T48" s="24"/>
      <c r="U48" s="46"/>
      <c r="V48" s="46"/>
      <c r="W48" s="46"/>
      <c r="X48" s="46"/>
      <c r="Y48" s="4"/>
      <c r="Z48" s="4"/>
      <c r="AA48" s="10"/>
      <c r="AB48" s="4"/>
      <c r="AC48" s="4"/>
      <c r="AD48" s="4"/>
      <c r="AE48" s="4"/>
    </row>
    <row r="49" spans="1:31">
      <c r="A49" s="9"/>
      <c r="B49" s="12" t="s">
        <v>42</v>
      </c>
      <c r="C49" s="686" t="s">
        <v>175</v>
      </c>
      <c r="D49" s="686"/>
      <c r="E49" s="686"/>
      <c r="F49" s="686"/>
      <c r="G49" s="686"/>
      <c r="H49" s="686"/>
      <c r="I49" s="686"/>
      <c r="J49" s="686"/>
      <c r="K49" s="686"/>
      <c r="L49" s="686"/>
      <c r="M49" s="686"/>
      <c r="N49" s="686"/>
      <c r="O49" s="686"/>
      <c r="P49" s="686"/>
      <c r="Q49" s="686"/>
      <c r="R49" s="686"/>
      <c r="S49" s="686"/>
      <c r="T49" s="686"/>
      <c r="U49" s="686"/>
      <c r="V49" s="686"/>
      <c r="W49" s="686"/>
      <c r="X49" s="686"/>
      <c r="Y49" s="686"/>
      <c r="Z49" s="686"/>
      <c r="AA49" s="686"/>
      <c r="AB49" s="686"/>
      <c r="AC49" s="686"/>
      <c r="AD49" s="686"/>
      <c r="AE49" s="686"/>
    </row>
    <row r="50" spans="1:31">
      <c r="A50" s="9"/>
      <c r="B50" s="12" t="s">
        <v>42</v>
      </c>
      <c r="C50" s="24" t="s">
        <v>176</v>
      </c>
      <c r="D50" s="24"/>
      <c r="E50" s="24"/>
      <c r="F50" s="45"/>
      <c r="G50" s="45"/>
      <c r="H50" s="45"/>
      <c r="I50" s="45"/>
      <c r="J50" s="45"/>
      <c r="K50" s="45"/>
      <c r="L50" s="45"/>
      <c r="M50" s="45"/>
      <c r="N50" s="10"/>
      <c r="O50" s="12" t="s">
        <v>42</v>
      </c>
      <c r="P50" s="24" t="s">
        <v>202</v>
      </c>
      <c r="Q50" s="24"/>
      <c r="R50" s="24"/>
      <c r="S50" s="24"/>
      <c r="T50" s="24"/>
      <c r="U50" s="46"/>
      <c r="V50" s="46"/>
      <c r="W50" s="46"/>
      <c r="X50" s="46"/>
      <c r="Y50" s="4"/>
      <c r="Z50" s="4"/>
      <c r="AA50" s="10"/>
      <c r="AB50" s="4"/>
      <c r="AC50" s="4"/>
      <c r="AD50" s="4"/>
      <c r="AE50" s="4"/>
    </row>
    <row r="51" spans="1:31">
      <c r="A51" s="18"/>
      <c r="B51" s="16" t="s">
        <v>42</v>
      </c>
      <c r="C51" s="42" t="s">
        <v>178</v>
      </c>
      <c r="D51" s="42"/>
      <c r="E51" s="42"/>
      <c r="F51" s="43"/>
      <c r="G51" s="43"/>
      <c r="H51" s="43"/>
      <c r="I51" s="43"/>
      <c r="J51" s="43"/>
      <c r="K51" s="43"/>
      <c r="L51" s="43"/>
      <c r="M51" s="43"/>
      <c r="N51" s="43"/>
      <c r="O51" s="43"/>
      <c r="P51" s="42"/>
      <c r="Q51" s="42"/>
      <c r="R51" s="42"/>
      <c r="S51" s="42"/>
      <c r="T51" s="42"/>
      <c r="U51" s="44"/>
      <c r="V51" s="44"/>
      <c r="W51" s="44"/>
      <c r="X51" s="44"/>
      <c r="Y51" s="17"/>
      <c r="Z51" s="17"/>
      <c r="AA51" s="20"/>
      <c r="AB51" s="17"/>
      <c r="AC51" s="17"/>
      <c r="AD51" s="17"/>
      <c r="AE51" s="17"/>
    </row>
    <row r="52" spans="1:31">
      <c r="A52" s="10"/>
      <c r="B52" s="10"/>
      <c r="C52" s="8"/>
      <c r="D52" s="8"/>
      <c r="E52" s="8"/>
      <c r="F52" s="8"/>
      <c r="G52" s="8"/>
      <c r="H52" s="8"/>
      <c r="I52" s="8"/>
      <c r="J52" s="8"/>
      <c r="K52" s="8"/>
      <c r="L52" s="8"/>
      <c r="M52" s="8"/>
      <c r="N52" s="4"/>
      <c r="O52" s="10"/>
      <c r="P52" s="7"/>
      <c r="Q52" s="7"/>
      <c r="R52" s="7"/>
      <c r="S52" s="7"/>
      <c r="T52" s="7"/>
      <c r="U52" s="7"/>
      <c r="V52" s="7"/>
      <c r="W52" s="7"/>
      <c r="X52" s="7"/>
      <c r="Y52" s="7"/>
      <c r="Z52" s="7"/>
      <c r="AA52" s="7"/>
      <c r="AB52" s="6"/>
      <c r="AC52" s="6"/>
      <c r="AD52" s="4"/>
      <c r="AE52" s="4"/>
    </row>
    <row r="53" spans="1:31">
      <c r="A53" s="689" t="s">
        <v>93</v>
      </c>
      <c r="B53" s="689"/>
      <c r="C53" s="689"/>
      <c r="D53" s="689"/>
      <c r="E53" s="689"/>
      <c r="F53" s="689"/>
      <c r="G53" s="752"/>
      <c r="H53" s="752"/>
      <c r="I53" s="752"/>
      <c r="J53" s="752"/>
      <c r="K53" s="752"/>
      <c r="L53" s="752"/>
      <c r="M53" s="752"/>
      <c r="N53" s="752"/>
      <c r="O53" s="752"/>
      <c r="P53" s="752"/>
      <c r="Q53" s="752"/>
      <c r="R53" s="752"/>
      <c r="S53" s="752"/>
      <c r="T53" s="752"/>
      <c r="U53" s="752"/>
      <c r="V53" s="752"/>
      <c r="W53" s="752"/>
      <c r="X53" s="752"/>
      <c r="Y53" s="752"/>
      <c r="Z53" s="752"/>
      <c r="AA53" s="752"/>
      <c r="AB53" s="752"/>
      <c r="AC53" s="752"/>
      <c r="AD53" s="752"/>
      <c r="AE53" s="752"/>
    </row>
    <row r="54" spans="1:31">
      <c r="A54" s="7"/>
      <c r="B54" s="7"/>
      <c r="C54" s="7"/>
      <c r="D54" s="7"/>
      <c r="E54" s="7"/>
      <c r="F54" s="7"/>
      <c r="G54" s="752"/>
      <c r="H54" s="752"/>
      <c r="I54" s="752"/>
      <c r="J54" s="752"/>
      <c r="K54" s="752"/>
      <c r="L54" s="752"/>
      <c r="M54" s="752"/>
      <c r="N54" s="752"/>
      <c r="O54" s="752"/>
      <c r="P54" s="752"/>
      <c r="Q54" s="752"/>
      <c r="R54" s="752"/>
      <c r="S54" s="752"/>
      <c r="T54" s="752"/>
      <c r="U54" s="752"/>
      <c r="V54" s="752"/>
      <c r="W54" s="752"/>
      <c r="X54" s="752"/>
      <c r="Y54" s="752"/>
      <c r="Z54" s="752"/>
      <c r="AA54" s="752"/>
      <c r="AB54" s="752"/>
      <c r="AC54" s="752"/>
      <c r="AD54" s="752"/>
      <c r="AE54" s="752"/>
    </row>
    <row r="55" spans="1:31">
      <c r="A55" s="21"/>
      <c r="B55" s="21"/>
      <c r="C55" s="21"/>
      <c r="D55" s="21"/>
      <c r="E55" s="21"/>
      <c r="F55" s="21"/>
      <c r="G55" s="751"/>
      <c r="H55" s="751"/>
      <c r="I55" s="751"/>
      <c r="J55" s="751"/>
      <c r="K55" s="751"/>
      <c r="L55" s="751"/>
      <c r="M55" s="751"/>
      <c r="N55" s="751"/>
      <c r="O55" s="751"/>
      <c r="P55" s="751"/>
      <c r="Q55" s="751"/>
      <c r="R55" s="751"/>
      <c r="S55" s="751"/>
      <c r="T55" s="751"/>
      <c r="U55" s="751"/>
      <c r="V55" s="751"/>
      <c r="W55" s="751"/>
      <c r="X55" s="751"/>
      <c r="Y55" s="751"/>
      <c r="Z55" s="751"/>
      <c r="AA55" s="751"/>
      <c r="AB55" s="751"/>
      <c r="AC55" s="751"/>
      <c r="AD55" s="751"/>
      <c r="AE55" s="751"/>
    </row>
  </sheetData>
  <mergeCells count="40">
    <mergeCell ref="G54:AE54"/>
    <mergeCell ref="G55:AE55"/>
    <mergeCell ref="C37:F37"/>
    <mergeCell ref="I37:U37"/>
    <mergeCell ref="Y40:Z40"/>
    <mergeCell ref="C49:AE49"/>
    <mergeCell ref="A53:F53"/>
    <mergeCell ref="G53:AE53"/>
    <mergeCell ref="M21:T21"/>
    <mergeCell ref="A23:K23"/>
    <mergeCell ref="B24:D24"/>
    <mergeCell ref="F24:H24"/>
    <mergeCell ref="C36:F36"/>
    <mergeCell ref="A27:J27"/>
    <mergeCell ref="C28:F28"/>
    <mergeCell ref="I28:P28"/>
    <mergeCell ref="Q28:T28"/>
    <mergeCell ref="C32:G32"/>
    <mergeCell ref="M32:V32"/>
    <mergeCell ref="C33:J33"/>
    <mergeCell ref="M33:V33"/>
    <mergeCell ref="A35:AE35"/>
    <mergeCell ref="U28:V28"/>
    <mergeCell ref="C31:G31"/>
    <mergeCell ref="E25:L25"/>
    <mergeCell ref="N25:Q25"/>
    <mergeCell ref="S25:X25"/>
    <mergeCell ref="C19:R19"/>
    <mergeCell ref="A1:AE1"/>
    <mergeCell ref="A3:W3"/>
    <mergeCell ref="A5:W5"/>
    <mergeCell ref="B6:AC6"/>
    <mergeCell ref="A8:W8"/>
    <mergeCell ref="B10:AC10"/>
    <mergeCell ref="A12:Y12"/>
    <mergeCell ref="F13:K13"/>
    <mergeCell ref="A15:AE15"/>
    <mergeCell ref="F16:K16"/>
    <mergeCell ref="A18:U18"/>
    <mergeCell ref="C20:H20"/>
  </mergeCells>
  <phoneticPr fontId="1"/>
  <dataValidations count="1">
    <dataValidation type="list" allowBlank="1" showInputMessage="1" showErrorMessage="1" sqref="B19:B21 E24 I24 H37 B36:B37 B28 H28 M25 R25 L32:L33 B31:B33 B40 O42 B42:B51 O45:O47 O50" xr:uid="{B2D133FD-243C-432C-AE56-70DCA46C2E40}">
      <formula1>"□,■"</formula1>
    </dataValidation>
  </dataValidations>
  <pageMargins left="0.7" right="0.7" top="0.75" bottom="0.75" header="0.3" footer="0.3"/>
  <pageSetup paperSize="9" scale="7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CD3A3-536B-448B-A4D4-E6165055FE04}">
  <sheetPr codeName="Sheet43"/>
  <dimension ref="A1:AE47"/>
  <sheetViews>
    <sheetView view="pageBreakPreview" zoomScaleNormal="100" zoomScaleSheetLayoutView="100" workbookViewId="0">
      <selection activeCell="AG42" sqref="AG42"/>
    </sheetView>
  </sheetViews>
  <sheetFormatPr defaultRowHeight="18.75"/>
  <cols>
    <col min="1" max="31" width="2.625" customWidth="1"/>
  </cols>
  <sheetData>
    <row r="1" spans="1:31">
      <c r="A1" s="736" t="s">
        <v>227</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48" t="s">
        <v>228</v>
      </c>
      <c r="B3" s="748"/>
      <c r="C3" s="748"/>
      <c r="D3" s="748"/>
      <c r="E3" s="748"/>
      <c r="F3" s="748"/>
      <c r="G3" s="748"/>
      <c r="H3" s="748"/>
      <c r="I3" s="748"/>
      <c r="J3" s="748"/>
      <c r="K3" s="748"/>
      <c r="L3" s="748"/>
      <c r="M3" s="748"/>
      <c r="N3" s="748"/>
      <c r="O3" s="748"/>
      <c r="P3" s="748"/>
      <c r="Q3" s="748"/>
      <c r="R3" s="748"/>
      <c r="S3" s="748"/>
      <c r="T3" s="748"/>
      <c r="U3" s="748"/>
      <c r="V3" s="748"/>
      <c r="W3" s="748"/>
      <c r="X3" s="4"/>
      <c r="Y3" s="4"/>
      <c r="Z3" s="4"/>
      <c r="AA3" s="4"/>
      <c r="AB3" s="4"/>
      <c r="AC3" s="4"/>
      <c r="AD3" s="4"/>
      <c r="AE3" s="4"/>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37" t="s">
        <v>229</v>
      </c>
      <c r="B5" s="737"/>
      <c r="C5" s="737"/>
      <c r="D5" s="737"/>
      <c r="E5" s="737"/>
      <c r="F5" s="737"/>
      <c r="G5" s="737"/>
      <c r="H5" s="737"/>
      <c r="I5" s="737"/>
      <c r="J5" s="737"/>
      <c r="K5" s="737"/>
      <c r="L5" s="737"/>
      <c r="M5" s="737"/>
      <c r="N5" s="737"/>
      <c r="O5" s="737"/>
      <c r="P5" s="737"/>
      <c r="Q5" s="737"/>
      <c r="R5" s="737"/>
      <c r="S5" s="737"/>
      <c r="T5" s="737"/>
      <c r="U5" s="737"/>
      <c r="V5" s="737"/>
      <c r="W5" s="737"/>
      <c r="X5" s="4"/>
      <c r="Y5" s="4"/>
      <c r="Z5" s="4"/>
      <c r="AA5" s="4"/>
      <c r="AB5" s="4"/>
      <c r="AC5" s="4"/>
      <c r="AD5" s="4"/>
      <c r="AE5" s="3"/>
    </row>
    <row r="6" spans="1:31">
      <c r="A6" s="17"/>
      <c r="B6" s="759"/>
      <c r="C6" s="759"/>
      <c r="D6" s="759"/>
      <c r="E6" s="759"/>
      <c r="F6" s="759"/>
      <c r="G6" s="759"/>
      <c r="H6" s="759"/>
      <c r="I6" s="759"/>
      <c r="J6" s="759"/>
      <c r="K6" s="759"/>
      <c r="L6" s="759"/>
      <c r="M6" s="759"/>
      <c r="N6" s="759"/>
      <c r="O6" s="759"/>
      <c r="P6" s="759"/>
      <c r="Q6" s="759"/>
      <c r="R6" s="759"/>
      <c r="S6" s="759"/>
      <c r="T6" s="759"/>
      <c r="U6" s="759"/>
      <c r="V6" s="759"/>
      <c r="W6" s="759"/>
      <c r="X6" s="759"/>
      <c r="Y6" s="759"/>
      <c r="Z6" s="759"/>
      <c r="AA6" s="759"/>
      <c r="AB6" s="759"/>
      <c r="AC6" s="759"/>
      <c r="AD6" s="17"/>
      <c r="AE6" s="17"/>
    </row>
    <row r="7" spans="1:31">
      <c r="A7" s="4"/>
      <c r="B7" s="8"/>
      <c r="C7" s="8"/>
      <c r="D7" s="8"/>
      <c r="E7" s="8"/>
      <c r="F7" s="8"/>
      <c r="G7" s="8"/>
      <c r="H7" s="8"/>
      <c r="I7" s="8"/>
      <c r="J7" s="8"/>
      <c r="K7" s="8"/>
      <c r="L7" s="8"/>
      <c r="M7" s="8"/>
      <c r="N7" s="8"/>
      <c r="O7" s="8"/>
      <c r="P7" s="8"/>
      <c r="Q7" s="8"/>
      <c r="R7" s="8"/>
      <c r="S7" s="8"/>
      <c r="T7" s="8"/>
      <c r="U7" s="8"/>
      <c r="V7" s="8"/>
      <c r="W7" s="8"/>
      <c r="X7" s="8"/>
      <c r="Y7" s="8"/>
      <c r="Z7" s="8"/>
      <c r="AA7" s="8"/>
      <c r="AB7" s="8"/>
      <c r="AC7" s="8"/>
      <c r="AD7" s="4"/>
      <c r="AE7" s="3"/>
    </row>
    <row r="8" spans="1:31">
      <c r="A8" s="689" t="s">
        <v>230</v>
      </c>
      <c r="B8" s="689"/>
      <c r="C8" s="689"/>
      <c r="D8" s="689"/>
      <c r="E8" s="689"/>
      <c r="F8" s="689"/>
      <c r="G8" s="689"/>
      <c r="H8" s="689"/>
      <c r="I8" s="689"/>
      <c r="J8" s="689"/>
      <c r="K8" s="689"/>
      <c r="L8" s="689"/>
      <c r="M8" s="689"/>
      <c r="N8" s="689"/>
      <c r="O8" s="689"/>
      <c r="P8" s="689"/>
      <c r="Q8" s="689"/>
      <c r="R8" s="689"/>
      <c r="S8" s="689"/>
      <c r="T8" s="689"/>
      <c r="U8" s="689"/>
      <c r="V8" s="689"/>
      <c r="W8" s="689"/>
      <c r="X8" s="689"/>
      <c r="Y8" s="689"/>
      <c r="Z8" s="689"/>
      <c r="AA8" s="689"/>
      <c r="AB8" s="689"/>
      <c r="AC8" s="689"/>
      <c r="AD8" s="689"/>
      <c r="AE8" s="689"/>
    </row>
    <row r="9" spans="1:31">
      <c r="A9" s="6"/>
      <c r="B9" s="689" t="s">
        <v>97</v>
      </c>
      <c r="C9" s="689"/>
      <c r="D9" s="689"/>
      <c r="E9" s="689"/>
      <c r="F9" s="689"/>
      <c r="G9" s="689"/>
      <c r="H9" s="689"/>
      <c r="I9" s="689"/>
      <c r="J9" s="689"/>
      <c r="K9" s="689"/>
      <c r="L9" s="689"/>
      <c r="M9" s="689"/>
      <c r="N9" s="689"/>
      <c r="O9" s="689"/>
      <c r="P9" s="689"/>
      <c r="Q9" s="689"/>
      <c r="R9" s="689"/>
      <c r="S9" s="689"/>
      <c r="T9" s="689"/>
      <c r="U9" s="689"/>
      <c r="V9" s="689"/>
      <c r="W9" s="689"/>
      <c r="X9" s="689"/>
      <c r="Y9" s="689"/>
      <c r="Z9" s="689"/>
      <c r="AA9" s="689"/>
      <c r="AB9" s="689"/>
      <c r="AC9" s="689"/>
      <c r="AD9" s="689"/>
      <c r="AE9" s="689"/>
    </row>
    <row r="10" spans="1:31">
      <c r="A10" s="26"/>
      <c r="B10" s="751"/>
      <c r="C10" s="751"/>
      <c r="D10" s="751"/>
      <c r="E10" s="751"/>
      <c r="F10" s="751"/>
      <c r="G10" s="751"/>
      <c r="H10" s="751"/>
      <c r="I10" s="751"/>
      <c r="J10" s="751"/>
      <c r="K10" s="751"/>
      <c r="L10" s="751"/>
      <c r="M10" s="751"/>
      <c r="N10" s="751"/>
      <c r="O10" s="751"/>
      <c r="P10" s="751"/>
      <c r="Q10" s="751"/>
      <c r="R10" s="751"/>
      <c r="S10" s="751"/>
      <c r="T10" s="751"/>
      <c r="U10" s="751"/>
      <c r="V10" s="751"/>
      <c r="W10" s="751"/>
      <c r="X10" s="751"/>
      <c r="Y10" s="751"/>
      <c r="Z10" s="751"/>
      <c r="AA10" s="751"/>
      <c r="AB10" s="751"/>
      <c r="AC10" s="751"/>
      <c r="AD10" s="751"/>
      <c r="AE10" s="21"/>
    </row>
    <row r="11" spans="1:31">
      <c r="A11" s="4"/>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4"/>
      <c r="AE11" s="4"/>
    </row>
    <row r="12" spans="1:31">
      <c r="A12" s="689" t="s">
        <v>231</v>
      </c>
      <c r="B12" s="689"/>
      <c r="C12" s="689"/>
      <c r="D12" s="689"/>
      <c r="E12" s="689"/>
      <c r="F12" s="689"/>
      <c r="G12" s="689"/>
      <c r="H12" s="689"/>
      <c r="I12" s="689"/>
      <c r="J12" s="689"/>
      <c r="K12" s="689"/>
      <c r="L12" s="689"/>
      <c r="M12" s="689"/>
      <c r="N12" s="689"/>
      <c r="O12" s="689"/>
      <c r="P12" s="689"/>
      <c r="Q12" s="689"/>
      <c r="R12" s="689"/>
      <c r="S12" s="689"/>
      <c r="T12" s="689"/>
      <c r="U12" s="689"/>
      <c r="V12" s="689"/>
      <c r="W12" s="689"/>
      <c r="X12" s="4"/>
      <c r="Y12" s="4"/>
      <c r="Z12" s="4"/>
      <c r="AA12" s="4"/>
      <c r="AB12" s="4"/>
      <c r="AC12" s="4"/>
      <c r="AD12" s="4"/>
      <c r="AE12" s="4"/>
    </row>
    <row r="13" spans="1:31">
      <c r="A13" s="26"/>
      <c r="B13" s="17"/>
      <c r="C13" s="17"/>
      <c r="D13" s="17"/>
      <c r="E13" s="17"/>
      <c r="F13" s="723"/>
      <c r="G13" s="723"/>
      <c r="H13" s="723"/>
      <c r="I13" s="723"/>
      <c r="J13" s="723"/>
      <c r="K13" s="723"/>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9" t="s">
        <v>232</v>
      </c>
      <c r="B15" s="689"/>
      <c r="C15" s="689"/>
      <c r="D15" s="689"/>
      <c r="E15" s="689"/>
      <c r="F15" s="689"/>
      <c r="G15" s="689"/>
      <c r="H15" s="689"/>
      <c r="I15" s="689"/>
      <c r="J15" s="689"/>
      <c r="K15" s="689"/>
      <c r="L15" s="689"/>
      <c r="M15" s="689"/>
      <c r="N15" s="689"/>
      <c r="O15" s="689"/>
      <c r="P15" s="689"/>
      <c r="Q15" s="689"/>
      <c r="R15" s="689"/>
      <c r="S15" s="689"/>
      <c r="T15" s="689"/>
      <c r="U15" s="689"/>
      <c r="V15" s="689"/>
      <c r="W15" s="689"/>
      <c r="X15" s="689"/>
      <c r="Y15" s="689"/>
      <c r="Z15" s="4"/>
      <c r="AA15" s="4"/>
      <c r="AB15" s="3"/>
      <c r="AC15" s="3"/>
      <c r="AD15" s="3"/>
      <c r="AE15" s="3"/>
    </row>
    <row r="16" spans="1:31">
      <c r="A16" s="26"/>
      <c r="B16" s="26"/>
      <c r="C16" s="26"/>
      <c r="D16" s="26"/>
      <c r="E16" s="26"/>
      <c r="F16" s="760"/>
      <c r="G16" s="760"/>
      <c r="H16" s="760"/>
      <c r="I16" s="760"/>
      <c r="J16" s="760"/>
      <c r="K16" s="760"/>
      <c r="L16" s="50" t="s">
        <v>55</v>
      </c>
      <c r="M16" s="26"/>
      <c r="N16" s="26"/>
      <c r="O16" s="26"/>
      <c r="P16" s="26"/>
      <c r="Q16" s="50"/>
      <c r="R16" s="50"/>
      <c r="S16" s="50"/>
      <c r="T16" s="50"/>
      <c r="U16" s="26"/>
      <c r="V16" s="26"/>
      <c r="W16" s="26"/>
      <c r="X16" s="26"/>
      <c r="Y16" s="26"/>
      <c r="Z16" s="26"/>
      <c r="AA16" s="26"/>
      <c r="AB16" s="26"/>
      <c r="AC16" s="26"/>
      <c r="AD16" s="26"/>
      <c r="AE16" s="19"/>
    </row>
    <row r="17" spans="1:31">
      <c r="A17" s="6"/>
      <c r="B17" s="51"/>
      <c r="C17" s="51"/>
      <c r="D17" s="51"/>
      <c r="E17" s="51"/>
      <c r="F17" s="51"/>
      <c r="G17" s="51"/>
      <c r="H17" s="51"/>
      <c r="I17" s="51"/>
      <c r="J17" s="51"/>
      <c r="K17" s="51"/>
      <c r="L17" s="22"/>
      <c r="M17" s="6"/>
      <c r="N17" s="6"/>
      <c r="O17" s="6"/>
      <c r="P17" s="6"/>
      <c r="Q17" s="22"/>
      <c r="R17" s="22"/>
      <c r="S17" s="22"/>
      <c r="T17" s="22"/>
      <c r="U17" s="6"/>
      <c r="V17" s="6"/>
      <c r="W17" s="6"/>
      <c r="X17" s="6"/>
      <c r="Y17" s="6"/>
      <c r="Z17" s="6"/>
      <c r="AA17" s="6"/>
      <c r="AB17" s="6"/>
      <c r="AC17" s="6"/>
      <c r="AD17" s="6"/>
      <c r="AE17" s="3"/>
    </row>
    <row r="18" spans="1:31">
      <c r="A18" s="689" t="s">
        <v>188</v>
      </c>
      <c r="B18" s="689"/>
      <c r="C18" s="689"/>
      <c r="D18" s="689"/>
      <c r="E18" s="689"/>
      <c r="F18" s="689"/>
      <c r="G18" s="689"/>
      <c r="H18" s="689"/>
      <c r="I18" s="689"/>
      <c r="J18" s="689"/>
      <c r="K18" s="689"/>
      <c r="L18" s="689"/>
      <c r="M18" s="689"/>
      <c r="N18" s="689"/>
      <c r="O18" s="689"/>
      <c r="P18" s="689"/>
      <c r="Q18" s="689"/>
      <c r="R18" s="689"/>
      <c r="S18" s="689"/>
      <c r="T18" s="689"/>
      <c r="U18" s="689"/>
      <c r="V18" s="6"/>
      <c r="W18" s="10"/>
      <c r="X18" s="4"/>
      <c r="Y18" s="6"/>
      <c r="Z18" s="6"/>
      <c r="AA18" s="6"/>
      <c r="AB18" s="6"/>
      <c r="AC18" s="6"/>
      <c r="AD18" s="6"/>
      <c r="AE18" s="3"/>
    </row>
    <row r="19" spans="1:31">
      <c r="A19" s="10"/>
      <c r="B19" s="12" t="s">
        <v>22</v>
      </c>
      <c r="C19" s="737" t="s">
        <v>111</v>
      </c>
      <c r="D19" s="737"/>
      <c r="E19" s="737"/>
      <c r="F19" s="737"/>
      <c r="G19" s="737"/>
      <c r="H19" s="737"/>
      <c r="I19" s="737"/>
      <c r="J19" s="737"/>
      <c r="K19" s="737"/>
      <c r="L19" s="737"/>
      <c r="M19" s="12" t="s">
        <v>22</v>
      </c>
      <c r="N19" s="8" t="s">
        <v>112</v>
      </c>
      <c r="O19" s="8"/>
      <c r="P19" s="12" t="s">
        <v>22</v>
      </c>
      <c r="Q19" s="13" t="s">
        <v>113</v>
      </c>
      <c r="R19" s="13"/>
      <c r="S19" s="13"/>
      <c r="T19" s="9"/>
      <c r="U19" s="6"/>
      <c r="V19" s="6"/>
      <c r="W19" s="6"/>
      <c r="X19" s="6"/>
      <c r="Y19" s="6"/>
      <c r="Z19" s="6"/>
      <c r="AA19" s="6"/>
      <c r="AB19" s="6"/>
      <c r="AC19" s="6"/>
      <c r="AD19" s="6"/>
      <c r="AE19" s="3"/>
    </row>
    <row r="20" spans="1:31">
      <c r="A20" s="10"/>
      <c r="B20" s="12" t="s">
        <v>22</v>
      </c>
      <c r="C20" s="689" t="s">
        <v>109</v>
      </c>
      <c r="D20" s="689"/>
      <c r="E20" s="689"/>
      <c r="F20" s="689"/>
      <c r="G20" s="24"/>
      <c r="H20" s="24"/>
      <c r="I20" s="24"/>
      <c r="J20" s="3"/>
      <c r="K20" s="4"/>
      <c r="L20" s="4"/>
      <c r="M20" s="3"/>
      <c r="N20" s="4"/>
      <c r="O20" s="4"/>
      <c r="P20" s="4"/>
      <c r="Q20" s="4"/>
      <c r="R20" s="6"/>
      <c r="S20" s="10"/>
      <c r="T20" s="6"/>
      <c r="U20" s="6"/>
      <c r="V20" s="6"/>
      <c r="W20" s="6"/>
      <c r="X20" s="6"/>
      <c r="Y20" s="6"/>
      <c r="Z20" s="6"/>
      <c r="AA20" s="6"/>
      <c r="AB20" s="6"/>
      <c r="AC20" s="6"/>
      <c r="AD20" s="6"/>
      <c r="AE20" s="3"/>
    </row>
    <row r="21" spans="1:31">
      <c r="A21" s="10"/>
      <c r="B21" s="12" t="s">
        <v>22</v>
      </c>
      <c r="C21" s="8" t="str">
        <f>IF($AG$3="10月1日から誘導仕様基準施行前まで","","誘導仕様基準")</f>
        <v>誘導仕様基準</v>
      </c>
      <c r="D21" s="7"/>
      <c r="E21" s="7"/>
      <c r="F21" s="7"/>
      <c r="G21" s="24"/>
      <c r="H21" s="24"/>
      <c r="I21" s="24"/>
      <c r="J21" s="3"/>
      <c r="K21" s="4"/>
      <c r="L21" s="4"/>
      <c r="M21" s="3"/>
      <c r="N21" s="4"/>
      <c r="O21" s="4"/>
      <c r="P21" s="4"/>
      <c r="Q21" s="4"/>
      <c r="R21" s="6"/>
      <c r="S21" s="10"/>
      <c r="T21" s="6"/>
      <c r="U21" s="6"/>
      <c r="V21" s="6"/>
      <c r="W21" s="6"/>
      <c r="X21" s="6"/>
      <c r="Y21" s="6"/>
      <c r="Z21" s="6"/>
      <c r="AA21" s="6"/>
      <c r="AB21" s="6"/>
      <c r="AC21" s="6"/>
      <c r="AD21" s="6"/>
      <c r="AE21" s="3"/>
    </row>
    <row r="22" spans="1:31">
      <c r="A22" s="10"/>
      <c r="B22" s="12" t="s">
        <v>42</v>
      </c>
      <c r="C22" s="13" t="s">
        <v>106</v>
      </c>
      <c r="D22" s="10"/>
      <c r="E22" s="10"/>
      <c r="F22" s="10"/>
      <c r="G22" s="10"/>
      <c r="H22" s="10"/>
      <c r="I22" s="10"/>
      <c r="J22" s="10"/>
      <c r="K22" s="10"/>
      <c r="L22" s="4" t="s">
        <v>30</v>
      </c>
      <c r="M22" s="761"/>
      <c r="N22" s="761"/>
      <c r="O22" s="761"/>
      <c r="P22" s="761"/>
      <c r="Q22" s="761"/>
      <c r="R22" s="761"/>
      <c r="S22" s="761"/>
      <c r="T22" s="761"/>
      <c r="U22" s="3" t="s">
        <v>33</v>
      </c>
      <c r="V22" s="6"/>
      <c r="W22" s="6"/>
      <c r="X22" s="6"/>
      <c r="Y22" s="6"/>
      <c r="Z22" s="6"/>
      <c r="AA22" s="6"/>
      <c r="AB22" s="6"/>
      <c r="AC22" s="6"/>
      <c r="AD22" s="6"/>
      <c r="AE22" s="3"/>
    </row>
    <row r="23" spans="1:31">
      <c r="A23" s="26"/>
      <c r="B23" s="29" t="s">
        <v>114</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row>
    <row r="24" spans="1:31">
      <c r="A24" s="10"/>
      <c r="B24" s="10"/>
      <c r="C24" s="7"/>
      <c r="D24" s="7"/>
      <c r="E24" s="7"/>
      <c r="F24" s="7"/>
      <c r="G24" s="24"/>
      <c r="H24" s="24"/>
      <c r="I24" s="24"/>
      <c r="J24" s="3"/>
      <c r="K24" s="4"/>
      <c r="L24" s="4"/>
      <c r="M24" s="3"/>
      <c r="N24" s="4"/>
      <c r="O24" s="4"/>
      <c r="P24" s="4"/>
      <c r="Q24" s="4"/>
      <c r="R24" s="6"/>
      <c r="S24" s="10"/>
      <c r="T24" s="6"/>
      <c r="U24" s="6"/>
      <c r="V24" s="6"/>
      <c r="W24" s="6"/>
      <c r="X24" s="6"/>
      <c r="Y24" s="6"/>
      <c r="Z24" s="6"/>
      <c r="AA24" s="6"/>
      <c r="AB24" s="6"/>
      <c r="AC24" s="6"/>
      <c r="AD24" s="6"/>
      <c r="AE24" s="3"/>
    </row>
    <row r="25" spans="1:31">
      <c r="A25" s="689" t="s">
        <v>189</v>
      </c>
      <c r="B25" s="689"/>
      <c r="C25" s="689"/>
      <c r="D25" s="689"/>
      <c r="E25" s="689"/>
      <c r="F25" s="689"/>
      <c r="G25" s="689"/>
      <c r="H25" s="689"/>
      <c r="I25" s="689"/>
      <c r="J25" s="689"/>
      <c r="K25" s="689"/>
      <c r="L25" s="3"/>
      <c r="M25" s="3"/>
      <c r="N25" s="4"/>
      <c r="O25" s="9"/>
      <c r="P25" s="4"/>
      <c r="Q25" s="6"/>
      <c r="R25" s="6"/>
      <c r="S25" s="10"/>
      <c r="T25" s="6"/>
      <c r="U25" s="6"/>
      <c r="V25" s="6"/>
      <c r="W25" s="10"/>
      <c r="X25" s="4"/>
      <c r="Y25" s="6"/>
      <c r="Z25" s="6"/>
      <c r="AA25" s="6"/>
      <c r="AB25" s="6"/>
      <c r="AC25" s="6"/>
      <c r="AD25" s="6"/>
      <c r="AE25" s="3"/>
    </row>
    <row r="26" spans="1:31">
      <c r="A26" s="7"/>
      <c r="B26" s="23" t="s">
        <v>233</v>
      </c>
      <c r="C26" s="7"/>
      <c r="D26" s="7"/>
      <c r="E26" s="7"/>
      <c r="F26" s="7"/>
      <c r="G26" s="7"/>
      <c r="H26" s="7"/>
      <c r="I26" s="7"/>
      <c r="J26" s="7"/>
      <c r="K26" s="7"/>
      <c r="L26" s="3"/>
      <c r="M26" s="3"/>
      <c r="N26" s="4"/>
      <c r="O26" s="23"/>
      <c r="P26" s="4"/>
      <c r="Q26" s="6"/>
      <c r="R26" s="6"/>
      <c r="S26" s="10"/>
      <c r="T26" s="6"/>
      <c r="U26" s="6"/>
      <c r="V26" s="6"/>
      <c r="W26" s="10"/>
      <c r="X26" s="4"/>
      <c r="Y26" s="6"/>
      <c r="Z26" s="6"/>
      <c r="AA26" s="6"/>
      <c r="AB26" s="6"/>
      <c r="AC26" s="6"/>
      <c r="AD26" s="6"/>
      <c r="AE26" s="3"/>
    </row>
    <row r="27" spans="1:31">
      <c r="A27" s="10"/>
      <c r="B27" s="12" t="s">
        <v>22</v>
      </c>
      <c r="C27" s="4" t="s">
        <v>129</v>
      </c>
      <c r="D27" s="4"/>
      <c r="E27" s="4" t="s">
        <v>30</v>
      </c>
      <c r="F27" s="12" t="s">
        <v>22</v>
      </c>
      <c r="G27" s="61" t="s">
        <v>130</v>
      </c>
      <c r="H27" s="27"/>
      <c r="I27" s="27"/>
      <c r="J27" s="27"/>
      <c r="K27" s="12" t="s">
        <v>22</v>
      </c>
      <c r="L27" s="62" t="s">
        <v>131</v>
      </c>
      <c r="M27" s="9"/>
      <c r="N27" s="9"/>
      <c r="O27" s="9"/>
      <c r="P27" s="9"/>
      <c r="Q27" s="12" t="s">
        <v>22</v>
      </c>
      <c r="R27" s="4" t="s">
        <v>123</v>
      </c>
      <c r="S27" s="4"/>
      <c r="T27" s="9"/>
      <c r="U27" s="4"/>
      <c r="V27" s="23"/>
      <c r="W27" s="23"/>
      <c r="X27" s="23"/>
      <c r="Y27" s="9"/>
      <c r="Z27" s="9"/>
      <c r="AA27" s="9"/>
      <c r="AB27" s="23"/>
      <c r="AC27" s="36"/>
      <c r="AD27" s="36"/>
      <c r="AE27" s="9"/>
    </row>
    <row r="28" spans="1:31">
      <c r="A28" s="10"/>
      <c r="B28" s="689" t="s">
        <v>124</v>
      </c>
      <c r="C28" s="689"/>
      <c r="D28" s="689"/>
      <c r="E28" s="689"/>
      <c r="F28" s="689"/>
      <c r="G28" s="689"/>
      <c r="H28" s="689"/>
      <c r="I28" s="8" t="s">
        <v>125</v>
      </c>
      <c r="J28" s="8"/>
      <c r="K28" s="12" t="s">
        <v>42</v>
      </c>
      <c r="L28" s="736" t="s">
        <v>126</v>
      </c>
      <c r="M28" s="736"/>
      <c r="N28" s="736"/>
      <c r="O28" s="736"/>
      <c r="P28" s="736"/>
      <c r="Q28" s="12" t="s">
        <v>42</v>
      </c>
      <c r="R28" s="8" t="s">
        <v>127</v>
      </c>
      <c r="S28" s="8"/>
      <c r="T28" s="8"/>
      <c r="U28" s="8"/>
      <c r="V28" s="8"/>
      <c r="W28" s="8"/>
      <c r="X28" s="4"/>
      <c r="Y28" s="9"/>
      <c r="Z28" s="9"/>
      <c r="AA28" s="9"/>
      <c r="AB28" s="4"/>
      <c r="AC28" s="4"/>
      <c r="AD28" s="4"/>
      <c r="AE28" s="4"/>
    </row>
    <row r="29" spans="1:31">
      <c r="A29" s="10"/>
      <c r="B29" s="689" t="s">
        <v>128</v>
      </c>
      <c r="C29" s="689"/>
      <c r="D29" s="689"/>
      <c r="E29" s="689"/>
      <c r="F29" s="689"/>
      <c r="G29" s="689"/>
      <c r="H29" s="689"/>
      <c r="I29" s="8" t="s">
        <v>125</v>
      </c>
      <c r="J29" s="8"/>
      <c r="K29" s="12" t="s">
        <v>22</v>
      </c>
      <c r="L29" s="736" t="s">
        <v>126</v>
      </c>
      <c r="M29" s="736"/>
      <c r="N29" s="736"/>
      <c r="O29" s="736"/>
      <c r="P29" s="736"/>
      <c r="Q29" s="12" t="s">
        <v>22</v>
      </c>
      <c r="R29" s="8" t="s">
        <v>127</v>
      </c>
      <c r="S29" s="8"/>
      <c r="T29" s="8"/>
      <c r="U29" s="8"/>
      <c r="V29" s="8"/>
      <c r="W29" s="8"/>
      <c r="X29" s="4"/>
      <c r="Y29" s="9"/>
      <c r="Z29" s="9"/>
      <c r="AA29" s="9"/>
      <c r="AB29" s="4"/>
      <c r="AC29" s="4"/>
      <c r="AD29" s="4"/>
      <c r="AE29" s="4"/>
    </row>
    <row r="30" spans="1:31">
      <c r="A30" s="26"/>
      <c r="B30" s="756" t="s">
        <v>212</v>
      </c>
      <c r="C30" s="756"/>
      <c r="D30" s="756"/>
      <c r="E30" s="756"/>
      <c r="F30" s="756"/>
      <c r="G30" s="756"/>
      <c r="H30" s="756"/>
      <c r="I30" s="756"/>
      <c r="J30" s="756"/>
      <c r="K30" s="756"/>
      <c r="L30" s="756"/>
      <c r="M30" s="756"/>
      <c r="N30" s="756"/>
      <c r="O30" s="756"/>
      <c r="P30" s="756"/>
      <c r="Q30" s="756"/>
      <c r="R30" s="756"/>
      <c r="S30" s="756"/>
      <c r="T30" s="756"/>
      <c r="U30" s="756"/>
      <c r="V30" s="756"/>
      <c r="W30" s="756"/>
      <c r="X30" s="756"/>
      <c r="Y30" s="756"/>
      <c r="Z30" s="756"/>
      <c r="AA30" s="756"/>
      <c r="AB30" s="756"/>
      <c r="AC30" s="756"/>
      <c r="AD30" s="756"/>
      <c r="AE30" s="756"/>
    </row>
    <row r="31" spans="1:31">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row>
    <row r="32" spans="1:31">
      <c r="A32" s="689" t="s">
        <v>193</v>
      </c>
      <c r="B32" s="689"/>
      <c r="C32" s="689"/>
      <c r="D32" s="689"/>
      <c r="E32" s="689"/>
      <c r="F32" s="689"/>
      <c r="G32" s="689"/>
      <c r="H32" s="689"/>
      <c r="I32" s="689"/>
      <c r="J32" s="689"/>
      <c r="K32" s="6"/>
      <c r="L32" s="6"/>
      <c r="M32" s="6"/>
      <c r="N32" s="6"/>
      <c r="O32" s="6"/>
      <c r="P32" s="6"/>
      <c r="Q32" s="6"/>
      <c r="R32" s="6"/>
      <c r="S32" s="6"/>
      <c r="T32" s="6"/>
      <c r="U32" s="6"/>
      <c r="V32" s="6"/>
      <c r="W32" s="10"/>
      <c r="X32" s="4"/>
      <c r="Y32" s="4"/>
      <c r="Z32" s="4"/>
      <c r="AA32" s="4"/>
      <c r="AB32" s="4"/>
      <c r="AC32" s="4"/>
      <c r="AD32" s="4"/>
      <c r="AE32" s="4"/>
    </row>
    <row r="33" spans="1:31">
      <c r="A33" s="20"/>
      <c r="B33" s="16" t="s">
        <v>22</v>
      </c>
      <c r="C33" s="739" t="s">
        <v>134</v>
      </c>
      <c r="D33" s="739"/>
      <c r="E33" s="739"/>
      <c r="F33" s="739"/>
      <c r="G33" s="17"/>
      <c r="H33" s="16" t="s">
        <v>42</v>
      </c>
      <c r="I33" s="739" t="s">
        <v>213</v>
      </c>
      <c r="J33" s="739"/>
      <c r="K33" s="739"/>
      <c r="L33" s="739"/>
      <c r="M33" s="739"/>
      <c r="N33" s="739"/>
      <c r="O33" s="739"/>
      <c r="P33" s="739"/>
      <c r="Q33" s="741"/>
      <c r="R33" s="741"/>
      <c r="S33" s="741"/>
      <c r="T33" s="741"/>
      <c r="U33" s="758" t="s">
        <v>33</v>
      </c>
      <c r="V33" s="758"/>
      <c r="W33" s="17"/>
      <c r="X33" s="17"/>
      <c r="Y33" s="17"/>
      <c r="Z33" s="17"/>
      <c r="AA33" s="17"/>
      <c r="AB33" s="17"/>
      <c r="AC33" s="17"/>
      <c r="AD33" s="19"/>
      <c r="AE33" s="17"/>
    </row>
    <row r="34" spans="1:31">
      <c r="A34" s="10"/>
      <c r="B34" s="10"/>
      <c r="C34" s="8"/>
      <c r="D34" s="8"/>
      <c r="E34" s="8"/>
      <c r="F34" s="8"/>
      <c r="G34" s="4"/>
      <c r="H34" s="10"/>
      <c r="I34" s="8"/>
      <c r="J34" s="8"/>
      <c r="K34" s="8"/>
      <c r="L34" s="8"/>
      <c r="M34" s="8"/>
      <c r="N34" s="8"/>
      <c r="O34" s="8"/>
      <c r="P34" s="8"/>
      <c r="Q34" s="3"/>
      <c r="R34" s="3"/>
      <c r="S34" s="3"/>
      <c r="T34" s="3"/>
      <c r="U34" s="3"/>
      <c r="V34" s="3"/>
      <c r="W34" s="4"/>
      <c r="X34" s="4"/>
      <c r="Y34" s="4"/>
      <c r="Z34" s="4"/>
      <c r="AA34" s="4"/>
      <c r="AB34" s="4"/>
      <c r="AC34" s="4"/>
      <c r="AD34" s="3"/>
      <c r="AE34" s="4"/>
    </row>
    <row r="35" spans="1:31">
      <c r="A35" s="740" t="s">
        <v>234</v>
      </c>
      <c r="B35" s="740"/>
      <c r="C35" s="740"/>
      <c r="D35" s="740"/>
      <c r="E35" s="740"/>
      <c r="F35" s="740"/>
      <c r="G35" s="740"/>
      <c r="H35" s="740"/>
      <c r="I35" s="740"/>
      <c r="J35" s="740"/>
      <c r="K35" s="740"/>
      <c r="L35" s="740"/>
      <c r="M35" s="740"/>
      <c r="N35" s="740"/>
      <c r="O35" s="740"/>
      <c r="P35" s="740"/>
      <c r="Q35" s="740"/>
      <c r="R35" s="740"/>
      <c r="S35" s="740"/>
      <c r="T35" s="740"/>
      <c r="U35" s="740"/>
      <c r="V35" s="740"/>
      <c r="W35" s="740"/>
      <c r="X35" s="740"/>
      <c r="Y35" s="740"/>
      <c r="Z35" s="740"/>
      <c r="AA35" s="740"/>
      <c r="AB35" s="740"/>
      <c r="AC35" s="740"/>
      <c r="AD35" s="740"/>
      <c r="AE35" s="740"/>
    </row>
    <row r="36" spans="1:31">
      <c r="A36" s="24"/>
      <c r="B36" s="762" t="s">
        <v>235</v>
      </c>
      <c r="C36" s="762"/>
      <c r="D36" s="762"/>
      <c r="E36" s="762"/>
      <c r="F36" s="762"/>
      <c r="G36" s="762"/>
      <c r="H36" s="762"/>
      <c r="I36" s="762"/>
      <c r="J36" s="762"/>
      <c r="K36" s="762"/>
      <c r="L36" s="762"/>
      <c r="M36" s="762"/>
      <c r="N36" s="762"/>
      <c r="O36" s="762"/>
      <c r="P36" s="762"/>
      <c r="Q36" s="762"/>
      <c r="R36" s="762"/>
      <c r="S36" s="762"/>
      <c r="T36" s="762"/>
      <c r="U36" s="762"/>
      <c r="V36" s="762"/>
      <c r="W36" s="762"/>
      <c r="X36" s="762"/>
      <c r="Y36" s="762"/>
      <c r="Z36" s="762"/>
      <c r="AA36" s="762"/>
      <c r="AB36" s="762"/>
      <c r="AC36" s="762"/>
      <c r="AD36" s="762"/>
      <c r="AE36" s="762"/>
    </row>
    <row r="37" spans="1:31">
      <c r="A37" s="9"/>
      <c r="B37" s="12" t="s">
        <v>42</v>
      </c>
      <c r="C37" s="737" t="s">
        <v>152</v>
      </c>
      <c r="D37" s="737"/>
      <c r="E37" s="737"/>
      <c r="F37" s="737"/>
      <c r="G37" s="737"/>
      <c r="H37" s="737"/>
      <c r="I37" s="737"/>
      <c r="J37" s="737"/>
      <c r="K37" s="737"/>
      <c r="L37" s="737"/>
      <c r="M37" s="737"/>
      <c r="N37" s="737"/>
      <c r="O37" s="737"/>
      <c r="P37" s="12" t="s">
        <v>42</v>
      </c>
      <c r="Q37" s="737" t="s">
        <v>153</v>
      </c>
      <c r="R37" s="737"/>
      <c r="S37" s="737"/>
      <c r="T37" s="737"/>
      <c r="U37" s="737"/>
      <c r="V37" s="737"/>
      <c r="W37" s="737"/>
      <c r="X37" s="737"/>
      <c r="Y37" s="737"/>
      <c r="Z37" s="737"/>
      <c r="AA37" s="737"/>
      <c r="AB37" s="737"/>
      <c r="AC37" s="737"/>
      <c r="AD37" s="737"/>
      <c r="AE37" s="737"/>
    </row>
    <row r="38" spans="1:31">
      <c r="A38" s="9"/>
      <c r="B38" s="12" t="s">
        <v>42</v>
      </c>
      <c r="C38" s="737" t="s">
        <v>154</v>
      </c>
      <c r="D38" s="737"/>
      <c r="E38" s="737"/>
      <c r="F38" s="737"/>
      <c r="G38" s="737"/>
      <c r="H38" s="737"/>
      <c r="I38" s="737"/>
      <c r="J38" s="737"/>
      <c r="K38" s="737"/>
      <c r="L38" s="737"/>
      <c r="M38" s="737"/>
      <c r="N38" s="737"/>
      <c r="O38" s="737"/>
      <c r="P38" s="12" t="s">
        <v>42</v>
      </c>
      <c r="Q38" s="737" t="s">
        <v>236</v>
      </c>
      <c r="R38" s="737"/>
      <c r="S38" s="737"/>
      <c r="T38" s="737"/>
      <c r="U38" s="737"/>
      <c r="V38" s="737"/>
      <c r="W38" s="737"/>
      <c r="X38" s="737"/>
      <c r="Y38" s="737"/>
      <c r="Z38" s="737"/>
      <c r="AA38" s="737"/>
      <c r="AB38" s="737"/>
      <c r="AC38" s="737"/>
      <c r="AD38" s="737"/>
      <c r="AE38" s="737"/>
    </row>
    <row r="39" spans="1:31">
      <c r="A39" s="18"/>
      <c r="B39" s="16" t="s">
        <v>22</v>
      </c>
      <c r="C39" s="739" t="s">
        <v>138</v>
      </c>
      <c r="D39" s="739"/>
      <c r="E39" s="739"/>
      <c r="F39" s="739"/>
      <c r="G39" s="17"/>
      <c r="H39" s="17"/>
      <c r="I39" s="17"/>
      <c r="J39" s="17"/>
      <c r="K39" s="17"/>
      <c r="L39" s="20"/>
      <c r="M39" s="17"/>
      <c r="N39" s="17"/>
      <c r="O39" s="17"/>
      <c r="P39" s="17"/>
      <c r="Q39" s="17"/>
      <c r="R39" s="17"/>
      <c r="S39" s="17"/>
      <c r="T39" s="17"/>
      <c r="U39" s="17"/>
      <c r="V39" s="17"/>
      <c r="W39" s="17"/>
      <c r="X39" s="17"/>
      <c r="Y39" s="17"/>
      <c r="Z39" s="17"/>
      <c r="AA39" s="17"/>
      <c r="AB39" s="17"/>
      <c r="AC39" s="17"/>
      <c r="AD39" s="17"/>
      <c r="AE39" s="17"/>
    </row>
    <row r="40" spans="1:31">
      <c r="A40" s="10"/>
      <c r="B40" s="10"/>
      <c r="C40" s="8"/>
      <c r="D40" s="8"/>
      <c r="E40" s="8"/>
      <c r="F40" s="8"/>
      <c r="G40" s="4"/>
      <c r="H40" s="10"/>
      <c r="I40" s="8"/>
      <c r="J40" s="8"/>
      <c r="K40" s="8"/>
      <c r="L40" s="8"/>
      <c r="M40" s="8"/>
      <c r="N40" s="24"/>
      <c r="O40" s="24"/>
      <c r="P40" s="24"/>
      <c r="Q40" s="3"/>
      <c r="R40" s="3"/>
      <c r="S40" s="3"/>
      <c r="T40" s="3"/>
      <c r="U40" s="3"/>
      <c r="V40" s="3"/>
      <c r="W40" s="4"/>
      <c r="X40" s="4"/>
      <c r="Y40" s="4"/>
      <c r="Z40" s="4"/>
      <c r="AA40" s="4"/>
      <c r="AB40" s="4"/>
      <c r="AC40" s="4"/>
      <c r="AD40" s="3"/>
      <c r="AE40" s="4"/>
    </row>
    <row r="41" spans="1:31">
      <c r="A41" s="656" t="s">
        <v>237</v>
      </c>
      <c r="B41" s="656"/>
      <c r="C41" s="656"/>
      <c r="D41" s="656"/>
      <c r="E41" s="656"/>
      <c r="F41" s="656"/>
      <c r="G41" s="656"/>
      <c r="H41" s="656"/>
      <c r="I41" s="656"/>
      <c r="J41" s="656"/>
      <c r="K41" s="656"/>
      <c r="L41" s="656"/>
      <c r="M41" s="656"/>
      <c r="N41" s="656"/>
      <c r="O41" s="656"/>
      <c r="P41" s="656"/>
      <c r="Q41" s="656"/>
      <c r="R41" s="656"/>
      <c r="S41" s="656"/>
      <c r="T41" s="656"/>
      <c r="U41" s="656"/>
      <c r="V41" s="656"/>
      <c r="W41" s="656"/>
      <c r="X41" s="656"/>
      <c r="Y41" s="656"/>
      <c r="Z41" s="656"/>
      <c r="AA41" s="656"/>
      <c r="AB41" s="656"/>
      <c r="AC41" s="656"/>
      <c r="AD41" s="656"/>
      <c r="AE41" s="656"/>
    </row>
    <row r="42" spans="1:31">
      <c r="A42" s="10"/>
      <c r="B42" s="12" t="s">
        <v>22</v>
      </c>
      <c r="C42" s="737" t="s">
        <v>138</v>
      </c>
      <c r="D42" s="737"/>
      <c r="E42" s="737"/>
      <c r="F42" s="737"/>
      <c r="G42" s="4"/>
      <c r="H42" s="9"/>
      <c r="I42" s="9"/>
      <c r="J42" s="9"/>
      <c r="K42" s="9"/>
      <c r="L42" s="9"/>
      <c r="M42" s="10"/>
      <c r="N42" s="10"/>
      <c r="O42" s="10"/>
      <c r="P42" s="6"/>
      <c r="Q42" s="6"/>
      <c r="R42" s="6"/>
      <c r="S42" s="6"/>
      <c r="T42" s="6"/>
      <c r="U42" s="6"/>
      <c r="V42" s="10"/>
      <c r="W42" s="6"/>
      <c r="X42" s="6"/>
      <c r="Y42" s="6"/>
      <c r="Z42" s="6"/>
      <c r="AA42" s="6"/>
      <c r="AB42" s="6"/>
      <c r="AC42" s="6"/>
      <c r="AD42" s="4"/>
      <c r="AE42" s="4"/>
    </row>
    <row r="43" spans="1:31">
      <c r="A43" s="20"/>
      <c r="B43" s="16" t="s">
        <v>22</v>
      </c>
      <c r="C43" s="739" t="s">
        <v>158</v>
      </c>
      <c r="D43" s="739"/>
      <c r="E43" s="739"/>
      <c r="F43" s="739"/>
      <c r="G43" s="17"/>
      <c r="H43" s="16" t="s">
        <v>22</v>
      </c>
      <c r="I43" s="690" t="s">
        <v>200</v>
      </c>
      <c r="J43" s="690"/>
      <c r="K43" s="690"/>
      <c r="L43" s="690"/>
      <c r="M43" s="690"/>
      <c r="N43" s="690"/>
      <c r="O43" s="690"/>
      <c r="P43" s="690"/>
      <c r="Q43" s="690"/>
      <c r="R43" s="690"/>
      <c r="S43" s="690"/>
      <c r="T43" s="690"/>
      <c r="U43" s="690"/>
      <c r="V43" s="18"/>
      <c r="W43" s="18"/>
      <c r="X43" s="18"/>
      <c r="Y43" s="18"/>
      <c r="Z43" s="18"/>
      <c r="AA43" s="18"/>
      <c r="AB43" s="26"/>
      <c r="AC43" s="26"/>
      <c r="AD43" s="17"/>
      <c r="AE43" s="17"/>
    </row>
    <row r="44" spans="1:31">
      <c r="A44" s="10"/>
      <c r="B44" s="10"/>
      <c r="C44" s="8"/>
      <c r="D44" s="8"/>
      <c r="E44" s="8"/>
      <c r="F44" s="8"/>
      <c r="G44" s="8"/>
      <c r="H44" s="8"/>
      <c r="I44" s="8"/>
      <c r="J44" s="8"/>
      <c r="K44" s="8"/>
      <c r="L44" s="8"/>
      <c r="M44" s="8"/>
      <c r="N44" s="4"/>
      <c r="O44" s="10"/>
      <c r="P44" s="7"/>
      <c r="Q44" s="7"/>
      <c r="R44" s="7"/>
      <c r="S44" s="7"/>
      <c r="T44" s="7"/>
      <c r="U44" s="7"/>
      <c r="V44" s="7"/>
      <c r="W44" s="7"/>
      <c r="X44" s="7"/>
      <c r="Y44" s="7"/>
      <c r="Z44" s="7"/>
      <c r="AA44" s="7"/>
      <c r="AB44" s="6"/>
      <c r="AC44" s="6"/>
      <c r="AD44" s="4"/>
      <c r="AE44" s="4"/>
    </row>
    <row r="45" spans="1:31">
      <c r="A45" s="689" t="s">
        <v>238</v>
      </c>
      <c r="B45" s="689"/>
      <c r="C45" s="689"/>
      <c r="D45" s="689"/>
      <c r="E45" s="689"/>
      <c r="F45" s="689"/>
      <c r="G45" s="752"/>
      <c r="H45" s="752"/>
      <c r="I45" s="752"/>
      <c r="J45" s="752"/>
      <c r="K45" s="752"/>
      <c r="L45" s="752"/>
      <c r="M45" s="752"/>
      <c r="N45" s="752"/>
      <c r="O45" s="752"/>
      <c r="P45" s="752"/>
      <c r="Q45" s="752"/>
      <c r="R45" s="752"/>
      <c r="S45" s="752"/>
      <c r="T45" s="752"/>
      <c r="U45" s="752"/>
      <c r="V45" s="752"/>
      <c r="W45" s="752"/>
      <c r="X45" s="752"/>
      <c r="Y45" s="752"/>
      <c r="Z45" s="752"/>
      <c r="AA45" s="752"/>
      <c r="AB45" s="752"/>
      <c r="AC45" s="752"/>
      <c r="AD45" s="752"/>
      <c r="AE45" s="752"/>
    </row>
    <row r="46" spans="1:31">
      <c r="A46" s="7"/>
      <c r="B46" s="7"/>
      <c r="C46" s="7"/>
      <c r="D46" s="7"/>
      <c r="E46" s="7"/>
      <c r="F46" s="7"/>
      <c r="G46" s="752"/>
      <c r="H46" s="752"/>
      <c r="I46" s="752"/>
      <c r="J46" s="752"/>
      <c r="K46" s="752"/>
      <c r="L46" s="752"/>
      <c r="M46" s="752"/>
      <c r="N46" s="752"/>
      <c r="O46" s="752"/>
      <c r="P46" s="752"/>
      <c r="Q46" s="752"/>
      <c r="R46" s="752"/>
      <c r="S46" s="752"/>
      <c r="T46" s="752"/>
      <c r="U46" s="752"/>
      <c r="V46" s="752"/>
      <c r="W46" s="752"/>
      <c r="X46" s="752"/>
      <c r="Y46" s="752"/>
      <c r="Z46" s="752"/>
      <c r="AA46" s="752"/>
      <c r="AB46" s="752"/>
      <c r="AC46" s="752"/>
      <c r="AD46" s="752"/>
      <c r="AE46" s="752"/>
    </row>
    <row r="47" spans="1:31">
      <c r="A47" s="21"/>
      <c r="B47" s="21"/>
      <c r="C47" s="21"/>
      <c r="D47" s="21"/>
      <c r="E47" s="21"/>
      <c r="F47" s="21"/>
      <c r="G47" s="751"/>
      <c r="H47" s="751"/>
      <c r="I47" s="751"/>
      <c r="J47" s="751"/>
      <c r="K47" s="751"/>
      <c r="L47" s="751"/>
      <c r="M47" s="751"/>
      <c r="N47" s="751"/>
      <c r="O47" s="751"/>
      <c r="P47" s="751"/>
      <c r="Q47" s="751"/>
      <c r="R47" s="751"/>
      <c r="S47" s="751"/>
      <c r="T47" s="751"/>
      <c r="U47" s="751"/>
      <c r="V47" s="751"/>
      <c r="W47" s="751"/>
      <c r="X47" s="751"/>
      <c r="Y47" s="751"/>
      <c r="Z47" s="751"/>
      <c r="AA47" s="751"/>
      <c r="AB47" s="751"/>
      <c r="AC47" s="751"/>
      <c r="AD47" s="751"/>
      <c r="AE47" s="751"/>
    </row>
  </sheetData>
  <mergeCells count="41">
    <mergeCell ref="G46:AE46"/>
    <mergeCell ref="G47:AE47"/>
    <mergeCell ref="C39:F39"/>
    <mergeCell ref="A41:AE41"/>
    <mergeCell ref="C42:F42"/>
    <mergeCell ref="C43:F43"/>
    <mergeCell ref="I43:U43"/>
    <mergeCell ref="A45:F45"/>
    <mergeCell ref="G45:AE45"/>
    <mergeCell ref="A35:AE35"/>
    <mergeCell ref="B36:AE36"/>
    <mergeCell ref="C37:O37"/>
    <mergeCell ref="Q37:AE37"/>
    <mergeCell ref="C38:O38"/>
    <mergeCell ref="Q38:AE38"/>
    <mergeCell ref="B29:H29"/>
    <mergeCell ref="L29:P29"/>
    <mergeCell ref="B30:AE30"/>
    <mergeCell ref="A32:J32"/>
    <mergeCell ref="C33:F33"/>
    <mergeCell ref="I33:P33"/>
    <mergeCell ref="Q33:T33"/>
    <mergeCell ref="U33:V33"/>
    <mergeCell ref="C19:L19"/>
    <mergeCell ref="C20:F20"/>
    <mergeCell ref="M22:T22"/>
    <mergeCell ref="A25:K25"/>
    <mergeCell ref="B28:H28"/>
    <mergeCell ref="L28:P28"/>
    <mergeCell ref="A18:U18"/>
    <mergeCell ref="A1:AE1"/>
    <mergeCell ref="A3:W3"/>
    <mergeCell ref="A5:W5"/>
    <mergeCell ref="B6:AC6"/>
    <mergeCell ref="A8:AE8"/>
    <mergeCell ref="B9:AE9"/>
    <mergeCell ref="B10:AD10"/>
    <mergeCell ref="A12:W12"/>
    <mergeCell ref="F13:K13"/>
    <mergeCell ref="A15:Y15"/>
    <mergeCell ref="F16:K16"/>
  </mergeCells>
  <phoneticPr fontId="1"/>
  <conditionalFormatting sqref="E27:P27">
    <cfRule type="expression" dxfId="0" priority="1" stopIfTrue="1">
      <formula>$AG$3="誘導仕様基準施行後"</formula>
    </cfRule>
  </conditionalFormatting>
  <dataValidations count="1">
    <dataValidation type="list" allowBlank="1" showInputMessage="1" showErrorMessage="1" sqref="M19 P19 Q27:Q29 B33 H33 B42:B43 H43 B37:B39 P37:P38 K27:K29 B27 B19:B22 F27" xr:uid="{88022E7C-822E-4D20-BF65-A2EDD1736D7F}">
      <formula1>"□,■"</formula1>
    </dataValidation>
  </dataValidation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454C7-E6D7-4C11-ADAF-E0CF2404F9A5}">
  <sheetPr codeName="Sheet3">
    <tabColor rgb="FFFFCC99"/>
    <pageSetUpPr fitToPage="1"/>
  </sheetPr>
  <dimension ref="A1:AE50"/>
  <sheetViews>
    <sheetView view="pageBreakPreview" zoomScale="70" zoomScaleNormal="100" zoomScaleSheetLayoutView="70" workbookViewId="0">
      <selection activeCell="AA2" sqref="AA2:AB2"/>
    </sheetView>
  </sheetViews>
  <sheetFormatPr defaultRowHeight="18.75"/>
  <cols>
    <col min="1" max="2" width="13.625" style="67" customWidth="1"/>
    <col min="3" max="25" width="6.625" style="67" customWidth="1"/>
    <col min="26" max="257" width="9" style="67"/>
    <col min="258" max="258" width="14" style="67" customWidth="1"/>
    <col min="259" max="281" width="3.625" style="67" customWidth="1"/>
    <col min="282" max="513" width="9" style="67"/>
    <col min="514" max="514" width="14" style="67" customWidth="1"/>
    <col min="515" max="537" width="3.625" style="67" customWidth="1"/>
    <col min="538" max="769" width="9" style="67"/>
    <col min="770" max="770" width="14" style="67" customWidth="1"/>
    <col min="771" max="793" width="3.625" style="67" customWidth="1"/>
    <col min="794" max="1025" width="9" style="67"/>
    <col min="1026" max="1026" width="14" style="67" customWidth="1"/>
    <col min="1027" max="1049" width="3.625" style="67" customWidth="1"/>
    <col min="1050" max="1281" width="9" style="67"/>
    <col min="1282" max="1282" width="14" style="67" customWidth="1"/>
    <col min="1283" max="1305" width="3.625" style="67" customWidth="1"/>
    <col min="1306" max="1537" width="9" style="67"/>
    <col min="1538" max="1538" width="14" style="67" customWidth="1"/>
    <col min="1539" max="1561" width="3.625" style="67" customWidth="1"/>
    <col min="1562" max="1793" width="9" style="67"/>
    <col min="1794" max="1794" width="14" style="67" customWidth="1"/>
    <col min="1795" max="1817" width="3.625" style="67" customWidth="1"/>
    <col min="1818" max="2049" width="9" style="67"/>
    <col min="2050" max="2050" width="14" style="67" customWidth="1"/>
    <col min="2051" max="2073" width="3.625" style="67" customWidth="1"/>
    <col min="2074" max="2305" width="9" style="67"/>
    <col min="2306" max="2306" width="14" style="67" customWidth="1"/>
    <col min="2307" max="2329" width="3.625" style="67" customWidth="1"/>
    <col min="2330" max="2561" width="9" style="67"/>
    <col min="2562" max="2562" width="14" style="67" customWidth="1"/>
    <col min="2563" max="2585" width="3.625" style="67" customWidth="1"/>
    <col min="2586" max="2817" width="9" style="67"/>
    <col min="2818" max="2818" width="14" style="67" customWidth="1"/>
    <col min="2819" max="2841" width="3.625" style="67" customWidth="1"/>
    <col min="2842" max="3073" width="9" style="67"/>
    <col min="3074" max="3074" width="14" style="67" customWidth="1"/>
    <col min="3075" max="3097" width="3.625" style="67" customWidth="1"/>
    <col min="3098" max="3329" width="9" style="67"/>
    <col min="3330" max="3330" width="14" style="67" customWidth="1"/>
    <col min="3331" max="3353" width="3.625" style="67" customWidth="1"/>
    <col min="3354" max="3585" width="9" style="67"/>
    <col min="3586" max="3586" width="14" style="67" customWidth="1"/>
    <col min="3587" max="3609" width="3.625" style="67" customWidth="1"/>
    <col min="3610" max="3841" width="9" style="67"/>
    <col min="3842" max="3842" width="14" style="67" customWidth="1"/>
    <col min="3843" max="3865" width="3.625" style="67" customWidth="1"/>
    <col min="3866" max="4097" width="9" style="67"/>
    <col min="4098" max="4098" width="14" style="67" customWidth="1"/>
    <col min="4099" max="4121" width="3.625" style="67" customWidth="1"/>
    <col min="4122" max="4353" width="9" style="67"/>
    <col min="4354" max="4354" width="14" style="67" customWidth="1"/>
    <col min="4355" max="4377" width="3.625" style="67" customWidth="1"/>
    <col min="4378" max="4609" width="9" style="67"/>
    <col min="4610" max="4610" width="14" style="67" customWidth="1"/>
    <col min="4611" max="4633" width="3.625" style="67" customWidth="1"/>
    <col min="4634" max="4865" width="9" style="67"/>
    <col min="4866" max="4866" width="14" style="67" customWidth="1"/>
    <col min="4867" max="4889" width="3.625" style="67" customWidth="1"/>
    <col min="4890" max="5121" width="9" style="67"/>
    <col min="5122" max="5122" width="14" style="67" customWidth="1"/>
    <col min="5123" max="5145" width="3.625" style="67" customWidth="1"/>
    <col min="5146" max="5377" width="9" style="67"/>
    <col min="5378" max="5378" width="14" style="67" customWidth="1"/>
    <col min="5379" max="5401" width="3.625" style="67" customWidth="1"/>
    <col min="5402" max="5633" width="9" style="67"/>
    <col min="5634" max="5634" width="14" style="67" customWidth="1"/>
    <col min="5635" max="5657" width="3.625" style="67" customWidth="1"/>
    <col min="5658" max="5889" width="9" style="67"/>
    <col min="5890" max="5890" width="14" style="67" customWidth="1"/>
    <col min="5891" max="5913" width="3.625" style="67" customWidth="1"/>
    <col min="5914" max="6145" width="9" style="67"/>
    <col min="6146" max="6146" width="14" style="67" customWidth="1"/>
    <col min="6147" max="6169" width="3.625" style="67" customWidth="1"/>
    <col min="6170" max="6401" width="9" style="67"/>
    <col min="6402" max="6402" width="14" style="67" customWidth="1"/>
    <col min="6403" max="6425" width="3.625" style="67" customWidth="1"/>
    <col min="6426" max="6657" width="9" style="67"/>
    <col min="6658" max="6658" width="14" style="67" customWidth="1"/>
    <col min="6659" max="6681" width="3.625" style="67" customWidth="1"/>
    <col min="6682" max="6913" width="9" style="67"/>
    <col min="6914" max="6914" width="14" style="67" customWidth="1"/>
    <col min="6915" max="6937" width="3.625" style="67" customWidth="1"/>
    <col min="6938" max="7169" width="9" style="67"/>
    <col min="7170" max="7170" width="14" style="67" customWidth="1"/>
    <col min="7171" max="7193" width="3.625" style="67" customWidth="1"/>
    <col min="7194" max="7425" width="9" style="67"/>
    <col min="7426" max="7426" width="14" style="67" customWidth="1"/>
    <col min="7427" max="7449" width="3.625" style="67" customWidth="1"/>
    <col min="7450" max="7681" width="9" style="67"/>
    <col min="7682" max="7682" width="14" style="67" customWidth="1"/>
    <col min="7683" max="7705" width="3.625" style="67" customWidth="1"/>
    <col min="7706" max="7937" width="9" style="67"/>
    <col min="7938" max="7938" width="14" style="67" customWidth="1"/>
    <col min="7939" max="7961" width="3.625" style="67" customWidth="1"/>
    <col min="7962" max="8193" width="9" style="67"/>
    <col min="8194" max="8194" width="14" style="67" customWidth="1"/>
    <col min="8195" max="8217" width="3.625" style="67" customWidth="1"/>
    <col min="8218" max="8449" width="9" style="67"/>
    <col min="8450" max="8450" width="14" style="67" customWidth="1"/>
    <col min="8451" max="8473" width="3.625" style="67" customWidth="1"/>
    <col min="8474" max="8705" width="9" style="67"/>
    <col min="8706" max="8706" width="14" style="67" customWidth="1"/>
    <col min="8707" max="8729" width="3.625" style="67" customWidth="1"/>
    <col min="8730" max="8961" width="9" style="67"/>
    <col min="8962" max="8962" width="14" style="67" customWidth="1"/>
    <col min="8963" max="8985" width="3.625" style="67" customWidth="1"/>
    <col min="8986" max="9217" width="9" style="67"/>
    <col min="9218" max="9218" width="14" style="67" customWidth="1"/>
    <col min="9219" max="9241" width="3.625" style="67" customWidth="1"/>
    <col min="9242" max="9473" width="9" style="67"/>
    <col min="9474" max="9474" width="14" style="67" customWidth="1"/>
    <col min="9475" max="9497" width="3.625" style="67" customWidth="1"/>
    <col min="9498" max="9729" width="9" style="67"/>
    <col min="9730" max="9730" width="14" style="67" customWidth="1"/>
    <col min="9731" max="9753" width="3.625" style="67" customWidth="1"/>
    <col min="9754" max="9985" width="9" style="67"/>
    <col min="9986" max="9986" width="14" style="67" customWidth="1"/>
    <col min="9987" max="10009" width="3.625" style="67" customWidth="1"/>
    <col min="10010" max="10241" width="9" style="67"/>
    <col min="10242" max="10242" width="14" style="67" customWidth="1"/>
    <col min="10243" max="10265" width="3.625" style="67" customWidth="1"/>
    <col min="10266" max="10497" width="9" style="67"/>
    <col min="10498" max="10498" width="14" style="67" customWidth="1"/>
    <col min="10499" max="10521" width="3.625" style="67" customWidth="1"/>
    <col min="10522" max="10753" width="9" style="67"/>
    <col min="10754" max="10754" width="14" style="67" customWidth="1"/>
    <col min="10755" max="10777" width="3.625" style="67" customWidth="1"/>
    <col min="10778" max="11009" width="9" style="67"/>
    <col min="11010" max="11010" width="14" style="67" customWidth="1"/>
    <col min="11011" max="11033" width="3.625" style="67" customWidth="1"/>
    <col min="11034" max="11265" width="9" style="67"/>
    <col min="11266" max="11266" width="14" style="67" customWidth="1"/>
    <col min="11267" max="11289" width="3.625" style="67" customWidth="1"/>
    <col min="11290" max="11521" width="9" style="67"/>
    <col min="11522" max="11522" width="14" style="67" customWidth="1"/>
    <col min="11523" max="11545" width="3.625" style="67" customWidth="1"/>
    <col min="11546" max="11777" width="9" style="67"/>
    <col min="11778" max="11778" width="14" style="67" customWidth="1"/>
    <col min="11779" max="11801" width="3.625" style="67" customWidth="1"/>
    <col min="11802" max="12033" width="9" style="67"/>
    <col min="12034" max="12034" width="14" style="67" customWidth="1"/>
    <col min="12035" max="12057" width="3.625" style="67" customWidth="1"/>
    <col min="12058" max="12289" width="9" style="67"/>
    <col min="12290" max="12290" width="14" style="67" customWidth="1"/>
    <col min="12291" max="12313" width="3.625" style="67" customWidth="1"/>
    <col min="12314" max="12545" width="9" style="67"/>
    <col min="12546" max="12546" width="14" style="67" customWidth="1"/>
    <col min="12547" max="12569" width="3.625" style="67" customWidth="1"/>
    <col min="12570" max="12801" width="9" style="67"/>
    <col min="12802" max="12802" width="14" style="67" customWidth="1"/>
    <col min="12803" max="12825" width="3.625" style="67" customWidth="1"/>
    <col min="12826" max="13057" width="9" style="67"/>
    <col min="13058" max="13058" width="14" style="67" customWidth="1"/>
    <col min="13059" max="13081" width="3.625" style="67" customWidth="1"/>
    <col min="13082" max="13313" width="9" style="67"/>
    <col min="13314" max="13314" width="14" style="67" customWidth="1"/>
    <col min="13315" max="13337" width="3.625" style="67" customWidth="1"/>
    <col min="13338" max="13569" width="9" style="67"/>
    <col min="13570" max="13570" width="14" style="67" customWidth="1"/>
    <col min="13571" max="13593" width="3.625" style="67" customWidth="1"/>
    <col min="13594" max="13825" width="9" style="67"/>
    <col min="13826" max="13826" width="14" style="67" customWidth="1"/>
    <col min="13827" max="13849" width="3.625" style="67" customWidth="1"/>
    <col min="13850" max="14081" width="9" style="67"/>
    <col min="14082" max="14082" width="14" style="67" customWidth="1"/>
    <col min="14083" max="14105" width="3.625" style="67" customWidth="1"/>
    <col min="14106" max="14337" width="9" style="67"/>
    <col min="14338" max="14338" width="14" style="67" customWidth="1"/>
    <col min="14339" max="14361" width="3.625" style="67" customWidth="1"/>
    <col min="14362" max="14593" width="9" style="67"/>
    <col min="14594" max="14594" width="14" style="67" customWidth="1"/>
    <col min="14595" max="14617" width="3.625" style="67" customWidth="1"/>
    <col min="14618" max="14849" width="9" style="67"/>
    <col min="14850" max="14850" width="14" style="67" customWidth="1"/>
    <col min="14851" max="14873" width="3.625" style="67" customWidth="1"/>
    <col min="14874" max="15105" width="9" style="67"/>
    <col min="15106" max="15106" width="14" style="67" customWidth="1"/>
    <col min="15107" max="15129" width="3.625" style="67" customWidth="1"/>
    <col min="15130" max="15361" width="9" style="67"/>
    <col min="15362" max="15362" width="14" style="67" customWidth="1"/>
    <col min="15363" max="15385" width="3.625" style="67" customWidth="1"/>
    <col min="15386" max="15617" width="9" style="67"/>
    <col min="15618" max="15618" width="14" style="67" customWidth="1"/>
    <col min="15619" max="15641" width="3.625" style="67" customWidth="1"/>
    <col min="15642" max="15873" width="9" style="67"/>
    <col min="15874" max="15874" width="14" style="67" customWidth="1"/>
    <col min="15875" max="15897" width="3.625" style="67" customWidth="1"/>
    <col min="15898" max="16129" width="9" style="67"/>
    <col min="16130" max="16130" width="14" style="67" customWidth="1"/>
    <col min="16131" max="16153" width="3.625" style="67" customWidth="1"/>
    <col min="16154" max="16384" width="9" style="67"/>
  </cols>
  <sheetData>
    <row r="1" spans="1:31" ht="19.5" thickBot="1"/>
    <row r="2" spans="1:31" ht="32.1" customHeight="1" thickBot="1">
      <c r="A2" s="105"/>
      <c r="B2" s="104"/>
      <c r="C2" s="104"/>
      <c r="D2" s="104"/>
      <c r="E2" s="104"/>
      <c r="F2" s="104"/>
      <c r="G2" s="104"/>
      <c r="H2" s="104"/>
      <c r="I2" s="104"/>
      <c r="J2" s="104"/>
      <c r="K2" s="104"/>
      <c r="L2" s="104"/>
      <c r="M2" s="104"/>
      <c r="N2" s="104"/>
      <c r="O2" s="104"/>
      <c r="P2" s="104"/>
      <c r="Q2" s="104"/>
      <c r="R2" s="104"/>
      <c r="S2" s="104"/>
      <c r="T2" s="430" t="str">
        <f>IF(AA2="","",IF(AA2&lt;43586,TEXT(AA2,"ggge年m月d日"),IF(AA2&lt;43831,TEXT(AA2,"令和元年m月d日"),("令和"&amp;(YEAR(AA2)-2018)&amp;"年")&amp;TEXT(AA2,"m月d日"))))</f>
        <v/>
      </c>
      <c r="U2" s="430"/>
      <c r="V2" s="430"/>
      <c r="W2" s="430"/>
      <c r="X2" s="430"/>
      <c r="Y2" s="431"/>
      <c r="Z2" s="68"/>
      <c r="AA2" s="483"/>
      <c r="AB2" s="484"/>
      <c r="AC2" s="103"/>
      <c r="AD2" s="102"/>
      <c r="AE2" s="102"/>
    </row>
    <row r="3" spans="1:31" ht="32.1" customHeight="1">
      <c r="A3" s="487" t="s">
        <v>341</v>
      </c>
      <c r="B3" s="488"/>
      <c r="C3" s="488"/>
      <c r="D3" s="488"/>
      <c r="E3" s="488"/>
      <c r="F3" s="488"/>
      <c r="G3" s="488"/>
      <c r="H3" s="488"/>
      <c r="I3" s="488"/>
      <c r="J3" s="488"/>
      <c r="K3" s="488"/>
      <c r="L3" s="488"/>
      <c r="M3" s="488"/>
      <c r="N3" s="488"/>
      <c r="O3" s="488"/>
      <c r="P3" s="488"/>
      <c r="Q3" s="488"/>
      <c r="R3" s="488"/>
      <c r="S3" s="488"/>
      <c r="T3" s="488"/>
      <c r="U3" s="488"/>
      <c r="V3" s="488"/>
      <c r="W3" s="488"/>
      <c r="X3" s="488"/>
      <c r="Y3" s="489"/>
      <c r="Z3" s="68"/>
    </row>
    <row r="4" spans="1:31" ht="32.1" customHeight="1">
      <c r="A4" s="487"/>
      <c r="B4" s="488"/>
      <c r="C4" s="488"/>
      <c r="D4" s="488"/>
      <c r="E4" s="488"/>
      <c r="F4" s="488"/>
      <c r="G4" s="488"/>
      <c r="H4" s="488"/>
      <c r="I4" s="488"/>
      <c r="J4" s="488"/>
      <c r="K4" s="488"/>
      <c r="L4" s="488"/>
      <c r="M4" s="488"/>
      <c r="N4" s="488"/>
      <c r="O4" s="488"/>
      <c r="P4" s="488"/>
      <c r="Q4" s="488"/>
      <c r="R4" s="488"/>
      <c r="S4" s="488"/>
      <c r="T4" s="488"/>
      <c r="U4" s="488"/>
      <c r="V4" s="488"/>
      <c r="W4" s="488"/>
      <c r="X4" s="488"/>
      <c r="Y4" s="489"/>
      <c r="Z4" s="68"/>
    </row>
    <row r="5" spans="1:31" ht="32.1" customHeight="1" thickBot="1">
      <c r="A5" s="101"/>
      <c r="B5" s="100"/>
      <c r="C5" s="100"/>
      <c r="D5" s="100"/>
      <c r="E5" s="100"/>
      <c r="F5" s="100"/>
      <c r="G5" s="100"/>
      <c r="H5" s="100"/>
      <c r="I5" s="100"/>
      <c r="J5" s="100"/>
      <c r="K5" s="100"/>
      <c r="L5" s="100"/>
      <c r="M5" s="485" t="s">
        <v>340</v>
      </c>
      <c r="N5" s="485"/>
      <c r="O5" s="485"/>
      <c r="P5" s="485"/>
      <c r="Q5" s="485"/>
      <c r="R5" s="485"/>
      <c r="S5" s="485"/>
      <c r="T5" s="485"/>
      <c r="U5" s="485"/>
      <c r="V5" s="485"/>
      <c r="W5" s="485"/>
      <c r="X5" s="485"/>
      <c r="Y5" s="486"/>
      <c r="Z5" s="68"/>
    </row>
    <row r="6" spans="1:31" ht="32.1" customHeight="1">
      <c r="A6" s="401" t="s">
        <v>339</v>
      </c>
      <c r="B6" s="501"/>
      <c r="C6" s="424"/>
      <c r="D6" s="425"/>
      <c r="E6" s="425"/>
      <c r="F6" s="425"/>
      <c r="G6" s="425"/>
      <c r="H6" s="425"/>
      <c r="I6" s="425"/>
      <c r="J6" s="425"/>
      <c r="K6" s="425"/>
      <c r="L6" s="425"/>
      <c r="M6" s="425"/>
      <c r="N6" s="425"/>
      <c r="O6" s="425"/>
      <c r="P6" s="425"/>
      <c r="Q6" s="425"/>
      <c r="R6" s="425"/>
      <c r="S6" s="425"/>
      <c r="T6" s="425"/>
      <c r="U6" s="425"/>
      <c r="V6" s="425"/>
      <c r="W6" s="425"/>
      <c r="X6" s="425"/>
      <c r="Y6" s="426"/>
      <c r="Z6" s="68"/>
    </row>
    <row r="7" spans="1:31" ht="32.1" customHeight="1" thickBot="1">
      <c r="A7" s="407"/>
      <c r="B7" s="502"/>
      <c r="C7" s="427"/>
      <c r="D7" s="428"/>
      <c r="E7" s="428"/>
      <c r="F7" s="428"/>
      <c r="G7" s="428"/>
      <c r="H7" s="428"/>
      <c r="I7" s="428"/>
      <c r="J7" s="428"/>
      <c r="K7" s="428"/>
      <c r="L7" s="428"/>
      <c r="M7" s="428"/>
      <c r="N7" s="428"/>
      <c r="O7" s="428"/>
      <c r="P7" s="428"/>
      <c r="Q7" s="428"/>
      <c r="R7" s="428"/>
      <c r="S7" s="428"/>
      <c r="T7" s="428"/>
      <c r="U7" s="428"/>
      <c r="V7" s="428"/>
      <c r="W7" s="428"/>
      <c r="X7" s="428"/>
      <c r="Y7" s="429"/>
      <c r="Z7" s="68"/>
    </row>
    <row r="8" spans="1:31" ht="32.1" customHeight="1">
      <c r="A8" s="503" t="s">
        <v>338</v>
      </c>
      <c r="B8" s="422"/>
      <c r="C8" s="490" t="s">
        <v>337</v>
      </c>
      <c r="D8" s="491"/>
      <c r="E8" s="491"/>
      <c r="F8" s="491"/>
      <c r="G8" s="492"/>
      <c r="H8" s="498" t="s">
        <v>334</v>
      </c>
      <c r="I8" s="499"/>
      <c r="J8" s="452"/>
      <c r="K8" s="393"/>
      <c r="L8" s="393"/>
      <c r="M8" s="393"/>
      <c r="N8" s="393"/>
      <c r="O8" s="393"/>
      <c r="P8" s="393"/>
      <c r="Q8" s="393"/>
      <c r="R8" s="393"/>
      <c r="S8" s="393"/>
      <c r="T8" s="393"/>
      <c r="U8" s="393"/>
      <c r="V8" s="393"/>
      <c r="W8" s="393"/>
      <c r="X8" s="393"/>
      <c r="Y8" s="394"/>
      <c r="Z8" s="68"/>
    </row>
    <row r="9" spans="1:31" ht="32.1" customHeight="1">
      <c r="A9" s="504"/>
      <c r="B9" s="417"/>
      <c r="C9" s="493"/>
      <c r="D9" s="436"/>
      <c r="E9" s="436"/>
      <c r="F9" s="436"/>
      <c r="G9" s="494"/>
      <c r="H9" s="500" t="s">
        <v>333</v>
      </c>
      <c r="I9" s="445"/>
      <c r="J9" s="446"/>
      <c r="K9" s="447"/>
      <c r="L9" s="447"/>
      <c r="M9" s="447"/>
      <c r="N9" s="447"/>
      <c r="O9" s="447"/>
      <c r="P9" s="447"/>
      <c r="Q9" s="447"/>
      <c r="R9" s="447"/>
      <c r="S9" s="447"/>
      <c r="T9" s="447"/>
      <c r="U9" s="447"/>
      <c r="V9" s="447"/>
      <c r="W9" s="447"/>
      <c r="X9" s="447"/>
      <c r="Y9" s="448"/>
      <c r="Z9" s="68"/>
    </row>
    <row r="10" spans="1:31" ht="32.1" customHeight="1">
      <c r="A10" s="504"/>
      <c r="B10" s="417"/>
      <c r="C10" s="493"/>
      <c r="D10" s="436"/>
      <c r="E10" s="436"/>
      <c r="F10" s="436"/>
      <c r="G10" s="494"/>
      <c r="H10" s="500" t="s">
        <v>332</v>
      </c>
      <c r="I10" s="445"/>
      <c r="J10" s="446"/>
      <c r="K10" s="447"/>
      <c r="L10" s="447"/>
      <c r="M10" s="447"/>
      <c r="N10" s="447"/>
      <c r="O10" s="447"/>
      <c r="P10" s="449"/>
      <c r="Q10" s="444" t="s">
        <v>331</v>
      </c>
      <c r="R10" s="445"/>
      <c r="S10" s="446"/>
      <c r="T10" s="447"/>
      <c r="U10" s="447"/>
      <c r="V10" s="447"/>
      <c r="W10" s="447"/>
      <c r="X10" s="447"/>
      <c r="Y10" s="448"/>
      <c r="Z10" s="68"/>
    </row>
    <row r="11" spans="1:31" ht="32.1" customHeight="1" thickBot="1">
      <c r="A11" s="504"/>
      <c r="B11" s="417"/>
      <c r="C11" s="495"/>
      <c r="D11" s="496"/>
      <c r="E11" s="496"/>
      <c r="F11" s="496"/>
      <c r="G11" s="497"/>
      <c r="H11" s="464" t="s">
        <v>330</v>
      </c>
      <c r="I11" s="465"/>
      <c r="J11" s="466"/>
      <c r="K11" s="467"/>
      <c r="L11" s="467"/>
      <c r="M11" s="467"/>
      <c r="N11" s="467"/>
      <c r="O11" s="467"/>
      <c r="P11" s="467"/>
      <c r="Q11" s="467"/>
      <c r="R11" s="467"/>
      <c r="S11" s="467"/>
      <c r="T11" s="467"/>
      <c r="U11" s="467"/>
      <c r="V11" s="467"/>
      <c r="W11" s="467"/>
      <c r="X11" s="467"/>
      <c r="Y11" s="468"/>
      <c r="Z11" s="68"/>
      <c r="AA11" s="99"/>
    </row>
    <row r="12" spans="1:31" ht="32.1" customHeight="1" thickTop="1">
      <c r="A12" s="504"/>
      <c r="B12" s="417"/>
      <c r="C12" s="432" t="s">
        <v>336</v>
      </c>
      <c r="D12" s="433"/>
      <c r="E12" s="433"/>
      <c r="F12" s="433"/>
      <c r="G12" s="434"/>
      <c r="H12" s="441" t="s">
        <v>334</v>
      </c>
      <c r="I12" s="442"/>
      <c r="J12" s="443"/>
      <c r="K12" s="399"/>
      <c r="L12" s="399"/>
      <c r="M12" s="399"/>
      <c r="N12" s="399"/>
      <c r="O12" s="399"/>
      <c r="P12" s="399"/>
      <c r="Q12" s="399"/>
      <c r="R12" s="399"/>
      <c r="S12" s="399"/>
      <c r="T12" s="399"/>
      <c r="U12" s="399"/>
      <c r="V12" s="399"/>
      <c r="W12" s="399"/>
      <c r="X12" s="399"/>
      <c r="Y12" s="400"/>
      <c r="Z12" s="68"/>
    </row>
    <row r="13" spans="1:31" ht="32.1" customHeight="1">
      <c r="A13" s="504"/>
      <c r="B13" s="417"/>
      <c r="C13" s="435"/>
      <c r="D13" s="436"/>
      <c r="E13" s="436"/>
      <c r="F13" s="436"/>
      <c r="G13" s="437"/>
      <c r="H13" s="444" t="s">
        <v>333</v>
      </c>
      <c r="I13" s="445"/>
      <c r="J13" s="446"/>
      <c r="K13" s="447"/>
      <c r="L13" s="447"/>
      <c r="M13" s="447"/>
      <c r="N13" s="447"/>
      <c r="O13" s="447"/>
      <c r="P13" s="447"/>
      <c r="Q13" s="447"/>
      <c r="R13" s="447"/>
      <c r="S13" s="447"/>
      <c r="T13" s="447"/>
      <c r="U13" s="447"/>
      <c r="V13" s="447"/>
      <c r="W13" s="447"/>
      <c r="X13" s="447"/>
      <c r="Y13" s="448"/>
      <c r="Z13" s="68"/>
    </row>
    <row r="14" spans="1:31" ht="32.1" customHeight="1">
      <c r="A14" s="504"/>
      <c r="B14" s="417"/>
      <c r="C14" s="435"/>
      <c r="D14" s="436"/>
      <c r="E14" s="436"/>
      <c r="F14" s="436"/>
      <c r="G14" s="437"/>
      <c r="H14" s="444" t="s">
        <v>332</v>
      </c>
      <c r="I14" s="445"/>
      <c r="J14" s="446"/>
      <c r="K14" s="447"/>
      <c r="L14" s="447"/>
      <c r="M14" s="447"/>
      <c r="N14" s="447"/>
      <c r="O14" s="447"/>
      <c r="P14" s="449"/>
      <c r="Q14" s="444" t="s">
        <v>331</v>
      </c>
      <c r="R14" s="445"/>
      <c r="S14" s="446"/>
      <c r="T14" s="447"/>
      <c r="U14" s="447"/>
      <c r="V14" s="447"/>
      <c r="W14" s="447"/>
      <c r="X14" s="447"/>
      <c r="Y14" s="448"/>
      <c r="Z14" s="68"/>
    </row>
    <row r="15" spans="1:31" ht="32.1" customHeight="1" thickBot="1">
      <c r="A15" s="504"/>
      <c r="B15" s="417"/>
      <c r="C15" s="438"/>
      <c r="D15" s="439"/>
      <c r="E15" s="439"/>
      <c r="F15" s="439"/>
      <c r="G15" s="440"/>
      <c r="H15" s="450" t="s">
        <v>330</v>
      </c>
      <c r="I15" s="451"/>
      <c r="J15" s="461"/>
      <c r="K15" s="462"/>
      <c r="L15" s="462"/>
      <c r="M15" s="462"/>
      <c r="N15" s="462"/>
      <c r="O15" s="462"/>
      <c r="P15" s="462"/>
      <c r="Q15" s="462"/>
      <c r="R15" s="462"/>
      <c r="S15" s="462"/>
      <c r="T15" s="462"/>
      <c r="U15" s="462"/>
      <c r="V15" s="462"/>
      <c r="W15" s="462"/>
      <c r="X15" s="462"/>
      <c r="Y15" s="463"/>
      <c r="Z15" s="68"/>
    </row>
    <row r="16" spans="1:31" ht="32.1" customHeight="1" thickTop="1">
      <c r="A16" s="504"/>
      <c r="B16" s="417"/>
      <c r="C16" s="435" t="s">
        <v>335</v>
      </c>
      <c r="D16" s="436"/>
      <c r="E16" s="436"/>
      <c r="F16" s="436"/>
      <c r="G16" s="437"/>
      <c r="H16" s="456" t="s">
        <v>334</v>
      </c>
      <c r="I16" s="457"/>
      <c r="J16" s="458"/>
      <c r="K16" s="459"/>
      <c r="L16" s="459"/>
      <c r="M16" s="459"/>
      <c r="N16" s="459"/>
      <c r="O16" s="459"/>
      <c r="P16" s="459"/>
      <c r="Q16" s="459"/>
      <c r="R16" s="459"/>
      <c r="S16" s="459"/>
      <c r="T16" s="459"/>
      <c r="U16" s="459"/>
      <c r="V16" s="459"/>
      <c r="W16" s="459"/>
      <c r="X16" s="459"/>
      <c r="Y16" s="460"/>
      <c r="Z16" s="68"/>
    </row>
    <row r="17" spans="1:26" ht="32.1" customHeight="1">
      <c r="A17" s="504"/>
      <c r="B17" s="417"/>
      <c r="C17" s="435"/>
      <c r="D17" s="436"/>
      <c r="E17" s="436"/>
      <c r="F17" s="436"/>
      <c r="G17" s="437"/>
      <c r="H17" s="444" t="s">
        <v>333</v>
      </c>
      <c r="I17" s="445"/>
      <c r="J17" s="446"/>
      <c r="K17" s="447"/>
      <c r="L17" s="447"/>
      <c r="M17" s="447"/>
      <c r="N17" s="447"/>
      <c r="O17" s="447"/>
      <c r="P17" s="447"/>
      <c r="Q17" s="447"/>
      <c r="R17" s="447"/>
      <c r="S17" s="447"/>
      <c r="T17" s="447"/>
      <c r="U17" s="447"/>
      <c r="V17" s="447"/>
      <c r="W17" s="447"/>
      <c r="X17" s="447"/>
      <c r="Y17" s="448"/>
      <c r="Z17" s="68"/>
    </row>
    <row r="18" spans="1:26" ht="32.1" customHeight="1">
      <c r="A18" s="504"/>
      <c r="B18" s="417"/>
      <c r="C18" s="435"/>
      <c r="D18" s="436"/>
      <c r="E18" s="436"/>
      <c r="F18" s="436"/>
      <c r="G18" s="437"/>
      <c r="H18" s="444" t="s">
        <v>332</v>
      </c>
      <c r="I18" s="445"/>
      <c r="J18" s="446"/>
      <c r="K18" s="447"/>
      <c r="L18" s="447"/>
      <c r="M18" s="447"/>
      <c r="N18" s="447"/>
      <c r="O18" s="447"/>
      <c r="P18" s="449"/>
      <c r="Q18" s="444" t="s">
        <v>331</v>
      </c>
      <c r="R18" s="445"/>
      <c r="S18" s="446"/>
      <c r="T18" s="447"/>
      <c r="U18" s="447"/>
      <c r="V18" s="447"/>
      <c r="W18" s="447"/>
      <c r="X18" s="447"/>
      <c r="Y18" s="448"/>
      <c r="Z18" s="68"/>
    </row>
    <row r="19" spans="1:26" ht="32.1" customHeight="1" thickBot="1">
      <c r="A19" s="505"/>
      <c r="B19" s="506"/>
      <c r="C19" s="453"/>
      <c r="D19" s="454"/>
      <c r="E19" s="454"/>
      <c r="F19" s="454"/>
      <c r="G19" s="455"/>
      <c r="H19" s="469" t="s">
        <v>330</v>
      </c>
      <c r="I19" s="470"/>
      <c r="J19" s="471"/>
      <c r="K19" s="472"/>
      <c r="L19" s="472"/>
      <c r="M19" s="472"/>
      <c r="N19" s="472"/>
      <c r="O19" s="472"/>
      <c r="P19" s="472"/>
      <c r="Q19" s="472"/>
      <c r="R19" s="472"/>
      <c r="S19" s="472"/>
      <c r="T19" s="472"/>
      <c r="U19" s="472"/>
      <c r="V19" s="472"/>
      <c r="W19" s="472"/>
      <c r="X19" s="472"/>
      <c r="Y19" s="473"/>
      <c r="Z19" s="68"/>
    </row>
    <row r="20" spans="1:26" ht="32.1" customHeight="1">
      <c r="A20" s="401" t="s">
        <v>329</v>
      </c>
      <c r="B20" s="402"/>
      <c r="C20" s="411" t="s">
        <v>328</v>
      </c>
      <c r="D20" s="412"/>
      <c r="E20" s="412"/>
      <c r="F20" s="412"/>
      <c r="G20" s="413"/>
      <c r="H20" s="392"/>
      <c r="I20" s="393"/>
      <c r="J20" s="393"/>
      <c r="K20" s="393"/>
      <c r="L20" s="393"/>
      <c r="M20" s="393"/>
      <c r="N20" s="393"/>
      <c r="O20" s="393"/>
      <c r="P20" s="393"/>
      <c r="Q20" s="393"/>
      <c r="R20" s="393"/>
      <c r="S20" s="393"/>
      <c r="T20" s="393"/>
      <c r="U20" s="393"/>
      <c r="V20" s="393"/>
      <c r="W20" s="393"/>
      <c r="X20" s="393"/>
      <c r="Y20" s="394"/>
      <c r="Z20" s="68"/>
    </row>
    <row r="21" spans="1:26" ht="32.1" customHeight="1" thickBot="1">
      <c r="A21" s="403"/>
      <c r="B21" s="404"/>
      <c r="C21" s="414" t="s">
        <v>327</v>
      </c>
      <c r="D21" s="415"/>
      <c r="E21" s="415"/>
      <c r="F21" s="415"/>
      <c r="G21" s="416"/>
      <c r="H21" s="395"/>
      <c r="I21" s="396"/>
      <c r="J21" s="396"/>
      <c r="K21" s="396"/>
      <c r="L21" s="396"/>
      <c r="M21" s="396"/>
      <c r="N21" s="396"/>
      <c r="O21" s="396"/>
      <c r="P21" s="396"/>
      <c r="Q21" s="396"/>
      <c r="R21" s="396"/>
      <c r="S21" s="396"/>
      <c r="T21" s="396"/>
      <c r="U21" s="396"/>
      <c r="V21" s="396"/>
      <c r="W21" s="396"/>
      <c r="X21" s="396"/>
      <c r="Y21" s="397"/>
      <c r="Z21" s="68"/>
    </row>
    <row r="22" spans="1:26" ht="32.1" customHeight="1" thickTop="1">
      <c r="A22" s="403"/>
      <c r="B22" s="404"/>
      <c r="C22" s="419" t="s">
        <v>326</v>
      </c>
      <c r="D22" s="420"/>
      <c r="E22" s="420"/>
      <c r="F22" s="420"/>
      <c r="G22" s="421"/>
      <c r="H22" s="398"/>
      <c r="I22" s="399"/>
      <c r="J22" s="399"/>
      <c r="K22" s="399"/>
      <c r="L22" s="399"/>
      <c r="M22" s="399"/>
      <c r="N22" s="399"/>
      <c r="O22" s="399"/>
      <c r="P22" s="399"/>
      <c r="Q22" s="399"/>
      <c r="R22" s="399"/>
      <c r="S22" s="399"/>
      <c r="T22" s="399"/>
      <c r="U22" s="399"/>
      <c r="V22" s="399"/>
      <c r="W22" s="399"/>
      <c r="X22" s="399"/>
      <c r="Y22" s="400"/>
      <c r="Z22" s="68"/>
    </row>
    <row r="23" spans="1:26" ht="32.1" customHeight="1">
      <c r="A23" s="403"/>
      <c r="B23" s="404"/>
      <c r="C23" s="516" t="s">
        <v>325</v>
      </c>
      <c r="D23" s="517"/>
      <c r="E23" s="517"/>
      <c r="F23" s="517"/>
      <c r="G23" s="518"/>
      <c r="H23" s="519"/>
      <c r="I23" s="520"/>
      <c r="J23" s="520"/>
      <c r="K23" s="520"/>
      <c r="L23" s="520"/>
      <c r="M23" s="520"/>
      <c r="N23" s="520"/>
      <c r="O23" s="520"/>
      <c r="P23" s="520"/>
      <c r="Q23" s="520"/>
      <c r="R23" s="520"/>
      <c r="S23" s="520"/>
      <c r="T23" s="520"/>
      <c r="U23" s="520"/>
      <c r="V23" s="520"/>
      <c r="W23" s="520"/>
      <c r="X23" s="520"/>
      <c r="Y23" s="521"/>
      <c r="Z23" s="68"/>
    </row>
    <row r="24" spans="1:26" ht="32.1" customHeight="1" thickBot="1">
      <c r="A24" s="403"/>
      <c r="B24" s="404"/>
      <c r="C24" s="522" t="s">
        <v>324</v>
      </c>
      <c r="D24" s="523"/>
      <c r="E24" s="523"/>
      <c r="F24" s="523"/>
      <c r="G24" s="524"/>
      <c r="H24" s="519"/>
      <c r="I24" s="520"/>
      <c r="J24" s="520"/>
      <c r="K24" s="520"/>
      <c r="L24" s="520"/>
      <c r="M24" s="520"/>
      <c r="N24" s="520"/>
      <c r="O24" s="520"/>
      <c r="P24" s="525"/>
      <c r="Q24" s="526" t="s">
        <v>323</v>
      </c>
      <c r="R24" s="527"/>
      <c r="S24" s="535"/>
      <c r="T24" s="536"/>
      <c r="U24" s="536"/>
      <c r="V24" s="536"/>
      <c r="W24" s="536"/>
      <c r="X24" s="536"/>
      <c r="Y24" s="537"/>
      <c r="Z24" s="79"/>
    </row>
    <row r="25" spans="1:26" ht="39.950000000000003" customHeight="1" thickBot="1">
      <c r="A25" s="401" t="s">
        <v>322</v>
      </c>
      <c r="B25" s="405"/>
      <c r="C25" s="409" t="s">
        <v>42</v>
      </c>
      <c r="D25" s="422" t="s">
        <v>321</v>
      </c>
      <c r="E25" s="422"/>
      <c r="F25" s="422"/>
      <c r="G25" s="423"/>
      <c r="H25" s="528" t="s">
        <v>320</v>
      </c>
      <c r="I25" s="529"/>
      <c r="J25" s="529"/>
      <c r="K25" s="529"/>
      <c r="L25" s="529"/>
      <c r="M25" s="529"/>
      <c r="N25" s="529"/>
      <c r="O25" s="529"/>
      <c r="P25" s="529"/>
      <c r="Q25" s="529"/>
      <c r="R25" s="529"/>
      <c r="S25" s="529"/>
      <c r="T25" s="529"/>
      <c r="U25" s="529"/>
      <c r="V25" s="529"/>
      <c r="W25" s="529"/>
      <c r="X25" s="529"/>
      <c r="Y25" s="530"/>
      <c r="Z25" s="68"/>
    </row>
    <row r="26" spans="1:26" ht="32.1" customHeight="1" thickTop="1">
      <c r="A26" s="403"/>
      <c r="B26" s="406"/>
      <c r="C26" s="410"/>
      <c r="D26" s="417"/>
      <c r="E26" s="417"/>
      <c r="F26" s="417"/>
      <c r="G26" s="418"/>
      <c r="H26" s="86" t="s">
        <v>42</v>
      </c>
      <c r="I26" s="94" t="s">
        <v>319</v>
      </c>
      <c r="J26" s="93"/>
      <c r="K26" s="93"/>
      <c r="L26" s="93"/>
      <c r="M26" s="93"/>
      <c r="N26" s="93"/>
      <c r="O26" s="92"/>
      <c r="P26" s="92"/>
      <c r="Q26" s="92"/>
      <c r="R26" s="92"/>
      <c r="S26" s="92"/>
      <c r="T26" s="92"/>
      <c r="U26" s="92"/>
      <c r="V26" s="92"/>
      <c r="W26" s="92"/>
      <c r="X26" s="92"/>
      <c r="Y26" s="91"/>
      <c r="Z26" s="68"/>
    </row>
    <row r="27" spans="1:26" ht="32.1" customHeight="1">
      <c r="A27" s="403"/>
      <c r="B27" s="406"/>
      <c r="C27" s="410" t="s">
        <v>42</v>
      </c>
      <c r="D27" s="417" t="s">
        <v>318</v>
      </c>
      <c r="E27" s="417"/>
      <c r="F27" s="417"/>
      <c r="G27" s="418"/>
      <c r="H27" s="86" t="s">
        <v>42</v>
      </c>
      <c r="I27" s="94" t="s">
        <v>317</v>
      </c>
      <c r="J27" s="93"/>
      <c r="K27" s="93"/>
      <c r="L27" s="93"/>
      <c r="M27" s="93"/>
      <c r="N27" s="93"/>
      <c r="O27" s="93"/>
      <c r="P27" s="93"/>
      <c r="Q27" s="96"/>
      <c r="R27" s="96"/>
      <c r="S27" s="96"/>
      <c r="T27" s="96"/>
      <c r="U27" s="96"/>
      <c r="V27" s="96"/>
      <c r="W27" s="96"/>
      <c r="X27" s="96"/>
      <c r="Y27" s="95"/>
      <c r="Z27" s="68"/>
    </row>
    <row r="28" spans="1:26" ht="32.1" customHeight="1">
      <c r="A28" s="403"/>
      <c r="B28" s="406"/>
      <c r="C28" s="410"/>
      <c r="D28" s="417"/>
      <c r="E28" s="417"/>
      <c r="F28" s="417"/>
      <c r="G28" s="418"/>
      <c r="H28" s="86" t="s">
        <v>42</v>
      </c>
      <c r="I28" s="94" t="s">
        <v>316</v>
      </c>
      <c r="J28" s="93"/>
      <c r="K28" s="93"/>
      <c r="L28" s="93"/>
      <c r="M28" s="93"/>
      <c r="N28" s="93"/>
      <c r="O28" s="93"/>
      <c r="P28" s="93"/>
      <c r="Q28" s="93"/>
      <c r="R28" s="96"/>
      <c r="S28" s="96"/>
      <c r="T28" s="96"/>
      <c r="U28" s="96"/>
      <c r="V28" s="96"/>
      <c r="W28" s="96"/>
      <c r="X28" s="96"/>
      <c r="Y28" s="95"/>
      <c r="Z28" s="68"/>
    </row>
    <row r="29" spans="1:26" ht="32.1" customHeight="1">
      <c r="A29" s="403"/>
      <c r="B29" s="406"/>
      <c r="C29" s="410" t="s">
        <v>42</v>
      </c>
      <c r="D29" s="417" t="s">
        <v>315</v>
      </c>
      <c r="E29" s="417"/>
      <c r="F29" s="417"/>
      <c r="G29" s="418"/>
      <c r="H29" s="86" t="s">
        <v>42</v>
      </c>
      <c r="I29" s="94" t="s">
        <v>314</v>
      </c>
      <c r="J29" s="93"/>
      <c r="K29" s="93"/>
      <c r="L29" s="93"/>
      <c r="M29" s="93"/>
      <c r="N29" s="93"/>
      <c r="O29" s="93"/>
      <c r="P29" s="93"/>
      <c r="Q29" s="96"/>
      <c r="R29" s="96"/>
      <c r="S29" s="96"/>
      <c r="T29" s="96"/>
      <c r="U29" s="96"/>
      <c r="V29" s="96"/>
      <c r="W29" s="96"/>
      <c r="X29" s="96"/>
      <c r="Y29" s="95"/>
      <c r="Z29" s="68"/>
    </row>
    <row r="30" spans="1:26" ht="32.1" customHeight="1">
      <c r="A30" s="403"/>
      <c r="B30" s="406"/>
      <c r="C30" s="410"/>
      <c r="D30" s="417"/>
      <c r="E30" s="417"/>
      <c r="F30" s="417"/>
      <c r="G30" s="418"/>
      <c r="H30" s="86" t="s">
        <v>42</v>
      </c>
      <c r="I30" s="94" t="s">
        <v>313</v>
      </c>
      <c r="J30" s="93"/>
      <c r="K30" s="93"/>
      <c r="L30" s="93"/>
      <c r="M30" s="93"/>
      <c r="N30" s="93"/>
      <c r="O30" s="93"/>
      <c r="P30" s="93"/>
      <c r="Q30" s="92"/>
      <c r="R30" s="98"/>
      <c r="S30" s="98"/>
      <c r="T30" s="98"/>
      <c r="U30" s="98"/>
      <c r="V30" s="98"/>
      <c r="W30" s="98"/>
      <c r="X30" s="98"/>
      <c r="Y30" s="97"/>
      <c r="Z30" s="68"/>
    </row>
    <row r="31" spans="1:26" ht="32.1" customHeight="1">
      <c r="A31" s="403"/>
      <c r="B31" s="406"/>
      <c r="C31" s="89"/>
      <c r="D31" s="88"/>
      <c r="E31" s="88"/>
      <c r="F31" s="88"/>
      <c r="G31" s="87"/>
      <c r="H31" s="86" t="s">
        <v>42</v>
      </c>
      <c r="I31" s="94" t="s">
        <v>312</v>
      </c>
      <c r="J31" s="93"/>
      <c r="K31" s="93"/>
      <c r="L31" s="93"/>
      <c r="M31" s="93"/>
      <c r="N31" s="93"/>
      <c r="O31" s="93"/>
      <c r="P31" s="93"/>
      <c r="Q31" s="96"/>
      <c r="R31" s="96"/>
      <c r="S31" s="96"/>
      <c r="T31" s="96"/>
      <c r="U31" s="96"/>
      <c r="V31" s="96"/>
      <c r="W31" s="96"/>
      <c r="X31" s="96"/>
      <c r="Y31" s="95"/>
      <c r="Z31" s="68"/>
    </row>
    <row r="32" spans="1:26" ht="32.1" customHeight="1">
      <c r="A32" s="403"/>
      <c r="B32" s="406"/>
      <c r="C32" s="89"/>
      <c r="D32" s="88"/>
      <c r="E32" s="88"/>
      <c r="F32" s="88"/>
      <c r="G32" s="87"/>
      <c r="H32" s="86" t="s">
        <v>42</v>
      </c>
      <c r="I32" s="94" t="s">
        <v>311</v>
      </c>
      <c r="J32" s="93"/>
      <c r="K32" s="93"/>
      <c r="L32" s="93"/>
      <c r="M32" s="93"/>
      <c r="N32" s="93"/>
      <c r="O32" s="93"/>
      <c r="P32" s="93"/>
      <c r="Q32" s="96"/>
      <c r="R32" s="96"/>
      <c r="S32" s="96"/>
      <c r="T32" s="96"/>
      <c r="U32" s="96"/>
      <c r="V32" s="96"/>
      <c r="W32" s="96"/>
      <c r="X32" s="96"/>
      <c r="Y32" s="95"/>
      <c r="Z32" s="68"/>
    </row>
    <row r="33" spans="1:27" ht="32.1" customHeight="1">
      <c r="A33" s="403"/>
      <c r="B33" s="406"/>
      <c r="C33" s="89"/>
      <c r="D33" s="88"/>
      <c r="E33" s="88"/>
      <c r="F33" s="88"/>
      <c r="G33" s="87"/>
      <c r="H33" s="86" t="s">
        <v>42</v>
      </c>
      <c r="I33" s="94" t="s">
        <v>310</v>
      </c>
      <c r="J33" s="93"/>
      <c r="K33" s="93"/>
      <c r="L33" s="93"/>
      <c r="M33" s="93"/>
      <c r="N33" s="93"/>
      <c r="O33" s="93"/>
      <c r="P33" s="93"/>
      <c r="Q33" s="92"/>
      <c r="R33" s="92"/>
      <c r="S33" s="92"/>
      <c r="T33" s="92"/>
      <c r="U33" s="92"/>
      <c r="V33" s="92"/>
      <c r="W33" s="92"/>
      <c r="X33" s="92"/>
      <c r="Y33" s="91"/>
      <c r="Z33" s="68"/>
    </row>
    <row r="34" spans="1:27" ht="32.1" customHeight="1">
      <c r="A34" s="403"/>
      <c r="B34" s="406"/>
      <c r="C34" s="89"/>
      <c r="D34" s="88"/>
      <c r="E34" s="88"/>
      <c r="F34" s="88"/>
      <c r="G34" s="87"/>
      <c r="H34" s="86" t="s">
        <v>740</v>
      </c>
      <c r="I34" s="94" t="s">
        <v>354</v>
      </c>
      <c r="J34" s="93"/>
      <c r="K34" s="93"/>
      <c r="L34" s="93"/>
      <c r="M34" s="93"/>
      <c r="N34" s="93"/>
      <c r="O34" s="93"/>
      <c r="P34" s="93"/>
      <c r="Q34" s="92"/>
      <c r="R34" s="92"/>
      <c r="S34" s="92"/>
      <c r="T34" s="92"/>
      <c r="U34" s="92"/>
      <c r="V34" s="92"/>
      <c r="W34" s="92"/>
      <c r="X34" s="92"/>
      <c r="Y34" s="91"/>
      <c r="Z34" s="90" t="s">
        <v>309</v>
      </c>
    </row>
    <row r="35" spans="1:27" ht="32.1" customHeight="1">
      <c r="A35" s="403"/>
      <c r="B35" s="406"/>
      <c r="C35" s="89"/>
      <c r="D35" s="88"/>
      <c r="E35" s="88"/>
      <c r="F35" s="88"/>
      <c r="G35" s="87"/>
      <c r="H35" s="86" t="s">
        <v>42</v>
      </c>
      <c r="I35" s="531"/>
      <c r="J35" s="531"/>
      <c r="K35" s="531"/>
      <c r="L35" s="531"/>
      <c r="M35" s="531"/>
      <c r="N35" s="531"/>
      <c r="O35" s="531"/>
      <c r="P35" s="531"/>
      <c r="Q35" s="531"/>
      <c r="R35" s="531"/>
      <c r="S35" s="531"/>
      <c r="T35" s="531"/>
      <c r="U35" s="531"/>
      <c r="V35" s="531"/>
      <c r="W35" s="531"/>
      <c r="X35" s="531"/>
      <c r="Y35" s="532"/>
      <c r="Z35" s="68"/>
    </row>
    <row r="36" spans="1:27" ht="32.1" customHeight="1" thickBot="1">
      <c r="A36" s="407"/>
      <c r="B36" s="408"/>
      <c r="C36" s="85"/>
      <c r="D36" s="84"/>
      <c r="E36" s="84"/>
      <c r="F36" s="84"/>
      <c r="G36" s="83"/>
      <c r="H36" s="82" t="s">
        <v>42</v>
      </c>
      <c r="I36" s="533"/>
      <c r="J36" s="533"/>
      <c r="K36" s="533"/>
      <c r="L36" s="533"/>
      <c r="M36" s="533"/>
      <c r="N36" s="533"/>
      <c r="O36" s="533"/>
      <c r="P36" s="533"/>
      <c r="Q36" s="533"/>
      <c r="R36" s="533"/>
      <c r="S36" s="533"/>
      <c r="T36" s="533"/>
      <c r="U36" s="533"/>
      <c r="V36" s="533"/>
      <c r="W36" s="533"/>
      <c r="X36" s="533"/>
      <c r="Y36" s="534"/>
      <c r="Z36" s="68"/>
    </row>
    <row r="37" spans="1:27" ht="32.1" customHeight="1">
      <c r="A37" s="403" t="s">
        <v>308</v>
      </c>
      <c r="B37" s="404"/>
      <c r="C37" s="417" t="s">
        <v>307</v>
      </c>
      <c r="D37" s="417"/>
      <c r="E37" s="417"/>
      <c r="F37" s="417"/>
      <c r="G37" s="418"/>
      <c r="H37" s="507" t="s">
        <v>305</v>
      </c>
      <c r="I37" s="508"/>
      <c r="J37" s="509"/>
      <c r="K37" s="510"/>
      <c r="L37" s="511"/>
      <c r="M37" s="511"/>
      <c r="N37" s="511"/>
      <c r="O37" s="511"/>
      <c r="P37" s="511"/>
      <c r="Q37" s="511"/>
      <c r="R37" s="511"/>
      <c r="S37" s="511"/>
      <c r="T37" s="511"/>
      <c r="U37" s="511"/>
      <c r="V37" s="511"/>
      <c r="W37" s="511"/>
      <c r="X37" s="511"/>
      <c r="Y37" s="512"/>
      <c r="Z37" s="68"/>
    </row>
    <row r="38" spans="1:27" ht="32.1" customHeight="1">
      <c r="A38" s="403"/>
      <c r="B38" s="404"/>
      <c r="C38" s="417"/>
      <c r="D38" s="417"/>
      <c r="E38" s="417"/>
      <c r="F38" s="417"/>
      <c r="G38" s="418"/>
      <c r="H38" s="554" t="s">
        <v>304</v>
      </c>
      <c r="I38" s="555"/>
      <c r="J38" s="556"/>
      <c r="K38" s="477"/>
      <c r="L38" s="478"/>
      <c r="M38" s="478"/>
      <c r="N38" s="478"/>
      <c r="O38" s="478"/>
      <c r="P38" s="478"/>
      <c r="Q38" s="478"/>
      <c r="R38" s="478"/>
      <c r="S38" s="478"/>
      <c r="T38" s="478"/>
      <c r="U38" s="478"/>
      <c r="V38" s="478"/>
      <c r="W38" s="478"/>
      <c r="X38" s="478"/>
      <c r="Y38" s="479"/>
      <c r="Z38" s="81" t="s">
        <v>303</v>
      </c>
      <c r="AA38" s="80"/>
    </row>
    <row r="39" spans="1:27" ht="32.1" customHeight="1" thickBot="1">
      <c r="A39" s="403"/>
      <c r="B39" s="404"/>
      <c r="C39" s="550"/>
      <c r="D39" s="550"/>
      <c r="E39" s="550"/>
      <c r="F39" s="550"/>
      <c r="G39" s="551"/>
      <c r="H39" s="480" t="s">
        <v>302</v>
      </c>
      <c r="I39" s="481"/>
      <c r="J39" s="482"/>
      <c r="K39" s="474"/>
      <c r="L39" s="475"/>
      <c r="M39" s="475"/>
      <c r="N39" s="475"/>
      <c r="O39" s="475"/>
      <c r="P39" s="475"/>
      <c r="Q39" s="475"/>
      <c r="R39" s="475"/>
      <c r="S39" s="475"/>
      <c r="T39" s="475"/>
      <c r="U39" s="475"/>
      <c r="V39" s="475"/>
      <c r="W39" s="475"/>
      <c r="X39" s="475"/>
      <c r="Y39" s="476"/>
      <c r="Z39" s="79"/>
    </row>
    <row r="40" spans="1:27" ht="32.1" customHeight="1" thickTop="1">
      <c r="A40" s="403"/>
      <c r="B40" s="404"/>
      <c r="C40" s="552" t="s">
        <v>306</v>
      </c>
      <c r="D40" s="552"/>
      <c r="E40" s="552"/>
      <c r="F40" s="552"/>
      <c r="G40" s="553"/>
      <c r="H40" s="513" t="s">
        <v>305</v>
      </c>
      <c r="I40" s="514"/>
      <c r="J40" s="515"/>
      <c r="K40" s="558"/>
      <c r="L40" s="559"/>
      <c r="M40" s="559"/>
      <c r="N40" s="559"/>
      <c r="O40" s="559"/>
      <c r="P40" s="559"/>
      <c r="Q40" s="559"/>
      <c r="R40" s="559"/>
      <c r="S40" s="559"/>
      <c r="T40" s="559"/>
      <c r="U40" s="559"/>
      <c r="V40" s="559"/>
      <c r="W40" s="559"/>
      <c r="X40" s="559"/>
      <c r="Y40" s="560"/>
      <c r="Z40" s="79"/>
    </row>
    <row r="41" spans="1:27" ht="32.1" customHeight="1">
      <c r="A41" s="403"/>
      <c r="B41" s="404"/>
      <c r="C41" s="417"/>
      <c r="D41" s="417"/>
      <c r="E41" s="417"/>
      <c r="F41" s="417"/>
      <c r="G41" s="418"/>
      <c r="H41" s="554" t="s">
        <v>304</v>
      </c>
      <c r="I41" s="555"/>
      <c r="J41" s="556"/>
      <c r="K41" s="477"/>
      <c r="L41" s="478"/>
      <c r="M41" s="478"/>
      <c r="N41" s="478"/>
      <c r="O41" s="478"/>
      <c r="P41" s="478"/>
      <c r="Q41" s="478"/>
      <c r="R41" s="478"/>
      <c r="S41" s="478"/>
      <c r="T41" s="478"/>
      <c r="U41" s="478"/>
      <c r="V41" s="478"/>
      <c r="W41" s="478"/>
      <c r="X41" s="478"/>
      <c r="Y41" s="479"/>
      <c r="Z41" s="81" t="s">
        <v>303</v>
      </c>
      <c r="AA41" s="80"/>
    </row>
    <row r="42" spans="1:27" ht="32.1" customHeight="1" thickBot="1">
      <c r="A42" s="403"/>
      <c r="B42" s="404"/>
      <c r="C42" s="550"/>
      <c r="D42" s="550"/>
      <c r="E42" s="550"/>
      <c r="F42" s="550"/>
      <c r="G42" s="551"/>
      <c r="H42" s="480" t="s">
        <v>302</v>
      </c>
      <c r="I42" s="481"/>
      <c r="J42" s="482"/>
      <c r="K42" s="474"/>
      <c r="L42" s="475"/>
      <c r="M42" s="475"/>
      <c r="N42" s="475"/>
      <c r="O42" s="475"/>
      <c r="P42" s="475"/>
      <c r="Q42" s="475"/>
      <c r="R42" s="475"/>
      <c r="S42" s="475"/>
      <c r="T42" s="475"/>
      <c r="U42" s="475"/>
      <c r="V42" s="475"/>
      <c r="W42" s="475"/>
      <c r="X42" s="475"/>
      <c r="Y42" s="476"/>
      <c r="Z42" s="79"/>
    </row>
    <row r="43" spans="1:27" ht="32.1" customHeight="1" thickTop="1">
      <c r="A43" s="403"/>
      <c r="B43" s="404"/>
      <c r="C43" s="78" t="s">
        <v>299</v>
      </c>
      <c r="D43" s="75" t="s">
        <v>301</v>
      </c>
      <c r="E43" s="74"/>
      <c r="F43" s="74"/>
      <c r="G43" s="74"/>
      <c r="H43" s="74"/>
      <c r="I43" s="74"/>
      <c r="J43" s="74"/>
      <c r="K43" s="74"/>
      <c r="L43" s="74"/>
      <c r="M43" s="74"/>
      <c r="N43" s="77"/>
      <c r="O43" s="76" t="s">
        <v>299</v>
      </c>
      <c r="P43" s="75" t="s">
        <v>300</v>
      </c>
      <c r="Q43" s="74"/>
      <c r="R43" s="74"/>
      <c r="S43" s="74"/>
      <c r="T43" s="74"/>
      <c r="U43" s="74"/>
      <c r="V43" s="74"/>
      <c r="W43" s="74"/>
      <c r="X43" s="74"/>
      <c r="Y43" s="73"/>
      <c r="Z43" s="68"/>
    </row>
    <row r="44" spans="1:27" ht="32.1" customHeight="1">
      <c r="A44" s="403"/>
      <c r="B44" s="404"/>
      <c r="C44" s="567"/>
      <c r="D44" s="567"/>
      <c r="E44" s="567"/>
      <c r="F44" s="567"/>
      <c r="G44" s="567"/>
      <c r="H44" s="567"/>
      <c r="I44" s="567"/>
      <c r="J44" s="567"/>
      <c r="K44" s="567"/>
      <c r="L44" s="567"/>
      <c r="M44" s="567"/>
      <c r="N44" s="568"/>
      <c r="O44" s="561"/>
      <c r="P44" s="562"/>
      <c r="Q44" s="562"/>
      <c r="R44" s="562"/>
      <c r="S44" s="562"/>
      <c r="T44" s="562"/>
      <c r="U44" s="562"/>
      <c r="V44" s="562"/>
      <c r="W44" s="562"/>
      <c r="X44" s="562"/>
      <c r="Y44" s="563"/>
      <c r="Z44" s="68"/>
    </row>
    <row r="45" spans="1:27" ht="32.1" customHeight="1">
      <c r="A45" s="403"/>
      <c r="B45" s="404"/>
      <c r="C45" s="569"/>
      <c r="D45" s="569"/>
      <c r="E45" s="569"/>
      <c r="F45" s="569"/>
      <c r="G45" s="569"/>
      <c r="H45" s="569"/>
      <c r="I45" s="569"/>
      <c r="J45" s="569"/>
      <c r="K45" s="569"/>
      <c r="L45" s="569"/>
      <c r="M45" s="569"/>
      <c r="N45" s="570"/>
      <c r="O45" s="72" t="s">
        <v>299</v>
      </c>
      <c r="P45" s="71" t="s">
        <v>298</v>
      </c>
      <c r="Q45" s="70"/>
      <c r="R45" s="70"/>
      <c r="S45" s="70"/>
      <c r="T45" s="70"/>
      <c r="U45" s="70"/>
      <c r="V45" s="70"/>
      <c r="W45" s="70"/>
      <c r="X45" s="70"/>
      <c r="Y45" s="69"/>
      <c r="Z45" s="68"/>
    </row>
    <row r="46" spans="1:27" ht="32.1" customHeight="1" thickBot="1">
      <c r="A46" s="407"/>
      <c r="B46" s="557"/>
      <c r="C46" s="571"/>
      <c r="D46" s="571"/>
      <c r="E46" s="571"/>
      <c r="F46" s="571"/>
      <c r="G46" s="571"/>
      <c r="H46" s="571"/>
      <c r="I46" s="571"/>
      <c r="J46" s="571"/>
      <c r="K46" s="571"/>
      <c r="L46" s="571"/>
      <c r="M46" s="571"/>
      <c r="N46" s="572"/>
      <c r="O46" s="564"/>
      <c r="P46" s="565"/>
      <c r="Q46" s="565"/>
      <c r="R46" s="565"/>
      <c r="S46" s="565"/>
      <c r="T46" s="565"/>
      <c r="U46" s="565"/>
      <c r="V46" s="565"/>
      <c r="W46" s="565"/>
      <c r="X46" s="565"/>
      <c r="Y46" s="566"/>
      <c r="Z46" s="68"/>
    </row>
    <row r="47" spans="1:27" ht="32.1" customHeight="1">
      <c r="A47" s="541" t="s">
        <v>297</v>
      </c>
      <c r="B47" s="542"/>
      <c r="C47" s="542"/>
      <c r="D47" s="542"/>
      <c r="E47" s="542"/>
      <c r="F47" s="542"/>
      <c r="G47" s="542"/>
      <c r="H47" s="542"/>
      <c r="I47" s="542"/>
      <c r="J47" s="542"/>
      <c r="K47" s="542"/>
      <c r="L47" s="542"/>
      <c r="M47" s="542"/>
      <c r="N47" s="542"/>
      <c r="O47" s="542"/>
      <c r="P47" s="542"/>
      <c r="Q47" s="542"/>
      <c r="R47" s="542"/>
      <c r="S47" s="542"/>
      <c r="T47" s="542"/>
      <c r="U47" s="542"/>
      <c r="V47" s="542"/>
      <c r="W47" s="542"/>
      <c r="X47" s="542"/>
      <c r="Y47" s="543"/>
      <c r="Z47" s="68"/>
    </row>
    <row r="48" spans="1:27" ht="32.1" customHeight="1">
      <c r="A48" s="544"/>
      <c r="B48" s="545"/>
      <c r="C48" s="545"/>
      <c r="D48" s="545"/>
      <c r="E48" s="545"/>
      <c r="F48" s="545"/>
      <c r="G48" s="545"/>
      <c r="H48" s="545"/>
      <c r="I48" s="545"/>
      <c r="J48" s="545"/>
      <c r="K48" s="545"/>
      <c r="L48" s="545"/>
      <c r="M48" s="545"/>
      <c r="N48" s="545"/>
      <c r="O48" s="545"/>
      <c r="P48" s="545"/>
      <c r="Q48" s="545"/>
      <c r="R48" s="545"/>
      <c r="S48" s="545"/>
      <c r="T48" s="545"/>
      <c r="U48" s="545"/>
      <c r="V48" s="545"/>
      <c r="W48" s="545"/>
      <c r="X48" s="545"/>
      <c r="Y48" s="546"/>
    </row>
    <row r="49" spans="1:25" ht="32.1" customHeight="1">
      <c r="A49" s="547"/>
      <c r="B49" s="548"/>
      <c r="C49" s="548"/>
      <c r="D49" s="548"/>
      <c r="E49" s="548"/>
      <c r="F49" s="548"/>
      <c r="G49" s="548"/>
      <c r="H49" s="548"/>
      <c r="I49" s="548"/>
      <c r="J49" s="548"/>
      <c r="K49" s="548"/>
      <c r="L49" s="548"/>
      <c r="M49" s="548"/>
      <c r="N49" s="548"/>
      <c r="O49" s="548"/>
      <c r="P49" s="548"/>
      <c r="Q49" s="548"/>
      <c r="R49" s="548"/>
      <c r="S49" s="548"/>
      <c r="T49" s="548"/>
      <c r="U49" s="548"/>
      <c r="V49" s="548"/>
      <c r="W49" s="548"/>
      <c r="X49" s="548"/>
      <c r="Y49" s="549"/>
    </row>
    <row r="50" spans="1:25" ht="32.1" customHeight="1" thickBot="1">
      <c r="A50" s="538"/>
      <c r="B50" s="539"/>
      <c r="C50" s="539"/>
      <c r="D50" s="539"/>
      <c r="E50" s="539"/>
      <c r="F50" s="539"/>
      <c r="G50" s="539"/>
      <c r="H50" s="539"/>
      <c r="I50" s="539"/>
      <c r="J50" s="539"/>
      <c r="K50" s="539"/>
      <c r="L50" s="539"/>
      <c r="M50" s="539"/>
      <c r="N50" s="539"/>
      <c r="O50" s="539"/>
      <c r="P50" s="539"/>
      <c r="Q50" s="539"/>
      <c r="R50" s="539"/>
      <c r="S50" s="539"/>
      <c r="T50" s="539"/>
      <c r="U50" s="539"/>
      <c r="V50" s="539"/>
      <c r="W50" s="539"/>
      <c r="X50" s="539"/>
      <c r="Y50" s="540"/>
    </row>
  </sheetData>
  <mergeCells count="85">
    <mergeCell ref="A50:Y50"/>
    <mergeCell ref="A47:Y47"/>
    <mergeCell ref="A48:Y48"/>
    <mergeCell ref="A49:Y49"/>
    <mergeCell ref="C37:G39"/>
    <mergeCell ref="C40:G42"/>
    <mergeCell ref="H38:J38"/>
    <mergeCell ref="A37:B46"/>
    <mergeCell ref="K40:Y40"/>
    <mergeCell ref="O44:Y44"/>
    <mergeCell ref="O46:Y46"/>
    <mergeCell ref="K39:Y39"/>
    <mergeCell ref="H41:J41"/>
    <mergeCell ref="K41:Y41"/>
    <mergeCell ref="H42:J42"/>
    <mergeCell ref="C44:N46"/>
    <mergeCell ref="H37:J37"/>
    <mergeCell ref="K37:Y37"/>
    <mergeCell ref="H40:J40"/>
    <mergeCell ref="C23:G23"/>
    <mergeCell ref="H23:Y23"/>
    <mergeCell ref="C24:G24"/>
    <mergeCell ref="H24:P24"/>
    <mergeCell ref="Q24:R24"/>
    <mergeCell ref="H25:Y25"/>
    <mergeCell ref="I35:Y35"/>
    <mergeCell ref="I36:Y36"/>
    <mergeCell ref="S24:Y24"/>
    <mergeCell ref="K42:Y42"/>
    <mergeCell ref="K38:Y38"/>
    <mergeCell ref="H39:J39"/>
    <mergeCell ref="AA2:AB2"/>
    <mergeCell ref="M5:Y5"/>
    <mergeCell ref="A3:Y4"/>
    <mergeCell ref="C8:G11"/>
    <mergeCell ref="H8:I8"/>
    <mergeCell ref="H9:I9"/>
    <mergeCell ref="J9:Y9"/>
    <mergeCell ref="H10:I10"/>
    <mergeCell ref="J10:P10"/>
    <mergeCell ref="Q10:R10"/>
    <mergeCell ref="S10:Y10"/>
    <mergeCell ref="A6:B7"/>
    <mergeCell ref="A8:B19"/>
    <mergeCell ref="C16:G19"/>
    <mergeCell ref="H16:I16"/>
    <mergeCell ref="J16:Y16"/>
    <mergeCell ref="J15:Y15"/>
    <mergeCell ref="H11:I11"/>
    <mergeCell ref="J11:Y11"/>
    <mergeCell ref="H17:I17"/>
    <mergeCell ref="J17:Y17"/>
    <mergeCell ref="H18:I18"/>
    <mergeCell ref="J18:P18"/>
    <mergeCell ref="Q18:R18"/>
    <mergeCell ref="S18:Y18"/>
    <mergeCell ref="H19:I19"/>
    <mergeCell ref="J19:Y19"/>
    <mergeCell ref="C6:Y7"/>
    <mergeCell ref="T2:Y2"/>
    <mergeCell ref="C12:G15"/>
    <mergeCell ref="H12:I12"/>
    <mergeCell ref="J12:Y12"/>
    <mergeCell ref="H13:I13"/>
    <mergeCell ref="J13:Y13"/>
    <mergeCell ref="H14:I14"/>
    <mergeCell ref="J14:P14"/>
    <mergeCell ref="Q14:R14"/>
    <mergeCell ref="S14:Y14"/>
    <mergeCell ref="H15:I15"/>
    <mergeCell ref="J8:Y8"/>
    <mergeCell ref="H20:Y20"/>
    <mergeCell ref="H21:Y21"/>
    <mergeCell ref="H22:Y22"/>
    <mergeCell ref="A20:B24"/>
    <mergeCell ref="A25:B36"/>
    <mergeCell ref="C25:C26"/>
    <mergeCell ref="C27:C28"/>
    <mergeCell ref="C29:C30"/>
    <mergeCell ref="C20:G20"/>
    <mergeCell ref="C21:G21"/>
    <mergeCell ref="D29:G30"/>
    <mergeCell ref="C22:G22"/>
    <mergeCell ref="D25:G26"/>
    <mergeCell ref="D27:G28"/>
  </mergeCells>
  <phoneticPr fontId="1"/>
  <dataValidations count="2">
    <dataValidation type="list" allowBlank="1" showInputMessage="1" showErrorMessage="1" sqref="H38:J38 H41:J41" xr:uid="{C2112A35-4355-4E17-9DE7-7AC4DB89FE53}">
      <formula1>"交付番号,受付番号"</formula1>
    </dataValidation>
    <dataValidation imeMode="off" allowBlank="1" showInputMessage="1" showErrorMessage="1" sqref="JF15:JU15 TB15:TQ15 ACX15:ADM15 AMT15:ANI15 AWP15:AXE15 BGL15:BHA15 BQH15:BQW15 CAD15:CAS15 CJZ15:CKO15 CTV15:CUK15 DDR15:DEG15 DNN15:DOC15 DXJ15:DXY15 EHF15:EHU15 ERB15:ERQ15 FAX15:FBM15 FKT15:FLI15 FUP15:FVE15 GEL15:GFA15 GOH15:GOW15 GYD15:GYS15 HHZ15:HIO15 HRV15:HSK15 IBR15:ICG15 ILN15:IMC15 IVJ15:IVY15 JFF15:JFU15 JPB15:JPQ15 JYX15:JZM15 KIT15:KJI15 KSP15:KTE15 LCL15:LDA15 LMH15:LMW15 LWD15:LWS15 MFZ15:MGO15 MPV15:MQK15 MZR15:NAG15 NJN15:NKC15 NTJ15:NTY15 ODF15:ODU15 ONB15:ONQ15 OWX15:OXM15 PGT15:PHI15 PQP15:PRE15 QAL15:QBA15 QKH15:QKW15 QUD15:QUS15 RDZ15:REO15 RNV15:ROK15 RXR15:RYG15 SHN15:SIC15 SRJ15:SRY15 TBF15:TBU15 TLB15:TLQ15 TUX15:TVM15 UET15:UFI15 UOP15:UPE15 UYL15:UZA15 VIH15:VIW15 VSD15:VSS15 WBZ15:WCO15 WLV15:WMK15 WVR15:WWG15 WVR983057:WWG983057 J65557:Y65557 JF65557:JU65557 TB65557:TQ65557 ACX65557:ADM65557 AMT65557:ANI65557 AWP65557:AXE65557 BGL65557:BHA65557 BQH65557:BQW65557 CAD65557:CAS65557 CJZ65557:CKO65557 CTV65557:CUK65557 DDR65557:DEG65557 DNN65557:DOC65557 DXJ65557:DXY65557 EHF65557:EHU65557 ERB65557:ERQ65557 FAX65557:FBM65557 FKT65557:FLI65557 FUP65557:FVE65557 GEL65557:GFA65557 GOH65557:GOW65557 GYD65557:GYS65557 HHZ65557:HIO65557 HRV65557:HSK65557 IBR65557:ICG65557 ILN65557:IMC65557 IVJ65557:IVY65557 JFF65557:JFU65557 JPB65557:JPQ65557 JYX65557:JZM65557 KIT65557:KJI65557 KSP65557:KTE65557 LCL65557:LDA65557 LMH65557:LMW65557 LWD65557:LWS65557 MFZ65557:MGO65557 MPV65557:MQK65557 MZR65557:NAG65557 NJN65557:NKC65557 NTJ65557:NTY65557 ODF65557:ODU65557 ONB65557:ONQ65557 OWX65557:OXM65557 PGT65557:PHI65557 PQP65557:PRE65557 QAL65557:QBA65557 QKH65557:QKW65557 QUD65557:QUS65557 RDZ65557:REO65557 RNV65557:ROK65557 RXR65557:RYG65557 SHN65557:SIC65557 SRJ65557:SRY65557 TBF65557:TBU65557 TLB65557:TLQ65557 TUX65557:TVM65557 UET65557:UFI65557 UOP65557:UPE65557 UYL65557:UZA65557 VIH65557:VIW65557 VSD65557:VSS65557 WBZ65557:WCO65557 WLV65557:WMK65557 WVR65557:WWG65557 J131093:Y131093 JF131093:JU131093 TB131093:TQ131093 ACX131093:ADM131093 AMT131093:ANI131093 AWP131093:AXE131093 BGL131093:BHA131093 BQH131093:BQW131093 CAD131093:CAS131093 CJZ131093:CKO131093 CTV131093:CUK131093 DDR131093:DEG131093 DNN131093:DOC131093 DXJ131093:DXY131093 EHF131093:EHU131093 ERB131093:ERQ131093 FAX131093:FBM131093 FKT131093:FLI131093 FUP131093:FVE131093 GEL131093:GFA131093 GOH131093:GOW131093 GYD131093:GYS131093 HHZ131093:HIO131093 HRV131093:HSK131093 IBR131093:ICG131093 ILN131093:IMC131093 IVJ131093:IVY131093 JFF131093:JFU131093 JPB131093:JPQ131093 JYX131093:JZM131093 KIT131093:KJI131093 KSP131093:KTE131093 LCL131093:LDA131093 LMH131093:LMW131093 LWD131093:LWS131093 MFZ131093:MGO131093 MPV131093:MQK131093 MZR131093:NAG131093 NJN131093:NKC131093 NTJ131093:NTY131093 ODF131093:ODU131093 ONB131093:ONQ131093 OWX131093:OXM131093 PGT131093:PHI131093 PQP131093:PRE131093 QAL131093:QBA131093 QKH131093:QKW131093 QUD131093:QUS131093 RDZ131093:REO131093 RNV131093:ROK131093 RXR131093:RYG131093 SHN131093:SIC131093 SRJ131093:SRY131093 TBF131093:TBU131093 TLB131093:TLQ131093 TUX131093:TVM131093 UET131093:UFI131093 UOP131093:UPE131093 UYL131093:UZA131093 VIH131093:VIW131093 VSD131093:VSS131093 WBZ131093:WCO131093 WLV131093:WMK131093 WVR131093:WWG131093 J196629:Y196629 JF196629:JU196629 TB196629:TQ196629 ACX196629:ADM196629 AMT196629:ANI196629 AWP196629:AXE196629 BGL196629:BHA196629 BQH196629:BQW196629 CAD196629:CAS196629 CJZ196629:CKO196629 CTV196629:CUK196629 DDR196629:DEG196629 DNN196629:DOC196629 DXJ196629:DXY196629 EHF196629:EHU196629 ERB196629:ERQ196629 FAX196629:FBM196629 FKT196629:FLI196629 FUP196629:FVE196629 GEL196629:GFA196629 GOH196629:GOW196629 GYD196629:GYS196629 HHZ196629:HIO196629 HRV196629:HSK196629 IBR196629:ICG196629 ILN196629:IMC196629 IVJ196629:IVY196629 JFF196629:JFU196629 JPB196629:JPQ196629 JYX196629:JZM196629 KIT196629:KJI196629 KSP196629:KTE196629 LCL196629:LDA196629 LMH196629:LMW196629 LWD196629:LWS196629 MFZ196629:MGO196629 MPV196629:MQK196629 MZR196629:NAG196629 NJN196629:NKC196629 NTJ196629:NTY196629 ODF196629:ODU196629 ONB196629:ONQ196629 OWX196629:OXM196629 PGT196629:PHI196629 PQP196629:PRE196629 QAL196629:QBA196629 QKH196629:QKW196629 QUD196629:QUS196629 RDZ196629:REO196629 RNV196629:ROK196629 RXR196629:RYG196629 SHN196629:SIC196629 SRJ196629:SRY196629 TBF196629:TBU196629 TLB196629:TLQ196629 TUX196629:TVM196629 UET196629:UFI196629 UOP196629:UPE196629 UYL196629:UZA196629 VIH196629:VIW196629 VSD196629:VSS196629 WBZ196629:WCO196629 WLV196629:WMK196629 WVR196629:WWG196629 J262165:Y262165 JF262165:JU262165 TB262165:TQ262165 ACX262165:ADM262165 AMT262165:ANI262165 AWP262165:AXE262165 BGL262165:BHA262165 BQH262165:BQW262165 CAD262165:CAS262165 CJZ262165:CKO262165 CTV262165:CUK262165 DDR262165:DEG262165 DNN262165:DOC262165 DXJ262165:DXY262165 EHF262165:EHU262165 ERB262165:ERQ262165 FAX262165:FBM262165 FKT262165:FLI262165 FUP262165:FVE262165 GEL262165:GFA262165 GOH262165:GOW262165 GYD262165:GYS262165 HHZ262165:HIO262165 HRV262165:HSK262165 IBR262165:ICG262165 ILN262165:IMC262165 IVJ262165:IVY262165 JFF262165:JFU262165 JPB262165:JPQ262165 JYX262165:JZM262165 KIT262165:KJI262165 KSP262165:KTE262165 LCL262165:LDA262165 LMH262165:LMW262165 LWD262165:LWS262165 MFZ262165:MGO262165 MPV262165:MQK262165 MZR262165:NAG262165 NJN262165:NKC262165 NTJ262165:NTY262165 ODF262165:ODU262165 ONB262165:ONQ262165 OWX262165:OXM262165 PGT262165:PHI262165 PQP262165:PRE262165 QAL262165:QBA262165 QKH262165:QKW262165 QUD262165:QUS262165 RDZ262165:REO262165 RNV262165:ROK262165 RXR262165:RYG262165 SHN262165:SIC262165 SRJ262165:SRY262165 TBF262165:TBU262165 TLB262165:TLQ262165 TUX262165:TVM262165 UET262165:UFI262165 UOP262165:UPE262165 UYL262165:UZA262165 VIH262165:VIW262165 VSD262165:VSS262165 WBZ262165:WCO262165 WLV262165:WMK262165 WVR262165:WWG262165 J327701:Y327701 JF327701:JU327701 TB327701:TQ327701 ACX327701:ADM327701 AMT327701:ANI327701 AWP327701:AXE327701 BGL327701:BHA327701 BQH327701:BQW327701 CAD327701:CAS327701 CJZ327701:CKO327701 CTV327701:CUK327701 DDR327701:DEG327701 DNN327701:DOC327701 DXJ327701:DXY327701 EHF327701:EHU327701 ERB327701:ERQ327701 FAX327701:FBM327701 FKT327701:FLI327701 FUP327701:FVE327701 GEL327701:GFA327701 GOH327701:GOW327701 GYD327701:GYS327701 HHZ327701:HIO327701 HRV327701:HSK327701 IBR327701:ICG327701 ILN327701:IMC327701 IVJ327701:IVY327701 JFF327701:JFU327701 JPB327701:JPQ327701 JYX327701:JZM327701 KIT327701:KJI327701 KSP327701:KTE327701 LCL327701:LDA327701 LMH327701:LMW327701 LWD327701:LWS327701 MFZ327701:MGO327701 MPV327701:MQK327701 MZR327701:NAG327701 NJN327701:NKC327701 NTJ327701:NTY327701 ODF327701:ODU327701 ONB327701:ONQ327701 OWX327701:OXM327701 PGT327701:PHI327701 PQP327701:PRE327701 QAL327701:QBA327701 QKH327701:QKW327701 QUD327701:QUS327701 RDZ327701:REO327701 RNV327701:ROK327701 RXR327701:RYG327701 SHN327701:SIC327701 SRJ327701:SRY327701 TBF327701:TBU327701 TLB327701:TLQ327701 TUX327701:TVM327701 UET327701:UFI327701 UOP327701:UPE327701 UYL327701:UZA327701 VIH327701:VIW327701 VSD327701:VSS327701 WBZ327701:WCO327701 WLV327701:WMK327701 WVR327701:WWG327701 J393237:Y393237 JF393237:JU393237 TB393237:TQ393237 ACX393237:ADM393237 AMT393237:ANI393237 AWP393237:AXE393237 BGL393237:BHA393237 BQH393237:BQW393237 CAD393237:CAS393237 CJZ393237:CKO393237 CTV393237:CUK393237 DDR393237:DEG393237 DNN393237:DOC393237 DXJ393237:DXY393237 EHF393237:EHU393237 ERB393237:ERQ393237 FAX393237:FBM393237 FKT393237:FLI393237 FUP393237:FVE393237 GEL393237:GFA393237 GOH393237:GOW393237 GYD393237:GYS393237 HHZ393237:HIO393237 HRV393237:HSK393237 IBR393237:ICG393237 ILN393237:IMC393237 IVJ393237:IVY393237 JFF393237:JFU393237 JPB393237:JPQ393237 JYX393237:JZM393237 KIT393237:KJI393237 KSP393237:KTE393237 LCL393237:LDA393237 LMH393237:LMW393237 LWD393237:LWS393237 MFZ393237:MGO393237 MPV393237:MQK393237 MZR393237:NAG393237 NJN393237:NKC393237 NTJ393237:NTY393237 ODF393237:ODU393237 ONB393237:ONQ393237 OWX393237:OXM393237 PGT393237:PHI393237 PQP393237:PRE393237 QAL393237:QBA393237 QKH393237:QKW393237 QUD393237:QUS393237 RDZ393237:REO393237 RNV393237:ROK393237 RXR393237:RYG393237 SHN393237:SIC393237 SRJ393237:SRY393237 TBF393237:TBU393237 TLB393237:TLQ393237 TUX393237:TVM393237 UET393237:UFI393237 UOP393237:UPE393237 UYL393237:UZA393237 VIH393237:VIW393237 VSD393237:VSS393237 WBZ393237:WCO393237 WLV393237:WMK393237 WVR393237:WWG393237 J458773:Y458773 JF458773:JU458773 TB458773:TQ458773 ACX458773:ADM458773 AMT458773:ANI458773 AWP458773:AXE458773 BGL458773:BHA458773 BQH458773:BQW458773 CAD458773:CAS458773 CJZ458773:CKO458773 CTV458773:CUK458773 DDR458773:DEG458773 DNN458773:DOC458773 DXJ458773:DXY458773 EHF458773:EHU458773 ERB458773:ERQ458773 FAX458773:FBM458773 FKT458773:FLI458773 FUP458773:FVE458773 GEL458773:GFA458773 GOH458773:GOW458773 GYD458773:GYS458773 HHZ458773:HIO458773 HRV458773:HSK458773 IBR458773:ICG458773 ILN458773:IMC458773 IVJ458773:IVY458773 JFF458773:JFU458773 JPB458773:JPQ458773 JYX458773:JZM458773 KIT458773:KJI458773 KSP458773:KTE458773 LCL458773:LDA458773 LMH458773:LMW458773 LWD458773:LWS458773 MFZ458773:MGO458773 MPV458773:MQK458773 MZR458773:NAG458773 NJN458773:NKC458773 NTJ458773:NTY458773 ODF458773:ODU458773 ONB458773:ONQ458773 OWX458773:OXM458773 PGT458773:PHI458773 PQP458773:PRE458773 QAL458773:QBA458773 QKH458773:QKW458773 QUD458773:QUS458773 RDZ458773:REO458773 RNV458773:ROK458773 RXR458773:RYG458773 SHN458773:SIC458773 SRJ458773:SRY458773 TBF458773:TBU458773 TLB458773:TLQ458773 TUX458773:TVM458773 UET458773:UFI458773 UOP458773:UPE458773 UYL458773:UZA458773 VIH458773:VIW458773 VSD458773:VSS458773 WBZ458773:WCO458773 WLV458773:WMK458773 WVR458773:WWG458773 J524309:Y524309 JF524309:JU524309 TB524309:TQ524309 ACX524309:ADM524309 AMT524309:ANI524309 AWP524309:AXE524309 BGL524309:BHA524309 BQH524309:BQW524309 CAD524309:CAS524309 CJZ524309:CKO524309 CTV524309:CUK524309 DDR524309:DEG524309 DNN524309:DOC524309 DXJ524309:DXY524309 EHF524309:EHU524309 ERB524309:ERQ524309 FAX524309:FBM524309 FKT524309:FLI524309 FUP524309:FVE524309 GEL524309:GFA524309 GOH524309:GOW524309 GYD524309:GYS524309 HHZ524309:HIO524309 HRV524309:HSK524309 IBR524309:ICG524309 ILN524309:IMC524309 IVJ524309:IVY524309 JFF524309:JFU524309 JPB524309:JPQ524309 JYX524309:JZM524309 KIT524309:KJI524309 KSP524309:KTE524309 LCL524309:LDA524309 LMH524309:LMW524309 LWD524309:LWS524309 MFZ524309:MGO524309 MPV524309:MQK524309 MZR524309:NAG524309 NJN524309:NKC524309 NTJ524309:NTY524309 ODF524309:ODU524309 ONB524309:ONQ524309 OWX524309:OXM524309 PGT524309:PHI524309 PQP524309:PRE524309 QAL524309:QBA524309 QKH524309:QKW524309 QUD524309:QUS524309 RDZ524309:REO524309 RNV524309:ROK524309 RXR524309:RYG524309 SHN524309:SIC524309 SRJ524309:SRY524309 TBF524309:TBU524309 TLB524309:TLQ524309 TUX524309:TVM524309 UET524309:UFI524309 UOP524309:UPE524309 UYL524309:UZA524309 VIH524309:VIW524309 VSD524309:VSS524309 WBZ524309:WCO524309 WLV524309:WMK524309 WVR524309:WWG524309 J589845:Y589845 JF589845:JU589845 TB589845:TQ589845 ACX589845:ADM589845 AMT589845:ANI589845 AWP589845:AXE589845 BGL589845:BHA589845 BQH589845:BQW589845 CAD589845:CAS589845 CJZ589845:CKO589845 CTV589845:CUK589845 DDR589845:DEG589845 DNN589845:DOC589845 DXJ589845:DXY589845 EHF589845:EHU589845 ERB589845:ERQ589845 FAX589845:FBM589845 FKT589845:FLI589845 FUP589845:FVE589845 GEL589845:GFA589845 GOH589845:GOW589845 GYD589845:GYS589845 HHZ589845:HIO589845 HRV589845:HSK589845 IBR589845:ICG589845 ILN589845:IMC589845 IVJ589845:IVY589845 JFF589845:JFU589845 JPB589845:JPQ589845 JYX589845:JZM589845 KIT589845:KJI589845 KSP589845:KTE589845 LCL589845:LDA589845 LMH589845:LMW589845 LWD589845:LWS589845 MFZ589845:MGO589845 MPV589845:MQK589845 MZR589845:NAG589845 NJN589845:NKC589845 NTJ589845:NTY589845 ODF589845:ODU589845 ONB589845:ONQ589845 OWX589845:OXM589845 PGT589845:PHI589845 PQP589845:PRE589845 QAL589845:QBA589845 QKH589845:QKW589845 QUD589845:QUS589845 RDZ589845:REO589845 RNV589845:ROK589845 RXR589845:RYG589845 SHN589845:SIC589845 SRJ589845:SRY589845 TBF589845:TBU589845 TLB589845:TLQ589845 TUX589845:TVM589845 UET589845:UFI589845 UOP589845:UPE589845 UYL589845:UZA589845 VIH589845:VIW589845 VSD589845:VSS589845 WBZ589845:WCO589845 WLV589845:WMK589845 WVR589845:WWG589845 J655381:Y655381 JF655381:JU655381 TB655381:TQ655381 ACX655381:ADM655381 AMT655381:ANI655381 AWP655381:AXE655381 BGL655381:BHA655381 BQH655381:BQW655381 CAD655381:CAS655381 CJZ655381:CKO655381 CTV655381:CUK655381 DDR655381:DEG655381 DNN655381:DOC655381 DXJ655381:DXY655381 EHF655381:EHU655381 ERB655381:ERQ655381 FAX655381:FBM655381 FKT655381:FLI655381 FUP655381:FVE655381 GEL655381:GFA655381 GOH655381:GOW655381 GYD655381:GYS655381 HHZ655381:HIO655381 HRV655381:HSK655381 IBR655381:ICG655381 ILN655381:IMC655381 IVJ655381:IVY655381 JFF655381:JFU655381 JPB655381:JPQ655381 JYX655381:JZM655381 KIT655381:KJI655381 KSP655381:KTE655381 LCL655381:LDA655381 LMH655381:LMW655381 LWD655381:LWS655381 MFZ655381:MGO655381 MPV655381:MQK655381 MZR655381:NAG655381 NJN655381:NKC655381 NTJ655381:NTY655381 ODF655381:ODU655381 ONB655381:ONQ655381 OWX655381:OXM655381 PGT655381:PHI655381 PQP655381:PRE655381 QAL655381:QBA655381 QKH655381:QKW655381 QUD655381:QUS655381 RDZ655381:REO655381 RNV655381:ROK655381 RXR655381:RYG655381 SHN655381:SIC655381 SRJ655381:SRY655381 TBF655381:TBU655381 TLB655381:TLQ655381 TUX655381:TVM655381 UET655381:UFI655381 UOP655381:UPE655381 UYL655381:UZA655381 VIH655381:VIW655381 VSD655381:VSS655381 WBZ655381:WCO655381 WLV655381:WMK655381 WVR655381:WWG655381 J720917:Y720917 JF720917:JU720917 TB720917:TQ720917 ACX720917:ADM720917 AMT720917:ANI720917 AWP720917:AXE720917 BGL720917:BHA720917 BQH720917:BQW720917 CAD720917:CAS720917 CJZ720917:CKO720917 CTV720917:CUK720917 DDR720917:DEG720917 DNN720917:DOC720917 DXJ720917:DXY720917 EHF720917:EHU720917 ERB720917:ERQ720917 FAX720917:FBM720917 FKT720917:FLI720917 FUP720917:FVE720917 GEL720917:GFA720917 GOH720917:GOW720917 GYD720917:GYS720917 HHZ720917:HIO720917 HRV720917:HSK720917 IBR720917:ICG720917 ILN720917:IMC720917 IVJ720917:IVY720917 JFF720917:JFU720917 JPB720917:JPQ720917 JYX720917:JZM720917 KIT720917:KJI720917 KSP720917:KTE720917 LCL720917:LDA720917 LMH720917:LMW720917 LWD720917:LWS720917 MFZ720917:MGO720917 MPV720917:MQK720917 MZR720917:NAG720917 NJN720917:NKC720917 NTJ720917:NTY720917 ODF720917:ODU720917 ONB720917:ONQ720917 OWX720917:OXM720917 PGT720917:PHI720917 PQP720917:PRE720917 QAL720917:QBA720917 QKH720917:QKW720917 QUD720917:QUS720917 RDZ720917:REO720917 RNV720917:ROK720917 RXR720917:RYG720917 SHN720917:SIC720917 SRJ720917:SRY720917 TBF720917:TBU720917 TLB720917:TLQ720917 TUX720917:TVM720917 UET720917:UFI720917 UOP720917:UPE720917 UYL720917:UZA720917 VIH720917:VIW720917 VSD720917:VSS720917 WBZ720917:WCO720917 WLV720917:WMK720917 WVR720917:WWG720917 J786453:Y786453 JF786453:JU786453 TB786453:TQ786453 ACX786453:ADM786453 AMT786453:ANI786453 AWP786453:AXE786453 BGL786453:BHA786453 BQH786453:BQW786453 CAD786453:CAS786453 CJZ786453:CKO786453 CTV786453:CUK786453 DDR786453:DEG786453 DNN786453:DOC786453 DXJ786453:DXY786453 EHF786453:EHU786453 ERB786453:ERQ786453 FAX786453:FBM786453 FKT786453:FLI786453 FUP786453:FVE786453 GEL786453:GFA786453 GOH786453:GOW786453 GYD786453:GYS786453 HHZ786453:HIO786453 HRV786453:HSK786453 IBR786453:ICG786453 ILN786453:IMC786453 IVJ786453:IVY786453 JFF786453:JFU786453 JPB786453:JPQ786453 JYX786453:JZM786453 KIT786453:KJI786453 KSP786453:KTE786453 LCL786453:LDA786453 LMH786453:LMW786453 LWD786453:LWS786453 MFZ786453:MGO786453 MPV786453:MQK786453 MZR786453:NAG786453 NJN786453:NKC786453 NTJ786453:NTY786453 ODF786453:ODU786453 ONB786453:ONQ786453 OWX786453:OXM786453 PGT786453:PHI786453 PQP786453:PRE786453 QAL786453:QBA786453 QKH786453:QKW786453 QUD786453:QUS786453 RDZ786453:REO786453 RNV786453:ROK786453 RXR786453:RYG786453 SHN786453:SIC786453 SRJ786453:SRY786453 TBF786453:TBU786453 TLB786453:TLQ786453 TUX786453:TVM786453 UET786453:UFI786453 UOP786453:UPE786453 UYL786453:UZA786453 VIH786453:VIW786453 VSD786453:VSS786453 WBZ786453:WCO786453 WLV786453:WMK786453 WVR786453:WWG786453 J851989:Y851989 JF851989:JU851989 TB851989:TQ851989 ACX851989:ADM851989 AMT851989:ANI851989 AWP851989:AXE851989 BGL851989:BHA851989 BQH851989:BQW851989 CAD851989:CAS851989 CJZ851989:CKO851989 CTV851989:CUK851989 DDR851989:DEG851989 DNN851989:DOC851989 DXJ851989:DXY851989 EHF851989:EHU851989 ERB851989:ERQ851989 FAX851989:FBM851989 FKT851989:FLI851989 FUP851989:FVE851989 GEL851989:GFA851989 GOH851989:GOW851989 GYD851989:GYS851989 HHZ851989:HIO851989 HRV851989:HSK851989 IBR851989:ICG851989 ILN851989:IMC851989 IVJ851989:IVY851989 JFF851989:JFU851989 JPB851989:JPQ851989 JYX851989:JZM851989 KIT851989:KJI851989 KSP851989:KTE851989 LCL851989:LDA851989 LMH851989:LMW851989 LWD851989:LWS851989 MFZ851989:MGO851989 MPV851989:MQK851989 MZR851989:NAG851989 NJN851989:NKC851989 NTJ851989:NTY851989 ODF851989:ODU851989 ONB851989:ONQ851989 OWX851989:OXM851989 PGT851989:PHI851989 PQP851989:PRE851989 QAL851989:QBA851989 QKH851989:QKW851989 QUD851989:QUS851989 RDZ851989:REO851989 RNV851989:ROK851989 RXR851989:RYG851989 SHN851989:SIC851989 SRJ851989:SRY851989 TBF851989:TBU851989 TLB851989:TLQ851989 TUX851989:TVM851989 UET851989:UFI851989 UOP851989:UPE851989 UYL851989:UZA851989 VIH851989:VIW851989 VSD851989:VSS851989 WBZ851989:WCO851989 WLV851989:WMK851989 WVR851989:WWG851989 J917525:Y917525 JF917525:JU917525 TB917525:TQ917525 ACX917525:ADM917525 AMT917525:ANI917525 AWP917525:AXE917525 BGL917525:BHA917525 BQH917525:BQW917525 CAD917525:CAS917525 CJZ917525:CKO917525 CTV917525:CUK917525 DDR917525:DEG917525 DNN917525:DOC917525 DXJ917525:DXY917525 EHF917525:EHU917525 ERB917525:ERQ917525 FAX917525:FBM917525 FKT917525:FLI917525 FUP917525:FVE917525 GEL917525:GFA917525 GOH917525:GOW917525 GYD917525:GYS917525 HHZ917525:HIO917525 HRV917525:HSK917525 IBR917525:ICG917525 ILN917525:IMC917525 IVJ917525:IVY917525 JFF917525:JFU917525 JPB917525:JPQ917525 JYX917525:JZM917525 KIT917525:KJI917525 KSP917525:KTE917525 LCL917525:LDA917525 LMH917525:LMW917525 LWD917525:LWS917525 MFZ917525:MGO917525 MPV917525:MQK917525 MZR917525:NAG917525 NJN917525:NKC917525 NTJ917525:NTY917525 ODF917525:ODU917525 ONB917525:ONQ917525 OWX917525:OXM917525 PGT917525:PHI917525 PQP917525:PRE917525 QAL917525:QBA917525 QKH917525:QKW917525 QUD917525:QUS917525 RDZ917525:REO917525 RNV917525:ROK917525 RXR917525:RYG917525 SHN917525:SIC917525 SRJ917525:SRY917525 TBF917525:TBU917525 TLB917525:TLQ917525 TUX917525:TVM917525 UET917525:UFI917525 UOP917525:UPE917525 UYL917525:UZA917525 VIH917525:VIW917525 VSD917525:VSS917525 WBZ917525:WCO917525 WLV917525:WMK917525 WVR917525:WWG917525 J983061:Y983061 JF983061:JU983061 TB983061:TQ983061 ACX983061:ADM983061 AMT983061:ANI983061 AWP983061:AXE983061 BGL983061:BHA983061 BQH983061:BQW983061 CAD983061:CAS983061 CJZ983061:CKO983061 CTV983061:CUK983061 DDR983061:DEG983061 DNN983061:DOC983061 DXJ983061:DXY983061 EHF983061:EHU983061 ERB983061:ERQ983061 FAX983061:FBM983061 FKT983061:FLI983061 FUP983061:FVE983061 GEL983061:GFA983061 GOH983061:GOW983061 GYD983061:GYS983061 HHZ983061:HIO983061 HRV983061:HSK983061 IBR983061:ICG983061 ILN983061:IMC983061 IVJ983061:IVY983061 JFF983061:JFU983061 JPB983061:JPQ983061 JYX983061:JZM983061 KIT983061:KJI983061 KSP983061:KTE983061 LCL983061:LDA983061 LMH983061:LMW983061 LWD983061:LWS983061 MFZ983061:MGO983061 MPV983061:MQK983061 MZR983061:NAG983061 NJN983061:NKC983061 NTJ983061:NTY983061 ODF983061:ODU983061 ONB983061:ONQ983061 OWX983061:OXM983061 PGT983061:PHI983061 PQP983061:PRE983061 QAL983061:QBA983061 QKH983061:QKW983061 QUD983061:QUS983061 RDZ983061:REO983061 RNV983061:ROK983061 RXR983061:RYG983061 SHN983061:SIC983061 SRJ983061:SRY983061 TBF983061:TBU983061 TLB983061:TLQ983061 TUX983061:TVM983061 UET983061:UFI983061 UOP983061:UPE983061 UYL983061:UZA983061 VIH983061:VIW983061 VSD983061:VSS983061 WBZ983061:WCO983061 WLV983061:WMK983061 WVR983061:WWG983061 J11:Y11 JF11:JU11 TB11:TQ11 ACX11:ADM11 AMT11:ANI11 AWP11:AXE11 BGL11:BHA11 BQH11:BQW11 CAD11:CAS11 CJZ11:CKO11 CTV11:CUK11 DDR11:DEG11 DNN11:DOC11 DXJ11:DXY11 EHF11:EHU11 ERB11:ERQ11 FAX11:FBM11 FKT11:FLI11 FUP11:FVE11 GEL11:GFA11 GOH11:GOW11 GYD11:GYS11 HHZ11:HIO11 HRV11:HSK11 IBR11:ICG11 ILN11:IMC11 IVJ11:IVY11 JFF11:JFU11 JPB11:JPQ11 JYX11:JZM11 KIT11:KJI11 KSP11:KTE11 LCL11:LDA11 LMH11:LMW11 LWD11:LWS11 MFZ11:MGO11 MPV11:MQK11 MZR11:NAG11 NJN11:NKC11 NTJ11:NTY11 ODF11:ODU11 ONB11:ONQ11 OWX11:OXM11 PGT11:PHI11 PQP11:PRE11 QAL11:QBA11 QKH11:QKW11 QUD11:QUS11 RDZ11:REO11 RNV11:ROK11 RXR11:RYG11 SHN11:SIC11 SRJ11:SRY11 TBF11:TBU11 TLB11:TLQ11 TUX11:TVM11 UET11:UFI11 UOP11:UPE11 UYL11:UZA11 VIH11:VIW11 VSD11:VSS11 WBZ11:WCO11 WLV11:WMK11 WVR11:WWG11 J65553:Y65553 JF65553:JU65553 TB65553:TQ65553 ACX65553:ADM65553 AMT65553:ANI65553 AWP65553:AXE65553 BGL65553:BHA65553 BQH65553:BQW65553 CAD65553:CAS65553 CJZ65553:CKO65553 CTV65553:CUK65553 DDR65553:DEG65553 DNN65553:DOC65553 DXJ65553:DXY65553 EHF65553:EHU65553 ERB65553:ERQ65553 FAX65553:FBM65553 FKT65553:FLI65553 FUP65553:FVE65553 GEL65553:GFA65553 GOH65553:GOW65553 GYD65553:GYS65553 HHZ65553:HIO65553 HRV65553:HSK65553 IBR65553:ICG65553 ILN65553:IMC65553 IVJ65553:IVY65553 JFF65553:JFU65553 JPB65553:JPQ65553 JYX65553:JZM65553 KIT65553:KJI65553 KSP65553:KTE65553 LCL65553:LDA65553 LMH65553:LMW65553 LWD65553:LWS65553 MFZ65553:MGO65553 MPV65553:MQK65553 MZR65553:NAG65553 NJN65553:NKC65553 NTJ65553:NTY65553 ODF65553:ODU65553 ONB65553:ONQ65553 OWX65553:OXM65553 PGT65553:PHI65553 PQP65553:PRE65553 QAL65553:QBA65553 QKH65553:QKW65553 QUD65553:QUS65553 RDZ65553:REO65553 RNV65553:ROK65553 RXR65553:RYG65553 SHN65553:SIC65553 SRJ65553:SRY65553 TBF65553:TBU65553 TLB65553:TLQ65553 TUX65553:TVM65553 UET65553:UFI65553 UOP65553:UPE65553 UYL65553:UZA65553 VIH65553:VIW65553 VSD65553:VSS65553 WBZ65553:WCO65553 WLV65553:WMK65553 WVR65553:WWG65553 J131089:Y131089 JF131089:JU131089 TB131089:TQ131089 ACX131089:ADM131089 AMT131089:ANI131089 AWP131089:AXE131089 BGL131089:BHA131089 BQH131089:BQW131089 CAD131089:CAS131089 CJZ131089:CKO131089 CTV131089:CUK131089 DDR131089:DEG131089 DNN131089:DOC131089 DXJ131089:DXY131089 EHF131089:EHU131089 ERB131089:ERQ131089 FAX131089:FBM131089 FKT131089:FLI131089 FUP131089:FVE131089 GEL131089:GFA131089 GOH131089:GOW131089 GYD131089:GYS131089 HHZ131089:HIO131089 HRV131089:HSK131089 IBR131089:ICG131089 ILN131089:IMC131089 IVJ131089:IVY131089 JFF131089:JFU131089 JPB131089:JPQ131089 JYX131089:JZM131089 KIT131089:KJI131089 KSP131089:KTE131089 LCL131089:LDA131089 LMH131089:LMW131089 LWD131089:LWS131089 MFZ131089:MGO131089 MPV131089:MQK131089 MZR131089:NAG131089 NJN131089:NKC131089 NTJ131089:NTY131089 ODF131089:ODU131089 ONB131089:ONQ131089 OWX131089:OXM131089 PGT131089:PHI131089 PQP131089:PRE131089 QAL131089:QBA131089 QKH131089:QKW131089 QUD131089:QUS131089 RDZ131089:REO131089 RNV131089:ROK131089 RXR131089:RYG131089 SHN131089:SIC131089 SRJ131089:SRY131089 TBF131089:TBU131089 TLB131089:TLQ131089 TUX131089:TVM131089 UET131089:UFI131089 UOP131089:UPE131089 UYL131089:UZA131089 VIH131089:VIW131089 VSD131089:VSS131089 WBZ131089:WCO131089 WLV131089:WMK131089 WVR131089:WWG131089 J196625:Y196625 JF196625:JU196625 TB196625:TQ196625 ACX196625:ADM196625 AMT196625:ANI196625 AWP196625:AXE196625 BGL196625:BHA196625 BQH196625:BQW196625 CAD196625:CAS196625 CJZ196625:CKO196625 CTV196625:CUK196625 DDR196625:DEG196625 DNN196625:DOC196625 DXJ196625:DXY196625 EHF196625:EHU196625 ERB196625:ERQ196625 FAX196625:FBM196625 FKT196625:FLI196625 FUP196625:FVE196625 GEL196625:GFA196625 GOH196625:GOW196625 GYD196625:GYS196625 HHZ196625:HIO196625 HRV196625:HSK196625 IBR196625:ICG196625 ILN196625:IMC196625 IVJ196625:IVY196625 JFF196625:JFU196625 JPB196625:JPQ196625 JYX196625:JZM196625 KIT196625:KJI196625 KSP196625:KTE196625 LCL196625:LDA196625 LMH196625:LMW196625 LWD196625:LWS196625 MFZ196625:MGO196625 MPV196625:MQK196625 MZR196625:NAG196625 NJN196625:NKC196625 NTJ196625:NTY196625 ODF196625:ODU196625 ONB196625:ONQ196625 OWX196625:OXM196625 PGT196625:PHI196625 PQP196625:PRE196625 QAL196625:QBA196625 QKH196625:QKW196625 QUD196625:QUS196625 RDZ196625:REO196625 RNV196625:ROK196625 RXR196625:RYG196625 SHN196625:SIC196625 SRJ196625:SRY196625 TBF196625:TBU196625 TLB196625:TLQ196625 TUX196625:TVM196625 UET196625:UFI196625 UOP196625:UPE196625 UYL196625:UZA196625 VIH196625:VIW196625 VSD196625:VSS196625 WBZ196625:WCO196625 WLV196625:WMK196625 WVR196625:WWG196625 J262161:Y262161 JF262161:JU262161 TB262161:TQ262161 ACX262161:ADM262161 AMT262161:ANI262161 AWP262161:AXE262161 BGL262161:BHA262161 BQH262161:BQW262161 CAD262161:CAS262161 CJZ262161:CKO262161 CTV262161:CUK262161 DDR262161:DEG262161 DNN262161:DOC262161 DXJ262161:DXY262161 EHF262161:EHU262161 ERB262161:ERQ262161 FAX262161:FBM262161 FKT262161:FLI262161 FUP262161:FVE262161 GEL262161:GFA262161 GOH262161:GOW262161 GYD262161:GYS262161 HHZ262161:HIO262161 HRV262161:HSK262161 IBR262161:ICG262161 ILN262161:IMC262161 IVJ262161:IVY262161 JFF262161:JFU262161 JPB262161:JPQ262161 JYX262161:JZM262161 KIT262161:KJI262161 KSP262161:KTE262161 LCL262161:LDA262161 LMH262161:LMW262161 LWD262161:LWS262161 MFZ262161:MGO262161 MPV262161:MQK262161 MZR262161:NAG262161 NJN262161:NKC262161 NTJ262161:NTY262161 ODF262161:ODU262161 ONB262161:ONQ262161 OWX262161:OXM262161 PGT262161:PHI262161 PQP262161:PRE262161 QAL262161:QBA262161 QKH262161:QKW262161 QUD262161:QUS262161 RDZ262161:REO262161 RNV262161:ROK262161 RXR262161:RYG262161 SHN262161:SIC262161 SRJ262161:SRY262161 TBF262161:TBU262161 TLB262161:TLQ262161 TUX262161:TVM262161 UET262161:UFI262161 UOP262161:UPE262161 UYL262161:UZA262161 VIH262161:VIW262161 VSD262161:VSS262161 WBZ262161:WCO262161 WLV262161:WMK262161 WVR262161:WWG262161 J327697:Y327697 JF327697:JU327697 TB327697:TQ327697 ACX327697:ADM327697 AMT327697:ANI327697 AWP327697:AXE327697 BGL327697:BHA327697 BQH327697:BQW327697 CAD327697:CAS327697 CJZ327697:CKO327697 CTV327697:CUK327697 DDR327697:DEG327697 DNN327697:DOC327697 DXJ327697:DXY327697 EHF327697:EHU327697 ERB327697:ERQ327697 FAX327697:FBM327697 FKT327697:FLI327697 FUP327697:FVE327697 GEL327697:GFA327697 GOH327697:GOW327697 GYD327697:GYS327697 HHZ327697:HIO327697 HRV327697:HSK327697 IBR327697:ICG327697 ILN327697:IMC327697 IVJ327697:IVY327697 JFF327697:JFU327697 JPB327697:JPQ327697 JYX327697:JZM327697 KIT327697:KJI327697 KSP327697:KTE327697 LCL327697:LDA327697 LMH327697:LMW327697 LWD327697:LWS327697 MFZ327697:MGO327697 MPV327697:MQK327697 MZR327697:NAG327697 NJN327697:NKC327697 NTJ327697:NTY327697 ODF327697:ODU327697 ONB327697:ONQ327697 OWX327697:OXM327697 PGT327697:PHI327697 PQP327697:PRE327697 QAL327697:QBA327697 QKH327697:QKW327697 QUD327697:QUS327697 RDZ327697:REO327697 RNV327697:ROK327697 RXR327697:RYG327697 SHN327697:SIC327697 SRJ327697:SRY327697 TBF327697:TBU327697 TLB327697:TLQ327697 TUX327697:TVM327697 UET327697:UFI327697 UOP327697:UPE327697 UYL327697:UZA327697 VIH327697:VIW327697 VSD327697:VSS327697 WBZ327697:WCO327697 WLV327697:WMK327697 WVR327697:WWG327697 J393233:Y393233 JF393233:JU393233 TB393233:TQ393233 ACX393233:ADM393233 AMT393233:ANI393233 AWP393233:AXE393233 BGL393233:BHA393233 BQH393233:BQW393233 CAD393233:CAS393233 CJZ393233:CKO393233 CTV393233:CUK393233 DDR393233:DEG393233 DNN393233:DOC393233 DXJ393233:DXY393233 EHF393233:EHU393233 ERB393233:ERQ393233 FAX393233:FBM393233 FKT393233:FLI393233 FUP393233:FVE393233 GEL393233:GFA393233 GOH393233:GOW393233 GYD393233:GYS393233 HHZ393233:HIO393233 HRV393233:HSK393233 IBR393233:ICG393233 ILN393233:IMC393233 IVJ393233:IVY393233 JFF393233:JFU393233 JPB393233:JPQ393233 JYX393233:JZM393233 KIT393233:KJI393233 KSP393233:KTE393233 LCL393233:LDA393233 LMH393233:LMW393233 LWD393233:LWS393233 MFZ393233:MGO393233 MPV393233:MQK393233 MZR393233:NAG393233 NJN393233:NKC393233 NTJ393233:NTY393233 ODF393233:ODU393233 ONB393233:ONQ393233 OWX393233:OXM393233 PGT393233:PHI393233 PQP393233:PRE393233 QAL393233:QBA393233 QKH393233:QKW393233 QUD393233:QUS393233 RDZ393233:REO393233 RNV393233:ROK393233 RXR393233:RYG393233 SHN393233:SIC393233 SRJ393233:SRY393233 TBF393233:TBU393233 TLB393233:TLQ393233 TUX393233:TVM393233 UET393233:UFI393233 UOP393233:UPE393233 UYL393233:UZA393233 VIH393233:VIW393233 VSD393233:VSS393233 WBZ393233:WCO393233 WLV393233:WMK393233 WVR393233:WWG393233 J458769:Y458769 JF458769:JU458769 TB458769:TQ458769 ACX458769:ADM458769 AMT458769:ANI458769 AWP458769:AXE458769 BGL458769:BHA458769 BQH458769:BQW458769 CAD458769:CAS458769 CJZ458769:CKO458769 CTV458769:CUK458769 DDR458769:DEG458769 DNN458769:DOC458769 DXJ458769:DXY458769 EHF458769:EHU458769 ERB458769:ERQ458769 FAX458769:FBM458769 FKT458769:FLI458769 FUP458769:FVE458769 GEL458769:GFA458769 GOH458769:GOW458769 GYD458769:GYS458769 HHZ458769:HIO458769 HRV458769:HSK458769 IBR458769:ICG458769 ILN458769:IMC458769 IVJ458769:IVY458769 JFF458769:JFU458769 JPB458769:JPQ458769 JYX458769:JZM458769 KIT458769:KJI458769 KSP458769:KTE458769 LCL458769:LDA458769 LMH458769:LMW458769 LWD458769:LWS458769 MFZ458769:MGO458769 MPV458769:MQK458769 MZR458769:NAG458769 NJN458769:NKC458769 NTJ458769:NTY458769 ODF458769:ODU458769 ONB458769:ONQ458769 OWX458769:OXM458769 PGT458769:PHI458769 PQP458769:PRE458769 QAL458769:QBA458769 QKH458769:QKW458769 QUD458769:QUS458769 RDZ458769:REO458769 RNV458769:ROK458769 RXR458769:RYG458769 SHN458769:SIC458769 SRJ458769:SRY458769 TBF458769:TBU458769 TLB458769:TLQ458769 TUX458769:TVM458769 UET458769:UFI458769 UOP458769:UPE458769 UYL458769:UZA458769 VIH458769:VIW458769 VSD458769:VSS458769 WBZ458769:WCO458769 WLV458769:WMK458769 WVR458769:WWG458769 J524305:Y524305 JF524305:JU524305 TB524305:TQ524305 ACX524305:ADM524305 AMT524305:ANI524305 AWP524305:AXE524305 BGL524305:BHA524305 BQH524305:BQW524305 CAD524305:CAS524305 CJZ524305:CKO524305 CTV524305:CUK524305 DDR524305:DEG524305 DNN524305:DOC524305 DXJ524305:DXY524305 EHF524305:EHU524305 ERB524305:ERQ524305 FAX524305:FBM524305 FKT524305:FLI524305 FUP524305:FVE524305 GEL524305:GFA524305 GOH524305:GOW524305 GYD524305:GYS524305 HHZ524305:HIO524305 HRV524305:HSK524305 IBR524305:ICG524305 ILN524305:IMC524305 IVJ524305:IVY524305 JFF524305:JFU524305 JPB524305:JPQ524305 JYX524305:JZM524305 KIT524305:KJI524305 KSP524305:KTE524305 LCL524305:LDA524305 LMH524305:LMW524305 LWD524305:LWS524305 MFZ524305:MGO524305 MPV524305:MQK524305 MZR524305:NAG524305 NJN524305:NKC524305 NTJ524305:NTY524305 ODF524305:ODU524305 ONB524305:ONQ524305 OWX524305:OXM524305 PGT524305:PHI524305 PQP524305:PRE524305 QAL524305:QBA524305 QKH524305:QKW524305 QUD524305:QUS524305 RDZ524305:REO524305 RNV524305:ROK524305 RXR524305:RYG524305 SHN524305:SIC524305 SRJ524305:SRY524305 TBF524305:TBU524305 TLB524305:TLQ524305 TUX524305:TVM524305 UET524305:UFI524305 UOP524305:UPE524305 UYL524305:UZA524305 VIH524305:VIW524305 VSD524305:VSS524305 WBZ524305:WCO524305 WLV524305:WMK524305 WVR524305:WWG524305 J589841:Y589841 JF589841:JU589841 TB589841:TQ589841 ACX589841:ADM589841 AMT589841:ANI589841 AWP589841:AXE589841 BGL589841:BHA589841 BQH589841:BQW589841 CAD589841:CAS589841 CJZ589841:CKO589841 CTV589841:CUK589841 DDR589841:DEG589841 DNN589841:DOC589841 DXJ589841:DXY589841 EHF589841:EHU589841 ERB589841:ERQ589841 FAX589841:FBM589841 FKT589841:FLI589841 FUP589841:FVE589841 GEL589841:GFA589841 GOH589841:GOW589841 GYD589841:GYS589841 HHZ589841:HIO589841 HRV589841:HSK589841 IBR589841:ICG589841 ILN589841:IMC589841 IVJ589841:IVY589841 JFF589841:JFU589841 JPB589841:JPQ589841 JYX589841:JZM589841 KIT589841:KJI589841 KSP589841:KTE589841 LCL589841:LDA589841 LMH589841:LMW589841 LWD589841:LWS589841 MFZ589841:MGO589841 MPV589841:MQK589841 MZR589841:NAG589841 NJN589841:NKC589841 NTJ589841:NTY589841 ODF589841:ODU589841 ONB589841:ONQ589841 OWX589841:OXM589841 PGT589841:PHI589841 PQP589841:PRE589841 QAL589841:QBA589841 QKH589841:QKW589841 QUD589841:QUS589841 RDZ589841:REO589841 RNV589841:ROK589841 RXR589841:RYG589841 SHN589841:SIC589841 SRJ589841:SRY589841 TBF589841:TBU589841 TLB589841:TLQ589841 TUX589841:TVM589841 UET589841:UFI589841 UOP589841:UPE589841 UYL589841:UZA589841 VIH589841:VIW589841 VSD589841:VSS589841 WBZ589841:WCO589841 WLV589841:WMK589841 WVR589841:WWG589841 J655377:Y655377 JF655377:JU655377 TB655377:TQ655377 ACX655377:ADM655377 AMT655377:ANI655377 AWP655377:AXE655377 BGL655377:BHA655377 BQH655377:BQW655377 CAD655377:CAS655377 CJZ655377:CKO655377 CTV655377:CUK655377 DDR655377:DEG655377 DNN655377:DOC655377 DXJ655377:DXY655377 EHF655377:EHU655377 ERB655377:ERQ655377 FAX655377:FBM655377 FKT655377:FLI655377 FUP655377:FVE655377 GEL655377:GFA655377 GOH655377:GOW655377 GYD655377:GYS655377 HHZ655377:HIO655377 HRV655377:HSK655377 IBR655377:ICG655377 ILN655377:IMC655377 IVJ655377:IVY655377 JFF655377:JFU655377 JPB655377:JPQ655377 JYX655377:JZM655377 KIT655377:KJI655377 KSP655377:KTE655377 LCL655377:LDA655377 LMH655377:LMW655377 LWD655377:LWS655377 MFZ655377:MGO655377 MPV655377:MQK655377 MZR655377:NAG655377 NJN655377:NKC655377 NTJ655377:NTY655377 ODF655377:ODU655377 ONB655377:ONQ655377 OWX655377:OXM655377 PGT655377:PHI655377 PQP655377:PRE655377 QAL655377:QBA655377 QKH655377:QKW655377 QUD655377:QUS655377 RDZ655377:REO655377 RNV655377:ROK655377 RXR655377:RYG655377 SHN655377:SIC655377 SRJ655377:SRY655377 TBF655377:TBU655377 TLB655377:TLQ655377 TUX655377:TVM655377 UET655377:UFI655377 UOP655377:UPE655377 UYL655377:UZA655377 VIH655377:VIW655377 VSD655377:VSS655377 WBZ655377:WCO655377 WLV655377:WMK655377 WVR655377:WWG655377 J720913:Y720913 JF720913:JU720913 TB720913:TQ720913 ACX720913:ADM720913 AMT720913:ANI720913 AWP720913:AXE720913 BGL720913:BHA720913 BQH720913:BQW720913 CAD720913:CAS720913 CJZ720913:CKO720913 CTV720913:CUK720913 DDR720913:DEG720913 DNN720913:DOC720913 DXJ720913:DXY720913 EHF720913:EHU720913 ERB720913:ERQ720913 FAX720913:FBM720913 FKT720913:FLI720913 FUP720913:FVE720913 GEL720913:GFA720913 GOH720913:GOW720913 GYD720913:GYS720913 HHZ720913:HIO720913 HRV720913:HSK720913 IBR720913:ICG720913 ILN720913:IMC720913 IVJ720913:IVY720913 JFF720913:JFU720913 JPB720913:JPQ720913 JYX720913:JZM720913 KIT720913:KJI720913 KSP720913:KTE720913 LCL720913:LDA720913 LMH720913:LMW720913 LWD720913:LWS720913 MFZ720913:MGO720913 MPV720913:MQK720913 MZR720913:NAG720913 NJN720913:NKC720913 NTJ720913:NTY720913 ODF720913:ODU720913 ONB720913:ONQ720913 OWX720913:OXM720913 PGT720913:PHI720913 PQP720913:PRE720913 QAL720913:QBA720913 QKH720913:QKW720913 QUD720913:QUS720913 RDZ720913:REO720913 RNV720913:ROK720913 RXR720913:RYG720913 SHN720913:SIC720913 SRJ720913:SRY720913 TBF720913:TBU720913 TLB720913:TLQ720913 TUX720913:TVM720913 UET720913:UFI720913 UOP720913:UPE720913 UYL720913:UZA720913 VIH720913:VIW720913 VSD720913:VSS720913 WBZ720913:WCO720913 WLV720913:WMK720913 WVR720913:WWG720913 J786449:Y786449 JF786449:JU786449 TB786449:TQ786449 ACX786449:ADM786449 AMT786449:ANI786449 AWP786449:AXE786449 BGL786449:BHA786449 BQH786449:BQW786449 CAD786449:CAS786449 CJZ786449:CKO786449 CTV786449:CUK786449 DDR786449:DEG786449 DNN786449:DOC786449 DXJ786449:DXY786449 EHF786449:EHU786449 ERB786449:ERQ786449 FAX786449:FBM786449 FKT786449:FLI786449 FUP786449:FVE786449 GEL786449:GFA786449 GOH786449:GOW786449 GYD786449:GYS786449 HHZ786449:HIO786449 HRV786449:HSK786449 IBR786449:ICG786449 ILN786449:IMC786449 IVJ786449:IVY786449 JFF786449:JFU786449 JPB786449:JPQ786449 JYX786449:JZM786449 KIT786449:KJI786449 KSP786449:KTE786449 LCL786449:LDA786449 LMH786449:LMW786449 LWD786449:LWS786449 MFZ786449:MGO786449 MPV786449:MQK786449 MZR786449:NAG786449 NJN786449:NKC786449 NTJ786449:NTY786449 ODF786449:ODU786449 ONB786449:ONQ786449 OWX786449:OXM786449 PGT786449:PHI786449 PQP786449:PRE786449 QAL786449:QBA786449 QKH786449:QKW786449 QUD786449:QUS786449 RDZ786449:REO786449 RNV786449:ROK786449 RXR786449:RYG786449 SHN786449:SIC786449 SRJ786449:SRY786449 TBF786449:TBU786449 TLB786449:TLQ786449 TUX786449:TVM786449 UET786449:UFI786449 UOP786449:UPE786449 UYL786449:UZA786449 VIH786449:VIW786449 VSD786449:VSS786449 WBZ786449:WCO786449 WLV786449:WMK786449 WVR786449:WWG786449 J851985:Y851985 JF851985:JU851985 TB851985:TQ851985 ACX851985:ADM851985 AMT851985:ANI851985 AWP851985:AXE851985 BGL851985:BHA851985 BQH851985:BQW851985 CAD851985:CAS851985 CJZ851985:CKO851985 CTV851985:CUK851985 DDR851985:DEG851985 DNN851985:DOC851985 DXJ851985:DXY851985 EHF851985:EHU851985 ERB851985:ERQ851985 FAX851985:FBM851985 FKT851985:FLI851985 FUP851985:FVE851985 GEL851985:GFA851985 GOH851985:GOW851985 GYD851985:GYS851985 HHZ851985:HIO851985 HRV851985:HSK851985 IBR851985:ICG851985 ILN851985:IMC851985 IVJ851985:IVY851985 JFF851985:JFU851985 JPB851985:JPQ851985 JYX851985:JZM851985 KIT851985:KJI851985 KSP851985:KTE851985 LCL851985:LDA851985 LMH851985:LMW851985 LWD851985:LWS851985 MFZ851985:MGO851985 MPV851985:MQK851985 MZR851985:NAG851985 NJN851985:NKC851985 NTJ851985:NTY851985 ODF851985:ODU851985 ONB851985:ONQ851985 OWX851985:OXM851985 PGT851985:PHI851985 PQP851985:PRE851985 QAL851985:QBA851985 QKH851985:QKW851985 QUD851985:QUS851985 RDZ851985:REO851985 RNV851985:ROK851985 RXR851985:RYG851985 SHN851985:SIC851985 SRJ851985:SRY851985 TBF851985:TBU851985 TLB851985:TLQ851985 TUX851985:TVM851985 UET851985:UFI851985 UOP851985:UPE851985 UYL851985:UZA851985 VIH851985:VIW851985 VSD851985:VSS851985 WBZ851985:WCO851985 WLV851985:WMK851985 WVR851985:WWG851985 J917521:Y917521 JF917521:JU917521 TB917521:TQ917521 ACX917521:ADM917521 AMT917521:ANI917521 AWP917521:AXE917521 BGL917521:BHA917521 BQH917521:BQW917521 CAD917521:CAS917521 CJZ917521:CKO917521 CTV917521:CUK917521 DDR917521:DEG917521 DNN917521:DOC917521 DXJ917521:DXY917521 EHF917521:EHU917521 ERB917521:ERQ917521 FAX917521:FBM917521 FKT917521:FLI917521 FUP917521:FVE917521 GEL917521:GFA917521 GOH917521:GOW917521 GYD917521:GYS917521 HHZ917521:HIO917521 HRV917521:HSK917521 IBR917521:ICG917521 ILN917521:IMC917521 IVJ917521:IVY917521 JFF917521:JFU917521 JPB917521:JPQ917521 JYX917521:JZM917521 KIT917521:KJI917521 KSP917521:KTE917521 LCL917521:LDA917521 LMH917521:LMW917521 LWD917521:LWS917521 MFZ917521:MGO917521 MPV917521:MQK917521 MZR917521:NAG917521 NJN917521:NKC917521 NTJ917521:NTY917521 ODF917521:ODU917521 ONB917521:ONQ917521 OWX917521:OXM917521 PGT917521:PHI917521 PQP917521:PRE917521 QAL917521:QBA917521 QKH917521:QKW917521 QUD917521:QUS917521 RDZ917521:REO917521 RNV917521:ROK917521 RXR917521:RYG917521 SHN917521:SIC917521 SRJ917521:SRY917521 TBF917521:TBU917521 TLB917521:TLQ917521 TUX917521:TVM917521 UET917521:UFI917521 UOP917521:UPE917521 UYL917521:UZA917521 VIH917521:VIW917521 VSD917521:VSS917521 WBZ917521:WCO917521 WLV917521:WMK917521 WVR917521:WWG917521 J983057:Y983057 JF983057:JU983057 TB983057:TQ983057 ACX983057:ADM983057 AMT983057:ANI983057 AWP983057:AXE983057 BGL983057:BHA983057 BQH983057:BQW983057 CAD983057:CAS983057 CJZ983057:CKO983057 CTV983057:CUK983057 DDR983057:DEG983057 DNN983057:DOC983057 DXJ983057:DXY983057 EHF983057:EHU983057 ERB983057:ERQ983057 FAX983057:FBM983057 FKT983057:FLI983057 FUP983057:FVE983057 GEL983057:GFA983057 GOH983057:GOW983057 GYD983057:GYS983057 HHZ983057:HIO983057 HRV983057:HSK983057 IBR983057:ICG983057 ILN983057:IMC983057 IVJ983057:IVY983057 JFF983057:JFU983057 JPB983057:JPQ983057 JYX983057:JZM983057 KIT983057:KJI983057 KSP983057:KTE983057 LCL983057:LDA983057 LMH983057:LMW983057 LWD983057:LWS983057 MFZ983057:MGO983057 MPV983057:MQK983057 MZR983057:NAG983057 NJN983057:NKC983057 NTJ983057:NTY983057 ODF983057:ODU983057 ONB983057:ONQ983057 OWX983057:OXM983057 PGT983057:PHI983057 PQP983057:PRE983057 QAL983057:QBA983057 QKH983057:QKW983057 QUD983057:QUS983057 RDZ983057:REO983057 RNV983057:ROK983057 RXR983057:RYG983057 SHN983057:SIC983057 SRJ983057:SRY983057 TBF983057:TBU983057 TLB983057:TLQ983057 TUX983057:TVM983057 UET983057:UFI983057 UOP983057:UPE983057 UYL983057:UZA983057 VIH983057:VIW983057 VSD983057:VSS983057 WBZ983057:WCO983057 WLV983057:WMK983057 J15:Y15 JF19:JU19 TB19:TQ19 ACX19:ADM19 AMT19:ANI19 AWP19:AXE19 BGL19:BHA19 BQH19:BQW19 CAD19:CAS19 CJZ19:CKO19 CTV19:CUK19 DDR19:DEG19 DNN19:DOC19 DXJ19:DXY19 EHF19:EHU19 ERB19:ERQ19 FAX19:FBM19 FKT19:FLI19 FUP19:FVE19 GEL19:GFA19 GOH19:GOW19 GYD19:GYS19 HHZ19:HIO19 HRV19:HSK19 IBR19:ICG19 ILN19:IMC19 IVJ19:IVY19 JFF19:JFU19 JPB19:JPQ19 JYX19:JZM19 KIT19:KJI19 KSP19:KTE19 LCL19:LDA19 LMH19:LMW19 LWD19:LWS19 MFZ19:MGO19 MPV19:MQK19 MZR19:NAG19 NJN19:NKC19 NTJ19:NTY19 ODF19:ODU19 ONB19:ONQ19 OWX19:OXM19 PGT19:PHI19 PQP19:PRE19 QAL19:QBA19 QKH19:QKW19 QUD19:QUS19 RDZ19:REO19 RNV19:ROK19 RXR19:RYG19 SHN19:SIC19 SRJ19:SRY19 TBF19:TBU19 TLB19:TLQ19 TUX19:TVM19 UET19:UFI19 UOP19:UPE19 UYL19:UZA19 VIH19:VIW19 VSD19:VSS19 WBZ19:WCO19 WLV19:WMK19 WVR19:WWG19 J19:Y19" xr:uid="{25C45B8B-4BDE-4AB1-9433-45CB0022FBB1}"/>
  </dataValidations>
  <printOptions horizontalCentered="1" verticalCentered="1"/>
  <pageMargins left="0.23622047244094491" right="0.23622047244094491" top="0.47" bottom="0.46" header="0.16" footer="0.16"/>
  <pageSetup paperSize="9" scale="50" fitToWidth="0" orientation="portrait" blackAndWhite="1" r:id="rId1"/>
  <colBreaks count="1" manualBreakCount="1">
    <brk id="25"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C36EAD9-ADC9-4D24-A666-7FFA167E132F}">
          <x14:formula1>
            <xm:f>"■,□"</xm:f>
          </x14:formula1>
          <xm:sqref>VIF983086 JJ43:JJ46 TF43:TF46 ADB43:ADB46 AMX43:AMX46 AWT43:AWT46 BGP43:BGP46 BQL43:BQL46 CAH43:CAH46 CKD43:CKD46 CTZ43:CTZ46 DDV43:DDV46 DNR43:DNR46 DXN43:DXN46 EHJ43:EHJ46 ERF43:ERF46 FBB43:FBB46 FKX43:FKX46 FUT43:FUT46 GEP43:GEP46 GOL43:GOL46 GYH43:GYH46 HID43:HID46 HRZ43:HRZ46 IBV43:IBV46 ILR43:ILR46 IVN43:IVN46 JFJ43:JFJ46 JPF43:JPF46 JZB43:JZB46 KIX43:KIX46 KST43:KST46 LCP43:LCP46 LML43:LML46 LWH43:LWH46 MGD43:MGD46 MPZ43:MPZ46 MZV43:MZV46 NJR43:NJR46 NTN43:NTN46 ODJ43:ODJ46 ONF43:ONF46 OXB43:OXB46 PGX43:PGX46 PQT43:PQT46 QAP43:QAP46 QKL43:QKL46 QUH43:QUH46 RED43:RED46 RNZ43:RNZ46 RXV43:RXV46 SHR43:SHR46 SRN43:SRN46 TBJ43:TBJ46 TLF43:TLF46 TVB43:TVB46 UEX43:UEX46 UOT43:UOT46 UYP43:UYP46 VIL43:VIL46 VSH43:VSH46 WCD43:WCD46 WLZ43:WLZ46 WVV43:WVV46 N65576:N65579 JJ65576:JJ65579 TF65576:TF65579 ADB65576:ADB65579 AMX65576:AMX65579 AWT65576:AWT65579 BGP65576:BGP65579 BQL65576:BQL65579 CAH65576:CAH65579 CKD65576:CKD65579 CTZ65576:CTZ65579 DDV65576:DDV65579 DNR65576:DNR65579 DXN65576:DXN65579 EHJ65576:EHJ65579 ERF65576:ERF65579 FBB65576:FBB65579 FKX65576:FKX65579 FUT65576:FUT65579 GEP65576:GEP65579 GOL65576:GOL65579 GYH65576:GYH65579 HID65576:HID65579 HRZ65576:HRZ65579 IBV65576:IBV65579 ILR65576:ILR65579 IVN65576:IVN65579 JFJ65576:JFJ65579 JPF65576:JPF65579 JZB65576:JZB65579 KIX65576:KIX65579 KST65576:KST65579 LCP65576:LCP65579 LML65576:LML65579 LWH65576:LWH65579 MGD65576:MGD65579 MPZ65576:MPZ65579 MZV65576:MZV65579 NJR65576:NJR65579 NTN65576:NTN65579 ODJ65576:ODJ65579 ONF65576:ONF65579 OXB65576:OXB65579 PGX65576:PGX65579 PQT65576:PQT65579 QAP65576:QAP65579 QKL65576:QKL65579 QUH65576:QUH65579 RED65576:RED65579 RNZ65576:RNZ65579 RXV65576:RXV65579 SHR65576:SHR65579 SRN65576:SRN65579 TBJ65576:TBJ65579 TLF65576:TLF65579 TVB65576:TVB65579 UEX65576:UEX65579 UOT65576:UOT65579 UYP65576:UYP65579 VIL65576:VIL65579 VSH65576:VSH65579 WCD65576:WCD65579 WLZ65576:WLZ65579 WVV65576:WVV65579 N131112:N131115 JJ131112:JJ131115 TF131112:TF131115 ADB131112:ADB131115 AMX131112:AMX131115 AWT131112:AWT131115 BGP131112:BGP131115 BQL131112:BQL131115 CAH131112:CAH131115 CKD131112:CKD131115 CTZ131112:CTZ131115 DDV131112:DDV131115 DNR131112:DNR131115 DXN131112:DXN131115 EHJ131112:EHJ131115 ERF131112:ERF131115 FBB131112:FBB131115 FKX131112:FKX131115 FUT131112:FUT131115 GEP131112:GEP131115 GOL131112:GOL131115 GYH131112:GYH131115 HID131112:HID131115 HRZ131112:HRZ131115 IBV131112:IBV131115 ILR131112:ILR131115 IVN131112:IVN131115 JFJ131112:JFJ131115 JPF131112:JPF131115 JZB131112:JZB131115 KIX131112:KIX131115 KST131112:KST131115 LCP131112:LCP131115 LML131112:LML131115 LWH131112:LWH131115 MGD131112:MGD131115 MPZ131112:MPZ131115 MZV131112:MZV131115 NJR131112:NJR131115 NTN131112:NTN131115 ODJ131112:ODJ131115 ONF131112:ONF131115 OXB131112:OXB131115 PGX131112:PGX131115 PQT131112:PQT131115 QAP131112:QAP131115 QKL131112:QKL131115 QUH131112:QUH131115 RED131112:RED131115 RNZ131112:RNZ131115 RXV131112:RXV131115 SHR131112:SHR131115 SRN131112:SRN131115 TBJ131112:TBJ131115 TLF131112:TLF131115 TVB131112:TVB131115 UEX131112:UEX131115 UOT131112:UOT131115 UYP131112:UYP131115 VIL131112:VIL131115 VSH131112:VSH131115 WCD131112:WCD131115 WLZ131112:WLZ131115 WVV131112:WVV131115 N196648:N196651 JJ196648:JJ196651 TF196648:TF196651 ADB196648:ADB196651 AMX196648:AMX196651 AWT196648:AWT196651 BGP196648:BGP196651 BQL196648:BQL196651 CAH196648:CAH196651 CKD196648:CKD196651 CTZ196648:CTZ196651 DDV196648:DDV196651 DNR196648:DNR196651 DXN196648:DXN196651 EHJ196648:EHJ196651 ERF196648:ERF196651 FBB196648:FBB196651 FKX196648:FKX196651 FUT196648:FUT196651 GEP196648:GEP196651 GOL196648:GOL196651 GYH196648:GYH196651 HID196648:HID196651 HRZ196648:HRZ196651 IBV196648:IBV196651 ILR196648:ILR196651 IVN196648:IVN196651 JFJ196648:JFJ196651 JPF196648:JPF196651 JZB196648:JZB196651 KIX196648:KIX196651 KST196648:KST196651 LCP196648:LCP196651 LML196648:LML196651 LWH196648:LWH196651 MGD196648:MGD196651 MPZ196648:MPZ196651 MZV196648:MZV196651 NJR196648:NJR196651 NTN196648:NTN196651 ODJ196648:ODJ196651 ONF196648:ONF196651 OXB196648:OXB196651 PGX196648:PGX196651 PQT196648:PQT196651 QAP196648:QAP196651 QKL196648:QKL196651 QUH196648:QUH196651 RED196648:RED196651 RNZ196648:RNZ196651 RXV196648:RXV196651 SHR196648:SHR196651 SRN196648:SRN196651 TBJ196648:TBJ196651 TLF196648:TLF196651 TVB196648:TVB196651 UEX196648:UEX196651 UOT196648:UOT196651 UYP196648:UYP196651 VIL196648:VIL196651 VSH196648:VSH196651 WCD196648:WCD196651 WLZ196648:WLZ196651 WVV196648:WVV196651 N262184:N262187 JJ262184:JJ262187 TF262184:TF262187 ADB262184:ADB262187 AMX262184:AMX262187 AWT262184:AWT262187 BGP262184:BGP262187 BQL262184:BQL262187 CAH262184:CAH262187 CKD262184:CKD262187 CTZ262184:CTZ262187 DDV262184:DDV262187 DNR262184:DNR262187 DXN262184:DXN262187 EHJ262184:EHJ262187 ERF262184:ERF262187 FBB262184:FBB262187 FKX262184:FKX262187 FUT262184:FUT262187 GEP262184:GEP262187 GOL262184:GOL262187 GYH262184:GYH262187 HID262184:HID262187 HRZ262184:HRZ262187 IBV262184:IBV262187 ILR262184:ILR262187 IVN262184:IVN262187 JFJ262184:JFJ262187 JPF262184:JPF262187 JZB262184:JZB262187 KIX262184:KIX262187 KST262184:KST262187 LCP262184:LCP262187 LML262184:LML262187 LWH262184:LWH262187 MGD262184:MGD262187 MPZ262184:MPZ262187 MZV262184:MZV262187 NJR262184:NJR262187 NTN262184:NTN262187 ODJ262184:ODJ262187 ONF262184:ONF262187 OXB262184:OXB262187 PGX262184:PGX262187 PQT262184:PQT262187 QAP262184:QAP262187 QKL262184:QKL262187 QUH262184:QUH262187 RED262184:RED262187 RNZ262184:RNZ262187 RXV262184:RXV262187 SHR262184:SHR262187 SRN262184:SRN262187 TBJ262184:TBJ262187 TLF262184:TLF262187 TVB262184:TVB262187 UEX262184:UEX262187 UOT262184:UOT262187 UYP262184:UYP262187 VIL262184:VIL262187 VSH262184:VSH262187 WCD262184:WCD262187 WLZ262184:WLZ262187 WVV262184:WVV262187 N327720:N327723 JJ327720:JJ327723 TF327720:TF327723 ADB327720:ADB327723 AMX327720:AMX327723 AWT327720:AWT327723 BGP327720:BGP327723 BQL327720:BQL327723 CAH327720:CAH327723 CKD327720:CKD327723 CTZ327720:CTZ327723 DDV327720:DDV327723 DNR327720:DNR327723 DXN327720:DXN327723 EHJ327720:EHJ327723 ERF327720:ERF327723 FBB327720:FBB327723 FKX327720:FKX327723 FUT327720:FUT327723 GEP327720:GEP327723 GOL327720:GOL327723 GYH327720:GYH327723 HID327720:HID327723 HRZ327720:HRZ327723 IBV327720:IBV327723 ILR327720:ILR327723 IVN327720:IVN327723 JFJ327720:JFJ327723 JPF327720:JPF327723 JZB327720:JZB327723 KIX327720:KIX327723 KST327720:KST327723 LCP327720:LCP327723 LML327720:LML327723 LWH327720:LWH327723 MGD327720:MGD327723 MPZ327720:MPZ327723 MZV327720:MZV327723 NJR327720:NJR327723 NTN327720:NTN327723 ODJ327720:ODJ327723 ONF327720:ONF327723 OXB327720:OXB327723 PGX327720:PGX327723 PQT327720:PQT327723 QAP327720:QAP327723 QKL327720:QKL327723 QUH327720:QUH327723 RED327720:RED327723 RNZ327720:RNZ327723 RXV327720:RXV327723 SHR327720:SHR327723 SRN327720:SRN327723 TBJ327720:TBJ327723 TLF327720:TLF327723 TVB327720:TVB327723 UEX327720:UEX327723 UOT327720:UOT327723 UYP327720:UYP327723 VIL327720:VIL327723 VSH327720:VSH327723 WCD327720:WCD327723 WLZ327720:WLZ327723 WVV327720:WVV327723 N393256:N393259 JJ393256:JJ393259 TF393256:TF393259 ADB393256:ADB393259 AMX393256:AMX393259 AWT393256:AWT393259 BGP393256:BGP393259 BQL393256:BQL393259 CAH393256:CAH393259 CKD393256:CKD393259 CTZ393256:CTZ393259 DDV393256:DDV393259 DNR393256:DNR393259 DXN393256:DXN393259 EHJ393256:EHJ393259 ERF393256:ERF393259 FBB393256:FBB393259 FKX393256:FKX393259 FUT393256:FUT393259 GEP393256:GEP393259 GOL393256:GOL393259 GYH393256:GYH393259 HID393256:HID393259 HRZ393256:HRZ393259 IBV393256:IBV393259 ILR393256:ILR393259 IVN393256:IVN393259 JFJ393256:JFJ393259 JPF393256:JPF393259 JZB393256:JZB393259 KIX393256:KIX393259 KST393256:KST393259 LCP393256:LCP393259 LML393256:LML393259 LWH393256:LWH393259 MGD393256:MGD393259 MPZ393256:MPZ393259 MZV393256:MZV393259 NJR393256:NJR393259 NTN393256:NTN393259 ODJ393256:ODJ393259 ONF393256:ONF393259 OXB393256:OXB393259 PGX393256:PGX393259 PQT393256:PQT393259 QAP393256:QAP393259 QKL393256:QKL393259 QUH393256:QUH393259 RED393256:RED393259 RNZ393256:RNZ393259 RXV393256:RXV393259 SHR393256:SHR393259 SRN393256:SRN393259 TBJ393256:TBJ393259 TLF393256:TLF393259 TVB393256:TVB393259 UEX393256:UEX393259 UOT393256:UOT393259 UYP393256:UYP393259 VIL393256:VIL393259 VSH393256:VSH393259 WCD393256:WCD393259 WLZ393256:WLZ393259 WVV393256:WVV393259 N458792:N458795 JJ458792:JJ458795 TF458792:TF458795 ADB458792:ADB458795 AMX458792:AMX458795 AWT458792:AWT458795 BGP458792:BGP458795 BQL458792:BQL458795 CAH458792:CAH458795 CKD458792:CKD458795 CTZ458792:CTZ458795 DDV458792:DDV458795 DNR458792:DNR458795 DXN458792:DXN458795 EHJ458792:EHJ458795 ERF458792:ERF458795 FBB458792:FBB458795 FKX458792:FKX458795 FUT458792:FUT458795 GEP458792:GEP458795 GOL458792:GOL458795 GYH458792:GYH458795 HID458792:HID458795 HRZ458792:HRZ458795 IBV458792:IBV458795 ILR458792:ILR458795 IVN458792:IVN458795 JFJ458792:JFJ458795 JPF458792:JPF458795 JZB458792:JZB458795 KIX458792:KIX458795 KST458792:KST458795 LCP458792:LCP458795 LML458792:LML458795 LWH458792:LWH458795 MGD458792:MGD458795 MPZ458792:MPZ458795 MZV458792:MZV458795 NJR458792:NJR458795 NTN458792:NTN458795 ODJ458792:ODJ458795 ONF458792:ONF458795 OXB458792:OXB458795 PGX458792:PGX458795 PQT458792:PQT458795 QAP458792:QAP458795 QKL458792:QKL458795 QUH458792:QUH458795 RED458792:RED458795 RNZ458792:RNZ458795 RXV458792:RXV458795 SHR458792:SHR458795 SRN458792:SRN458795 TBJ458792:TBJ458795 TLF458792:TLF458795 TVB458792:TVB458795 UEX458792:UEX458795 UOT458792:UOT458795 UYP458792:UYP458795 VIL458792:VIL458795 VSH458792:VSH458795 WCD458792:WCD458795 WLZ458792:WLZ458795 WVV458792:WVV458795 N524328:N524331 JJ524328:JJ524331 TF524328:TF524331 ADB524328:ADB524331 AMX524328:AMX524331 AWT524328:AWT524331 BGP524328:BGP524331 BQL524328:BQL524331 CAH524328:CAH524331 CKD524328:CKD524331 CTZ524328:CTZ524331 DDV524328:DDV524331 DNR524328:DNR524331 DXN524328:DXN524331 EHJ524328:EHJ524331 ERF524328:ERF524331 FBB524328:FBB524331 FKX524328:FKX524331 FUT524328:FUT524331 GEP524328:GEP524331 GOL524328:GOL524331 GYH524328:GYH524331 HID524328:HID524331 HRZ524328:HRZ524331 IBV524328:IBV524331 ILR524328:ILR524331 IVN524328:IVN524331 JFJ524328:JFJ524331 JPF524328:JPF524331 JZB524328:JZB524331 KIX524328:KIX524331 KST524328:KST524331 LCP524328:LCP524331 LML524328:LML524331 LWH524328:LWH524331 MGD524328:MGD524331 MPZ524328:MPZ524331 MZV524328:MZV524331 NJR524328:NJR524331 NTN524328:NTN524331 ODJ524328:ODJ524331 ONF524328:ONF524331 OXB524328:OXB524331 PGX524328:PGX524331 PQT524328:PQT524331 QAP524328:QAP524331 QKL524328:QKL524331 QUH524328:QUH524331 RED524328:RED524331 RNZ524328:RNZ524331 RXV524328:RXV524331 SHR524328:SHR524331 SRN524328:SRN524331 TBJ524328:TBJ524331 TLF524328:TLF524331 TVB524328:TVB524331 UEX524328:UEX524331 UOT524328:UOT524331 UYP524328:UYP524331 VIL524328:VIL524331 VSH524328:VSH524331 WCD524328:WCD524331 WLZ524328:WLZ524331 WVV524328:WVV524331 N589864:N589867 JJ589864:JJ589867 TF589864:TF589867 ADB589864:ADB589867 AMX589864:AMX589867 AWT589864:AWT589867 BGP589864:BGP589867 BQL589864:BQL589867 CAH589864:CAH589867 CKD589864:CKD589867 CTZ589864:CTZ589867 DDV589864:DDV589867 DNR589864:DNR589867 DXN589864:DXN589867 EHJ589864:EHJ589867 ERF589864:ERF589867 FBB589864:FBB589867 FKX589864:FKX589867 FUT589864:FUT589867 GEP589864:GEP589867 GOL589864:GOL589867 GYH589864:GYH589867 HID589864:HID589867 HRZ589864:HRZ589867 IBV589864:IBV589867 ILR589864:ILR589867 IVN589864:IVN589867 JFJ589864:JFJ589867 JPF589864:JPF589867 JZB589864:JZB589867 KIX589864:KIX589867 KST589864:KST589867 LCP589864:LCP589867 LML589864:LML589867 LWH589864:LWH589867 MGD589864:MGD589867 MPZ589864:MPZ589867 MZV589864:MZV589867 NJR589864:NJR589867 NTN589864:NTN589867 ODJ589864:ODJ589867 ONF589864:ONF589867 OXB589864:OXB589867 PGX589864:PGX589867 PQT589864:PQT589867 QAP589864:QAP589867 QKL589864:QKL589867 QUH589864:QUH589867 RED589864:RED589867 RNZ589864:RNZ589867 RXV589864:RXV589867 SHR589864:SHR589867 SRN589864:SRN589867 TBJ589864:TBJ589867 TLF589864:TLF589867 TVB589864:TVB589867 UEX589864:UEX589867 UOT589864:UOT589867 UYP589864:UYP589867 VIL589864:VIL589867 VSH589864:VSH589867 WCD589864:WCD589867 WLZ589864:WLZ589867 WVV589864:WVV589867 N655400:N655403 JJ655400:JJ655403 TF655400:TF655403 ADB655400:ADB655403 AMX655400:AMX655403 AWT655400:AWT655403 BGP655400:BGP655403 BQL655400:BQL655403 CAH655400:CAH655403 CKD655400:CKD655403 CTZ655400:CTZ655403 DDV655400:DDV655403 DNR655400:DNR655403 DXN655400:DXN655403 EHJ655400:EHJ655403 ERF655400:ERF655403 FBB655400:FBB655403 FKX655400:FKX655403 FUT655400:FUT655403 GEP655400:GEP655403 GOL655400:GOL655403 GYH655400:GYH655403 HID655400:HID655403 HRZ655400:HRZ655403 IBV655400:IBV655403 ILR655400:ILR655403 IVN655400:IVN655403 JFJ655400:JFJ655403 JPF655400:JPF655403 JZB655400:JZB655403 KIX655400:KIX655403 KST655400:KST655403 LCP655400:LCP655403 LML655400:LML655403 LWH655400:LWH655403 MGD655400:MGD655403 MPZ655400:MPZ655403 MZV655400:MZV655403 NJR655400:NJR655403 NTN655400:NTN655403 ODJ655400:ODJ655403 ONF655400:ONF655403 OXB655400:OXB655403 PGX655400:PGX655403 PQT655400:PQT655403 QAP655400:QAP655403 QKL655400:QKL655403 QUH655400:QUH655403 RED655400:RED655403 RNZ655400:RNZ655403 RXV655400:RXV655403 SHR655400:SHR655403 SRN655400:SRN655403 TBJ655400:TBJ655403 TLF655400:TLF655403 TVB655400:TVB655403 UEX655400:UEX655403 UOT655400:UOT655403 UYP655400:UYP655403 VIL655400:VIL655403 VSH655400:VSH655403 WCD655400:WCD655403 WLZ655400:WLZ655403 WVV655400:WVV655403 N720936:N720939 JJ720936:JJ720939 TF720936:TF720939 ADB720936:ADB720939 AMX720936:AMX720939 AWT720936:AWT720939 BGP720936:BGP720939 BQL720936:BQL720939 CAH720936:CAH720939 CKD720936:CKD720939 CTZ720936:CTZ720939 DDV720936:DDV720939 DNR720936:DNR720939 DXN720936:DXN720939 EHJ720936:EHJ720939 ERF720936:ERF720939 FBB720936:FBB720939 FKX720936:FKX720939 FUT720936:FUT720939 GEP720936:GEP720939 GOL720936:GOL720939 GYH720936:GYH720939 HID720936:HID720939 HRZ720936:HRZ720939 IBV720936:IBV720939 ILR720936:ILR720939 IVN720936:IVN720939 JFJ720936:JFJ720939 JPF720936:JPF720939 JZB720936:JZB720939 KIX720936:KIX720939 KST720936:KST720939 LCP720936:LCP720939 LML720936:LML720939 LWH720936:LWH720939 MGD720936:MGD720939 MPZ720936:MPZ720939 MZV720936:MZV720939 NJR720936:NJR720939 NTN720936:NTN720939 ODJ720936:ODJ720939 ONF720936:ONF720939 OXB720936:OXB720939 PGX720936:PGX720939 PQT720936:PQT720939 QAP720936:QAP720939 QKL720936:QKL720939 QUH720936:QUH720939 RED720936:RED720939 RNZ720936:RNZ720939 RXV720936:RXV720939 SHR720936:SHR720939 SRN720936:SRN720939 TBJ720936:TBJ720939 TLF720936:TLF720939 TVB720936:TVB720939 UEX720936:UEX720939 UOT720936:UOT720939 UYP720936:UYP720939 VIL720936:VIL720939 VSH720936:VSH720939 WCD720936:WCD720939 WLZ720936:WLZ720939 WVV720936:WVV720939 N786472:N786475 JJ786472:JJ786475 TF786472:TF786475 ADB786472:ADB786475 AMX786472:AMX786475 AWT786472:AWT786475 BGP786472:BGP786475 BQL786472:BQL786475 CAH786472:CAH786475 CKD786472:CKD786475 CTZ786472:CTZ786475 DDV786472:DDV786475 DNR786472:DNR786475 DXN786472:DXN786475 EHJ786472:EHJ786475 ERF786472:ERF786475 FBB786472:FBB786475 FKX786472:FKX786475 FUT786472:FUT786475 GEP786472:GEP786475 GOL786472:GOL786475 GYH786472:GYH786475 HID786472:HID786475 HRZ786472:HRZ786475 IBV786472:IBV786475 ILR786472:ILR786475 IVN786472:IVN786475 JFJ786472:JFJ786475 JPF786472:JPF786475 JZB786472:JZB786475 KIX786472:KIX786475 KST786472:KST786475 LCP786472:LCP786475 LML786472:LML786475 LWH786472:LWH786475 MGD786472:MGD786475 MPZ786472:MPZ786475 MZV786472:MZV786475 NJR786472:NJR786475 NTN786472:NTN786475 ODJ786472:ODJ786475 ONF786472:ONF786475 OXB786472:OXB786475 PGX786472:PGX786475 PQT786472:PQT786475 QAP786472:QAP786475 QKL786472:QKL786475 QUH786472:QUH786475 RED786472:RED786475 RNZ786472:RNZ786475 RXV786472:RXV786475 SHR786472:SHR786475 SRN786472:SRN786475 TBJ786472:TBJ786475 TLF786472:TLF786475 TVB786472:TVB786475 UEX786472:UEX786475 UOT786472:UOT786475 UYP786472:UYP786475 VIL786472:VIL786475 VSH786472:VSH786475 WCD786472:WCD786475 WLZ786472:WLZ786475 WVV786472:WVV786475 N852008:N852011 JJ852008:JJ852011 TF852008:TF852011 ADB852008:ADB852011 AMX852008:AMX852011 AWT852008:AWT852011 BGP852008:BGP852011 BQL852008:BQL852011 CAH852008:CAH852011 CKD852008:CKD852011 CTZ852008:CTZ852011 DDV852008:DDV852011 DNR852008:DNR852011 DXN852008:DXN852011 EHJ852008:EHJ852011 ERF852008:ERF852011 FBB852008:FBB852011 FKX852008:FKX852011 FUT852008:FUT852011 GEP852008:GEP852011 GOL852008:GOL852011 GYH852008:GYH852011 HID852008:HID852011 HRZ852008:HRZ852011 IBV852008:IBV852011 ILR852008:ILR852011 IVN852008:IVN852011 JFJ852008:JFJ852011 JPF852008:JPF852011 JZB852008:JZB852011 KIX852008:KIX852011 KST852008:KST852011 LCP852008:LCP852011 LML852008:LML852011 LWH852008:LWH852011 MGD852008:MGD852011 MPZ852008:MPZ852011 MZV852008:MZV852011 NJR852008:NJR852011 NTN852008:NTN852011 ODJ852008:ODJ852011 ONF852008:ONF852011 OXB852008:OXB852011 PGX852008:PGX852011 PQT852008:PQT852011 QAP852008:QAP852011 QKL852008:QKL852011 QUH852008:QUH852011 RED852008:RED852011 RNZ852008:RNZ852011 RXV852008:RXV852011 SHR852008:SHR852011 SRN852008:SRN852011 TBJ852008:TBJ852011 TLF852008:TLF852011 TVB852008:TVB852011 UEX852008:UEX852011 UOT852008:UOT852011 UYP852008:UYP852011 VIL852008:VIL852011 VSH852008:VSH852011 WCD852008:WCD852011 WLZ852008:WLZ852011 WVV852008:WVV852011 N917544:N917547 JJ917544:JJ917547 TF917544:TF917547 ADB917544:ADB917547 AMX917544:AMX917547 AWT917544:AWT917547 BGP917544:BGP917547 BQL917544:BQL917547 CAH917544:CAH917547 CKD917544:CKD917547 CTZ917544:CTZ917547 DDV917544:DDV917547 DNR917544:DNR917547 DXN917544:DXN917547 EHJ917544:EHJ917547 ERF917544:ERF917547 FBB917544:FBB917547 FKX917544:FKX917547 FUT917544:FUT917547 GEP917544:GEP917547 GOL917544:GOL917547 GYH917544:GYH917547 HID917544:HID917547 HRZ917544:HRZ917547 IBV917544:IBV917547 ILR917544:ILR917547 IVN917544:IVN917547 JFJ917544:JFJ917547 JPF917544:JPF917547 JZB917544:JZB917547 KIX917544:KIX917547 KST917544:KST917547 LCP917544:LCP917547 LML917544:LML917547 LWH917544:LWH917547 MGD917544:MGD917547 MPZ917544:MPZ917547 MZV917544:MZV917547 NJR917544:NJR917547 NTN917544:NTN917547 ODJ917544:ODJ917547 ONF917544:ONF917547 OXB917544:OXB917547 PGX917544:PGX917547 PQT917544:PQT917547 QAP917544:QAP917547 QKL917544:QKL917547 QUH917544:QUH917547 RED917544:RED917547 RNZ917544:RNZ917547 RXV917544:RXV917547 SHR917544:SHR917547 SRN917544:SRN917547 TBJ917544:TBJ917547 TLF917544:TLF917547 TVB917544:TVB917547 UEX917544:UEX917547 UOT917544:UOT917547 UYP917544:UYP917547 VIL917544:VIL917547 VSH917544:VSH917547 WCD917544:WCD917547 WLZ917544:WLZ917547 WVV917544:WVV917547 N983080:N983083 JJ983080:JJ983083 TF983080:TF983083 ADB983080:ADB983083 AMX983080:AMX983083 AWT983080:AWT983083 BGP983080:BGP983083 BQL983080:BQL983083 CAH983080:CAH983083 CKD983080:CKD983083 CTZ983080:CTZ983083 DDV983080:DDV983083 DNR983080:DNR983083 DXN983080:DXN983083 EHJ983080:EHJ983083 ERF983080:ERF983083 FBB983080:FBB983083 FKX983080:FKX983083 FUT983080:FUT983083 GEP983080:GEP983083 GOL983080:GOL983083 GYH983080:GYH983083 HID983080:HID983083 HRZ983080:HRZ983083 IBV983080:IBV983083 ILR983080:ILR983083 IVN983080:IVN983083 JFJ983080:JFJ983083 JPF983080:JPF983083 JZB983080:JZB983083 KIX983080:KIX983083 KST983080:KST983083 LCP983080:LCP983083 LML983080:LML983083 LWH983080:LWH983083 MGD983080:MGD983083 MPZ983080:MPZ983083 MZV983080:MZV983083 NJR983080:NJR983083 NTN983080:NTN983083 ODJ983080:ODJ983083 ONF983080:ONF983083 OXB983080:OXB983083 PGX983080:PGX983083 PQT983080:PQT983083 QAP983080:QAP983083 QKL983080:QKL983083 QUH983080:QUH983083 RED983080:RED983083 RNZ983080:RNZ983083 RXV983080:RXV983083 SHR983080:SHR983083 SRN983080:SRN983083 TBJ983080:TBJ983083 TLF983080:TLF983083 TVB983080:TVB983083 UEX983080:UEX983083 UOT983080:UOT983083 UYP983080:UYP983083 VIL983080:VIL983083 VSH983080:VSH983083 WCD983080:WCD983083 WLZ983080:WLZ983083 WVV983080:WVV983083 VSB983086 JD25:JD42 SZ25:SZ42 ACV25:ACV42 AMR25:AMR42 AWN25:AWN42 BGJ25:BGJ42 BQF25:BQF42 CAB25:CAB42 CJX25:CJX42 CTT25:CTT42 DDP25:DDP42 DNL25:DNL42 DXH25:DXH42 EHD25:EHD42 EQZ25:EQZ42 FAV25:FAV42 FKR25:FKR42 FUN25:FUN42 GEJ25:GEJ42 GOF25:GOF42 GYB25:GYB42 HHX25:HHX42 HRT25:HRT42 IBP25:IBP42 ILL25:ILL42 IVH25:IVH42 JFD25:JFD42 JOZ25:JOZ42 JYV25:JYV42 KIR25:KIR42 KSN25:KSN42 LCJ25:LCJ42 LMF25:LMF42 LWB25:LWB42 MFX25:MFX42 MPT25:MPT42 MZP25:MZP42 NJL25:NJL42 NTH25:NTH42 ODD25:ODD42 OMZ25:OMZ42 OWV25:OWV42 PGR25:PGR42 PQN25:PQN42 QAJ25:QAJ42 QKF25:QKF42 QUB25:QUB42 RDX25:RDX42 RNT25:RNT42 RXP25:RXP42 SHL25:SHL42 SRH25:SRH42 TBD25:TBD42 TKZ25:TKZ42 TUV25:TUV42 UER25:UER42 UON25:UON42 UYJ25:UYJ42 VIF25:VIF42 VSB25:VSB42 WBX25:WBX42 WLT25:WLT42 WVP25:WVP42 H65563:H65574 JD65563:JD65574 SZ65563:SZ65574 ACV65563:ACV65574 AMR65563:AMR65574 AWN65563:AWN65574 BGJ65563:BGJ65574 BQF65563:BQF65574 CAB65563:CAB65574 CJX65563:CJX65574 CTT65563:CTT65574 DDP65563:DDP65574 DNL65563:DNL65574 DXH65563:DXH65574 EHD65563:EHD65574 EQZ65563:EQZ65574 FAV65563:FAV65574 FKR65563:FKR65574 FUN65563:FUN65574 GEJ65563:GEJ65574 GOF65563:GOF65574 GYB65563:GYB65574 HHX65563:HHX65574 HRT65563:HRT65574 IBP65563:IBP65574 ILL65563:ILL65574 IVH65563:IVH65574 JFD65563:JFD65574 JOZ65563:JOZ65574 JYV65563:JYV65574 KIR65563:KIR65574 KSN65563:KSN65574 LCJ65563:LCJ65574 LMF65563:LMF65574 LWB65563:LWB65574 MFX65563:MFX65574 MPT65563:MPT65574 MZP65563:MZP65574 NJL65563:NJL65574 NTH65563:NTH65574 ODD65563:ODD65574 OMZ65563:OMZ65574 OWV65563:OWV65574 PGR65563:PGR65574 PQN65563:PQN65574 QAJ65563:QAJ65574 QKF65563:QKF65574 QUB65563:QUB65574 RDX65563:RDX65574 RNT65563:RNT65574 RXP65563:RXP65574 SHL65563:SHL65574 SRH65563:SRH65574 TBD65563:TBD65574 TKZ65563:TKZ65574 TUV65563:TUV65574 UER65563:UER65574 UON65563:UON65574 UYJ65563:UYJ65574 VIF65563:VIF65574 VSB65563:VSB65574 WBX65563:WBX65574 WLT65563:WLT65574 WVP65563:WVP65574 H131099:H131110 JD131099:JD131110 SZ131099:SZ131110 ACV131099:ACV131110 AMR131099:AMR131110 AWN131099:AWN131110 BGJ131099:BGJ131110 BQF131099:BQF131110 CAB131099:CAB131110 CJX131099:CJX131110 CTT131099:CTT131110 DDP131099:DDP131110 DNL131099:DNL131110 DXH131099:DXH131110 EHD131099:EHD131110 EQZ131099:EQZ131110 FAV131099:FAV131110 FKR131099:FKR131110 FUN131099:FUN131110 GEJ131099:GEJ131110 GOF131099:GOF131110 GYB131099:GYB131110 HHX131099:HHX131110 HRT131099:HRT131110 IBP131099:IBP131110 ILL131099:ILL131110 IVH131099:IVH131110 JFD131099:JFD131110 JOZ131099:JOZ131110 JYV131099:JYV131110 KIR131099:KIR131110 KSN131099:KSN131110 LCJ131099:LCJ131110 LMF131099:LMF131110 LWB131099:LWB131110 MFX131099:MFX131110 MPT131099:MPT131110 MZP131099:MZP131110 NJL131099:NJL131110 NTH131099:NTH131110 ODD131099:ODD131110 OMZ131099:OMZ131110 OWV131099:OWV131110 PGR131099:PGR131110 PQN131099:PQN131110 QAJ131099:QAJ131110 QKF131099:QKF131110 QUB131099:QUB131110 RDX131099:RDX131110 RNT131099:RNT131110 RXP131099:RXP131110 SHL131099:SHL131110 SRH131099:SRH131110 TBD131099:TBD131110 TKZ131099:TKZ131110 TUV131099:TUV131110 UER131099:UER131110 UON131099:UON131110 UYJ131099:UYJ131110 VIF131099:VIF131110 VSB131099:VSB131110 WBX131099:WBX131110 WLT131099:WLT131110 WVP131099:WVP131110 H196635:H196646 JD196635:JD196646 SZ196635:SZ196646 ACV196635:ACV196646 AMR196635:AMR196646 AWN196635:AWN196646 BGJ196635:BGJ196646 BQF196635:BQF196646 CAB196635:CAB196646 CJX196635:CJX196646 CTT196635:CTT196646 DDP196635:DDP196646 DNL196635:DNL196646 DXH196635:DXH196646 EHD196635:EHD196646 EQZ196635:EQZ196646 FAV196635:FAV196646 FKR196635:FKR196646 FUN196635:FUN196646 GEJ196635:GEJ196646 GOF196635:GOF196646 GYB196635:GYB196646 HHX196635:HHX196646 HRT196635:HRT196646 IBP196635:IBP196646 ILL196635:ILL196646 IVH196635:IVH196646 JFD196635:JFD196646 JOZ196635:JOZ196646 JYV196635:JYV196646 KIR196635:KIR196646 KSN196635:KSN196646 LCJ196635:LCJ196646 LMF196635:LMF196646 LWB196635:LWB196646 MFX196635:MFX196646 MPT196635:MPT196646 MZP196635:MZP196646 NJL196635:NJL196646 NTH196635:NTH196646 ODD196635:ODD196646 OMZ196635:OMZ196646 OWV196635:OWV196646 PGR196635:PGR196646 PQN196635:PQN196646 QAJ196635:QAJ196646 QKF196635:QKF196646 QUB196635:QUB196646 RDX196635:RDX196646 RNT196635:RNT196646 RXP196635:RXP196646 SHL196635:SHL196646 SRH196635:SRH196646 TBD196635:TBD196646 TKZ196635:TKZ196646 TUV196635:TUV196646 UER196635:UER196646 UON196635:UON196646 UYJ196635:UYJ196646 VIF196635:VIF196646 VSB196635:VSB196646 WBX196635:WBX196646 WLT196635:WLT196646 WVP196635:WVP196646 H262171:H262182 JD262171:JD262182 SZ262171:SZ262182 ACV262171:ACV262182 AMR262171:AMR262182 AWN262171:AWN262182 BGJ262171:BGJ262182 BQF262171:BQF262182 CAB262171:CAB262182 CJX262171:CJX262182 CTT262171:CTT262182 DDP262171:DDP262182 DNL262171:DNL262182 DXH262171:DXH262182 EHD262171:EHD262182 EQZ262171:EQZ262182 FAV262171:FAV262182 FKR262171:FKR262182 FUN262171:FUN262182 GEJ262171:GEJ262182 GOF262171:GOF262182 GYB262171:GYB262182 HHX262171:HHX262182 HRT262171:HRT262182 IBP262171:IBP262182 ILL262171:ILL262182 IVH262171:IVH262182 JFD262171:JFD262182 JOZ262171:JOZ262182 JYV262171:JYV262182 KIR262171:KIR262182 KSN262171:KSN262182 LCJ262171:LCJ262182 LMF262171:LMF262182 LWB262171:LWB262182 MFX262171:MFX262182 MPT262171:MPT262182 MZP262171:MZP262182 NJL262171:NJL262182 NTH262171:NTH262182 ODD262171:ODD262182 OMZ262171:OMZ262182 OWV262171:OWV262182 PGR262171:PGR262182 PQN262171:PQN262182 QAJ262171:QAJ262182 QKF262171:QKF262182 QUB262171:QUB262182 RDX262171:RDX262182 RNT262171:RNT262182 RXP262171:RXP262182 SHL262171:SHL262182 SRH262171:SRH262182 TBD262171:TBD262182 TKZ262171:TKZ262182 TUV262171:TUV262182 UER262171:UER262182 UON262171:UON262182 UYJ262171:UYJ262182 VIF262171:VIF262182 VSB262171:VSB262182 WBX262171:WBX262182 WLT262171:WLT262182 WVP262171:WVP262182 H327707:H327718 JD327707:JD327718 SZ327707:SZ327718 ACV327707:ACV327718 AMR327707:AMR327718 AWN327707:AWN327718 BGJ327707:BGJ327718 BQF327707:BQF327718 CAB327707:CAB327718 CJX327707:CJX327718 CTT327707:CTT327718 DDP327707:DDP327718 DNL327707:DNL327718 DXH327707:DXH327718 EHD327707:EHD327718 EQZ327707:EQZ327718 FAV327707:FAV327718 FKR327707:FKR327718 FUN327707:FUN327718 GEJ327707:GEJ327718 GOF327707:GOF327718 GYB327707:GYB327718 HHX327707:HHX327718 HRT327707:HRT327718 IBP327707:IBP327718 ILL327707:ILL327718 IVH327707:IVH327718 JFD327707:JFD327718 JOZ327707:JOZ327718 JYV327707:JYV327718 KIR327707:KIR327718 KSN327707:KSN327718 LCJ327707:LCJ327718 LMF327707:LMF327718 LWB327707:LWB327718 MFX327707:MFX327718 MPT327707:MPT327718 MZP327707:MZP327718 NJL327707:NJL327718 NTH327707:NTH327718 ODD327707:ODD327718 OMZ327707:OMZ327718 OWV327707:OWV327718 PGR327707:PGR327718 PQN327707:PQN327718 QAJ327707:QAJ327718 QKF327707:QKF327718 QUB327707:QUB327718 RDX327707:RDX327718 RNT327707:RNT327718 RXP327707:RXP327718 SHL327707:SHL327718 SRH327707:SRH327718 TBD327707:TBD327718 TKZ327707:TKZ327718 TUV327707:TUV327718 UER327707:UER327718 UON327707:UON327718 UYJ327707:UYJ327718 VIF327707:VIF327718 VSB327707:VSB327718 WBX327707:WBX327718 WLT327707:WLT327718 WVP327707:WVP327718 H393243:H393254 JD393243:JD393254 SZ393243:SZ393254 ACV393243:ACV393254 AMR393243:AMR393254 AWN393243:AWN393254 BGJ393243:BGJ393254 BQF393243:BQF393254 CAB393243:CAB393254 CJX393243:CJX393254 CTT393243:CTT393254 DDP393243:DDP393254 DNL393243:DNL393254 DXH393243:DXH393254 EHD393243:EHD393254 EQZ393243:EQZ393254 FAV393243:FAV393254 FKR393243:FKR393254 FUN393243:FUN393254 GEJ393243:GEJ393254 GOF393243:GOF393254 GYB393243:GYB393254 HHX393243:HHX393254 HRT393243:HRT393254 IBP393243:IBP393254 ILL393243:ILL393254 IVH393243:IVH393254 JFD393243:JFD393254 JOZ393243:JOZ393254 JYV393243:JYV393254 KIR393243:KIR393254 KSN393243:KSN393254 LCJ393243:LCJ393254 LMF393243:LMF393254 LWB393243:LWB393254 MFX393243:MFX393254 MPT393243:MPT393254 MZP393243:MZP393254 NJL393243:NJL393254 NTH393243:NTH393254 ODD393243:ODD393254 OMZ393243:OMZ393254 OWV393243:OWV393254 PGR393243:PGR393254 PQN393243:PQN393254 QAJ393243:QAJ393254 QKF393243:QKF393254 QUB393243:QUB393254 RDX393243:RDX393254 RNT393243:RNT393254 RXP393243:RXP393254 SHL393243:SHL393254 SRH393243:SRH393254 TBD393243:TBD393254 TKZ393243:TKZ393254 TUV393243:TUV393254 UER393243:UER393254 UON393243:UON393254 UYJ393243:UYJ393254 VIF393243:VIF393254 VSB393243:VSB393254 WBX393243:WBX393254 WLT393243:WLT393254 WVP393243:WVP393254 H458779:H458790 JD458779:JD458790 SZ458779:SZ458790 ACV458779:ACV458790 AMR458779:AMR458790 AWN458779:AWN458790 BGJ458779:BGJ458790 BQF458779:BQF458790 CAB458779:CAB458790 CJX458779:CJX458790 CTT458779:CTT458790 DDP458779:DDP458790 DNL458779:DNL458790 DXH458779:DXH458790 EHD458779:EHD458790 EQZ458779:EQZ458790 FAV458779:FAV458790 FKR458779:FKR458790 FUN458779:FUN458790 GEJ458779:GEJ458790 GOF458779:GOF458790 GYB458779:GYB458790 HHX458779:HHX458790 HRT458779:HRT458790 IBP458779:IBP458790 ILL458779:ILL458790 IVH458779:IVH458790 JFD458779:JFD458790 JOZ458779:JOZ458790 JYV458779:JYV458790 KIR458779:KIR458790 KSN458779:KSN458790 LCJ458779:LCJ458790 LMF458779:LMF458790 LWB458779:LWB458790 MFX458779:MFX458790 MPT458779:MPT458790 MZP458779:MZP458790 NJL458779:NJL458790 NTH458779:NTH458790 ODD458779:ODD458790 OMZ458779:OMZ458790 OWV458779:OWV458790 PGR458779:PGR458790 PQN458779:PQN458790 QAJ458779:QAJ458790 QKF458779:QKF458790 QUB458779:QUB458790 RDX458779:RDX458790 RNT458779:RNT458790 RXP458779:RXP458790 SHL458779:SHL458790 SRH458779:SRH458790 TBD458779:TBD458790 TKZ458779:TKZ458790 TUV458779:TUV458790 UER458779:UER458790 UON458779:UON458790 UYJ458779:UYJ458790 VIF458779:VIF458790 VSB458779:VSB458790 WBX458779:WBX458790 WLT458779:WLT458790 WVP458779:WVP458790 H524315:H524326 JD524315:JD524326 SZ524315:SZ524326 ACV524315:ACV524326 AMR524315:AMR524326 AWN524315:AWN524326 BGJ524315:BGJ524326 BQF524315:BQF524326 CAB524315:CAB524326 CJX524315:CJX524326 CTT524315:CTT524326 DDP524315:DDP524326 DNL524315:DNL524326 DXH524315:DXH524326 EHD524315:EHD524326 EQZ524315:EQZ524326 FAV524315:FAV524326 FKR524315:FKR524326 FUN524315:FUN524326 GEJ524315:GEJ524326 GOF524315:GOF524326 GYB524315:GYB524326 HHX524315:HHX524326 HRT524315:HRT524326 IBP524315:IBP524326 ILL524315:ILL524326 IVH524315:IVH524326 JFD524315:JFD524326 JOZ524315:JOZ524326 JYV524315:JYV524326 KIR524315:KIR524326 KSN524315:KSN524326 LCJ524315:LCJ524326 LMF524315:LMF524326 LWB524315:LWB524326 MFX524315:MFX524326 MPT524315:MPT524326 MZP524315:MZP524326 NJL524315:NJL524326 NTH524315:NTH524326 ODD524315:ODD524326 OMZ524315:OMZ524326 OWV524315:OWV524326 PGR524315:PGR524326 PQN524315:PQN524326 QAJ524315:QAJ524326 QKF524315:QKF524326 QUB524315:QUB524326 RDX524315:RDX524326 RNT524315:RNT524326 RXP524315:RXP524326 SHL524315:SHL524326 SRH524315:SRH524326 TBD524315:TBD524326 TKZ524315:TKZ524326 TUV524315:TUV524326 UER524315:UER524326 UON524315:UON524326 UYJ524315:UYJ524326 VIF524315:VIF524326 VSB524315:VSB524326 WBX524315:WBX524326 WLT524315:WLT524326 WVP524315:WVP524326 H589851:H589862 JD589851:JD589862 SZ589851:SZ589862 ACV589851:ACV589862 AMR589851:AMR589862 AWN589851:AWN589862 BGJ589851:BGJ589862 BQF589851:BQF589862 CAB589851:CAB589862 CJX589851:CJX589862 CTT589851:CTT589862 DDP589851:DDP589862 DNL589851:DNL589862 DXH589851:DXH589862 EHD589851:EHD589862 EQZ589851:EQZ589862 FAV589851:FAV589862 FKR589851:FKR589862 FUN589851:FUN589862 GEJ589851:GEJ589862 GOF589851:GOF589862 GYB589851:GYB589862 HHX589851:HHX589862 HRT589851:HRT589862 IBP589851:IBP589862 ILL589851:ILL589862 IVH589851:IVH589862 JFD589851:JFD589862 JOZ589851:JOZ589862 JYV589851:JYV589862 KIR589851:KIR589862 KSN589851:KSN589862 LCJ589851:LCJ589862 LMF589851:LMF589862 LWB589851:LWB589862 MFX589851:MFX589862 MPT589851:MPT589862 MZP589851:MZP589862 NJL589851:NJL589862 NTH589851:NTH589862 ODD589851:ODD589862 OMZ589851:OMZ589862 OWV589851:OWV589862 PGR589851:PGR589862 PQN589851:PQN589862 QAJ589851:QAJ589862 QKF589851:QKF589862 QUB589851:QUB589862 RDX589851:RDX589862 RNT589851:RNT589862 RXP589851:RXP589862 SHL589851:SHL589862 SRH589851:SRH589862 TBD589851:TBD589862 TKZ589851:TKZ589862 TUV589851:TUV589862 UER589851:UER589862 UON589851:UON589862 UYJ589851:UYJ589862 VIF589851:VIF589862 VSB589851:VSB589862 WBX589851:WBX589862 WLT589851:WLT589862 WVP589851:WVP589862 H655387:H655398 JD655387:JD655398 SZ655387:SZ655398 ACV655387:ACV655398 AMR655387:AMR655398 AWN655387:AWN655398 BGJ655387:BGJ655398 BQF655387:BQF655398 CAB655387:CAB655398 CJX655387:CJX655398 CTT655387:CTT655398 DDP655387:DDP655398 DNL655387:DNL655398 DXH655387:DXH655398 EHD655387:EHD655398 EQZ655387:EQZ655398 FAV655387:FAV655398 FKR655387:FKR655398 FUN655387:FUN655398 GEJ655387:GEJ655398 GOF655387:GOF655398 GYB655387:GYB655398 HHX655387:HHX655398 HRT655387:HRT655398 IBP655387:IBP655398 ILL655387:ILL655398 IVH655387:IVH655398 JFD655387:JFD655398 JOZ655387:JOZ655398 JYV655387:JYV655398 KIR655387:KIR655398 KSN655387:KSN655398 LCJ655387:LCJ655398 LMF655387:LMF655398 LWB655387:LWB655398 MFX655387:MFX655398 MPT655387:MPT655398 MZP655387:MZP655398 NJL655387:NJL655398 NTH655387:NTH655398 ODD655387:ODD655398 OMZ655387:OMZ655398 OWV655387:OWV655398 PGR655387:PGR655398 PQN655387:PQN655398 QAJ655387:QAJ655398 QKF655387:QKF655398 QUB655387:QUB655398 RDX655387:RDX655398 RNT655387:RNT655398 RXP655387:RXP655398 SHL655387:SHL655398 SRH655387:SRH655398 TBD655387:TBD655398 TKZ655387:TKZ655398 TUV655387:TUV655398 UER655387:UER655398 UON655387:UON655398 UYJ655387:UYJ655398 VIF655387:VIF655398 VSB655387:VSB655398 WBX655387:WBX655398 WLT655387:WLT655398 WVP655387:WVP655398 H720923:H720934 JD720923:JD720934 SZ720923:SZ720934 ACV720923:ACV720934 AMR720923:AMR720934 AWN720923:AWN720934 BGJ720923:BGJ720934 BQF720923:BQF720934 CAB720923:CAB720934 CJX720923:CJX720934 CTT720923:CTT720934 DDP720923:DDP720934 DNL720923:DNL720934 DXH720923:DXH720934 EHD720923:EHD720934 EQZ720923:EQZ720934 FAV720923:FAV720934 FKR720923:FKR720934 FUN720923:FUN720934 GEJ720923:GEJ720934 GOF720923:GOF720934 GYB720923:GYB720934 HHX720923:HHX720934 HRT720923:HRT720934 IBP720923:IBP720934 ILL720923:ILL720934 IVH720923:IVH720934 JFD720923:JFD720934 JOZ720923:JOZ720934 JYV720923:JYV720934 KIR720923:KIR720934 KSN720923:KSN720934 LCJ720923:LCJ720934 LMF720923:LMF720934 LWB720923:LWB720934 MFX720923:MFX720934 MPT720923:MPT720934 MZP720923:MZP720934 NJL720923:NJL720934 NTH720923:NTH720934 ODD720923:ODD720934 OMZ720923:OMZ720934 OWV720923:OWV720934 PGR720923:PGR720934 PQN720923:PQN720934 QAJ720923:QAJ720934 QKF720923:QKF720934 QUB720923:QUB720934 RDX720923:RDX720934 RNT720923:RNT720934 RXP720923:RXP720934 SHL720923:SHL720934 SRH720923:SRH720934 TBD720923:TBD720934 TKZ720923:TKZ720934 TUV720923:TUV720934 UER720923:UER720934 UON720923:UON720934 UYJ720923:UYJ720934 VIF720923:VIF720934 VSB720923:VSB720934 WBX720923:WBX720934 WLT720923:WLT720934 WVP720923:WVP720934 H786459:H786470 JD786459:JD786470 SZ786459:SZ786470 ACV786459:ACV786470 AMR786459:AMR786470 AWN786459:AWN786470 BGJ786459:BGJ786470 BQF786459:BQF786470 CAB786459:CAB786470 CJX786459:CJX786470 CTT786459:CTT786470 DDP786459:DDP786470 DNL786459:DNL786470 DXH786459:DXH786470 EHD786459:EHD786470 EQZ786459:EQZ786470 FAV786459:FAV786470 FKR786459:FKR786470 FUN786459:FUN786470 GEJ786459:GEJ786470 GOF786459:GOF786470 GYB786459:GYB786470 HHX786459:HHX786470 HRT786459:HRT786470 IBP786459:IBP786470 ILL786459:ILL786470 IVH786459:IVH786470 JFD786459:JFD786470 JOZ786459:JOZ786470 JYV786459:JYV786470 KIR786459:KIR786470 KSN786459:KSN786470 LCJ786459:LCJ786470 LMF786459:LMF786470 LWB786459:LWB786470 MFX786459:MFX786470 MPT786459:MPT786470 MZP786459:MZP786470 NJL786459:NJL786470 NTH786459:NTH786470 ODD786459:ODD786470 OMZ786459:OMZ786470 OWV786459:OWV786470 PGR786459:PGR786470 PQN786459:PQN786470 QAJ786459:QAJ786470 QKF786459:QKF786470 QUB786459:QUB786470 RDX786459:RDX786470 RNT786459:RNT786470 RXP786459:RXP786470 SHL786459:SHL786470 SRH786459:SRH786470 TBD786459:TBD786470 TKZ786459:TKZ786470 TUV786459:TUV786470 UER786459:UER786470 UON786459:UON786470 UYJ786459:UYJ786470 VIF786459:VIF786470 VSB786459:VSB786470 WBX786459:WBX786470 WLT786459:WLT786470 WVP786459:WVP786470 H851995:H852006 JD851995:JD852006 SZ851995:SZ852006 ACV851995:ACV852006 AMR851995:AMR852006 AWN851995:AWN852006 BGJ851995:BGJ852006 BQF851995:BQF852006 CAB851995:CAB852006 CJX851995:CJX852006 CTT851995:CTT852006 DDP851995:DDP852006 DNL851995:DNL852006 DXH851995:DXH852006 EHD851995:EHD852006 EQZ851995:EQZ852006 FAV851995:FAV852006 FKR851995:FKR852006 FUN851995:FUN852006 GEJ851995:GEJ852006 GOF851995:GOF852006 GYB851995:GYB852006 HHX851995:HHX852006 HRT851995:HRT852006 IBP851995:IBP852006 ILL851995:ILL852006 IVH851995:IVH852006 JFD851995:JFD852006 JOZ851995:JOZ852006 JYV851995:JYV852006 KIR851995:KIR852006 KSN851995:KSN852006 LCJ851995:LCJ852006 LMF851995:LMF852006 LWB851995:LWB852006 MFX851995:MFX852006 MPT851995:MPT852006 MZP851995:MZP852006 NJL851995:NJL852006 NTH851995:NTH852006 ODD851995:ODD852006 OMZ851995:OMZ852006 OWV851995:OWV852006 PGR851995:PGR852006 PQN851995:PQN852006 QAJ851995:QAJ852006 QKF851995:QKF852006 QUB851995:QUB852006 RDX851995:RDX852006 RNT851995:RNT852006 RXP851995:RXP852006 SHL851995:SHL852006 SRH851995:SRH852006 TBD851995:TBD852006 TKZ851995:TKZ852006 TUV851995:TUV852006 UER851995:UER852006 UON851995:UON852006 UYJ851995:UYJ852006 VIF851995:VIF852006 VSB851995:VSB852006 WBX851995:WBX852006 WLT851995:WLT852006 WVP851995:WVP852006 H917531:H917542 JD917531:JD917542 SZ917531:SZ917542 ACV917531:ACV917542 AMR917531:AMR917542 AWN917531:AWN917542 BGJ917531:BGJ917542 BQF917531:BQF917542 CAB917531:CAB917542 CJX917531:CJX917542 CTT917531:CTT917542 DDP917531:DDP917542 DNL917531:DNL917542 DXH917531:DXH917542 EHD917531:EHD917542 EQZ917531:EQZ917542 FAV917531:FAV917542 FKR917531:FKR917542 FUN917531:FUN917542 GEJ917531:GEJ917542 GOF917531:GOF917542 GYB917531:GYB917542 HHX917531:HHX917542 HRT917531:HRT917542 IBP917531:IBP917542 ILL917531:ILL917542 IVH917531:IVH917542 JFD917531:JFD917542 JOZ917531:JOZ917542 JYV917531:JYV917542 KIR917531:KIR917542 KSN917531:KSN917542 LCJ917531:LCJ917542 LMF917531:LMF917542 LWB917531:LWB917542 MFX917531:MFX917542 MPT917531:MPT917542 MZP917531:MZP917542 NJL917531:NJL917542 NTH917531:NTH917542 ODD917531:ODD917542 OMZ917531:OMZ917542 OWV917531:OWV917542 PGR917531:PGR917542 PQN917531:PQN917542 QAJ917531:QAJ917542 QKF917531:QKF917542 QUB917531:QUB917542 RDX917531:RDX917542 RNT917531:RNT917542 RXP917531:RXP917542 SHL917531:SHL917542 SRH917531:SRH917542 TBD917531:TBD917542 TKZ917531:TKZ917542 TUV917531:TUV917542 UER917531:UER917542 UON917531:UON917542 UYJ917531:UYJ917542 VIF917531:VIF917542 VSB917531:VSB917542 WBX917531:WBX917542 WLT917531:WLT917542 WVP917531:WVP917542 H983067:H983078 JD983067:JD983078 SZ983067:SZ983078 ACV983067:ACV983078 AMR983067:AMR983078 AWN983067:AWN983078 BGJ983067:BGJ983078 BQF983067:BQF983078 CAB983067:CAB983078 CJX983067:CJX983078 CTT983067:CTT983078 DDP983067:DDP983078 DNL983067:DNL983078 DXH983067:DXH983078 EHD983067:EHD983078 EQZ983067:EQZ983078 FAV983067:FAV983078 FKR983067:FKR983078 FUN983067:FUN983078 GEJ983067:GEJ983078 GOF983067:GOF983078 GYB983067:GYB983078 HHX983067:HHX983078 HRT983067:HRT983078 IBP983067:IBP983078 ILL983067:ILL983078 IVH983067:IVH983078 JFD983067:JFD983078 JOZ983067:JOZ983078 JYV983067:JYV983078 KIR983067:KIR983078 KSN983067:KSN983078 LCJ983067:LCJ983078 LMF983067:LMF983078 LWB983067:LWB983078 MFX983067:MFX983078 MPT983067:MPT983078 MZP983067:MZP983078 NJL983067:NJL983078 NTH983067:NTH983078 ODD983067:ODD983078 OMZ983067:OMZ983078 OWV983067:OWV983078 PGR983067:PGR983078 PQN983067:PQN983078 QAJ983067:QAJ983078 QKF983067:QKF983078 QUB983067:QUB983078 RDX983067:RDX983078 RNT983067:RNT983078 RXP983067:RXP983078 SHL983067:SHL983078 SRH983067:SRH983078 TBD983067:TBD983078 TKZ983067:TKZ983078 TUV983067:TUV983078 UER983067:UER983078 UON983067:UON983078 UYJ983067:UYJ983078 VIF983067:VIF983078 VSB983067:VSB983078 WBX983067:WBX983078 WLT983067:WLT983078 WVP983067:WVP983078 WBX983086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IY25:IY26 SU25:SU26 ACQ25:ACQ26 AMM25:AMM26 AWI25:AWI26 BGE25:BGE26 BQA25:BQA26 BZW25:BZW26 CJS25:CJS26 CTO25:CTO26 DDK25:DDK26 DNG25:DNG26 DXC25:DXC26 EGY25:EGY26 EQU25:EQU26 FAQ25:FAQ26 FKM25:FKM26 FUI25:FUI26 GEE25:GEE26 GOA25:GOA26 GXW25:GXW26 HHS25:HHS26 HRO25:HRO26 IBK25:IBK26 ILG25:ILG26 IVC25:IVC26 JEY25:JEY26 JOU25:JOU26 JYQ25:JYQ26 KIM25:KIM26 KSI25:KSI26 LCE25:LCE26 LMA25:LMA26 LVW25:LVW26 MFS25:MFS26 MPO25:MPO26 MZK25:MZK26 NJG25:NJG26 NTC25:NTC26 OCY25:OCY26 OMU25:OMU26 OWQ25:OWQ26 PGM25:PGM26 PQI25:PQI26 QAE25:QAE26 QKA25:QKA26 QTW25:QTW26 RDS25:RDS26 RNO25:RNO26 RXK25:RXK26 SHG25:SHG26 SRC25:SRC26 TAY25:TAY26 TKU25:TKU26 TUQ25:TUQ26 UEM25:UEM26 UOI25:UOI26 UYE25:UYE26 VIA25:VIA26 VRW25:VRW26 WBS25:WBS26 WLO25:WLO26 WVK25:WVK26 C65563:C65564 IY65563:IY65564 SU65563:SU65564 ACQ65563:ACQ65564 AMM65563:AMM65564 AWI65563:AWI65564 BGE65563:BGE65564 BQA65563:BQA65564 BZW65563:BZW65564 CJS65563:CJS65564 CTO65563:CTO65564 DDK65563:DDK65564 DNG65563:DNG65564 DXC65563:DXC65564 EGY65563:EGY65564 EQU65563:EQU65564 FAQ65563:FAQ65564 FKM65563:FKM65564 FUI65563:FUI65564 GEE65563:GEE65564 GOA65563:GOA65564 GXW65563:GXW65564 HHS65563:HHS65564 HRO65563:HRO65564 IBK65563:IBK65564 ILG65563:ILG65564 IVC65563:IVC65564 JEY65563:JEY65564 JOU65563:JOU65564 JYQ65563:JYQ65564 KIM65563:KIM65564 KSI65563:KSI65564 LCE65563:LCE65564 LMA65563:LMA65564 LVW65563:LVW65564 MFS65563:MFS65564 MPO65563:MPO65564 MZK65563:MZK65564 NJG65563:NJG65564 NTC65563:NTC65564 OCY65563:OCY65564 OMU65563:OMU65564 OWQ65563:OWQ65564 PGM65563:PGM65564 PQI65563:PQI65564 QAE65563:QAE65564 QKA65563:QKA65564 QTW65563:QTW65564 RDS65563:RDS65564 RNO65563:RNO65564 RXK65563:RXK65564 SHG65563:SHG65564 SRC65563:SRC65564 TAY65563:TAY65564 TKU65563:TKU65564 TUQ65563:TUQ65564 UEM65563:UEM65564 UOI65563:UOI65564 UYE65563:UYE65564 VIA65563:VIA65564 VRW65563:VRW65564 WBS65563:WBS65564 WLO65563:WLO65564 WVK65563:WVK65564 C131099:C131100 IY131099:IY131100 SU131099:SU131100 ACQ131099:ACQ131100 AMM131099:AMM131100 AWI131099:AWI131100 BGE131099:BGE131100 BQA131099:BQA131100 BZW131099:BZW131100 CJS131099:CJS131100 CTO131099:CTO131100 DDK131099:DDK131100 DNG131099:DNG131100 DXC131099:DXC131100 EGY131099:EGY131100 EQU131099:EQU131100 FAQ131099:FAQ131100 FKM131099:FKM131100 FUI131099:FUI131100 GEE131099:GEE131100 GOA131099:GOA131100 GXW131099:GXW131100 HHS131099:HHS131100 HRO131099:HRO131100 IBK131099:IBK131100 ILG131099:ILG131100 IVC131099:IVC131100 JEY131099:JEY131100 JOU131099:JOU131100 JYQ131099:JYQ131100 KIM131099:KIM131100 KSI131099:KSI131100 LCE131099:LCE131100 LMA131099:LMA131100 LVW131099:LVW131100 MFS131099:MFS131100 MPO131099:MPO131100 MZK131099:MZK131100 NJG131099:NJG131100 NTC131099:NTC131100 OCY131099:OCY131100 OMU131099:OMU131100 OWQ131099:OWQ131100 PGM131099:PGM131100 PQI131099:PQI131100 QAE131099:QAE131100 QKA131099:QKA131100 QTW131099:QTW131100 RDS131099:RDS131100 RNO131099:RNO131100 RXK131099:RXK131100 SHG131099:SHG131100 SRC131099:SRC131100 TAY131099:TAY131100 TKU131099:TKU131100 TUQ131099:TUQ131100 UEM131099:UEM131100 UOI131099:UOI131100 UYE131099:UYE131100 VIA131099:VIA131100 VRW131099:VRW131100 WBS131099:WBS131100 WLO131099:WLO131100 WVK131099:WVK131100 C196635:C196636 IY196635:IY196636 SU196635:SU196636 ACQ196635:ACQ196636 AMM196635:AMM196636 AWI196635:AWI196636 BGE196635:BGE196636 BQA196635:BQA196636 BZW196635:BZW196636 CJS196635:CJS196636 CTO196635:CTO196636 DDK196635:DDK196636 DNG196635:DNG196636 DXC196635:DXC196636 EGY196635:EGY196636 EQU196635:EQU196636 FAQ196635:FAQ196636 FKM196635:FKM196636 FUI196635:FUI196636 GEE196635:GEE196636 GOA196635:GOA196636 GXW196635:GXW196636 HHS196635:HHS196636 HRO196635:HRO196636 IBK196635:IBK196636 ILG196635:ILG196636 IVC196635:IVC196636 JEY196635:JEY196636 JOU196635:JOU196636 JYQ196635:JYQ196636 KIM196635:KIM196636 KSI196635:KSI196636 LCE196635:LCE196636 LMA196635:LMA196636 LVW196635:LVW196636 MFS196635:MFS196636 MPO196635:MPO196636 MZK196635:MZK196636 NJG196635:NJG196636 NTC196635:NTC196636 OCY196635:OCY196636 OMU196635:OMU196636 OWQ196635:OWQ196636 PGM196635:PGM196636 PQI196635:PQI196636 QAE196635:QAE196636 QKA196635:QKA196636 QTW196635:QTW196636 RDS196635:RDS196636 RNO196635:RNO196636 RXK196635:RXK196636 SHG196635:SHG196636 SRC196635:SRC196636 TAY196635:TAY196636 TKU196635:TKU196636 TUQ196635:TUQ196636 UEM196635:UEM196636 UOI196635:UOI196636 UYE196635:UYE196636 VIA196635:VIA196636 VRW196635:VRW196636 WBS196635:WBS196636 WLO196635:WLO196636 WVK196635:WVK196636 C262171:C262172 IY262171:IY262172 SU262171:SU262172 ACQ262171:ACQ262172 AMM262171:AMM262172 AWI262171:AWI262172 BGE262171:BGE262172 BQA262171:BQA262172 BZW262171:BZW262172 CJS262171:CJS262172 CTO262171:CTO262172 DDK262171:DDK262172 DNG262171:DNG262172 DXC262171:DXC262172 EGY262171:EGY262172 EQU262171:EQU262172 FAQ262171:FAQ262172 FKM262171:FKM262172 FUI262171:FUI262172 GEE262171:GEE262172 GOA262171:GOA262172 GXW262171:GXW262172 HHS262171:HHS262172 HRO262171:HRO262172 IBK262171:IBK262172 ILG262171:ILG262172 IVC262171:IVC262172 JEY262171:JEY262172 JOU262171:JOU262172 JYQ262171:JYQ262172 KIM262171:KIM262172 KSI262171:KSI262172 LCE262171:LCE262172 LMA262171:LMA262172 LVW262171:LVW262172 MFS262171:MFS262172 MPO262171:MPO262172 MZK262171:MZK262172 NJG262171:NJG262172 NTC262171:NTC262172 OCY262171:OCY262172 OMU262171:OMU262172 OWQ262171:OWQ262172 PGM262171:PGM262172 PQI262171:PQI262172 QAE262171:QAE262172 QKA262171:QKA262172 QTW262171:QTW262172 RDS262171:RDS262172 RNO262171:RNO262172 RXK262171:RXK262172 SHG262171:SHG262172 SRC262171:SRC262172 TAY262171:TAY262172 TKU262171:TKU262172 TUQ262171:TUQ262172 UEM262171:UEM262172 UOI262171:UOI262172 UYE262171:UYE262172 VIA262171:VIA262172 VRW262171:VRW262172 WBS262171:WBS262172 WLO262171:WLO262172 WVK262171:WVK262172 C327707:C327708 IY327707:IY327708 SU327707:SU327708 ACQ327707:ACQ327708 AMM327707:AMM327708 AWI327707:AWI327708 BGE327707:BGE327708 BQA327707:BQA327708 BZW327707:BZW327708 CJS327707:CJS327708 CTO327707:CTO327708 DDK327707:DDK327708 DNG327707:DNG327708 DXC327707:DXC327708 EGY327707:EGY327708 EQU327707:EQU327708 FAQ327707:FAQ327708 FKM327707:FKM327708 FUI327707:FUI327708 GEE327707:GEE327708 GOA327707:GOA327708 GXW327707:GXW327708 HHS327707:HHS327708 HRO327707:HRO327708 IBK327707:IBK327708 ILG327707:ILG327708 IVC327707:IVC327708 JEY327707:JEY327708 JOU327707:JOU327708 JYQ327707:JYQ327708 KIM327707:KIM327708 KSI327707:KSI327708 LCE327707:LCE327708 LMA327707:LMA327708 LVW327707:LVW327708 MFS327707:MFS327708 MPO327707:MPO327708 MZK327707:MZK327708 NJG327707:NJG327708 NTC327707:NTC327708 OCY327707:OCY327708 OMU327707:OMU327708 OWQ327707:OWQ327708 PGM327707:PGM327708 PQI327707:PQI327708 QAE327707:QAE327708 QKA327707:QKA327708 QTW327707:QTW327708 RDS327707:RDS327708 RNO327707:RNO327708 RXK327707:RXK327708 SHG327707:SHG327708 SRC327707:SRC327708 TAY327707:TAY327708 TKU327707:TKU327708 TUQ327707:TUQ327708 UEM327707:UEM327708 UOI327707:UOI327708 UYE327707:UYE327708 VIA327707:VIA327708 VRW327707:VRW327708 WBS327707:WBS327708 WLO327707:WLO327708 WVK327707:WVK327708 C393243:C393244 IY393243:IY393244 SU393243:SU393244 ACQ393243:ACQ393244 AMM393243:AMM393244 AWI393243:AWI393244 BGE393243:BGE393244 BQA393243:BQA393244 BZW393243:BZW393244 CJS393243:CJS393244 CTO393243:CTO393244 DDK393243:DDK393244 DNG393243:DNG393244 DXC393243:DXC393244 EGY393243:EGY393244 EQU393243:EQU393244 FAQ393243:FAQ393244 FKM393243:FKM393244 FUI393243:FUI393244 GEE393243:GEE393244 GOA393243:GOA393244 GXW393243:GXW393244 HHS393243:HHS393244 HRO393243:HRO393244 IBK393243:IBK393244 ILG393243:ILG393244 IVC393243:IVC393244 JEY393243:JEY393244 JOU393243:JOU393244 JYQ393243:JYQ393244 KIM393243:KIM393244 KSI393243:KSI393244 LCE393243:LCE393244 LMA393243:LMA393244 LVW393243:LVW393244 MFS393243:MFS393244 MPO393243:MPO393244 MZK393243:MZK393244 NJG393243:NJG393244 NTC393243:NTC393244 OCY393243:OCY393244 OMU393243:OMU393244 OWQ393243:OWQ393244 PGM393243:PGM393244 PQI393243:PQI393244 QAE393243:QAE393244 QKA393243:QKA393244 QTW393243:QTW393244 RDS393243:RDS393244 RNO393243:RNO393244 RXK393243:RXK393244 SHG393243:SHG393244 SRC393243:SRC393244 TAY393243:TAY393244 TKU393243:TKU393244 TUQ393243:TUQ393244 UEM393243:UEM393244 UOI393243:UOI393244 UYE393243:UYE393244 VIA393243:VIA393244 VRW393243:VRW393244 WBS393243:WBS393244 WLO393243:WLO393244 WVK393243:WVK393244 C458779:C458780 IY458779:IY458780 SU458779:SU458780 ACQ458779:ACQ458780 AMM458779:AMM458780 AWI458779:AWI458780 BGE458779:BGE458780 BQA458779:BQA458780 BZW458779:BZW458780 CJS458779:CJS458780 CTO458779:CTO458780 DDK458779:DDK458780 DNG458779:DNG458780 DXC458779:DXC458780 EGY458779:EGY458780 EQU458779:EQU458780 FAQ458779:FAQ458780 FKM458779:FKM458780 FUI458779:FUI458780 GEE458779:GEE458780 GOA458779:GOA458780 GXW458779:GXW458780 HHS458779:HHS458780 HRO458779:HRO458780 IBK458779:IBK458780 ILG458779:ILG458780 IVC458779:IVC458780 JEY458779:JEY458780 JOU458779:JOU458780 JYQ458779:JYQ458780 KIM458779:KIM458780 KSI458779:KSI458780 LCE458779:LCE458780 LMA458779:LMA458780 LVW458779:LVW458780 MFS458779:MFS458780 MPO458779:MPO458780 MZK458779:MZK458780 NJG458779:NJG458780 NTC458779:NTC458780 OCY458779:OCY458780 OMU458779:OMU458780 OWQ458779:OWQ458780 PGM458779:PGM458780 PQI458779:PQI458780 QAE458779:QAE458780 QKA458779:QKA458780 QTW458779:QTW458780 RDS458779:RDS458780 RNO458779:RNO458780 RXK458779:RXK458780 SHG458779:SHG458780 SRC458779:SRC458780 TAY458779:TAY458780 TKU458779:TKU458780 TUQ458779:TUQ458780 UEM458779:UEM458780 UOI458779:UOI458780 UYE458779:UYE458780 VIA458779:VIA458780 VRW458779:VRW458780 WBS458779:WBS458780 WLO458779:WLO458780 WVK458779:WVK458780 C524315:C524316 IY524315:IY524316 SU524315:SU524316 ACQ524315:ACQ524316 AMM524315:AMM524316 AWI524315:AWI524316 BGE524315:BGE524316 BQA524315:BQA524316 BZW524315:BZW524316 CJS524315:CJS524316 CTO524315:CTO524316 DDK524315:DDK524316 DNG524315:DNG524316 DXC524315:DXC524316 EGY524315:EGY524316 EQU524315:EQU524316 FAQ524315:FAQ524316 FKM524315:FKM524316 FUI524315:FUI524316 GEE524315:GEE524316 GOA524315:GOA524316 GXW524315:GXW524316 HHS524315:HHS524316 HRO524315:HRO524316 IBK524315:IBK524316 ILG524315:ILG524316 IVC524315:IVC524316 JEY524315:JEY524316 JOU524315:JOU524316 JYQ524315:JYQ524316 KIM524315:KIM524316 KSI524315:KSI524316 LCE524315:LCE524316 LMA524315:LMA524316 LVW524315:LVW524316 MFS524315:MFS524316 MPO524315:MPO524316 MZK524315:MZK524316 NJG524315:NJG524316 NTC524315:NTC524316 OCY524315:OCY524316 OMU524315:OMU524316 OWQ524315:OWQ524316 PGM524315:PGM524316 PQI524315:PQI524316 QAE524315:QAE524316 QKA524315:QKA524316 QTW524315:QTW524316 RDS524315:RDS524316 RNO524315:RNO524316 RXK524315:RXK524316 SHG524315:SHG524316 SRC524315:SRC524316 TAY524315:TAY524316 TKU524315:TKU524316 TUQ524315:TUQ524316 UEM524315:UEM524316 UOI524315:UOI524316 UYE524315:UYE524316 VIA524315:VIA524316 VRW524315:VRW524316 WBS524315:WBS524316 WLO524315:WLO524316 WVK524315:WVK524316 C589851:C589852 IY589851:IY589852 SU589851:SU589852 ACQ589851:ACQ589852 AMM589851:AMM589852 AWI589851:AWI589852 BGE589851:BGE589852 BQA589851:BQA589852 BZW589851:BZW589852 CJS589851:CJS589852 CTO589851:CTO589852 DDK589851:DDK589852 DNG589851:DNG589852 DXC589851:DXC589852 EGY589851:EGY589852 EQU589851:EQU589852 FAQ589851:FAQ589852 FKM589851:FKM589852 FUI589851:FUI589852 GEE589851:GEE589852 GOA589851:GOA589852 GXW589851:GXW589852 HHS589851:HHS589852 HRO589851:HRO589852 IBK589851:IBK589852 ILG589851:ILG589852 IVC589851:IVC589852 JEY589851:JEY589852 JOU589851:JOU589852 JYQ589851:JYQ589852 KIM589851:KIM589852 KSI589851:KSI589852 LCE589851:LCE589852 LMA589851:LMA589852 LVW589851:LVW589852 MFS589851:MFS589852 MPO589851:MPO589852 MZK589851:MZK589852 NJG589851:NJG589852 NTC589851:NTC589852 OCY589851:OCY589852 OMU589851:OMU589852 OWQ589851:OWQ589852 PGM589851:PGM589852 PQI589851:PQI589852 QAE589851:QAE589852 QKA589851:QKA589852 QTW589851:QTW589852 RDS589851:RDS589852 RNO589851:RNO589852 RXK589851:RXK589852 SHG589851:SHG589852 SRC589851:SRC589852 TAY589851:TAY589852 TKU589851:TKU589852 TUQ589851:TUQ589852 UEM589851:UEM589852 UOI589851:UOI589852 UYE589851:UYE589852 VIA589851:VIA589852 VRW589851:VRW589852 WBS589851:WBS589852 WLO589851:WLO589852 WVK589851:WVK589852 C655387:C655388 IY655387:IY655388 SU655387:SU655388 ACQ655387:ACQ655388 AMM655387:AMM655388 AWI655387:AWI655388 BGE655387:BGE655388 BQA655387:BQA655388 BZW655387:BZW655388 CJS655387:CJS655388 CTO655387:CTO655388 DDK655387:DDK655388 DNG655387:DNG655388 DXC655387:DXC655388 EGY655387:EGY655388 EQU655387:EQU655388 FAQ655387:FAQ655388 FKM655387:FKM655388 FUI655387:FUI655388 GEE655387:GEE655388 GOA655387:GOA655388 GXW655387:GXW655388 HHS655387:HHS655388 HRO655387:HRO655388 IBK655387:IBK655388 ILG655387:ILG655388 IVC655387:IVC655388 JEY655387:JEY655388 JOU655387:JOU655388 JYQ655387:JYQ655388 KIM655387:KIM655388 KSI655387:KSI655388 LCE655387:LCE655388 LMA655387:LMA655388 LVW655387:LVW655388 MFS655387:MFS655388 MPO655387:MPO655388 MZK655387:MZK655388 NJG655387:NJG655388 NTC655387:NTC655388 OCY655387:OCY655388 OMU655387:OMU655388 OWQ655387:OWQ655388 PGM655387:PGM655388 PQI655387:PQI655388 QAE655387:QAE655388 QKA655387:QKA655388 QTW655387:QTW655388 RDS655387:RDS655388 RNO655387:RNO655388 RXK655387:RXK655388 SHG655387:SHG655388 SRC655387:SRC655388 TAY655387:TAY655388 TKU655387:TKU655388 TUQ655387:TUQ655388 UEM655387:UEM655388 UOI655387:UOI655388 UYE655387:UYE655388 VIA655387:VIA655388 VRW655387:VRW655388 WBS655387:WBS655388 WLO655387:WLO655388 WVK655387:WVK655388 C720923:C720924 IY720923:IY720924 SU720923:SU720924 ACQ720923:ACQ720924 AMM720923:AMM720924 AWI720923:AWI720924 BGE720923:BGE720924 BQA720923:BQA720924 BZW720923:BZW720924 CJS720923:CJS720924 CTO720923:CTO720924 DDK720923:DDK720924 DNG720923:DNG720924 DXC720923:DXC720924 EGY720923:EGY720924 EQU720923:EQU720924 FAQ720923:FAQ720924 FKM720923:FKM720924 FUI720923:FUI720924 GEE720923:GEE720924 GOA720923:GOA720924 GXW720923:GXW720924 HHS720923:HHS720924 HRO720923:HRO720924 IBK720923:IBK720924 ILG720923:ILG720924 IVC720923:IVC720924 JEY720923:JEY720924 JOU720923:JOU720924 JYQ720923:JYQ720924 KIM720923:KIM720924 KSI720923:KSI720924 LCE720923:LCE720924 LMA720923:LMA720924 LVW720923:LVW720924 MFS720923:MFS720924 MPO720923:MPO720924 MZK720923:MZK720924 NJG720923:NJG720924 NTC720923:NTC720924 OCY720923:OCY720924 OMU720923:OMU720924 OWQ720923:OWQ720924 PGM720923:PGM720924 PQI720923:PQI720924 QAE720923:QAE720924 QKA720923:QKA720924 QTW720923:QTW720924 RDS720923:RDS720924 RNO720923:RNO720924 RXK720923:RXK720924 SHG720923:SHG720924 SRC720923:SRC720924 TAY720923:TAY720924 TKU720923:TKU720924 TUQ720923:TUQ720924 UEM720923:UEM720924 UOI720923:UOI720924 UYE720923:UYE720924 VIA720923:VIA720924 VRW720923:VRW720924 WBS720923:WBS720924 WLO720923:WLO720924 WVK720923:WVK720924 C786459:C786460 IY786459:IY786460 SU786459:SU786460 ACQ786459:ACQ786460 AMM786459:AMM786460 AWI786459:AWI786460 BGE786459:BGE786460 BQA786459:BQA786460 BZW786459:BZW786460 CJS786459:CJS786460 CTO786459:CTO786460 DDK786459:DDK786460 DNG786459:DNG786460 DXC786459:DXC786460 EGY786459:EGY786460 EQU786459:EQU786460 FAQ786459:FAQ786460 FKM786459:FKM786460 FUI786459:FUI786460 GEE786459:GEE786460 GOA786459:GOA786460 GXW786459:GXW786460 HHS786459:HHS786460 HRO786459:HRO786460 IBK786459:IBK786460 ILG786459:ILG786460 IVC786459:IVC786460 JEY786459:JEY786460 JOU786459:JOU786460 JYQ786459:JYQ786460 KIM786459:KIM786460 KSI786459:KSI786460 LCE786459:LCE786460 LMA786459:LMA786460 LVW786459:LVW786460 MFS786459:MFS786460 MPO786459:MPO786460 MZK786459:MZK786460 NJG786459:NJG786460 NTC786459:NTC786460 OCY786459:OCY786460 OMU786459:OMU786460 OWQ786459:OWQ786460 PGM786459:PGM786460 PQI786459:PQI786460 QAE786459:QAE786460 QKA786459:QKA786460 QTW786459:QTW786460 RDS786459:RDS786460 RNO786459:RNO786460 RXK786459:RXK786460 SHG786459:SHG786460 SRC786459:SRC786460 TAY786459:TAY786460 TKU786459:TKU786460 TUQ786459:TUQ786460 UEM786459:UEM786460 UOI786459:UOI786460 UYE786459:UYE786460 VIA786459:VIA786460 VRW786459:VRW786460 WBS786459:WBS786460 WLO786459:WLO786460 WVK786459:WVK786460 C851995:C851996 IY851995:IY851996 SU851995:SU851996 ACQ851995:ACQ851996 AMM851995:AMM851996 AWI851995:AWI851996 BGE851995:BGE851996 BQA851995:BQA851996 BZW851995:BZW851996 CJS851995:CJS851996 CTO851995:CTO851996 DDK851995:DDK851996 DNG851995:DNG851996 DXC851995:DXC851996 EGY851995:EGY851996 EQU851995:EQU851996 FAQ851995:FAQ851996 FKM851995:FKM851996 FUI851995:FUI851996 GEE851995:GEE851996 GOA851995:GOA851996 GXW851995:GXW851996 HHS851995:HHS851996 HRO851995:HRO851996 IBK851995:IBK851996 ILG851995:ILG851996 IVC851995:IVC851996 JEY851995:JEY851996 JOU851995:JOU851996 JYQ851995:JYQ851996 KIM851995:KIM851996 KSI851995:KSI851996 LCE851995:LCE851996 LMA851995:LMA851996 LVW851995:LVW851996 MFS851995:MFS851996 MPO851995:MPO851996 MZK851995:MZK851996 NJG851995:NJG851996 NTC851995:NTC851996 OCY851995:OCY851996 OMU851995:OMU851996 OWQ851995:OWQ851996 PGM851995:PGM851996 PQI851995:PQI851996 QAE851995:QAE851996 QKA851995:QKA851996 QTW851995:QTW851996 RDS851995:RDS851996 RNO851995:RNO851996 RXK851995:RXK851996 SHG851995:SHG851996 SRC851995:SRC851996 TAY851995:TAY851996 TKU851995:TKU851996 TUQ851995:TUQ851996 UEM851995:UEM851996 UOI851995:UOI851996 UYE851995:UYE851996 VIA851995:VIA851996 VRW851995:VRW851996 WBS851995:WBS851996 WLO851995:WLO851996 WVK851995:WVK851996 C917531:C917532 IY917531:IY917532 SU917531:SU917532 ACQ917531:ACQ917532 AMM917531:AMM917532 AWI917531:AWI917532 BGE917531:BGE917532 BQA917531:BQA917532 BZW917531:BZW917532 CJS917531:CJS917532 CTO917531:CTO917532 DDK917531:DDK917532 DNG917531:DNG917532 DXC917531:DXC917532 EGY917531:EGY917532 EQU917531:EQU917532 FAQ917531:FAQ917532 FKM917531:FKM917532 FUI917531:FUI917532 GEE917531:GEE917532 GOA917531:GOA917532 GXW917531:GXW917532 HHS917531:HHS917532 HRO917531:HRO917532 IBK917531:IBK917532 ILG917531:ILG917532 IVC917531:IVC917532 JEY917531:JEY917532 JOU917531:JOU917532 JYQ917531:JYQ917532 KIM917531:KIM917532 KSI917531:KSI917532 LCE917531:LCE917532 LMA917531:LMA917532 LVW917531:LVW917532 MFS917531:MFS917532 MPO917531:MPO917532 MZK917531:MZK917532 NJG917531:NJG917532 NTC917531:NTC917532 OCY917531:OCY917532 OMU917531:OMU917532 OWQ917531:OWQ917532 PGM917531:PGM917532 PQI917531:PQI917532 QAE917531:QAE917532 QKA917531:QKA917532 QTW917531:QTW917532 RDS917531:RDS917532 RNO917531:RNO917532 RXK917531:RXK917532 SHG917531:SHG917532 SRC917531:SRC917532 TAY917531:TAY917532 TKU917531:TKU917532 TUQ917531:TUQ917532 UEM917531:UEM917532 UOI917531:UOI917532 UYE917531:UYE917532 VIA917531:VIA917532 VRW917531:VRW917532 WBS917531:WBS917532 WLO917531:WLO917532 WVK917531:WVK917532 C983067:C983068 IY983067:IY983068 SU983067:SU983068 ACQ983067:ACQ983068 AMM983067:AMM983068 AWI983067:AWI983068 BGE983067:BGE983068 BQA983067:BQA983068 BZW983067:BZW983068 CJS983067:CJS983068 CTO983067:CTO983068 DDK983067:DDK983068 DNG983067:DNG983068 DXC983067:DXC983068 EGY983067:EGY983068 EQU983067:EQU983068 FAQ983067:FAQ983068 FKM983067:FKM983068 FUI983067:FUI983068 GEE983067:GEE983068 GOA983067:GOA983068 GXW983067:GXW983068 HHS983067:HHS983068 HRO983067:HRO983068 IBK983067:IBK983068 ILG983067:ILG983068 IVC983067:IVC983068 JEY983067:JEY983068 JOU983067:JOU983068 JYQ983067:JYQ983068 KIM983067:KIM983068 KSI983067:KSI983068 LCE983067:LCE983068 LMA983067:LMA983068 LVW983067:LVW983068 MFS983067:MFS983068 MPO983067:MPO983068 MZK983067:MZK983068 NJG983067:NJG983068 NTC983067:NTC983068 OCY983067:OCY983068 OMU983067:OMU983068 OWQ983067:OWQ983068 PGM983067:PGM983068 PQI983067:PQI983068 QAE983067:QAE983068 QKA983067:QKA983068 QTW983067:QTW983068 RDS983067:RDS983068 RNO983067:RNO983068 RXK983067:RXK983068 SHG983067:SHG983068 SRC983067:SRC983068 TAY983067:TAY983068 TKU983067:TKU983068 TUQ983067:TUQ983068 UEM983067:UEM983068 UOI983067:UOI983068 UYE983067:UYE983068 VIA983067:VIA983068 VRW983067:VRW983068 WBS983067:WBS983068 WLO983067:WLO983068 WVK983067:WVK983068 WVP983086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WLT983086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UYJ983086 IY43:IY46 SU43:SU46 ACQ43:ACQ46 AMM43:AMM46 AWI43:AWI46 BGE43:BGE46 BQA43:BQA46 BZW43:BZW46 CJS43:CJS46 CTO43:CTO46 DDK43:DDK46 DNG43:DNG46 DXC43:DXC46 EGY43:EGY46 EQU43:EQU46 FAQ43:FAQ46 FKM43:FKM46 FUI43:FUI46 GEE43:GEE46 GOA43:GOA46 GXW43:GXW46 HHS43:HHS46 HRO43:HRO46 IBK43:IBK46 ILG43:ILG46 IVC43:IVC46 JEY43:JEY46 JOU43:JOU46 JYQ43:JYQ46 KIM43:KIM46 KSI43:KSI46 LCE43:LCE46 LMA43:LMA46 LVW43:LVW46 MFS43:MFS46 MPO43:MPO46 MZK43:MZK46 NJG43:NJG46 NTC43:NTC46 OCY43:OCY46 OMU43:OMU46 OWQ43:OWQ46 PGM43:PGM46 PQI43:PQI46 QAE43:QAE46 QKA43:QKA46 QTW43:QTW46 RDS43:RDS46 RNO43:RNO46 RXK43:RXK46 SHG43:SHG46 SRC43:SRC46 TAY43:TAY46 TKU43:TKU46 TUQ43:TUQ46 UEM43:UEM46 UOI43:UOI46 UYE43:UYE46 VIA43:VIA46 VRW43:VRW46 WBS43:WBS46 WLO43:WLO46 WVK43:WVK46 C65576:C65579 IY65576:IY65579 SU65576:SU65579 ACQ65576:ACQ65579 AMM65576:AMM65579 AWI65576:AWI65579 BGE65576:BGE65579 BQA65576:BQA65579 BZW65576:BZW65579 CJS65576:CJS65579 CTO65576:CTO65579 DDK65576:DDK65579 DNG65576:DNG65579 DXC65576:DXC65579 EGY65576:EGY65579 EQU65576:EQU65579 FAQ65576:FAQ65579 FKM65576:FKM65579 FUI65576:FUI65579 GEE65576:GEE65579 GOA65576:GOA65579 GXW65576:GXW65579 HHS65576:HHS65579 HRO65576:HRO65579 IBK65576:IBK65579 ILG65576:ILG65579 IVC65576:IVC65579 JEY65576:JEY65579 JOU65576:JOU65579 JYQ65576:JYQ65579 KIM65576:KIM65579 KSI65576:KSI65579 LCE65576:LCE65579 LMA65576:LMA65579 LVW65576:LVW65579 MFS65576:MFS65579 MPO65576:MPO65579 MZK65576:MZK65579 NJG65576:NJG65579 NTC65576:NTC65579 OCY65576:OCY65579 OMU65576:OMU65579 OWQ65576:OWQ65579 PGM65576:PGM65579 PQI65576:PQI65579 QAE65576:QAE65579 QKA65576:QKA65579 QTW65576:QTW65579 RDS65576:RDS65579 RNO65576:RNO65579 RXK65576:RXK65579 SHG65576:SHG65579 SRC65576:SRC65579 TAY65576:TAY65579 TKU65576:TKU65579 TUQ65576:TUQ65579 UEM65576:UEM65579 UOI65576:UOI65579 UYE65576:UYE65579 VIA65576:VIA65579 VRW65576:VRW65579 WBS65576:WBS65579 WLO65576:WLO65579 WVK65576:WVK65579 C131112:C131115 IY131112:IY131115 SU131112:SU131115 ACQ131112:ACQ131115 AMM131112:AMM131115 AWI131112:AWI131115 BGE131112:BGE131115 BQA131112:BQA131115 BZW131112:BZW131115 CJS131112:CJS131115 CTO131112:CTO131115 DDK131112:DDK131115 DNG131112:DNG131115 DXC131112:DXC131115 EGY131112:EGY131115 EQU131112:EQU131115 FAQ131112:FAQ131115 FKM131112:FKM131115 FUI131112:FUI131115 GEE131112:GEE131115 GOA131112:GOA131115 GXW131112:GXW131115 HHS131112:HHS131115 HRO131112:HRO131115 IBK131112:IBK131115 ILG131112:ILG131115 IVC131112:IVC131115 JEY131112:JEY131115 JOU131112:JOU131115 JYQ131112:JYQ131115 KIM131112:KIM131115 KSI131112:KSI131115 LCE131112:LCE131115 LMA131112:LMA131115 LVW131112:LVW131115 MFS131112:MFS131115 MPO131112:MPO131115 MZK131112:MZK131115 NJG131112:NJG131115 NTC131112:NTC131115 OCY131112:OCY131115 OMU131112:OMU131115 OWQ131112:OWQ131115 PGM131112:PGM131115 PQI131112:PQI131115 QAE131112:QAE131115 QKA131112:QKA131115 QTW131112:QTW131115 RDS131112:RDS131115 RNO131112:RNO131115 RXK131112:RXK131115 SHG131112:SHG131115 SRC131112:SRC131115 TAY131112:TAY131115 TKU131112:TKU131115 TUQ131112:TUQ131115 UEM131112:UEM131115 UOI131112:UOI131115 UYE131112:UYE131115 VIA131112:VIA131115 VRW131112:VRW131115 WBS131112:WBS131115 WLO131112:WLO131115 WVK131112:WVK131115 C196648:C196651 IY196648:IY196651 SU196648:SU196651 ACQ196648:ACQ196651 AMM196648:AMM196651 AWI196648:AWI196651 BGE196648:BGE196651 BQA196648:BQA196651 BZW196648:BZW196651 CJS196648:CJS196651 CTO196648:CTO196651 DDK196648:DDK196651 DNG196648:DNG196651 DXC196648:DXC196651 EGY196648:EGY196651 EQU196648:EQU196651 FAQ196648:FAQ196651 FKM196648:FKM196651 FUI196648:FUI196651 GEE196648:GEE196651 GOA196648:GOA196651 GXW196648:GXW196651 HHS196648:HHS196651 HRO196648:HRO196651 IBK196648:IBK196651 ILG196648:ILG196651 IVC196648:IVC196651 JEY196648:JEY196651 JOU196648:JOU196651 JYQ196648:JYQ196651 KIM196648:KIM196651 KSI196648:KSI196651 LCE196648:LCE196651 LMA196648:LMA196651 LVW196648:LVW196651 MFS196648:MFS196651 MPO196648:MPO196651 MZK196648:MZK196651 NJG196648:NJG196651 NTC196648:NTC196651 OCY196648:OCY196651 OMU196648:OMU196651 OWQ196648:OWQ196651 PGM196648:PGM196651 PQI196648:PQI196651 QAE196648:QAE196651 QKA196648:QKA196651 QTW196648:QTW196651 RDS196648:RDS196651 RNO196648:RNO196651 RXK196648:RXK196651 SHG196648:SHG196651 SRC196648:SRC196651 TAY196648:TAY196651 TKU196648:TKU196651 TUQ196648:TUQ196651 UEM196648:UEM196651 UOI196648:UOI196651 UYE196648:UYE196651 VIA196648:VIA196651 VRW196648:VRW196651 WBS196648:WBS196651 WLO196648:WLO196651 WVK196648:WVK196651 C262184:C262187 IY262184:IY262187 SU262184:SU262187 ACQ262184:ACQ262187 AMM262184:AMM262187 AWI262184:AWI262187 BGE262184:BGE262187 BQA262184:BQA262187 BZW262184:BZW262187 CJS262184:CJS262187 CTO262184:CTO262187 DDK262184:DDK262187 DNG262184:DNG262187 DXC262184:DXC262187 EGY262184:EGY262187 EQU262184:EQU262187 FAQ262184:FAQ262187 FKM262184:FKM262187 FUI262184:FUI262187 GEE262184:GEE262187 GOA262184:GOA262187 GXW262184:GXW262187 HHS262184:HHS262187 HRO262184:HRO262187 IBK262184:IBK262187 ILG262184:ILG262187 IVC262184:IVC262187 JEY262184:JEY262187 JOU262184:JOU262187 JYQ262184:JYQ262187 KIM262184:KIM262187 KSI262184:KSI262187 LCE262184:LCE262187 LMA262184:LMA262187 LVW262184:LVW262187 MFS262184:MFS262187 MPO262184:MPO262187 MZK262184:MZK262187 NJG262184:NJG262187 NTC262184:NTC262187 OCY262184:OCY262187 OMU262184:OMU262187 OWQ262184:OWQ262187 PGM262184:PGM262187 PQI262184:PQI262187 QAE262184:QAE262187 QKA262184:QKA262187 QTW262184:QTW262187 RDS262184:RDS262187 RNO262184:RNO262187 RXK262184:RXK262187 SHG262184:SHG262187 SRC262184:SRC262187 TAY262184:TAY262187 TKU262184:TKU262187 TUQ262184:TUQ262187 UEM262184:UEM262187 UOI262184:UOI262187 UYE262184:UYE262187 VIA262184:VIA262187 VRW262184:VRW262187 WBS262184:WBS262187 WLO262184:WLO262187 WVK262184:WVK262187 C327720:C327723 IY327720:IY327723 SU327720:SU327723 ACQ327720:ACQ327723 AMM327720:AMM327723 AWI327720:AWI327723 BGE327720:BGE327723 BQA327720:BQA327723 BZW327720:BZW327723 CJS327720:CJS327723 CTO327720:CTO327723 DDK327720:DDK327723 DNG327720:DNG327723 DXC327720:DXC327723 EGY327720:EGY327723 EQU327720:EQU327723 FAQ327720:FAQ327723 FKM327720:FKM327723 FUI327720:FUI327723 GEE327720:GEE327723 GOA327720:GOA327723 GXW327720:GXW327723 HHS327720:HHS327723 HRO327720:HRO327723 IBK327720:IBK327723 ILG327720:ILG327723 IVC327720:IVC327723 JEY327720:JEY327723 JOU327720:JOU327723 JYQ327720:JYQ327723 KIM327720:KIM327723 KSI327720:KSI327723 LCE327720:LCE327723 LMA327720:LMA327723 LVW327720:LVW327723 MFS327720:MFS327723 MPO327720:MPO327723 MZK327720:MZK327723 NJG327720:NJG327723 NTC327720:NTC327723 OCY327720:OCY327723 OMU327720:OMU327723 OWQ327720:OWQ327723 PGM327720:PGM327723 PQI327720:PQI327723 QAE327720:QAE327723 QKA327720:QKA327723 QTW327720:QTW327723 RDS327720:RDS327723 RNO327720:RNO327723 RXK327720:RXK327723 SHG327720:SHG327723 SRC327720:SRC327723 TAY327720:TAY327723 TKU327720:TKU327723 TUQ327720:TUQ327723 UEM327720:UEM327723 UOI327720:UOI327723 UYE327720:UYE327723 VIA327720:VIA327723 VRW327720:VRW327723 WBS327720:WBS327723 WLO327720:WLO327723 WVK327720:WVK327723 C393256:C393259 IY393256:IY393259 SU393256:SU393259 ACQ393256:ACQ393259 AMM393256:AMM393259 AWI393256:AWI393259 BGE393256:BGE393259 BQA393256:BQA393259 BZW393256:BZW393259 CJS393256:CJS393259 CTO393256:CTO393259 DDK393256:DDK393259 DNG393256:DNG393259 DXC393256:DXC393259 EGY393256:EGY393259 EQU393256:EQU393259 FAQ393256:FAQ393259 FKM393256:FKM393259 FUI393256:FUI393259 GEE393256:GEE393259 GOA393256:GOA393259 GXW393256:GXW393259 HHS393256:HHS393259 HRO393256:HRO393259 IBK393256:IBK393259 ILG393256:ILG393259 IVC393256:IVC393259 JEY393256:JEY393259 JOU393256:JOU393259 JYQ393256:JYQ393259 KIM393256:KIM393259 KSI393256:KSI393259 LCE393256:LCE393259 LMA393256:LMA393259 LVW393256:LVW393259 MFS393256:MFS393259 MPO393256:MPO393259 MZK393256:MZK393259 NJG393256:NJG393259 NTC393256:NTC393259 OCY393256:OCY393259 OMU393256:OMU393259 OWQ393256:OWQ393259 PGM393256:PGM393259 PQI393256:PQI393259 QAE393256:QAE393259 QKA393256:QKA393259 QTW393256:QTW393259 RDS393256:RDS393259 RNO393256:RNO393259 RXK393256:RXK393259 SHG393256:SHG393259 SRC393256:SRC393259 TAY393256:TAY393259 TKU393256:TKU393259 TUQ393256:TUQ393259 UEM393256:UEM393259 UOI393256:UOI393259 UYE393256:UYE393259 VIA393256:VIA393259 VRW393256:VRW393259 WBS393256:WBS393259 WLO393256:WLO393259 WVK393256:WVK393259 C458792:C458795 IY458792:IY458795 SU458792:SU458795 ACQ458792:ACQ458795 AMM458792:AMM458795 AWI458792:AWI458795 BGE458792:BGE458795 BQA458792:BQA458795 BZW458792:BZW458795 CJS458792:CJS458795 CTO458792:CTO458795 DDK458792:DDK458795 DNG458792:DNG458795 DXC458792:DXC458795 EGY458792:EGY458795 EQU458792:EQU458795 FAQ458792:FAQ458795 FKM458792:FKM458795 FUI458792:FUI458795 GEE458792:GEE458795 GOA458792:GOA458795 GXW458792:GXW458795 HHS458792:HHS458795 HRO458792:HRO458795 IBK458792:IBK458795 ILG458792:ILG458795 IVC458792:IVC458795 JEY458792:JEY458795 JOU458792:JOU458795 JYQ458792:JYQ458795 KIM458792:KIM458795 KSI458792:KSI458795 LCE458792:LCE458795 LMA458792:LMA458795 LVW458792:LVW458795 MFS458792:MFS458795 MPO458792:MPO458795 MZK458792:MZK458795 NJG458792:NJG458795 NTC458792:NTC458795 OCY458792:OCY458795 OMU458792:OMU458795 OWQ458792:OWQ458795 PGM458792:PGM458795 PQI458792:PQI458795 QAE458792:QAE458795 QKA458792:QKA458795 QTW458792:QTW458795 RDS458792:RDS458795 RNO458792:RNO458795 RXK458792:RXK458795 SHG458792:SHG458795 SRC458792:SRC458795 TAY458792:TAY458795 TKU458792:TKU458795 TUQ458792:TUQ458795 UEM458792:UEM458795 UOI458792:UOI458795 UYE458792:UYE458795 VIA458792:VIA458795 VRW458792:VRW458795 WBS458792:WBS458795 WLO458792:WLO458795 WVK458792:WVK458795 C524328:C524331 IY524328:IY524331 SU524328:SU524331 ACQ524328:ACQ524331 AMM524328:AMM524331 AWI524328:AWI524331 BGE524328:BGE524331 BQA524328:BQA524331 BZW524328:BZW524331 CJS524328:CJS524331 CTO524328:CTO524331 DDK524328:DDK524331 DNG524328:DNG524331 DXC524328:DXC524331 EGY524328:EGY524331 EQU524328:EQU524331 FAQ524328:FAQ524331 FKM524328:FKM524331 FUI524328:FUI524331 GEE524328:GEE524331 GOA524328:GOA524331 GXW524328:GXW524331 HHS524328:HHS524331 HRO524328:HRO524331 IBK524328:IBK524331 ILG524328:ILG524331 IVC524328:IVC524331 JEY524328:JEY524331 JOU524328:JOU524331 JYQ524328:JYQ524331 KIM524328:KIM524331 KSI524328:KSI524331 LCE524328:LCE524331 LMA524328:LMA524331 LVW524328:LVW524331 MFS524328:MFS524331 MPO524328:MPO524331 MZK524328:MZK524331 NJG524328:NJG524331 NTC524328:NTC524331 OCY524328:OCY524331 OMU524328:OMU524331 OWQ524328:OWQ524331 PGM524328:PGM524331 PQI524328:PQI524331 QAE524328:QAE524331 QKA524328:QKA524331 QTW524328:QTW524331 RDS524328:RDS524331 RNO524328:RNO524331 RXK524328:RXK524331 SHG524328:SHG524331 SRC524328:SRC524331 TAY524328:TAY524331 TKU524328:TKU524331 TUQ524328:TUQ524331 UEM524328:UEM524331 UOI524328:UOI524331 UYE524328:UYE524331 VIA524328:VIA524331 VRW524328:VRW524331 WBS524328:WBS524331 WLO524328:WLO524331 WVK524328:WVK524331 C589864:C589867 IY589864:IY589867 SU589864:SU589867 ACQ589864:ACQ589867 AMM589864:AMM589867 AWI589864:AWI589867 BGE589864:BGE589867 BQA589864:BQA589867 BZW589864:BZW589867 CJS589864:CJS589867 CTO589864:CTO589867 DDK589864:DDK589867 DNG589864:DNG589867 DXC589864:DXC589867 EGY589864:EGY589867 EQU589864:EQU589867 FAQ589864:FAQ589867 FKM589864:FKM589867 FUI589864:FUI589867 GEE589864:GEE589867 GOA589864:GOA589867 GXW589864:GXW589867 HHS589864:HHS589867 HRO589864:HRO589867 IBK589864:IBK589867 ILG589864:ILG589867 IVC589864:IVC589867 JEY589864:JEY589867 JOU589864:JOU589867 JYQ589864:JYQ589867 KIM589864:KIM589867 KSI589864:KSI589867 LCE589864:LCE589867 LMA589864:LMA589867 LVW589864:LVW589867 MFS589864:MFS589867 MPO589864:MPO589867 MZK589864:MZK589867 NJG589864:NJG589867 NTC589864:NTC589867 OCY589864:OCY589867 OMU589864:OMU589867 OWQ589864:OWQ589867 PGM589864:PGM589867 PQI589864:PQI589867 QAE589864:QAE589867 QKA589864:QKA589867 QTW589864:QTW589867 RDS589864:RDS589867 RNO589864:RNO589867 RXK589864:RXK589867 SHG589864:SHG589867 SRC589864:SRC589867 TAY589864:TAY589867 TKU589864:TKU589867 TUQ589864:TUQ589867 UEM589864:UEM589867 UOI589864:UOI589867 UYE589864:UYE589867 VIA589864:VIA589867 VRW589864:VRW589867 WBS589864:WBS589867 WLO589864:WLO589867 WVK589864:WVK589867 C655400:C655403 IY655400:IY655403 SU655400:SU655403 ACQ655400:ACQ655403 AMM655400:AMM655403 AWI655400:AWI655403 BGE655400:BGE655403 BQA655400:BQA655403 BZW655400:BZW655403 CJS655400:CJS655403 CTO655400:CTO655403 DDK655400:DDK655403 DNG655400:DNG655403 DXC655400:DXC655403 EGY655400:EGY655403 EQU655400:EQU655403 FAQ655400:FAQ655403 FKM655400:FKM655403 FUI655400:FUI655403 GEE655400:GEE655403 GOA655400:GOA655403 GXW655400:GXW655403 HHS655400:HHS655403 HRO655400:HRO655403 IBK655400:IBK655403 ILG655400:ILG655403 IVC655400:IVC655403 JEY655400:JEY655403 JOU655400:JOU655403 JYQ655400:JYQ655403 KIM655400:KIM655403 KSI655400:KSI655403 LCE655400:LCE655403 LMA655400:LMA655403 LVW655400:LVW655403 MFS655400:MFS655403 MPO655400:MPO655403 MZK655400:MZK655403 NJG655400:NJG655403 NTC655400:NTC655403 OCY655400:OCY655403 OMU655400:OMU655403 OWQ655400:OWQ655403 PGM655400:PGM655403 PQI655400:PQI655403 QAE655400:QAE655403 QKA655400:QKA655403 QTW655400:QTW655403 RDS655400:RDS655403 RNO655400:RNO655403 RXK655400:RXK655403 SHG655400:SHG655403 SRC655400:SRC655403 TAY655400:TAY655403 TKU655400:TKU655403 TUQ655400:TUQ655403 UEM655400:UEM655403 UOI655400:UOI655403 UYE655400:UYE655403 VIA655400:VIA655403 VRW655400:VRW655403 WBS655400:WBS655403 WLO655400:WLO655403 WVK655400:WVK655403 C720936:C720939 IY720936:IY720939 SU720936:SU720939 ACQ720936:ACQ720939 AMM720936:AMM720939 AWI720936:AWI720939 BGE720936:BGE720939 BQA720936:BQA720939 BZW720936:BZW720939 CJS720936:CJS720939 CTO720936:CTO720939 DDK720936:DDK720939 DNG720936:DNG720939 DXC720936:DXC720939 EGY720936:EGY720939 EQU720936:EQU720939 FAQ720936:FAQ720939 FKM720936:FKM720939 FUI720936:FUI720939 GEE720936:GEE720939 GOA720936:GOA720939 GXW720936:GXW720939 HHS720936:HHS720939 HRO720936:HRO720939 IBK720936:IBK720939 ILG720936:ILG720939 IVC720936:IVC720939 JEY720936:JEY720939 JOU720936:JOU720939 JYQ720936:JYQ720939 KIM720936:KIM720939 KSI720936:KSI720939 LCE720936:LCE720939 LMA720936:LMA720939 LVW720936:LVW720939 MFS720936:MFS720939 MPO720936:MPO720939 MZK720936:MZK720939 NJG720936:NJG720939 NTC720936:NTC720939 OCY720936:OCY720939 OMU720936:OMU720939 OWQ720936:OWQ720939 PGM720936:PGM720939 PQI720936:PQI720939 QAE720936:QAE720939 QKA720936:QKA720939 QTW720936:QTW720939 RDS720936:RDS720939 RNO720936:RNO720939 RXK720936:RXK720939 SHG720936:SHG720939 SRC720936:SRC720939 TAY720936:TAY720939 TKU720936:TKU720939 TUQ720936:TUQ720939 UEM720936:UEM720939 UOI720936:UOI720939 UYE720936:UYE720939 VIA720936:VIA720939 VRW720936:VRW720939 WBS720936:WBS720939 WLO720936:WLO720939 WVK720936:WVK720939 C786472:C786475 IY786472:IY786475 SU786472:SU786475 ACQ786472:ACQ786475 AMM786472:AMM786475 AWI786472:AWI786475 BGE786472:BGE786475 BQA786472:BQA786475 BZW786472:BZW786475 CJS786472:CJS786475 CTO786472:CTO786475 DDK786472:DDK786475 DNG786472:DNG786475 DXC786472:DXC786475 EGY786472:EGY786475 EQU786472:EQU786475 FAQ786472:FAQ786475 FKM786472:FKM786475 FUI786472:FUI786475 GEE786472:GEE786475 GOA786472:GOA786475 GXW786472:GXW786475 HHS786472:HHS786475 HRO786472:HRO786475 IBK786472:IBK786475 ILG786472:ILG786475 IVC786472:IVC786475 JEY786472:JEY786475 JOU786472:JOU786475 JYQ786472:JYQ786475 KIM786472:KIM786475 KSI786472:KSI786475 LCE786472:LCE786475 LMA786472:LMA786475 LVW786472:LVW786475 MFS786472:MFS786475 MPO786472:MPO786475 MZK786472:MZK786475 NJG786472:NJG786475 NTC786472:NTC786475 OCY786472:OCY786475 OMU786472:OMU786475 OWQ786472:OWQ786475 PGM786472:PGM786475 PQI786472:PQI786475 QAE786472:QAE786475 QKA786472:QKA786475 QTW786472:QTW786475 RDS786472:RDS786475 RNO786472:RNO786475 RXK786472:RXK786475 SHG786472:SHG786475 SRC786472:SRC786475 TAY786472:TAY786475 TKU786472:TKU786475 TUQ786472:TUQ786475 UEM786472:UEM786475 UOI786472:UOI786475 UYE786472:UYE786475 VIA786472:VIA786475 VRW786472:VRW786475 WBS786472:WBS786475 WLO786472:WLO786475 WVK786472:WVK786475 C852008:C852011 IY852008:IY852011 SU852008:SU852011 ACQ852008:ACQ852011 AMM852008:AMM852011 AWI852008:AWI852011 BGE852008:BGE852011 BQA852008:BQA852011 BZW852008:BZW852011 CJS852008:CJS852011 CTO852008:CTO852011 DDK852008:DDK852011 DNG852008:DNG852011 DXC852008:DXC852011 EGY852008:EGY852011 EQU852008:EQU852011 FAQ852008:FAQ852011 FKM852008:FKM852011 FUI852008:FUI852011 GEE852008:GEE852011 GOA852008:GOA852011 GXW852008:GXW852011 HHS852008:HHS852011 HRO852008:HRO852011 IBK852008:IBK852011 ILG852008:ILG852011 IVC852008:IVC852011 JEY852008:JEY852011 JOU852008:JOU852011 JYQ852008:JYQ852011 KIM852008:KIM852011 KSI852008:KSI852011 LCE852008:LCE852011 LMA852008:LMA852011 LVW852008:LVW852011 MFS852008:MFS852011 MPO852008:MPO852011 MZK852008:MZK852011 NJG852008:NJG852011 NTC852008:NTC852011 OCY852008:OCY852011 OMU852008:OMU852011 OWQ852008:OWQ852011 PGM852008:PGM852011 PQI852008:PQI852011 QAE852008:QAE852011 QKA852008:QKA852011 QTW852008:QTW852011 RDS852008:RDS852011 RNO852008:RNO852011 RXK852008:RXK852011 SHG852008:SHG852011 SRC852008:SRC852011 TAY852008:TAY852011 TKU852008:TKU852011 TUQ852008:TUQ852011 UEM852008:UEM852011 UOI852008:UOI852011 UYE852008:UYE852011 VIA852008:VIA852011 VRW852008:VRW852011 WBS852008:WBS852011 WLO852008:WLO852011 WVK852008:WVK852011 C917544:C917547 IY917544:IY917547 SU917544:SU917547 ACQ917544:ACQ917547 AMM917544:AMM917547 AWI917544:AWI917547 BGE917544:BGE917547 BQA917544:BQA917547 BZW917544:BZW917547 CJS917544:CJS917547 CTO917544:CTO917547 DDK917544:DDK917547 DNG917544:DNG917547 DXC917544:DXC917547 EGY917544:EGY917547 EQU917544:EQU917547 FAQ917544:FAQ917547 FKM917544:FKM917547 FUI917544:FUI917547 GEE917544:GEE917547 GOA917544:GOA917547 GXW917544:GXW917547 HHS917544:HHS917547 HRO917544:HRO917547 IBK917544:IBK917547 ILG917544:ILG917547 IVC917544:IVC917547 JEY917544:JEY917547 JOU917544:JOU917547 JYQ917544:JYQ917547 KIM917544:KIM917547 KSI917544:KSI917547 LCE917544:LCE917547 LMA917544:LMA917547 LVW917544:LVW917547 MFS917544:MFS917547 MPO917544:MPO917547 MZK917544:MZK917547 NJG917544:NJG917547 NTC917544:NTC917547 OCY917544:OCY917547 OMU917544:OMU917547 OWQ917544:OWQ917547 PGM917544:PGM917547 PQI917544:PQI917547 QAE917544:QAE917547 QKA917544:QKA917547 QTW917544:QTW917547 RDS917544:RDS917547 RNO917544:RNO917547 RXK917544:RXK917547 SHG917544:SHG917547 SRC917544:SRC917547 TAY917544:TAY917547 TKU917544:TKU917547 TUQ917544:TUQ917547 UEM917544:UEM917547 UOI917544:UOI917547 UYE917544:UYE917547 VIA917544:VIA917547 VRW917544:VRW917547 WBS917544:WBS917547 WLO917544:WLO917547 WVK917544:WVK917547 C983080:C983083 IY983080:IY983083 SU983080:SU983083 ACQ983080:ACQ983083 AMM983080:AMM983083 AWI983080:AWI983083 BGE983080:BGE983083 BQA983080:BQA983083 BZW983080:BZW983083 CJS983080:CJS983083 CTO983080:CTO983083 DDK983080:DDK983083 DNG983080:DNG983083 DXC983080:DXC983083 EGY983080:EGY983083 EQU983080:EQU983083 FAQ983080:FAQ983083 FKM983080:FKM983083 FUI983080:FUI983083 GEE983080:GEE983083 GOA983080:GOA983083 GXW983080:GXW983083 HHS983080:HHS983083 HRO983080:HRO983083 IBK983080:IBK983083 ILG983080:ILG983083 IVC983080:IVC983083 JEY983080:JEY983083 JOU983080:JOU983083 JYQ983080:JYQ983083 KIM983080:KIM983083 KSI983080:KSI983083 LCE983080:LCE983083 LMA983080:LMA983083 LVW983080:LVW983083 MFS983080:MFS983083 MPO983080:MPO983083 MZK983080:MZK983083 NJG983080:NJG983083 NTC983080:NTC983083 OCY983080:OCY983083 OMU983080:OMU983083 OWQ983080:OWQ983083 PGM983080:PGM983083 PQI983080:PQI983083 QAE983080:QAE983083 QKA983080:QKA983083 QTW983080:QTW983083 RDS983080:RDS983083 RNO983080:RNO983083 RXK983080:RXK983083 SHG983080:SHG983083 SRC983080:SRC983083 TAY983080:TAY983083 TKU983080:TKU983083 TUQ983080:TUQ983083 UEM983080:UEM983083 UOI983080:UOI983083 UYE983080:UYE983083 VIA983080:VIA983083 VRW983080:VRW983083 WBS983080:WBS983083 WLO983080:WLO983083 WVK983080:WVK983083 C65582 IY65582 SU65582 ACQ65582 AMM65582 AWI65582 BGE65582 BQA65582 BZW65582 CJS65582 CTO65582 DDK65582 DNG65582 DXC65582 EGY65582 EQU65582 FAQ65582 FKM65582 FUI65582 GEE65582 GOA65582 GXW65582 HHS65582 HRO65582 IBK65582 ILG65582 IVC65582 JEY65582 JOU65582 JYQ65582 KIM65582 KSI65582 LCE65582 LMA65582 LVW65582 MFS65582 MPO65582 MZK65582 NJG65582 NTC65582 OCY65582 OMU65582 OWQ65582 PGM65582 PQI65582 QAE65582 QKA65582 QTW65582 RDS65582 RNO65582 RXK65582 SHG65582 SRC65582 TAY65582 TKU65582 TUQ65582 UEM65582 UOI65582 UYE65582 VIA65582 VRW65582 WBS65582 WLO65582 WVK65582 C131118 IY131118 SU131118 ACQ131118 AMM131118 AWI131118 BGE131118 BQA131118 BZW131118 CJS131118 CTO131118 DDK131118 DNG131118 DXC131118 EGY131118 EQU131118 FAQ131118 FKM131118 FUI131118 GEE131118 GOA131118 GXW131118 HHS131118 HRO131118 IBK131118 ILG131118 IVC131118 JEY131118 JOU131118 JYQ131118 KIM131118 KSI131118 LCE131118 LMA131118 LVW131118 MFS131118 MPO131118 MZK131118 NJG131118 NTC131118 OCY131118 OMU131118 OWQ131118 PGM131118 PQI131118 QAE131118 QKA131118 QTW131118 RDS131118 RNO131118 RXK131118 SHG131118 SRC131118 TAY131118 TKU131118 TUQ131118 UEM131118 UOI131118 UYE131118 VIA131118 VRW131118 WBS131118 WLO131118 WVK131118 C196654 IY196654 SU196654 ACQ196654 AMM196654 AWI196654 BGE196654 BQA196654 BZW196654 CJS196654 CTO196654 DDK196654 DNG196654 DXC196654 EGY196654 EQU196654 FAQ196654 FKM196654 FUI196654 GEE196654 GOA196654 GXW196654 HHS196654 HRO196654 IBK196654 ILG196654 IVC196654 JEY196654 JOU196654 JYQ196654 KIM196654 KSI196654 LCE196654 LMA196654 LVW196654 MFS196654 MPO196654 MZK196654 NJG196654 NTC196654 OCY196654 OMU196654 OWQ196654 PGM196654 PQI196654 QAE196654 QKA196654 QTW196654 RDS196654 RNO196654 RXK196654 SHG196654 SRC196654 TAY196654 TKU196654 TUQ196654 UEM196654 UOI196654 UYE196654 VIA196654 VRW196654 WBS196654 WLO196654 WVK196654 C262190 IY262190 SU262190 ACQ262190 AMM262190 AWI262190 BGE262190 BQA262190 BZW262190 CJS262190 CTO262190 DDK262190 DNG262190 DXC262190 EGY262190 EQU262190 FAQ262190 FKM262190 FUI262190 GEE262190 GOA262190 GXW262190 HHS262190 HRO262190 IBK262190 ILG262190 IVC262190 JEY262190 JOU262190 JYQ262190 KIM262190 KSI262190 LCE262190 LMA262190 LVW262190 MFS262190 MPO262190 MZK262190 NJG262190 NTC262190 OCY262190 OMU262190 OWQ262190 PGM262190 PQI262190 QAE262190 QKA262190 QTW262190 RDS262190 RNO262190 RXK262190 SHG262190 SRC262190 TAY262190 TKU262190 TUQ262190 UEM262190 UOI262190 UYE262190 VIA262190 VRW262190 WBS262190 WLO262190 WVK262190 C327726 IY327726 SU327726 ACQ327726 AMM327726 AWI327726 BGE327726 BQA327726 BZW327726 CJS327726 CTO327726 DDK327726 DNG327726 DXC327726 EGY327726 EQU327726 FAQ327726 FKM327726 FUI327726 GEE327726 GOA327726 GXW327726 HHS327726 HRO327726 IBK327726 ILG327726 IVC327726 JEY327726 JOU327726 JYQ327726 KIM327726 KSI327726 LCE327726 LMA327726 LVW327726 MFS327726 MPO327726 MZK327726 NJG327726 NTC327726 OCY327726 OMU327726 OWQ327726 PGM327726 PQI327726 QAE327726 QKA327726 QTW327726 RDS327726 RNO327726 RXK327726 SHG327726 SRC327726 TAY327726 TKU327726 TUQ327726 UEM327726 UOI327726 UYE327726 VIA327726 VRW327726 WBS327726 WLO327726 WVK327726 C393262 IY393262 SU393262 ACQ393262 AMM393262 AWI393262 BGE393262 BQA393262 BZW393262 CJS393262 CTO393262 DDK393262 DNG393262 DXC393262 EGY393262 EQU393262 FAQ393262 FKM393262 FUI393262 GEE393262 GOA393262 GXW393262 HHS393262 HRO393262 IBK393262 ILG393262 IVC393262 JEY393262 JOU393262 JYQ393262 KIM393262 KSI393262 LCE393262 LMA393262 LVW393262 MFS393262 MPO393262 MZK393262 NJG393262 NTC393262 OCY393262 OMU393262 OWQ393262 PGM393262 PQI393262 QAE393262 QKA393262 QTW393262 RDS393262 RNO393262 RXK393262 SHG393262 SRC393262 TAY393262 TKU393262 TUQ393262 UEM393262 UOI393262 UYE393262 VIA393262 VRW393262 WBS393262 WLO393262 WVK393262 C458798 IY458798 SU458798 ACQ458798 AMM458798 AWI458798 BGE458798 BQA458798 BZW458798 CJS458798 CTO458798 DDK458798 DNG458798 DXC458798 EGY458798 EQU458798 FAQ458798 FKM458798 FUI458798 GEE458798 GOA458798 GXW458798 HHS458798 HRO458798 IBK458798 ILG458798 IVC458798 JEY458798 JOU458798 JYQ458798 KIM458798 KSI458798 LCE458798 LMA458798 LVW458798 MFS458798 MPO458798 MZK458798 NJG458798 NTC458798 OCY458798 OMU458798 OWQ458798 PGM458798 PQI458798 QAE458798 QKA458798 QTW458798 RDS458798 RNO458798 RXK458798 SHG458798 SRC458798 TAY458798 TKU458798 TUQ458798 UEM458798 UOI458798 UYE458798 VIA458798 VRW458798 WBS458798 WLO458798 WVK458798 C524334 IY524334 SU524334 ACQ524334 AMM524334 AWI524334 BGE524334 BQA524334 BZW524334 CJS524334 CTO524334 DDK524334 DNG524334 DXC524334 EGY524334 EQU524334 FAQ524334 FKM524334 FUI524334 GEE524334 GOA524334 GXW524334 HHS524334 HRO524334 IBK524334 ILG524334 IVC524334 JEY524334 JOU524334 JYQ524334 KIM524334 KSI524334 LCE524334 LMA524334 LVW524334 MFS524334 MPO524334 MZK524334 NJG524334 NTC524334 OCY524334 OMU524334 OWQ524334 PGM524334 PQI524334 QAE524334 QKA524334 QTW524334 RDS524334 RNO524334 RXK524334 SHG524334 SRC524334 TAY524334 TKU524334 TUQ524334 UEM524334 UOI524334 UYE524334 VIA524334 VRW524334 WBS524334 WLO524334 WVK524334 C589870 IY589870 SU589870 ACQ589870 AMM589870 AWI589870 BGE589870 BQA589870 BZW589870 CJS589870 CTO589870 DDK589870 DNG589870 DXC589870 EGY589870 EQU589870 FAQ589870 FKM589870 FUI589870 GEE589870 GOA589870 GXW589870 HHS589870 HRO589870 IBK589870 ILG589870 IVC589870 JEY589870 JOU589870 JYQ589870 KIM589870 KSI589870 LCE589870 LMA589870 LVW589870 MFS589870 MPO589870 MZK589870 NJG589870 NTC589870 OCY589870 OMU589870 OWQ589870 PGM589870 PQI589870 QAE589870 QKA589870 QTW589870 RDS589870 RNO589870 RXK589870 SHG589870 SRC589870 TAY589870 TKU589870 TUQ589870 UEM589870 UOI589870 UYE589870 VIA589870 VRW589870 WBS589870 WLO589870 WVK589870 C655406 IY655406 SU655406 ACQ655406 AMM655406 AWI655406 BGE655406 BQA655406 BZW655406 CJS655406 CTO655406 DDK655406 DNG655406 DXC655406 EGY655406 EQU655406 FAQ655406 FKM655406 FUI655406 GEE655406 GOA655406 GXW655406 HHS655406 HRO655406 IBK655406 ILG655406 IVC655406 JEY655406 JOU655406 JYQ655406 KIM655406 KSI655406 LCE655406 LMA655406 LVW655406 MFS655406 MPO655406 MZK655406 NJG655406 NTC655406 OCY655406 OMU655406 OWQ655406 PGM655406 PQI655406 QAE655406 QKA655406 QTW655406 RDS655406 RNO655406 RXK655406 SHG655406 SRC655406 TAY655406 TKU655406 TUQ655406 UEM655406 UOI655406 UYE655406 VIA655406 VRW655406 WBS655406 WLO655406 WVK655406 C720942 IY720942 SU720942 ACQ720942 AMM720942 AWI720942 BGE720942 BQA720942 BZW720942 CJS720942 CTO720942 DDK720942 DNG720942 DXC720942 EGY720942 EQU720942 FAQ720942 FKM720942 FUI720942 GEE720942 GOA720942 GXW720942 HHS720942 HRO720942 IBK720942 ILG720942 IVC720942 JEY720942 JOU720942 JYQ720942 KIM720942 KSI720942 LCE720942 LMA720942 LVW720942 MFS720942 MPO720942 MZK720942 NJG720942 NTC720942 OCY720942 OMU720942 OWQ720942 PGM720942 PQI720942 QAE720942 QKA720942 QTW720942 RDS720942 RNO720942 RXK720942 SHG720942 SRC720942 TAY720942 TKU720942 TUQ720942 UEM720942 UOI720942 UYE720942 VIA720942 VRW720942 WBS720942 WLO720942 WVK720942 C786478 IY786478 SU786478 ACQ786478 AMM786478 AWI786478 BGE786478 BQA786478 BZW786478 CJS786478 CTO786478 DDK786478 DNG786478 DXC786478 EGY786478 EQU786478 FAQ786478 FKM786478 FUI786478 GEE786478 GOA786478 GXW786478 HHS786478 HRO786478 IBK786478 ILG786478 IVC786478 JEY786478 JOU786478 JYQ786478 KIM786478 KSI786478 LCE786478 LMA786478 LVW786478 MFS786478 MPO786478 MZK786478 NJG786478 NTC786478 OCY786478 OMU786478 OWQ786478 PGM786478 PQI786478 QAE786478 QKA786478 QTW786478 RDS786478 RNO786478 RXK786478 SHG786478 SRC786478 TAY786478 TKU786478 TUQ786478 UEM786478 UOI786478 UYE786478 VIA786478 VRW786478 WBS786478 WLO786478 WVK786478 C852014 IY852014 SU852014 ACQ852014 AMM852014 AWI852014 BGE852014 BQA852014 BZW852014 CJS852014 CTO852014 DDK852014 DNG852014 DXC852014 EGY852014 EQU852014 FAQ852014 FKM852014 FUI852014 GEE852014 GOA852014 GXW852014 HHS852014 HRO852014 IBK852014 ILG852014 IVC852014 JEY852014 JOU852014 JYQ852014 KIM852014 KSI852014 LCE852014 LMA852014 LVW852014 MFS852014 MPO852014 MZK852014 NJG852014 NTC852014 OCY852014 OMU852014 OWQ852014 PGM852014 PQI852014 QAE852014 QKA852014 QTW852014 RDS852014 RNO852014 RXK852014 SHG852014 SRC852014 TAY852014 TKU852014 TUQ852014 UEM852014 UOI852014 UYE852014 VIA852014 VRW852014 WBS852014 WLO852014 WVK852014 C917550 IY917550 SU917550 ACQ917550 AMM917550 AWI917550 BGE917550 BQA917550 BZW917550 CJS917550 CTO917550 DDK917550 DNG917550 DXC917550 EGY917550 EQU917550 FAQ917550 FKM917550 FUI917550 GEE917550 GOA917550 GXW917550 HHS917550 HRO917550 IBK917550 ILG917550 IVC917550 JEY917550 JOU917550 JYQ917550 KIM917550 KSI917550 LCE917550 LMA917550 LVW917550 MFS917550 MPO917550 MZK917550 NJG917550 NTC917550 OCY917550 OMU917550 OWQ917550 PGM917550 PQI917550 QAE917550 QKA917550 QTW917550 RDS917550 RNO917550 RXK917550 SHG917550 SRC917550 TAY917550 TKU917550 TUQ917550 UEM917550 UOI917550 UYE917550 VIA917550 VRW917550 WBS917550 WLO917550 WVK917550 C983086 IY983086 SU983086 ACQ983086 AMM983086 AWI983086 BGE983086 BQA983086 BZW983086 CJS983086 CTO983086 DDK983086 DNG983086 DXC983086 EGY983086 EQU983086 FAQ983086 FKM983086 FUI983086 GEE983086 GOA983086 GXW983086 HHS983086 HRO983086 IBK983086 ILG983086 IVC983086 JEY983086 JOU983086 JYQ983086 KIM983086 KSI983086 LCE983086 LMA983086 LVW983086 MFS983086 MPO983086 MZK983086 NJG983086 NTC983086 OCY983086 OMU983086 OWQ983086 PGM983086 PQI983086 QAE983086 QKA983086 QTW983086 RDS983086 RNO983086 RXK983086 SHG983086 SRC983086 TAY983086 TKU983086 TUQ983086 UEM983086 UOI983086 UYE983086 VIA983086 VRW983086 WBS983086 WLO983086 WVK983086 H65582 JD65582 SZ65582 ACV65582 AMR65582 AWN65582 BGJ65582 BQF65582 CAB65582 CJX65582 CTT65582 DDP65582 DNL65582 DXH65582 EHD65582 EQZ65582 FAV65582 FKR65582 FUN65582 GEJ65582 GOF65582 GYB65582 HHX65582 HRT65582 IBP65582 ILL65582 IVH65582 JFD65582 JOZ65582 JYV65582 KIR65582 KSN65582 LCJ65582 LMF65582 LWB65582 MFX65582 MPT65582 MZP65582 NJL65582 NTH65582 ODD65582 OMZ65582 OWV65582 PGR65582 PQN65582 QAJ65582 QKF65582 QUB65582 RDX65582 RNT65582 RXP65582 SHL65582 SRH65582 TBD65582 TKZ65582 TUV65582 UER65582 UON65582 UYJ65582 VIF65582 VSB65582 WBX65582 WLT65582 WVP65582 H131118 JD131118 SZ131118 ACV131118 AMR131118 AWN131118 BGJ131118 BQF131118 CAB131118 CJX131118 CTT131118 DDP131118 DNL131118 DXH131118 EHD131118 EQZ131118 FAV131118 FKR131118 FUN131118 GEJ131118 GOF131118 GYB131118 HHX131118 HRT131118 IBP131118 ILL131118 IVH131118 JFD131118 JOZ131118 JYV131118 KIR131118 KSN131118 LCJ131118 LMF131118 LWB131118 MFX131118 MPT131118 MZP131118 NJL131118 NTH131118 ODD131118 OMZ131118 OWV131118 PGR131118 PQN131118 QAJ131118 QKF131118 QUB131118 RDX131118 RNT131118 RXP131118 SHL131118 SRH131118 TBD131118 TKZ131118 TUV131118 UER131118 UON131118 UYJ131118 VIF131118 VSB131118 WBX131118 WLT131118 WVP131118 H196654 JD196654 SZ196654 ACV196654 AMR196654 AWN196654 BGJ196654 BQF196654 CAB196654 CJX196654 CTT196654 DDP196654 DNL196654 DXH196654 EHD196654 EQZ196654 FAV196654 FKR196654 FUN196654 GEJ196654 GOF196654 GYB196654 HHX196654 HRT196654 IBP196654 ILL196654 IVH196654 JFD196654 JOZ196654 JYV196654 KIR196654 KSN196654 LCJ196654 LMF196654 LWB196654 MFX196654 MPT196654 MZP196654 NJL196654 NTH196654 ODD196654 OMZ196654 OWV196654 PGR196654 PQN196654 QAJ196654 QKF196654 QUB196654 RDX196654 RNT196654 RXP196654 SHL196654 SRH196654 TBD196654 TKZ196654 TUV196654 UER196654 UON196654 UYJ196654 VIF196654 VSB196654 WBX196654 WLT196654 WVP196654 H262190 JD262190 SZ262190 ACV262190 AMR262190 AWN262190 BGJ262190 BQF262190 CAB262190 CJX262190 CTT262190 DDP262190 DNL262190 DXH262190 EHD262190 EQZ262190 FAV262190 FKR262190 FUN262190 GEJ262190 GOF262190 GYB262190 HHX262190 HRT262190 IBP262190 ILL262190 IVH262190 JFD262190 JOZ262190 JYV262190 KIR262190 KSN262190 LCJ262190 LMF262190 LWB262190 MFX262190 MPT262190 MZP262190 NJL262190 NTH262190 ODD262190 OMZ262190 OWV262190 PGR262190 PQN262190 QAJ262190 QKF262190 QUB262190 RDX262190 RNT262190 RXP262190 SHL262190 SRH262190 TBD262190 TKZ262190 TUV262190 UER262190 UON262190 UYJ262190 VIF262190 VSB262190 WBX262190 WLT262190 WVP262190 H327726 JD327726 SZ327726 ACV327726 AMR327726 AWN327726 BGJ327726 BQF327726 CAB327726 CJX327726 CTT327726 DDP327726 DNL327726 DXH327726 EHD327726 EQZ327726 FAV327726 FKR327726 FUN327726 GEJ327726 GOF327726 GYB327726 HHX327726 HRT327726 IBP327726 ILL327726 IVH327726 JFD327726 JOZ327726 JYV327726 KIR327726 KSN327726 LCJ327726 LMF327726 LWB327726 MFX327726 MPT327726 MZP327726 NJL327726 NTH327726 ODD327726 OMZ327726 OWV327726 PGR327726 PQN327726 QAJ327726 QKF327726 QUB327726 RDX327726 RNT327726 RXP327726 SHL327726 SRH327726 TBD327726 TKZ327726 TUV327726 UER327726 UON327726 UYJ327726 VIF327726 VSB327726 WBX327726 WLT327726 WVP327726 H393262 JD393262 SZ393262 ACV393262 AMR393262 AWN393262 BGJ393262 BQF393262 CAB393262 CJX393262 CTT393262 DDP393262 DNL393262 DXH393262 EHD393262 EQZ393262 FAV393262 FKR393262 FUN393262 GEJ393262 GOF393262 GYB393262 HHX393262 HRT393262 IBP393262 ILL393262 IVH393262 JFD393262 JOZ393262 JYV393262 KIR393262 KSN393262 LCJ393262 LMF393262 LWB393262 MFX393262 MPT393262 MZP393262 NJL393262 NTH393262 ODD393262 OMZ393262 OWV393262 PGR393262 PQN393262 QAJ393262 QKF393262 QUB393262 RDX393262 RNT393262 RXP393262 SHL393262 SRH393262 TBD393262 TKZ393262 TUV393262 UER393262 UON393262 UYJ393262 VIF393262 VSB393262 WBX393262 WLT393262 WVP393262 H458798 JD458798 SZ458798 ACV458798 AMR458798 AWN458798 BGJ458798 BQF458798 CAB458798 CJX458798 CTT458798 DDP458798 DNL458798 DXH458798 EHD458798 EQZ458798 FAV458798 FKR458798 FUN458798 GEJ458798 GOF458798 GYB458798 HHX458798 HRT458798 IBP458798 ILL458798 IVH458798 JFD458798 JOZ458798 JYV458798 KIR458798 KSN458798 LCJ458798 LMF458798 LWB458798 MFX458798 MPT458798 MZP458798 NJL458798 NTH458798 ODD458798 OMZ458798 OWV458798 PGR458798 PQN458798 QAJ458798 QKF458798 QUB458798 RDX458798 RNT458798 RXP458798 SHL458798 SRH458798 TBD458798 TKZ458798 TUV458798 UER458798 UON458798 UYJ458798 VIF458798 VSB458798 WBX458798 WLT458798 WVP458798 H524334 JD524334 SZ524334 ACV524334 AMR524334 AWN524334 BGJ524334 BQF524334 CAB524334 CJX524334 CTT524334 DDP524334 DNL524334 DXH524334 EHD524334 EQZ524334 FAV524334 FKR524334 FUN524334 GEJ524334 GOF524334 GYB524334 HHX524334 HRT524334 IBP524334 ILL524334 IVH524334 JFD524334 JOZ524334 JYV524334 KIR524334 KSN524334 LCJ524334 LMF524334 LWB524334 MFX524334 MPT524334 MZP524334 NJL524334 NTH524334 ODD524334 OMZ524334 OWV524334 PGR524334 PQN524334 QAJ524334 QKF524334 QUB524334 RDX524334 RNT524334 RXP524334 SHL524334 SRH524334 TBD524334 TKZ524334 TUV524334 UER524334 UON524334 UYJ524334 VIF524334 VSB524334 WBX524334 WLT524334 WVP524334 H589870 JD589870 SZ589870 ACV589870 AMR589870 AWN589870 BGJ589870 BQF589870 CAB589870 CJX589870 CTT589870 DDP589870 DNL589870 DXH589870 EHD589870 EQZ589870 FAV589870 FKR589870 FUN589870 GEJ589870 GOF589870 GYB589870 HHX589870 HRT589870 IBP589870 ILL589870 IVH589870 JFD589870 JOZ589870 JYV589870 KIR589870 KSN589870 LCJ589870 LMF589870 LWB589870 MFX589870 MPT589870 MZP589870 NJL589870 NTH589870 ODD589870 OMZ589870 OWV589870 PGR589870 PQN589870 QAJ589870 QKF589870 QUB589870 RDX589870 RNT589870 RXP589870 SHL589870 SRH589870 TBD589870 TKZ589870 TUV589870 UER589870 UON589870 UYJ589870 VIF589870 VSB589870 WBX589870 WLT589870 WVP589870 H655406 JD655406 SZ655406 ACV655406 AMR655406 AWN655406 BGJ655406 BQF655406 CAB655406 CJX655406 CTT655406 DDP655406 DNL655406 DXH655406 EHD655406 EQZ655406 FAV655406 FKR655406 FUN655406 GEJ655406 GOF655406 GYB655406 HHX655406 HRT655406 IBP655406 ILL655406 IVH655406 JFD655406 JOZ655406 JYV655406 KIR655406 KSN655406 LCJ655406 LMF655406 LWB655406 MFX655406 MPT655406 MZP655406 NJL655406 NTH655406 ODD655406 OMZ655406 OWV655406 PGR655406 PQN655406 QAJ655406 QKF655406 QUB655406 RDX655406 RNT655406 RXP655406 SHL655406 SRH655406 TBD655406 TKZ655406 TUV655406 UER655406 UON655406 UYJ655406 VIF655406 VSB655406 WBX655406 WLT655406 WVP655406 H720942 JD720942 SZ720942 ACV720942 AMR720942 AWN720942 BGJ720942 BQF720942 CAB720942 CJX720942 CTT720942 DDP720942 DNL720942 DXH720942 EHD720942 EQZ720942 FAV720942 FKR720942 FUN720942 GEJ720942 GOF720942 GYB720942 HHX720942 HRT720942 IBP720942 ILL720942 IVH720942 JFD720942 JOZ720942 JYV720942 KIR720942 KSN720942 LCJ720942 LMF720942 LWB720942 MFX720942 MPT720942 MZP720942 NJL720942 NTH720942 ODD720942 OMZ720942 OWV720942 PGR720942 PQN720942 QAJ720942 QKF720942 QUB720942 RDX720942 RNT720942 RXP720942 SHL720942 SRH720942 TBD720942 TKZ720942 TUV720942 UER720942 UON720942 UYJ720942 VIF720942 VSB720942 WBX720942 WLT720942 WVP720942 H786478 JD786478 SZ786478 ACV786478 AMR786478 AWN786478 BGJ786478 BQF786478 CAB786478 CJX786478 CTT786478 DDP786478 DNL786478 DXH786478 EHD786478 EQZ786478 FAV786478 FKR786478 FUN786478 GEJ786478 GOF786478 GYB786478 HHX786478 HRT786478 IBP786478 ILL786478 IVH786478 JFD786478 JOZ786478 JYV786478 KIR786478 KSN786478 LCJ786478 LMF786478 LWB786478 MFX786478 MPT786478 MZP786478 NJL786478 NTH786478 ODD786478 OMZ786478 OWV786478 PGR786478 PQN786478 QAJ786478 QKF786478 QUB786478 RDX786478 RNT786478 RXP786478 SHL786478 SRH786478 TBD786478 TKZ786478 TUV786478 UER786478 UON786478 UYJ786478 VIF786478 VSB786478 WBX786478 WLT786478 WVP786478 H852014 JD852014 SZ852014 ACV852014 AMR852014 AWN852014 BGJ852014 BQF852014 CAB852014 CJX852014 CTT852014 DDP852014 DNL852014 DXH852014 EHD852014 EQZ852014 FAV852014 FKR852014 FUN852014 GEJ852014 GOF852014 GYB852014 HHX852014 HRT852014 IBP852014 ILL852014 IVH852014 JFD852014 JOZ852014 JYV852014 KIR852014 KSN852014 LCJ852014 LMF852014 LWB852014 MFX852014 MPT852014 MZP852014 NJL852014 NTH852014 ODD852014 OMZ852014 OWV852014 PGR852014 PQN852014 QAJ852014 QKF852014 QUB852014 RDX852014 RNT852014 RXP852014 SHL852014 SRH852014 TBD852014 TKZ852014 TUV852014 UER852014 UON852014 UYJ852014 VIF852014 VSB852014 WBX852014 WLT852014 WVP852014 H917550 JD917550 SZ917550 ACV917550 AMR917550 AWN917550 BGJ917550 BQF917550 CAB917550 CJX917550 CTT917550 DDP917550 DNL917550 DXH917550 EHD917550 EQZ917550 FAV917550 FKR917550 FUN917550 GEJ917550 GOF917550 GYB917550 HHX917550 HRT917550 IBP917550 ILL917550 IVH917550 JFD917550 JOZ917550 JYV917550 KIR917550 KSN917550 LCJ917550 LMF917550 LWB917550 MFX917550 MPT917550 MZP917550 NJL917550 NTH917550 ODD917550 OMZ917550 OWV917550 PGR917550 PQN917550 QAJ917550 QKF917550 QUB917550 RDX917550 RNT917550 RXP917550 SHL917550 SRH917550 TBD917550 TKZ917550 TUV917550 UER917550 UON917550 UYJ917550 VIF917550 VSB917550 WBX917550 WLT917550 WVP917550 H983086 JD983086 SZ983086 ACV983086 AMR983086 AWN983086 BGJ983086 BQF983086 CAB983086 CJX983086 CTT983086 DDP983086 DNL983086 DXH983086 EHD983086 EQZ983086 FAV983086 FKR983086 FUN983086 GEJ983086 GOF983086 GYB983086 HHX983086 HRT983086 IBP983086 ILL983086 IVH983086 JFD983086 JOZ983086 JYV983086 KIR983086 KSN983086 LCJ983086 LMF983086 LWB983086 MFX983086 MPT983086 MZP983086 NJL983086 NTH983086 ODD983086 OMZ983086 OWV983086 PGR983086 PQN983086 QAJ983086 QKF983086 QUB983086 RDX983086 RNT983086 RXP983086 SHL983086 SRH983086 TBD983086 TKZ983086 TUV983086 UER983086 UON983086 C25 C29 C27 H26:H36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B3A89-D490-46C1-AEDC-8E02F9B0AB0D}">
  <sheetPr codeName="Sheet4">
    <tabColor rgb="FFFFCC99"/>
    <pageSetUpPr fitToPage="1"/>
  </sheetPr>
  <dimension ref="A5:AD11"/>
  <sheetViews>
    <sheetView view="pageBreakPreview" zoomScale="70" zoomScaleNormal="70" zoomScaleSheetLayoutView="70" workbookViewId="0">
      <selection activeCell="H8" sqref="H8:Y8"/>
    </sheetView>
  </sheetViews>
  <sheetFormatPr defaultRowHeight="13.5"/>
  <cols>
    <col min="1" max="2" width="14.625" style="223" customWidth="1"/>
    <col min="3" max="25" width="6.625" style="223" customWidth="1"/>
    <col min="26" max="29" width="9" style="223"/>
    <col min="30" max="30" width="11" style="223" bestFit="1" customWidth="1"/>
    <col min="31" max="256" width="9" style="223"/>
    <col min="257" max="258" width="14.625" style="223" customWidth="1"/>
    <col min="259" max="281" width="6.625" style="223" customWidth="1"/>
    <col min="282" max="285" width="9" style="223"/>
    <col min="286" max="286" width="11" style="223" bestFit="1" customWidth="1"/>
    <col min="287" max="512" width="9" style="223"/>
    <col min="513" max="514" width="14.625" style="223" customWidth="1"/>
    <col min="515" max="537" width="6.625" style="223" customWidth="1"/>
    <col min="538" max="541" width="9" style="223"/>
    <col min="542" max="542" width="11" style="223" bestFit="1" customWidth="1"/>
    <col min="543" max="768" width="9" style="223"/>
    <col min="769" max="770" width="14.625" style="223" customWidth="1"/>
    <col min="771" max="793" width="6.625" style="223" customWidth="1"/>
    <col min="794" max="797" width="9" style="223"/>
    <col min="798" max="798" width="11" style="223" bestFit="1" customWidth="1"/>
    <col min="799" max="1024" width="9" style="223"/>
    <col min="1025" max="1026" width="14.625" style="223" customWidth="1"/>
    <col min="1027" max="1049" width="6.625" style="223" customWidth="1"/>
    <col min="1050" max="1053" width="9" style="223"/>
    <col min="1054" max="1054" width="11" style="223" bestFit="1" customWidth="1"/>
    <col min="1055" max="1280" width="9" style="223"/>
    <col min="1281" max="1282" width="14.625" style="223" customWidth="1"/>
    <col min="1283" max="1305" width="6.625" style="223" customWidth="1"/>
    <col min="1306" max="1309" width="9" style="223"/>
    <col min="1310" max="1310" width="11" style="223" bestFit="1" customWidth="1"/>
    <col min="1311" max="1536" width="9" style="223"/>
    <col min="1537" max="1538" width="14.625" style="223" customWidth="1"/>
    <col min="1539" max="1561" width="6.625" style="223" customWidth="1"/>
    <col min="1562" max="1565" width="9" style="223"/>
    <col min="1566" max="1566" width="11" style="223" bestFit="1" customWidth="1"/>
    <col min="1567" max="1792" width="9" style="223"/>
    <col min="1793" max="1794" width="14.625" style="223" customWidth="1"/>
    <col min="1795" max="1817" width="6.625" style="223" customWidth="1"/>
    <col min="1818" max="1821" width="9" style="223"/>
    <col min="1822" max="1822" width="11" style="223" bestFit="1" customWidth="1"/>
    <col min="1823" max="2048" width="9" style="223"/>
    <col min="2049" max="2050" width="14.625" style="223" customWidth="1"/>
    <col min="2051" max="2073" width="6.625" style="223" customWidth="1"/>
    <col min="2074" max="2077" width="9" style="223"/>
    <col min="2078" max="2078" width="11" style="223" bestFit="1" customWidth="1"/>
    <col min="2079" max="2304" width="9" style="223"/>
    <col min="2305" max="2306" width="14.625" style="223" customWidth="1"/>
    <col min="2307" max="2329" width="6.625" style="223" customWidth="1"/>
    <col min="2330" max="2333" width="9" style="223"/>
    <col min="2334" max="2334" width="11" style="223" bestFit="1" customWidth="1"/>
    <col min="2335" max="2560" width="9" style="223"/>
    <col min="2561" max="2562" width="14.625" style="223" customWidth="1"/>
    <col min="2563" max="2585" width="6.625" style="223" customWidth="1"/>
    <col min="2586" max="2589" width="9" style="223"/>
    <col min="2590" max="2590" width="11" style="223" bestFit="1" customWidth="1"/>
    <col min="2591" max="2816" width="9" style="223"/>
    <col min="2817" max="2818" width="14.625" style="223" customWidth="1"/>
    <col min="2819" max="2841" width="6.625" style="223" customWidth="1"/>
    <col min="2842" max="2845" width="9" style="223"/>
    <col min="2846" max="2846" width="11" style="223" bestFit="1" customWidth="1"/>
    <col min="2847" max="3072" width="9" style="223"/>
    <col min="3073" max="3074" width="14.625" style="223" customWidth="1"/>
    <col min="3075" max="3097" width="6.625" style="223" customWidth="1"/>
    <col min="3098" max="3101" width="9" style="223"/>
    <col min="3102" max="3102" width="11" style="223" bestFit="1" customWidth="1"/>
    <col min="3103" max="3328" width="9" style="223"/>
    <col min="3329" max="3330" width="14.625" style="223" customWidth="1"/>
    <col min="3331" max="3353" width="6.625" style="223" customWidth="1"/>
    <col min="3354" max="3357" width="9" style="223"/>
    <col min="3358" max="3358" width="11" style="223" bestFit="1" customWidth="1"/>
    <col min="3359" max="3584" width="9" style="223"/>
    <col min="3585" max="3586" width="14.625" style="223" customWidth="1"/>
    <col min="3587" max="3609" width="6.625" style="223" customWidth="1"/>
    <col min="3610" max="3613" width="9" style="223"/>
    <col min="3614" max="3614" width="11" style="223" bestFit="1" customWidth="1"/>
    <col min="3615" max="3840" width="9" style="223"/>
    <col min="3841" max="3842" width="14.625" style="223" customWidth="1"/>
    <col min="3843" max="3865" width="6.625" style="223" customWidth="1"/>
    <col min="3866" max="3869" width="9" style="223"/>
    <col min="3870" max="3870" width="11" style="223" bestFit="1" customWidth="1"/>
    <col min="3871" max="4096" width="9" style="223"/>
    <col min="4097" max="4098" width="14.625" style="223" customWidth="1"/>
    <col min="4099" max="4121" width="6.625" style="223" customWidth="1"/>
    <col min="4122" max="4125" width="9" style="223"/>
    <col min="4126" max="4126" width="11" style="223" bestFit="1" customWidth="1"/>
    <col min="4127" max="4352" width="9" style="223"/>
    <col min="4353" max="4354" width="14.625" style="223" customWidth="1"/>
    <col min="4355" max="4377" width="6.625" style="223" customWidth="1"/>
    <col min="4378" max="4381" width="9" style="223"/>
    <col min="4382" max="4382" width="11" style="223" bestFit="1" customWidth="1"/>
    <col min="4383" max="4608" width="9" style="223"/>
    <col min="4609" max="4610" width="14.625" style="223" customWidth="1"/>
    <col min="4611" max="4633" width="6.625" style="223" customWidth="1"/>
    <col min="4634" max="4637" width="9" style="223"/>
    <col min="4638" max="4638" width="11" style="223" bestFit="1" customWidth="1"/>
    <col min="4639" max="4864" width="9" style="223"/>
    <col min="4865" max="4866" width="14.625" style="223" customWidth="1"/>
    <col min="4867" max="4889" width="6.625" style="223" customWidth="1"/>
    <col min="4890" max="4893" width="9" style="223"/>
    <col min="4894" max="4894" width="11" style="223" bestFit="1" customWidth="1"/>
    <col min="4895" max="5120" width="9" style="223"/>
    <col min="5121" max="5122" width="14.625" style="223" customWidth="1"/>
    <col min="5123" max="5145" width="6.625" style="223" customWidth="1"/>
    <col min="5146" max="5149" width="9" style="223"/>
    <col min="5150" max="5150" width="11" style="223" bestFit="1" customWidth="1"/>
    <col min="5151" max="5376" width="9" style="223"/>
    <col min="5377" max="5378" width="14.625" style="223" customWidth="1"/>
    <col min="5379" max="5401" width="6.625" style="223" customWidth="1"/>
    <col min="5402" max="5405" width="9" style="223"/>
    <col min="5406" max="5406" width="11" style="223" bestFit="1" customWidth="1"/>
    <col min="5407" max="5632" width="9" style="223"/>
    <col min="5633" max="5634" width="14.625" style="223" customWidth="1"/>
    <col min="5635" max="5657" width="6.625" style="223" customWidth="1"/>
    <col min="5658" max="5661" width="9" style="223"/>
    <col min="5662" max="5662" width="11" style="223" bestFit="1" customWidth="1"/>
    <col min="5663" max="5888" width="9" style="223"/>
    <col min="5889" max="5890" width="14.625" style="223" customWidth="1"/>
    <col min="5891" max="5913" width="6.625" style="223" customWidth="1"/>
    <col min="5914" max="5917" width="9" style="223"/>
    <col min="5918" max="5918" width="11" style="223" bestFit="1" customWidth="1"/>
    <col min="5919" max="6144" width="9" style="223"/>
    <col min="6145" max="6146" width="14.625" style="223" customWidth="1"/>
    <col min="6147" max="6169" width="6.625" style="223" customWidth="1"/>
    <col min="6170" max="6173" width="9" style="223"/>
    <col min="6174" max="6174" width="11" style="223" bestFit="1" customWidth="1"/>
    <col min="6175" max="6400" width="9" style="223"/>
    <col min="6401" max="6402" width="14.625" style="223" customWidth="1"/>
    <col min="6403" max="6425" width="6.625" style="223" customWidth="1"/>
    <col min="6426" max="6429" width="9" style="223"/>
    <col min="6430" max="6430" width="11" style="223" bestFit="1" customWidth="1"/>
    <col min="6431" max="6656" width="9" style="223"/>
    <col min="6657" max="6658" width="14.625" style="223" customWidth="1"/>
    <col min="6659" max="6681" width="6.625" style="223" customWidth="1"/>
    <col min="6682" max="6685" width="9" style="223"/>
    <col min="6686" max="6686" width="11" style="223" bestFit="1" customWidth="1"/>
    <col min="6687" max="6912" width="9" style="223"/>
    <col min="6913" max="6914" width="14.625" style="223" customWidth="1"/>
    <col min="6915" max="6937" width="6.625" style="223" customWidth="1"/>
    <col min="6938" max="6941" width="9" style="223"/>
    <col min="6942" max="6942" width="11" style="223" bestFit="1" customWidth="1"/>
    <col min="6943" max="7168" width="9" style="223"/>
    <col min="7169" max="7170" width="14.625" style="223" customWidth="1"/>
    <col min="7171" max="7193" width="6.625" style="223" customWidth="1"/>
    <col min="7194" max="7197" width="9" style="223"/>
    <col min="7198" max="7198" width="11" style="223" bestFit="1" customWidth="1"/>
    <col min="7199" max="7424" width="9" style="223"/>
    <col min="7425" max="7426" width="14.625" style="223" customWidth="1"/>
    <col min="7427" max="7449" width="6.625" style="223" customWidth="1"/>
    <col min="7450" max="7453" width="9" style="223"/>
    <col min="7454" max="7454" width="11" style="223" bestFit="1" customWidth="1"/>
    <col min="7455" max="7680" width="9" style="223"/>
    <col min="7681" max="7682" width="14.625" style="223" customWidth="1"/>
    <col min="7683" max="7705" width="6.625" style="223" customWidth="1"/>
    <col min="7706" max="7709" width="9" style="223"/>
    <col min="7710" max="7710" width="11" style="223" bestFit="1" customWidth="1"/>
    <col min="7711" max="7936" width="9" style="223"/>
    <col min="7937" max="7938" width="14.625" style="223" customWidth="1"/>
    <col min="7939" max="7961" width="6.625" style="223" customWidth="1"/>
    <col min="7962" max="7965" width="9" style="223"/>
    <col min="7966" max="7966" width="11" style="223" bestFit="1" customWidth="1"/>
    <col min="7967" max="8192" width="9" style="223"/>
    <col min="8193" max="8194" width="14.625" style="223" customWidth="1"/>
    <col min="8195" max="8217" width="6.625" style="223" customWidth="1"/>
    <col min="8218" max="8221" width="9" style="223"/>
    <col min="8222" max="8222" width="11" style="223" bestFit="1" customWidth="1"/>
    <col min="8223" max="8448" width="9" style="223"/>
    <col min="8449" max="8450" width="14.625" style="223" customWidth="1"/>
    <col min="8451" max="8473" width="6.625" style="223" customWidth="1"/>
    <col min="8474" max="8477" width="9" style="223"/>
    <col min="8478" max="8478" width="11" style="223" bestFit="1" customWidth="1"/>
    <col min="8479" max="8704" width="9" style="223"/>
    <col min="8705" max="8706" width="14.625" style="223" customWidth="1"/>
    <col min="8707" max="8729" width="6.625" style="223" customWidth="1"/>
    <col min="8730" max="8733" width="9" style="223"/>
    <col min="8734" max="8734" width="11" style="223" bestFit="1" customWidth="1"/>
    <col min="8735" max="8960" width="9" style="223"/>
    <col min="8961" max="8962" width="14.625" style="223" customWidth="1"/>
    <col min="8963" max="8985" width="6.625" style="223" customWidth="1"/>
    <col min="8986" max="8989" width="9" style="223"/>
    <col min="8990" max="8990" width="11" style="223" bestFit="1" customWidth="1"/>
    <col min="8991" max="9216" width="9" style="223"/>
    <col min="9217" max="9218" width="14.625" style="223" customWidth="1"/>
    <col min="9219" max="9241" width="6.625" style="223" customWidth="1"/>
    <col min="9242" max="9245" width="9" style="223"/>
    <col min="9246" max="9246" width="11" style="223" bestFit="1" customWidth="1"/>
    <col min="9247" max="9472" width="9" style="223"/>
    <col min="9473" max="9474" width="14.625" style="223" customWidth="1"/>
    <col min="9475" max="9497" width="6.625" style="223" customWidth="1"/>
    <col min="9498" max="9501" width="9" style="223"/>
    <col min="9502" max="9502" width="11" style="223" bestFit="1" customWidth="1"/>
    <col min="9503" max="9728" width="9" style="223"/>
    <col min="9729" max="9730" width="14.625" style="223" customWidth="1"/>
    <col min="9731" max="9753" width="6.625" style="223" customWidth="1"/>
    <col min="9754" max="9757" width="9" style="223"/>
    <col min="9758" max="9758" width="11" style="223" bestFit="1" customWidth="1"/>
    <col min="9759" max="9984" width="9" style="223"/>
    <col min="9985" max="9986" width="14.625" style="223" customWidth="1"/>
    <col min="9987" max="10009" width="6.625" style="223" customWidth="1"/>
    <col min="10010" max="10013" width="9" style="223"/>
    <col min="10014" max="10014" width="11" style="223" bestFit="1" customWidth="1"/>
    <col min="10015" max="10240" width="9" style="223"/>
    <col min="10241" max="10242" width="14.625" style="223" customWidth="1"/>
    <col min="10243" max="10265" width="6.625" style="223" customWidth="1"/>
    <col min="10266" max="10269" width="9" style="223"/>
    <col min="10270" max="10270" width="11" style="223" bestFit="1" customWidth="1"/>
    <col min="10271" max="10496" width="9" style="223"/>
    <col min="10497" max="10498" width="14.625" style="223" customWidth="1"/>
    <col min="10499" max="10521" width="6.625" style="223" customWidth="1"/>
    <col min="10522" max="10525" width="9" style="223"/>
    <col min="10526" max="10526" width="11" style="223" bestFit="1" customWidth="1"/>
    <col min="10527" max="10752" width="9" style="223"/>
    <col min="10753" max="10754" width="14.625" style="223" customWidth="1"/>
    <col min="10755" max="10777" width="6.625" style="223" customWidth="1"/>
    <col min="10778" max="10781" width="9" style="223"/>
    <col min="10782" max="10782" width="11" style="223" bestFit="1" customWidth="1"/>
    <col min="10783" max="11008" width="9" style="223"/>
    <col min="11009" max="11010" width="14.625" style="223" customWidth="1"/>
    <col min="11011" max="11033" width="6.625" style="223" customWidth="1"/>
    <col min="11034" max="11037" width="9" style="223"/>
    <col min="11038" max="11038" width="11" style="223" bestFit="1" customWidth="1"/>
    <col min="11039" max="11264" width="9" style="223"/>
    <col min="11265" max="11266" width="14.625" style="223" customWidth="1"/>
    <col min="11267" max="11289" width="6.625" style="223" customWidth="1"/>
    <col min="11290" max="11293" width="9" style="223"/>
    <col min="11294" max="11294" width="11" style="223" bestFit="1" customWidth="1"/>
    <col min="11295" max="11520" width="9" style="223"/>
    <col min="11521" max="11522" width="14.625" style="223" customWidth="1"/>
    <col min="11523" max="11545" width="6.625" style="223" customWidth="1"/>
    <col min="11546" max="11549" width="9" style="223"/>
    <col min="11550" max="11550" width="11" style="223" bestFit="1" customWidth="1"/>
    <col min="11551" max="11776" width="9" style="223"/>
    <col min="11777" max="11778" width="14.625" style="223" customWidth="1"/>
    <col min="11779" max="11801" width="6.625" style="223" customWidth="1"/>
    <col min="11802" max="11805" width="9" style="223"/>
    <col min="11806" max="11806" width="11" style="223" bestFit="1" customWidth="1"/>
    <col min="11807" max="12032" width="9" style="223"/>
    <col min="12033" max="12034" width="14.625" style="223" customWidth="1"/>
    <col min="12035" max="12057" width="6.625" style="223" customWidth="1"/>
    <col min="12058" max="12061" width="9" style="223"/>
    <col min="12062" max="12062" width="11" style="223" bestFit="1" customWidth="1"/>
    <col min="12063" max="12288" width="9" style="223"/>
    <col min="12289" max="12290" width="14.625" style="223" customWidth="1"/>
    <col min="12291" max="12313" width="6.625" style="223" customWidth="1"/>
    <col min="12314" max="12317" width="9" style="223"/>
    <col min="12318" max="12318" width="11" style="223" bestFit="1" customWidth="1"/>
    <col min="12319" max="12544" width="9" style="223"/>
    <col min="12545" max="12546" width="14.625" style="223" customWidth="1"/>
    <col min="12547" max="12569" width="6.625" style="223" customWidth="1"/>
    <col min="12570" max="12573" width="9" style="223"/>
    <col min="12574" max="12574" width="11" style="223" bestFit="1" customWidth="1"/>
    <col min="12575" max="12800" width="9" style="223"/>
    <col min="12801" max="12802" width="14.625" style="223" customWidth="1"/>
    <col min="12803" max="12825" width="6.625" style="223" customWidth="1"/>
    <col min="12826" max="12829" width="9" style="223"/>
    <col min="12830" max="12830" width="11" style="223" bestFit="1" customWidth="1"/>
    <col min="12831" max="13056" width="9" style="223"/>
    <col min="13057" max="13058" width="14.625" style="223" customWidth="1"/>
    <col min="13059" max="13081" width="6.625" style="223" customWidth="1"/>
    <col min="13082" max="13085" width="9" style="223"/>
    <col min="13086" max="13086" width="11" style="223" bestFit="1" customWidth="1"/>
    <col min="13087" max="13312" width="9" style="223"/>
    <col min="13313" max="13314" width="14.625" style="223" customWidth="1"/>
    <col min="13315" max="13337" width="6.625" style="223" customWidth="1"/>
    <col min="13338" max="13341" width="9" style="223"/>
    <col min="13342" max="13342" width="11" style="223" bestFit="1" customWidth="1"/>
    <col min="13343" max="13568" width="9" style="223"/>
    <col min="13569" max="13570" width="14.625" style="223" customWidth="1"/>
    <col min="13571" max="13593" width="6.625" style="223" customWidth="1"/>
    <col min="13594" max="13597" width="9" style="223"/>
    <col min="13598" max="13598" width="11" style="223" bestFit="1" customWidth="1"/>
    <col min="13599" max="13824" width="9" style="223"/>
    <col min="13825" max="13826" width="14.625" style="223" customWidth="1"/>
    <col min="13827" max="13849" width="6.625" style="223" customWidth="1"/>
    <col min="13850" max="13853" width="9" style="223"/>
    <col min="13854" max="13854" width="11" style="223" bestFit="1" customWidth="1"/>
    <col min="13855" max="14080" width="9" style="223"/>
    <col min="14081" max="14082" width="14.625" style="223" customWidth="1"/>
    <col min="14083" max="14105" width="6.625" style="223" customWidth="1"/>
    <col min="14106" max="14109" width="9" style="223"/>
    <col min="14110" max="14110" width="11" style="223" bestFit="1" customWidth="1"/>
    <col min="14111" max="14336" width="9" style="223"/>
    <col min="14337" max="14338" width="14.625" style="223" customWidth="1"/>
    <col min="14339" max="14361" width="6.625" style="223" customWidth="1"/>
    <col min="14362" max="14365" width="9" style="223"/>
    <col min="14366" max="14366" width="11" style="223" bestFit="1" customWidth="1"/>
    <col min="14367" max="14592" width="9" style="223"/>
    <col min="14593" max="14594" width="14.625" style="223" customWidth="1"/>
    <col min="14595" max="14617" width="6.625" style="223" customWidth="1"/>
    <col min="14618" max="14621" width="9" style="223"/>
    <col min="14622" max="14622" width="11" style="223" bestFit="1" customWidth="1"/>
    <col min="14623" max="14848" width="9" style="223"/>
    <col min="14849" max="14850" width="14.625" style="223" customWidth="1"/>
    <col min="14851" max="14873" width="6.625" style="223" customWidth="1"/>
    <col min="14874" max="14877" width="9" style="223"/>
    <col min="14878" max="14878" width="11" style="223" bestFit="1" customWidth="1"/>
    <col min="14879" max="15104" width="9" style="223"/>
    <col min="15105" max="15106" width="14.625" style="223" customWidth="1"/>
    <col min="15107" max="15129" width="6.625" style="223" customWidth="1"/>
    <col min="15130" max="15133" width="9" style="223"/>
    <col min="15134" max="15134" width="11" style="223" bestFit="1" customWidth="1"/>
    <col min="15135" max="15360" width="9" style="223"/>
    <col min="15361" max="15362" width="14.625" style="223" customWidth="1"/>
    <col min="15363" max="15385" width="6.625" style="223" customWidth="1"/>
    <col min="15386" max="15389" width="9" style="223"/>
    <col min="15390" max="15390" width="11" style="223" bestFit="1" customWidth="1"/>
    <col min="15391" max="15616" width="9" style="223"/>
    <col min="15617" max="15618" width="14.625" style="223" customWidth="1"/>
    <col min="15619" max="15641" width="6.625" style="223" customWidth="1"/>
    <col min="15642" max="15645" width="9" style="223"/>
    <col min="15646" max="15646" width="11" style="223" bestFit="1" customWidth="1"/>
    <col min="15647" max="15872" width="9" style="223"/>
    <col min="15873" max="15874" width="14.625" style="223" customWidth="1"/>
    <col min="15875" max="15897" width="6.625" style="223" customWidth="1"/>
    <col min="15898" max="15901" width="9" style="223"/>
    <col min="15902" max="15902" width="11" style="223" bestFit="1" customWidth="1"/>
    <col min="15903" max="16128" width="9" style="223"/>
    <col min="16129" max="16130" width="14.625" style="223" customWidth="1"/>
    <col min="16131" max="16153" width="6.625" style="223" customWidth="1"/>
    <col min="16154" max="16157" width="9" style="223"/>
    <col min="16158" max="16158" width="11" style="223" bestFit="1" customWidth="1"/>
    <col min="16159" max="16384" width="9" style="223"/>
  </cols>
  <sheetData>
    <row r="5" spans="1:30" ht="10.5" customHeight="1"/>
    <row r="6" spans="1:30" ht="35.1" customHeight="1" thickBot="1">
      <c r="AA6" s="224" t="s">
        <v>589</v>
      </c>
    </row>
    <row r="7" spans="1:30" ht="35.1" customHeight="1" thickTop="1" thickBot="1">
      <c r="A7" s="578" t="s">
        <v>590</v>
      </c>
      <c r="B7" s="579"/>
      <c r="C7" s="585" t="s">
        <v>591</v>
      </c>
      <c r="D7" s="585"/>
      <c r="E7" s="585"/>
      <c r="F7" s="585"/>
      <c r="G7" s="586"/>
      <c r="H7" s="587" t="s">
        <v>592</v>
      </c>
      <c r="I7" s="588"/>
      <c r="J7" s="588"/>
      <c r="K7" s="588"/>
      <c r="L7" s="588"/>
      <c r="M7" s="588"/>
      <c r="N7" s="588"/>
      <c r="O7" s="588"/>
      <c r="P7" s="588"/>
      <c r="Q7" s="588"/>
      <c r="R7" s="588"/>
      <c r="S7" s="588"/>
      <c r="T7" s="588"/>
      <c r="U7" s="588"/>
      <c r="V7" s="588"/>
      <c r="W7" s="588"/>
      <c r="X7" s="588"/>
      <c r="Y7" s="589"/>
      <c r="Z7" s="225"/>
    </row>
    <row r="8" spans="1:30" ht="35.1" customHeight="1" thickTop="1">
      <c r="A8" s="580"/>
      <c r="B8" s="581"/>
      <c r="C8" s="590" t="s">
        <v>593</v>
      </c>
      <c r="D8" s="591"/>
      <c r="E8" s="591"/>
      <c r="F8" s="591"/>
      <c r="G8" s="592"/>
      <c r="H8" s="596"/>
      <c r="I8" s="597"/>
      <c r="J8" s="597"/>
      <c r="K8" s="597"/>
      <c r="L8" s="597"/>
      <c r="M8" s="597"/>
      <c r="N8" s="597"/>
      <c r="O8" s="597"/>
      <c r="P8" s="597"/>
      <c r="Q8" s="597"/>
      <c r="R8" s="597"/>
      <c r="S8" s="597"/>
      <c r="T8" s="597"/>
      <c r="U8" s="597"/>
      <c r="V8" s="597"/>
      <c r="W8" s="597"/>
      <c r="X8" s="597"/>
      <c r="Y8" s="598"/>
      <c r="Z8" s="225"/>
      <c r="AA8" s="226" t="s">
        <v>594</v>
      </c>
      <c r="AB8" s="226"/>
      <c r="AC8" s="226"/>
      <c r="AD8" s="226"/>
    </row>
    <row r="9" spans="1:30" ht="35.1" customHeight="1">
      <c r="A9" s="582"/>
      <c r="B9" s="581"/>
      <c r="C9" s="593"/>
      <c r="D9" s="594"/>
      <c r="E9" s="594"/>
      <c r="F9" s="594"/>
      <c r="G9" s="595"/>
      <c r="H9" s="599"/>
      <c r="I9" s="600"/>
      <c r="J9" s="600"/>
      <c r="K9" s="600"/>
      <c r="L9" s="600"/>
      <c r="M9" s="600"/>
      <c r="N9" s="600"/>
      <c r="O9" s="600"/>
      <c r="P9" s="600"/>
      <c r="Q9" s="600"/>
      <c r="R9" s="600"/>
      <c r="S9" s="600"/>
      <c r="T9" s="600"/>
      <c r="U9" s="600"/>
      <c r="V9" s="600"/>
      <c r="W9" s="600"/>
      <c r="X9" s="600"/>
      <c r="Y9" s="601"/>
      <c r="Z9" s="225"/>
      <c r="AA9" s="226" t="s">
        <v>595</v>
      </c>
      <c r="AB9" s="226"/>
      <c r="AC9" s="226"/>
      <c r="AD9" s="226"/>
    </row>
    <row r="10" spans="1:30" ht="35.1" customHeight="1">
      <c r="A10" s="582"/>
      <c r="B10" s="581"/>
      <c r="C10" s="602" t="s">
        <v>325</v>
      </c>
      <c r="D10" s="602"/>
      <c r="E10" s="602"/>
      <c r="F10" s="602"/>
      <c r="G10" s="603"/>
      <c r="H10" s="604"/>
      <c r="I10" s="605"/>
      <c r="J10" s="605"/>
      <c r="K10" s="605"/>
      <c r="L10" s="605"/>
      <c r="M10" s="605"/>
      <c r="N10" s="605"/>
      <c r="O10" s="605"/>
      <c r="P10" s="605"/>
      <c r="Q10" s="605"/>
      <c r="R10" s="605"/>
      <c r="S10" s="605"/>
      <c r="T10" s="605"/>
      <c r="U10" s="605"/>
      <c r="V10" s="605"/>
      <c r="W10" s="605"/>
      <c r="X10" s="605"/>
      <c r="Y10" s="606"/>
      <c r="Z10" s="225"/>
      <c r="AA10" s="226" t="s">
        <v>596</v>
      </c>
      <c r="AB10" s="226"/>
      <c r="AC10" s="226"/>
      <c r="AD10" s="226"/>
    </row>
    <row r="11" spans="1:30" ht="35.1" customHeight="1" thickBot="1">
      <c r="A11" s="583"/>
      <c r="B11" s="584"/>
      <c r="C11" s="602" t="s">
        <v>324</v>
      </c>
      <c r="D11" s="602"/>
      <c r="E11" s="602"/>
      <c r="F11" s="602"/>
      <c r="G11" s="603"/>
      <c r="H11" s="607"/>
      <c r="I11" s="608"/>
      <c r="J11" s="608"/>
      <c r="K11" s="608"/>
      <c r="L11" s="608"/>
      <c r="M11" s="608"/>
      <c r="N11" s="608"/>
      <c r="O11" s="608"/>
      <c r="P11" s="609"/>
      <c r="Q11" s="573" t="s">
        <v>323</v>
      </c>
      <c r="R11" s="574"/>
      <c r="S11" s="575"/>
      <c r="T11" s="576"/>
      <c r="U11" s="576"/>
      <c r="V11" s="576"/>
      <c r="W11" s="576"/>
      <c r="X11" s="576"/>
      <c r="Y11" s="577"/>
      <c r="Z11" s="227"/>
      <c r="AA11" s="226" t="s">
        <v>597</v>
      </c>
      <c r="AB11" s="226"/>
      <c r="AC11" s="226"/>
      <c r="AD11" s="226">
        <v>1130034</v>
      </c>
    </row>
  </sheetData>
  <mergeCells count="12">
    <mergeCell ref="Q11:R11"/>
    <mergeCell ref="S11:Y11"/>
    <mergeCell ref="A7:B11"/>
    <mergeCell ref="C7:G7"/>
    <mergeCell ref="H7:Y7"/>
    <mergeCell ref="C8:G9"/>
    <mergeCell ref="H8:Y8"/>
    <mergeCell ref="H9:Y9"/>
    <mergeCell ref="C10:G10"/>
    <mergeCell ref="H10:Y10"/>
    <mergeCell ref="C11:G11"/>
    <mergeCell ref="H11:P11"/>
  </mergeCells>
  <phoneticPr fontId="1"/>
  <printOptions horizontalCentered="1"/>
  <pageMargins left="0.16" right="0.16" top="0.17" bottom="0.16" header="0.3" footer="0.3"/>
  <pageSetup paperSize="9" scale="51"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5CC3D-A090-420F-BCC2-E31B4F8F540A}">
  <sheetPr codeName="Sheet5"/>
  <dimension ref="A1:AH38"/>
  <sheetViews>
    <sheetView view="pageBreakPreview" zoomScaleNormal="100" zoomScaleSheetLayoutView="100" workbookViewId="0">
      <selection activeCell="AG7" sqref="AG7:AH7"/>
    </sheetView>
  </sheetViews>
  <sheetFormatPr defaultRowHeight="18.75"/>
  <cols>
    <col min="1" max="31" width="2.625" customWidth="1"/>
  </cols>
  <sheetData>
    <row r="1" spans="1:34" ht="18.75" customHeight="1">
      <c r="A1" s="614" t="s">
        <v>355</v>
      </c>
      <c r="B1" s="614"/>
      <c r="C1" s="614"/>
      <c r="D1" s="614"/>
      <c r="E1" s="614"/>
      <c r="F1" s="614"/>
      <c r="G1" s="614"/>
      <c r="H1" s="614"/>
      <c r="I1" s="110"/>
      <c r="J1" s="110"/>
      <c r="K1" s="110"/>
      <c r="L1" s="110"/>
      <c r="M1" s="110"/>
      <c r="N1" s="111"/>
      <c r="O1" s="111"/>
      <c r="P1" s="111"/>
      <c r="Q1" s="111"/>
      <c r="R1" s="111"/>
      <c r="S1" s="111"/>
      <c r="T1" s="111"/>
      <c r="U1" s="111"/>
      <c r="V1" s="111"/>
      <c r="W1" s="111"/>
      <c r="X1" s="111"/>
      <c r="Y1" s="111"/>
      <c r="Z1" s="111"/>
      <c r="AA1" s="111"/>
      <c r="AB1" s="111"/>
      <c r="AC1" s="111"/>
      <c r="AD1" s="111"/>
      <c r="AE1" s="125"/>
    </row>
    <row r="2" spans="1:34" ht="18.75" customHeight="1">
      <c r="A2" s="124"/>
      <c r="B2" s="124"/>
      <c r="C2" s="124"/>
      <c r="D2" s="124"/>
      <c r="E2" s="124"/>
      <c r="F2" s="124"/>
      <c r="G2" s="124"/>
      <c r="H2" s="124"/>
      <c r="I2" s="110"/>
      <c r="J2" s="110"/>
      <c r="K2" s="110"/>
      <c r="L2" s="110"/>
      <c r="M2" s="110"/>
      <c r="N2" s="111"/>
      <c r="O2" s="111"/>
      <c r="P2" s="111"/>
      <c r="Q2" s="111"/>
      <c r="R2" s="111"/>
      <c r="S2" s="111"/>
      <c r="T2" s="111"/>
      <c r="U2" s="111"/>
      <c r="V2" s="111"/>
      <c r="W2" s="111"/>
      <c r="X2" s="111"/>
      <c r="Y2" s="111"/>
      <c r="Z2" s="111"/>
      <c r="AA2" s="111"/>
      <c r="AB2" s="111"/>
      <c r="AC2" s="111"/>
      <c r="AD2" s="111"/>
      <c r="AE2" s="125"/>
    </row>
    <row r="3" spans="1:34" ht="18.75" customHeight="1">
      <c r="A3" s="615" t="s">
        <v>0</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row>
    <row r="4" spans="1:34" ht="18.75" customHeigh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row>
    <row r="5" spans="1:34" ht="18.75" customHeight="1">
      <c r="A5" s="616" t="s">
        <v>1</v>
      </c>
      <c r="B5" s="616"/>
      <c r="C5" s="616"/>
      <c r="D5" s="616"/>
      <c r="E5" s="616"/>
      <c r="F5" s="616"/>
      <c r="G5" s="616"/>
      <c r="H5" s="616"/>
      <c r="I5" s="616"/>
      <c r="J5" s="616"/>
      <c r="K5" s="616"/>
      <c r="L5" s="616"/>
      <c r="M5" s="616"/>
      <c r="N5" s="616"/>
      <c r="O5" s="616"/>
      <c r="P5" s="616"/>
      <c r="Q5" s="616"/>
      <c r="R5" s="616"/>
      <c r="S5" s="616"/>
      <c r="T5" s="616"/>
      <c r="U5" s="616"/>
      <c r="V5" s="616"/>
      <c r="W5" s="616"/>
      <c r="X5" s="616"/>
      <c r="Y5" s="616"/>
      <c r="Z5" s="616"/>
      <c r="AA5" s="616"/>
      <c r="AB5" s="616"/>
      <c r="AC5" s="616"/>
      <c r="AD5" s="616"/>
      <c r="AE5" s="616"/>
    </row>
    <row r="6" spans="1:34" ht="18.75" customHeight="1" thickBot="1">
      <c r="A6" s="110"/>
      <c r="B6" s="110"/>
      <c r="C6" s="110"/>
      <c r="D6" s="110"/>
      <c r="E6" s="110"/>
      <c r="F6" s="110"/>
      <c r="G6" s="110"/>
      <c r="H6" s="110"/>
      <c r="I6" s="110"/>
      <c r="J6" s="110"/>
      <c r="K6" s="110"/>
      <c r="L6" s="110"/>
      <c r="M6" s="110"/>
      <c r="N6" s="111"/>
      <c r="O6" s="111"/>
      <c r="P6" s="111"/>
      <c r="Q6" s="111"/>
      <c r="R6" s="111"/>
      <c r="S6" s="111"/>
      <c r="T6" s="111"/>
      <c r="U6" s="111"/>
      <c r="V6" s="111"/>
      <c r="W6" s="111"/>
      <c r="X6" s="111"/>
      <c r="Y6" s="111"/>
      <c r="Z6" s="111"/>
      <c r="AA6" s="111"/>
      <c r="AB6" s="111"/>
      <c r="AC6" s="111"/>
      <c r="AD6" s="111"/>
      <c r="AE6" s="111"/>
    </row>
    <row r="7" spans="1:34" ht="18.75" customHeight="1" thickBot="1">
      <c r="A7" s="110"/>
      <c r="B7" s="110"/>
      <c r="C7" s="110"/>
      <c r="D7" s="110"/>
      <c r="E7" s="110"/>
      <c r="F7" s="110"/>
      <c r="G7" s="110"/>
      <c r="H7" s="110"/>
      <c r="I7" s="110"/>
      <c r="J7" s="110"/>
      <c r="K7" s="110"/>
      <c r="L7" s="110"/>
      <c r="M7" s="110"/>
      <c r="N7" s="111"/>
      <c r="O7" s="111"/>
      <c r="P7" s="111"/>
      <c r="Q7" s="111"/>
      <c r="R7" s="111"/>
      <c r="S7" s="111"/>
      <c r="T7" s="111"/>
      <c r="U7" s="111"/>
      <c r="V7" s="612" t="s">
        <v>883</v>
      </c>
      <c r="W7" s="612"/>
      <c r="X7" s="282" t="str">
        <f>IF(AG7="","",(YEAR(AG7)-2018))</f>
        <v/>
      </c>
      <c r="Y7" s="115" t="s">
        <v>2</v>
      </c>
      <c r="Z7" s="282" t="str">
        <f>IF(AG7="","",MONTH(AG7))</f>
        <v/>
      </c>
      <c r="AA7" s="115" t="s">
        <v>3</v>
      </c>
      <c r="AB7" s="282" t="str">
        <f>IF(AG7="","",DAY(AG7))</f>
        <v/>
      </c>
      <c r="AC7" s="115" t="s">
        <v>4</v>
      </c>
      <c r="AD7" s="116"/>
      <c r="AE7" s="117"/>
      <c r="AG7" s="610"/>
      <c r="AH7" s="611"/>
    </row>
    <row r="8" spans="1:34" ht="18.75" customHeight="1">
      <c r="A8" s="110"/>
      <c r="B8" s="110"/>
      <c r="C8" s="110"/>
      <c r="D8" s="110"/>
      <c r="E8" s="110"/>
      <c r="F8" s="110"/>
      <c r="G8" s="110"/>
      <c r="H8" s="110"/>
      <c r="I8" s="110"/>
      <c r="J8" s="110"/>
      <c r="K8" s="110"/>
      <c r="L8" s="110"/>
      <c r="M8" s="110"/>
      <c r="N8" s="111"/>
      <c r="O8" s="111"/>
      <c r="P8" s="111"/>
      <c r="Q8" s="111"/>
      <c r="R8" s="111"/>
      <c r="S8" s="111"/>
      <c r="T8" s="111"/>
      <c r="U8" s="111"/>
      <c r="V8" s="111"/>
      <c r="W8" s="111"/>
      <c r="X8" s="111"/>
      <c r="Y8" s="111"/>
      <c r="Z8" s="111"/>
      <c r="AA8" s="111"/>
      <c r="AB8" s="111"/>
      <c r="AC8" s="111"/>
      <c r="AD8" s="111"/>
      <c r="AE8" s="111"/>
    </row>
    <row r="9" spans="1:34" ht="18.75" customHeight="1">
      <c r="A9" s="617" t="s">
        <v>911</v>
      </c>
      <c r="B9" s="617"/>
      <c r="C9" s="617"/>
      <c r="D9" s="617"/>
      <c r="E9" s="617"/>
      <c r="F9" s="617"/>
      <c r="G9" s="617"/>
      <c r="H9" s="617"/>
      <c r="I9" s="617"/>
      <c r="J9" s="617"/>
      <c r="K9" s="617"/>
      <c r="L9" s="617"/>
      <c r="M9" s="617"/>
      <c r="N9" s="617"/>
      <c r="O9" s="617"/>
      <c r="P9" s="111"/>
      <c r="Q9" s="111"/>
      <c r="R9" s="111"/>
      <c r="S9" s="111"/>
      <c r="T9" s="111"/>
      <c r="U9" s="111"/>
      <c r="V9" s="111"/>
      <c r="W9" s="111"/>
      <c r="X9" s="111"/>
      <c r="Y9" s="111"/>
      <c r="Z9" s="111"/>
      <c r="AA9" s="111"/>
      <c r="AB9" s="111"/>
      <c r="AC9" s="111"/>
      <c r="AD9" s="111"/>
      <c r="AE9" s="111"/>
    </row>
    <row r="10" spans="1:34" ht="18.75" customHeight="1">
      <c r="A10" s="110"/>
      <c r="B10" s="110"/>
      <c r="C10" s="110"/>
      <c r="D10" s="110"/>
      <c r="E10" s="110"/>
      <c r="F10" s="110"/>
      <c r="G10" s="110"/>
      <c r="H10" s="110"/>
      <c r="I10" s="110"/>
      <c r="J10" s="110"/>
      <c r="K10" s="110"/>
      <c r="L10" s="110"/>
      <c r="M10" s="110"/>
      <c r="N10" s="111"/>
      <c r="O10" s="111"/>
      <c r="P10" s="111"/>
      <c r="Q10" s="111"/>
      <c r="R10" s="111"/>
      <c r="S10" s="111"/>
      <c r="T10" s="111"/>
      <c r="U10" s="111"/>
      <c r="V10" s="111"/>
      <c r="W10" s="111"/>
      <c r="X10" s="111"/>
      <c r="Y10" s="111"/>
      <c r="Z10" s="111"/>
      <c r="AA10" s="111"/>
      <c r="AB10" s="111"/>
      <c r="AC10" s="111"/>
      <c r="AD10" s="111"/>
      <c r="AE10" s="111"/>
    </row>
    <row r="11" spans="1:34" ht="18.75" customHeight="1">
      <c r="A11" s="111"/>
      <c r="B11" s="111"/>
      <c r="C11" s="111"/>
      <c r="D11" s="111"/>
      <c r="E11" s="111"/>
      <c r="F11" s="111"/>
      <c r="G11" s="111"/>
      <c r="H11" s="111"/>
      <c r="I11" s="111"/>
      <c r="J11" s="112"/>
      <c r="K11" s="112"/>
      <c r="L11" s="112"/>
      <c r="M11" s="112"/>
      <c r="N11" s="112"/>
      <c r="O11" s="112"/>
      <c r="P11" s="112"/>
      <c r="Q11" s="112"/>
      <c r="R11" s="112"/>
      <c r="S11" s="112"/>
      <c r="T11" s="113"/>
      <c r="U11" s="113"/>
      <c r="V11" s="113"/>
      <c r="W11" s="113"/>
      <c r="X11" s="113"/>
      <c r="Y11" s="113"/>
      <c r="Z11" s="113"/>
      <c r="AA11" s="113"/>
      <c r="AB11" s="113"/>
      <c r="AC11" s="113"/>
      <c r="AD11" s="113"/>
      <c r="AE11" s="111"/>
    </row>
    <row r="12" spans="1:34" ht="18.75" customHeight="1">
      <c r="A12" s="111"/>
      <c r="B12" s="111"/>
      <c r="C12" s="111"/>
      <c r="D12" s="111"/>
      <c r="E12" s="111"/>
      <c r="F12" s="111"/>
      <c r="G12" s="111"/>
      <c r="H12" s="111"/>
      <c r="I12" s="112" t="s">
        <v>5</v>
      </c>
      <c r="J12" s="112"/>
      <c r="K12" s="112"/>
      <c r="L12" s="112"/>
      <c r="M12" s="112"/>
      <c r="N12" s="112"/>
      <c r="O12" s="112"/>
      <c r="P12" s="112"/>
      <c r="Q12" s="112"/>
      <c r="R12" s="112"/>
      <c r="S12" s="112"/>
      <c r="T12" s="111"/>
      <c r="U12" s="111"/>
      <c r="V12" s="111"/>
      <c r="W12" s="111"/>
      <c r="X12" s="111"/>
      <c r="Y12" s="111"/>
      <c r="Z12" s="111"/>
      <c r="AA12" s="111"/>
      <c r="AB12" s="111"/>
      <c r="AC12" s="111"/>
      <c r="AD12" s="114"/>
      <c r="AE12" s="111"/>
    </row>
    <row r="13" spans="1:34" ht="18.75" customHeight="1">
      <c r="A13" s="111"/>
      <c r="B13" s="111"/>
      <c r="C13" s="111"/>
      <c r="D13" s="111"/>
      <c r="E13" s="111"/>
      <c r="F13" s="111"/>
      <c r="G13" s="111"/>
      <c r="H13" s="111"/>
      <c r="I13" s="111"/>
      <c r="J13" s="114"/>
      <c r="K13" s="118"/>
      <c r="L13" s="118"/>
      <c r="M13" s="118"/>
      <c r="N13" s="118"/>
      <c r="O13" s="118"/>
      <c r="P13" s="118"/>
      <c r="Q13" s="613"/>
      <c r="R13" s="613"/>
      <c r="S13" s="613"/>
      <c r="T13" s="613"/>
      <c r="U13" s="613"/>
      <c r="V13" s="613"/>
      <c r="W13" s="613"/>
      <c r="X13" s="613"/>
      <c r="Y13" s="613"/>
      <c r="Z13" s="613"/>
      <c r="AA13" s="613"/>
      <c r="AB13" s="613"/>
      <c r="AC13" s="613"/>
      <c r="AD13" s="118"/>
      <c r="AE13" s="111"/>
    </row>
    <row r="14" spans="1:34" ht="18.75" customHeight="1">
      <c r="A14" s="111"/>
      <c r="B14" s="111"/>
      <c r="C14" s="111"/>
      <c r="D14" s="111"/>
      <c r="E14" s="111"/>
      <c r="F14" s="111"/>
      <c r="G14" s="111"/>
      <c r="H14" s="111"/>
      <c r="I14" s="111"/>
      <c r="J14" s="114"/>
      <c r="K14" s="118"/>
      <c r="L14" s="118"/>
      <c r="M14" s="118"/>
      <c r="N14" s="118"/>
      <c r="O14" s="118"/>
      <c r="P14" s="118"/>
      <c r="Q14" s="613"/>
      <c r="R14" s="613"/>
      <c r="S14" s="613"/>
      <c r="T14" s="613"/>
      <c r="U14" s="613"/>
      <c r="V14" s="613"/>
      <c r="W14" s="613"/>
      <c r="X14" s="613"/>
      <c r="Y14" s="613"/>
      <c r="Z14" s="613"/>
      <c r="AA14" s="613"/>
      <c r="AB14" s="613"/>
      <c r="AC14" s="613"/>
      <c r="AD14" s="118"/>
      <c r="AE14" s="111"/>
    </row>
    <row r="15" spans="1:34" ht="18.75" customHeight="1">
      <c r="A15" s="111"/>
      <c r="B15" s="111"/>
      <c r="C15" s="111"/>
      <c r="D15" s="111"/>
      <c r="E15" s="111"/>
      <c r="F15" s="111"/>
      <c r="G15" s="111"/>
      <c r="H15" s="111"/>
      <c r="I15" s="112" t="s">
        <v>6</v>
      </c>
      <c r="J15" s="111"/>
      <c r="K15" s="111"/>
      <c r="L15" s="111"/>
      <c r="M15" s="111"/>
      <c r="N15" s="111"/>
      <c r="O15" s="111"/>
      <c r="P15" s="111"/>
      <c r="Q15" s="111"/>
      <c r="R15" s="111"/>
      <c r="S15" s="111"/>
      <c r="T15" s="111"/>
      <c r="U15" s="111"/>
      <c r="V15" s="111"/>
      <c r="W15" s="111"/>
      <c r="X15" s="111"/>
      <c r="Y15" s="111"/>
      <c r="Z15" s="111"/>
      <c r="AA15" s="111"/>
      <c r="AB15" s="111"/>
      <c r="AC15" s="111"/>
      <c r="AD15" s="111"/>
      <c r="AE15" s="111"/>
    </row>
    <row r="16" spans="1:34" ht="18.75" customHeight="1">
      <c r="A16" s="111"/>
      <c r="B16" s="111"/>
      <c r="C16" s="111"/>
      <c r="D16" s="111"/>
      <c r="E16" s="111"/>
      <c r="F16" s="111"/>
      <c r="G16" s="111"/>
      <c r="H16" s="111"/>
      <c r="I16" s="112"/>
      <c r="J16" s="111"/>
      <c r="K16" s="111"/>
      <c r="L16" s="111"/>
      <c r="M16" s="111"/>
      <c r="N16" s="111"/>
      <c r="O16" s="111"/>
      <c r="P16" s="111"/>
      <c r="Q16" s="633"/>
      <c r="R16" s="633"/>
      <c r="S16" s="633"/>
      <c r="T16" s="633"/>
      <c r="U16" s="633"/>
      <c r="V16" s="633"/>
      <c r="W16" s="633"/>
      <c r="X16" s="633"/>
      <c r="Y16" s="633"/>
      <c r="Z16" s="633"/>
      <c r="AA16" s="633"/>
      <c r="AB16" s="633"/>
      <c r="AC16" s="633"/>
      <c r="AD16" s="111"/>
      <c r="AE16" s="111"/>
    </row>
    <row r="17" spans="1:31" ht="18.7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ht="18.7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row>
    <row r="19" spans="1:31" ht="18.75" customHeight="1">
      <c r="A19" s="634" t="s">
        <v>7</v>
      </c>
      <c r="B19" s="634"/>
      <c r="C19" s="634"/>
      <c r="D19" s="634"/>
      <c r="E19" s="634"/>
      <c r="F19" s="634"/>
      <c r="G19" s="634"/>
      <c r="H19" s="634"/>
      <c r="I19" s="634"/>
      <c r="J19" s="634"/>
      <c r="K19" s="634"/>
      <c r="L19" s="634"/>
      <c r="M19" s="634"/>
      <c r="N19" s="634"/>
      <c r="O19" s="634"/>
      <c r="P19" s="634"/>
      <c r="Q19" s="634"/>
      <c r="R19" s="634"/>
      <c r="S19" s="634"/>
      <c r="T19" s="634"/>
      <c r="U19" s="634"/>
      <c r="V19" s="634"/>
      <c r="W19" s="634"/>
      <c r="X19" s="634"/>
      <c r="Y19" s="634"/>
      <c r="Z19" s="634"/>
      <c r="AA19" s="634"/>
      <c r="AB19" s="634"/>
      <c r="AC19" s="634"/>
      <c r="AD19" s="634"/>
      <c r="AE19" s="634"/>
    </row>
    <row r="20" spans="1:31" ht="18.75" customHeight="1">
      <c r="A20" s="634" t="s">
        <v>8</v>
      </c>
      <c r="B20" s="634"/>
      <c r="C20" s="634"/>
      <c r="D20" s="634"/>
      <c r="E20" s="634"/>
      <c r="F20" s="634"/>
      <c r="G20" s="634"/>
      <c r="H20" s="634"/>
      <c r="I20" s="634"/>
      <c r="J20" s="634"/>
      <c r="K20" s="634"/>
      <c r="L20" s="634"/>
      <c r="M20" s="634"/>
      <c r="N20" s="634"/>
      <c r="O20" s="634"/>
      <c r="P20" s="634"/>
      <c r="Q20" s="634"/>
      <c r="R20" s="634"/>
      <c r="S20" s="634"/>
      <c r="T20" s="634"/>
      <c r="U20" s="634"/>
      <c r="V20" s="634"/>
      <c r="W20" s="634"/>
      <c r="X20" s="634"/>
      <c r="Y20" s="634"/>
      <c r="Z20" s="634"/>
      <c r="AA20" s="634"/>
      <c r="AB20" s="634"/>
      <c r="AC20" s="634"/>
      <c r="AD20" s="634"/>
      <c r="AE20" s="634"/>
    </row>
    <row r="21" spans="1:31" ht="18.75" customHeight="1">
      <c r="A21" s="111"/>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row>
    <row r="22" spans="1:31" ht="18.75" customHeight="1">
      <c r="A22" s="635" t="s">
        <v>9</v>
      </c>
      <c r="B22" s="636"/>
      <c r="C22" s="636"/>
      <c r="D22" s="636"/>
      <c r="E22" s="636"/>
      <c r="F22" s="636"/>
      <c r="G22" s="636"/>
      <c r="H22" s="636"/>
      <c r="I22" s="636"/>
      <c r="J22" s="637"/>
      <c r="K22" s="641" t="s">
        <v>10</v>
      </c>
      <c r="L22" s="642"/>
      <c r="M22" s="642"/>
      <c r="N22" s="642"/>
      <c r="O22" s="642"/>
      <c r="P22" s="642"/>
      <c r="Q22" s="642"/>
      <c r="R22" s="642"/>
      <c r="S22" s="642"/>
      <c r="T22" s="642"/>
      <c r="U22" s="642"/>
      <c r="V22" s="642"/>
      <c r="W22" s="642"/>
      <c r="X22" s="642"/>
      <c r="Y22" s="642"/>
      <c r="Z22" s="642"/>
      <c r="AA22" s="642"/>
      <c r="AB22" s="642"/>
      <c r="AC22" s="642"/>
      <c r="AD22" s="643"/>
      <c r="AE22" s="111"/>
    </row>
    <row r="23" spans="1:31" ht="18.75" customHeight="1">
      <c r="A23" s="638"/>
      <c r="B23" s="639"/>
      <c r="C23" s="639"/>
      <c r="D23" s="639"/>
      <c r="E23" s="639"/>
      <c r="F23" s="639"/>
      <c r="G23" s="639"/>
      <c r="H23" s="639"/>
      <c r="I23" s="639"/>
      <c r="J23" s="640"/>
      <c r="K23" s="173"/>
      <c r="L23" s="111"/>
      <c r="M23" s="111"/>
      <c r="N23" s="111"/>
      <c r="O23" s="111"/>
      <c r="P23" s="111"/>
      <c r="Q23" s="111"/>
      <c r="R23" s="111"/>
      <c r="S23" s="111"/>
      <c r="T23" s="111"/>
      <c r="U23" s="111"/>
      <c r="V23" s="111"/>
      <c r="W23" s="111"/>
      <c r="X23" s="111"/>
      <c r="Y23" s="111"/>
      <c r="Z23" s="111"/>
      <c r="AA23" s="111"/>
      <c r="AB23" s="111"/>
      <c r="AC23" s="111"/>
      <c r="AD23" s="119"/>
      <c r="AE23" s="111"/>
    </row>
    <row r="24" spans="1:31" ht="18.75" customHeight="1">
      <c r="A24" s="275"/>
      <c r="B24" s="120"/>
      <c r="C24" s="120"/>
      <c r="D24" s="647" t="s">
        <v>878</v>
      </c>
      <c r="E24" s="120"/>
      <c r="F24" s="120"/>
      <c r="G24" s="647" t="s">
        <v>877</v>
      </c>
      <c r="H24" s="120"/>
      <c r="I24" s="120"/>
      <c r="J24" s="646" t="s">
        <v>876</v>
      </c>
      <c r="K24" s="173"/>
      <c r="L24" s="111"/>
      <c r="M24" s="111"/>
      <c r="N24" s="111"/>
      <c r="O24" s="111"/>
      <c r="P24" s="111"/>
      <c r="Q24" s="111"/>
      <c r="R24" s="111"/>
      <c r="S24" s="111"/>
      <c r="T24" s="111"/>
      <c r="U24" s="111"/>
      <c r="V24" s="111"/>
      <c r="W24" s="111"/>
      <c r="X24" s="111"/>
      <c r="Y24" s="111"/>
      <c r="Z24" s="111"/>
      <c r="AA24" s="111"/>
      <c r="AB24" s="111"/>
      <c r="AC24" s="111"/>
      <c r="AD24" s="119"/>
      <c r="AE24" s="111"/>
    </row>
    <row r="25" spans="1:31" ht="18.75" customHeight="1">
      <c r="A25" s="174"/>
      <c r="B25" s="121"/>
      <c r="C25" s="121"/>
      <c r="D25" s="631"/>
      <c r="E25" s="121"/>
      <c r="F25" s="121"/>
      <c r="G25" s="631"/>
      <c r="H25" s="121"/>
      <c r="I25" s="121"/>
      <c r="J25" s="632"/>
      <c r="K25" s="173"/>
      <c r="L25" s="111"/>
      <c r="M25" s="111"/>
      <c r="N25" s="111"/>
      <c r="O25" s="111"/>
      <c r="P25" s="111"/>
      <c r="Q25" s="111"/>
      <c r="R25" s="111"/>
      <c r="S25" s="111"/>
      <c r="T25" s="111"/>
      <c r="U25" s="111"/>
      <c r="V25" s="111"/>
      <c r="W25" s="111"/>
      <c r="X25" s="111"/>
      <c r="Y25" s="111"/>
      <c r="Z25" s="111"/>
      <c r="AA25" s="111"/>
      <c r="AB25" s="111"/>
      <c r="AC25" s="111"/>
      <c r="AD25" s="119"/>
      <c r="AE25" s="111"/>
    </row>
    <row r="26" spans="1:31" ht="18.75" customHeight="1">
      <c r="A26" s="641" t="s">
        <v>875</v>
      </c>
      <c r="B26" s="642"/>
      <c r="C26" s="120"/>
      <c r="D26" s="120"/>
      <c r="E26" s="120"/>
      <c r="F26" s="120"/>
      <c r="G26" s="120"/>
      <c r="H26" s="273"/>
      <c r="I26" s="273"/>
      <c r="J26" s="644" t="s">
        <v>874</v>
      </c>
      <c r="K26" s="173"/>
      <c r="L26" s="111"/>
      <c r="M26" s="111"/>
      <c r="N26" s="111"/>
      <c r="O26" s="111"/>
      <c r="P26" s="111"/>
      <c r="Q26" s="111"/>
      <c r="R26" s="111"/>
      <c r="S26" s="111"/>
      <c r="T26" s="111"/>
      <c r="U26" s="111"/>
      <c r="V26" s="111"/>
      <c r="W26" s="111"/>
      <c r="X26" s="111"/>
      <c r="Y26" s="111"/>
      <c r="Z26" s="111"/>
      <c r="AA26" s="111"/>
      <c r="AB26" s="111"/>
      <c r="AC26" s="111"/>
      <c r="AD26" s="119"/>
      <c r="AE26" s="111"/>
    </row>
    <row r="27" spans="1:31" ht="18.75" customHeight="1">
      <c r="A27" s="630"/>
      <c r="B27" s="631"/>
      <c r="C27" s="121"/>
      <c r="D27" s="121"/>
      <c r="E27" s="121"/>
      <c r="F27" s="121"/>
      <c r="G27" s="121"/>
      <c r="H27" s="274"/>
      <c r="I27" s="274"/>
      <c r="J27" s="645"/>
      <c r="K27" s="173"/>
      <c r="L27" s="111"/>
      <c r="M27" s="111"/>
      <c r="N27" s="111"/>
      <c r="O27" s="111"/>
      <c r="P27" s="111"/>
      <c r="Q27" s="111"/>
      <c r="R27" s="111"/>
      <c r="S27" s="111"/>
      <c r="T27" s="111"/>
      <c r="U27" s="111"/>
      <c r="V27" s="111"/>
      <c r="W27" s="111"/>
      <c r="X27" s="111"/>
      <c r="Y27" s="111"/>
      <c r="Z27" s="111"/>
      <c r="AA27" s="111"/>
      <c r="AB27" s="111"/>
      <c r="AC27" s="111"/>
      <c r="AD27" s="119"/>
      <c r="AE27" s="111"/>
    </row>
    <row r="28" spans="1:31" ht="18.75" customHeight="1">
      <c r="A28" s="635" t="s">
        <v>11</v>
      </c>
      <c r="B28" s="636"/>
      <c r="C28" s="636"/>
      <c r="D28" s="636"/>
      <c r="E28" s="636"/>
      <c r="F28" s="636"/>
      <c r="G28" s="636"/>
      <c r="H28" s="636"/>
      <c r="I28" s="636"/>
      <c r="J28" s="637"/>
      <c r="K28" s="173"/>
      <c r="L28" s="111"/>
      <c r="M28" s="111"/>
      <c r="N28" s="111"/>
      <c r="O28" s="111"/>
      <c r="P28" s="111"/>
      <c r="Q28" s="111"/>
      <c r="R28" s="111"/>
      <c r="S28" s="111"/>
      <c r="T28" s="111"/>
      <c r="U28" s="111"/>
      <c r="V28" s="111"/>
      <c r="W28" s="111"/>
      <c r="X28" s="111"/>
      <c r="Y28" s="111"/>
      <c r="Z28" s="111"/>
      <c r="AA28" s="111"/>
      <c r="AB28" s="111"/>
      <c r="AC28" s="111"/>
      <c r="AD28" s="119"/>
      <c r="AE28" s="111"/>
    </row>
    <row r="29" spans="1:31" ht="18.75" customHeight="1">
      <c r="A29" s="627"/>
      <c r="B29" s="628"/>
      <c r="C29" s="628"/>
      <c r="D29" s="628"/>
      <c r="E29" s="628"/>
      <c r="F29" s="628"/>
      <c r="G29" s="628"/>
      <c r="H29" s="628"/>
      <c r="I29" s="628"/>
      <c r="J29" s="629"/>
      <c r="K29" s="173"/>
      <c r="L29" s="111"/>
      <c r="M29" s="111"/>
      <c r="N29" s="111"/>
      <c r="O29" s="111"/>
      <c r="P29" s="111"/>
      <c r="Q29" s="111"/>
      <c r="R29" s="111"/>
      <c r="S29" s="111"/>
      <c r="T29" s="111"/>
      <c r="U29" s="111"/>
      <c r="V29" s="111"/>
      <c r="W29" s="111"/>
      <c r="X29" s="111"/>
      <c r="Y29" s="111"/>
      <c r="Z29" s="111"/>
      <c r="AA29" s="111"/>
      <c r="AB29" s="111"/>
      <c r="AC29" s="111"/>
      <c r="AD29" s="119"/>
      <c r="AE29" s="111"/>
    </row>
    <row r="30" spans="1:31" ht="18.75" customHeight="1">
      <c r="A30" s="630"/>
      <c r="B30" s="631"/>
      <c r="C30" s="631"/>
      <c r="D30" s="631"/>
      <c r="E30" s="631"/>
      <c r="F30" s="631"/>
      <c r="G30" s="631"/>
      <c r="H30" s="631"/>
      <c r="I30" s="631"/>
      <c r="J30" s="632"/>
      <c r="K30" s="174"/>
      <c r="L30" s="121"/>
      <c r="M30" s="121"/>
      <c r="N30" s="121"/>
      <c r="O30" s="121"/>
      <c r="P30" s="121"/>
      <c r="Q30" s="121"/>
      <c r="R30" s="121"/>
      <c r="S30" s="121"/>
      <c r="T30" s="121"/>
      <c r="U30" s="121"/>
      <c r="V30" s="121"/>
      <c r="W30" s="121"/>
      <c r="X30" s="121"/>
      <c r="Y30" s="121"/>
      <c r="Z30" s="121"/>
      <c r="AA30" s="121"/>
      <c r="AB30" s="121"/>
      <c r="AC30" s="121"/>
      <c r="AD30" s="122"/>
      <c r="AE30" s="111"/>
    </row>
    <row r="31" spans="1:31" ht="18.75" customHeight="1">
      <c r="A31" s="117"/>
      <c r="B31" s="117"/>
      <c r="C31" s="117"/>
      <c r="D31" s="117"/>
      <c r="E31" s="117"/>
      <c r="F31" s="117"/>
      <c r="G31" s="117"/>
      <c r="H31" s="117"/>
      <c r="I31" s="117"/>
      <c r="J31" s="117"/>
      <c r="K31" s="111"/>
      <c r="L31" s="111"/>
      <c r="M31" s="111"/>
      <c r="N31" s="111"/>
      <c r="O31" s="111"/>
      <c r="P31" s="111"/>
      <c r="Q31" s="111"/>
      <c r="R31" s="111"/>
      <c r="S31" s="111"/>
      <c r="T31" s="111"/>
      <c r="U31" s="111"/>
      <c r="V31" s="111"/>
      <c r="W31" s="111"/>
      <c r="X31" s="111"/>
      <c r="Y31" s="111"/>
      <c r="Z31" s="111"/>
      <c r="AA31" s="111"/>
      <c r="AB31" s="111"/>
      <c r="AC31" s="111"/>
      <c r="AD31" s="111"/>
      <c r="AE31" s="111"/>
    </row>
    <row r="32" spans="1:31" ht="18.75" customHeight="1">
      <c r="A32" s="276" t="s">
        <v>475</v>
      </c>
      <c r="B32" s="123"/>
      <c r="C32" s="123"/>
      <c r="D32" s="123"/>
      <c r="E32" s="123"/>
      <c r="F32" s="123"/>
      <c r="G32" s="123"/>
      <c r="H32" s="123"/>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row>
    <row r="33" spans="1:31" ht="18.75" customHeight="1">
      <c r="A33" s="618" t="s">
        <v>730</v>
      </c>
      <c r="B33" s="619"/>
      <c r="C33" s="619"/>
      <c r="D33" s="619"/>
      <c r="E33" s="619"/>
      <c r="F33" s="619"/>
      <c r="G33" s="619"/>
      <c r="H33" s="619"/>
      <c r="I33" s="619"/>
      <c r="J33" s="619"/>
      <c r="K33" s="619"/>
      <c r="L33" s="619"/>
      <c r="M33" s="619"/>
      <c r="N33" s="619"/>
      <c r="O33" s="619"/>
      <c r="P33" s="619"/>
      <c r="Q33" s="619"/>
      <c r="R33" s="619"/>
      <c r="S33" s="619"/>
      <c r="T33" s="619"/>
      <c r="U33" s="619"/>
      <c r="V33" s="619"/>
      <c r="W33" s="619"/>
      <c r="X33" s="619"/>
      <c r="Y33" s="619"/>
      <c r="Z33" s="619"/>
      <c r="AA33" s="619"/>
      <c r="AB33" s="619"/>
      <c r="AC33" s="619"/>
      <c r="AD33" s="620"/>
      <c r="AE33" s="118"/>
    </row>
    <row r="34" spans="1:31" ht="18.75" customHeight="1">
      <c r="A34" s="621"/>
      <c r="B34" s="622"/>
      <c r="C34" s="622"/>
      <c r="D34" s="622"/>
      <c r="E34" s="622"/>
      <c r="F34" s="622"/>
      <c r="G34" s="622"/>
      <c r="H34" s="622"/>
      <c r="I34" s="622"/>
      <c r="J34" s="622"/>
      <c r="K34" s="622"/>
      <c r="L34" s="622"/>
      <c r="M34" s="622"/>
      <c r="N34" s="622"/>
      <c r="O34" s="622"/>
      <c r="P34" s="622"/>
      <c r="Q34" s="622"/>
      <c r="R34" s="622"/>
      <c r="S34" s="622"/>
      <c r="T34" s="622"/>
      <c r="U34" s="622"/>
      <c r="V34" s="622"/>
      <c r="W34" s="622"/>
      <c r="X34" s="622"/>
      <c r="Y34" s="622"/>
      <c r="Z34" s="622"/>
      <c r="AA34" s="622"/>
      <c r="AB34" s="622"/>
      <c r="AC34" s="622"/>
      <c r="AD34" s="623"/>
      <c r="AE34" s="118"/>
    </row>
    <row r="35" spans="1:31" ht="18.75" customHeight="1">
      <c r="A35" s="621"/>
      <c r="B35" s="622"/>
      <c r="C35" s="622"/>
      <c r="D35" s="622"/>
      <c r="E35" s="622"/>
      <c r="F35" s="622"/>
      <c r="G35" s="622"/>
      <c r="H35" s="622"/>
      <c r="I35" s="622"/>
      <c r="J35" s="622"/>
      <c r="K35" s="622"/>
      <c r="L35" s="622"/>
      <c r="M35" s="622"/>
      <c r="N35" s="622"/>
      <c r="O35" s="622"/>
      <c r="P35" s="622"/>
      <c r="Q35" s="622"/>
      <c r="R35" s="622"/>
      <c r="S35" s="622"/>
      <c r="T35" s="622"/>
      <c r="U35" s="622"/>
      <c r="V35" s="622"/>
      <c r="W35" s="622"/>
      <c r="X35" s="622"/>
      <c r="Y35" s="622"/>
      <c r="Z35" s="622"/>
      <c r="AA35" s="622"/>
      <c r="AB35" s="622"/>
      <c r="AC35" s="622"/>
      <c r="AD35" s="623"/>
      <c r="AE35" s="118"/>
    </row>
    <row r="36" spans="1:31" ht="18.75" customHeight="1">
      <c r="A36" s="621"/>
      <c r="B36" s="622"/>
      <c r="C36" s="622"/>
      <c r="D36" s="622"/>
      <c r="E36" s="622"/>
      <c r="F36" s="622"/>
      <c r="G36" s="622"/>
      <c r="H36" s="622"/>
      <c r="I36" s="622"/>
      <c r="J36" s="622"/>
      <c r="K36" s="622"/>
      <c r="L36" s="622"/>
      <c r="M36" s="622"/>
      <c r="N36" s="622"/>
      <c r="O36" s="622"/>
      <c r="P36" s="622"/>
      <c r="Q36" s="622"/>
      <c r="R36" s="622"/>
      <c r="S36" s="622"/>
      <c r="T36" s="622"/>
      <c r="U36" s="622"/>
      <c r="V36" s="622"/>
      <c r="W36" s="622"/>
      <c r="X36" s="622"/>
      <c r="Y36" s="622"/>
      <c r="Z36" s="622"/>
      <c r="AA36" s="622"/>
      <c r="AB36" s="622"/>
      <c r="AC36" s="622"/>
      <c r="AD36" s="623"/>
      <c r="AE36" s="118"/>
    </row>
    <row r="37" spans="1:31" ht="18.75" customHeight="1">
      <c r="A37" s="621"/>
      <c r="B37" s="622"/>
      <c r="C37" s="622"/>
      <c r="D37" s="622"/>
      <c r="E37" s="622"/>
      <c r="F37" s="622"/>
      <c r="G37" s="622"/>
      <c r="H37" s="622"/>
      <c r="I37" s="622"/>
      <c r="J37" s="622"/>
      <c r="K37" s="622"/>
      <c r="L37" s="622"/>
      <c r="M37" s="622"/>
      <c r="N37" s="622"/>
      <c r="O37" s="622"/>
      <c r="P37" s="622"/>
      <c r="Q37" s="622"/>
      <c r="R37" s="622"/>
      <c r="S37" s="622"/>
      <c r="T37" s="622"/>
      <c r="U37" s="622"/>
      <c r="V37" s="622"/>
      <c r="W37" s="622"/>
      <c r="X37" s="622"/>
      <c r="Y37" s="622"/>
      <c r="Z37" s="622"/>
      <c r="AA37" s="622"/>
      <c r="AB37" s="622"/>
      <c r="AC37" s="622"/>
      <c r="AD37" s="623"/>
      <c r="AE37" s="118"/>
    </row>
    <row r="38" spans="1:31" ht="18.75" customHeight="1">
      <c r="A38" s="624"/>
      <c r="B38" s="625"/>
      <c r="C38" s="625"/>
      <c r="D38" s="625"/>
      <c r="E38" s="625"/>
      <c r="F38" s="625"/>
      <c r="G38" s="625"/>
      <c r="H38" s="625"/>
      <c r="I38" s="625"/>
      <c r="J38" s="625"/>
      <c r="K38" s="625"/>
      <c r="L38" s="625"/>
      <c r="M38" s="625"/>
      <c r="N38" s="625"/>
      <c r="O38" s="625"/>
      <c r="P38" s="625"/>
      <c r="Q38" s="625"/>
      <c r="R38" s="625"/>
      <c r="S38" s="625"/>
      <c r="T38" s="625"/>
      <c r="U38" s="625"/>
      <c r="V38" s="625"/>
      <c r="W38" s="625"/>
      <c r="X38" s="625"/>
      <c r="Y38" s="625"/>
      <c r="Z38" s="625"/>
      <c r="AA38" s="625"/>
      <c r="AB38" s="625"/>
      <c r="AC38" s="625"/>
      <c r="AD38" s="626"/>
      <c r="AE38" s="118"/>
    </row>
  </sheetData>
  <mergeCells count="21">
    <mergeCell ref="A33:AD38"/>
    <mergeCell ref="A29:J30"/>
    <mergeCell ref="Q16:AC16"/>
    <mergeCell ref="A19:AE19"/>
    <mergeCell ref="A20:AE20"/>
    <mergeCell ref="A22:J23"/>
    <mergeCell ref="A26:A27"/>
    <mergeCell ref="B26:B27"/>
    <mergeCell ref="A28:J28"/>
    <mergeCell ref="K22:AD22"/>
    <mergeCell ref="J26:J27"/>
    <mergeCell ref="J24:J25"/>
    <mergeCell ref="G24:G25"/>
    <mergeCell ref="D24:D25"/>
    <mergeCell ref="AG7:AH7"/>
    <mergeCell ref="V7:W7"/>
    <mergeCell ref="Q13:AC14"/>
    <mergeCell ref="A1:H1"/>
    <mergeCell ref="A3:AE3"/>
    <mergeCell ref="A5:AE5"/>
    <mergeCell ref="A9:O9"/>
  </mergeCells>
  <phoneticPr fontI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1450B-3F3E-48C8-94DB-F8A4786D512B}">
  <sheetPr codeName="Sheet6"/>
  <dimension ref="A1:AH52"/>
  <sheetViews>
    <sheetView view="pageBreakPreview" zoomScaleNormal="100" zoomScaleSheetLayoutView="100" workbookViewId="0">
      <selection activeCell="AG7" sqref="AG7:AH7"/>
    </sheetView>
  </sheetViews>
  <sheetFormatPr defaultRowHeight="18.75"/>
  <cols>
    <col min="1" max="31" width="2.625" customWidth="1"/>
  </cols>
  <sheetData>
    <row r="1" spans="1:34" ht="18.75" customHeight="1">
      <c r="A1" s="614" t="s">
        <v>725</v>
      </c>
      <c r="B1" s="614"/>
      <c r="C1" s="614"/>
      <c r="D1" s="614"/>
      <c r="E1" s="614"/>
      <c r="F1" s="614"/>
      <c r="G1" s="614"/>
      <c r="H1" s="614"/>
      <c r="I1" s="110"/>
      <c r="J1" s="110"/>
      <c r="K1" s="110"/>
      <c r="L1" s="110"/>
      <c r="M1" s="110"/>
      <c r="N1" s="111"/>
      <c r="O1" s="111"/>
      <c r="P1" s="111"/>
      <c r="Q1" s="111"/>
      <c r="R1" s="111"/>
      <c r="S1" s="111"/>
      <c r="T1" s="111"/>
      <c r="U1" s="111"/>
      <c r="V1" s="111"/>
      <c r="W1" s="111"/>
      <c r="X1" s="111"/>
      <c r="Y1" s="111"/>
      <c r="Z1" s="111"/>
      <c r="AA1" s="111"/>
      <c r="AB1" s="111"/>
      <c r="AC1" s="111"/>
      <c r="AD1" s="111"/>
      <c r="AE1" s="125"/>
    </row>
    <row r="2" spans="1:34" ht="18.75" customHeight="1">
      <c r="A2" s="124"/>
      <c r="B2" s="124"/>
      <c r="C2" s="124"/>
      <c r="D2" s="124"/>
      <c r="E2" s="124"/>
      <c r="F2" s="124"/>
      <c r="G2" s="124"/>
      <c r="H2" s="124"/>
      <c r="I2" s="110"/>
      <c r="J2" s="110"/>
      <c r="K2" s="110"/>
      <c r="L2" s="110"/>
      <c r="M2" s="110"/>
      <c r="N2" s="111"/>
      <c r="O2" s="111"/>
      <c r="P2" s="111"/>
      <c r="Q2" s="111"/>
      <c r="R2" s="111"/>
      <c r="S2" s="111"/>
      <c r="T2" s="111"/>
      <c r="U2" s="111"/>
      <c r="V2" s="111"/>
      <c r="W2" s="111"/>
      <c r="X2" s="111"/>
      <c r="Y2" s="111"/>
      <c r="Z2" s="111"/>
      <c r="AA2" s="111"/>
      <c r="AB2" s="111"/>
      <c r="AC2" s="111"/>
      <c r="AD2" s="111"/>
      <c r="AE2" s="125"/>
    </row>
    <row r="3" spans="1:34" ht="18.75" customHeight="1">
      <c r="A3" s="615" t="s">
        <v>726</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277"/>
    </row>
    <row r="4" spans="1:34" ht="18.75" customHeigh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row>
    <row r="5" spans="1:34" ht="18.75" customHeight="1">
      <c r="A5" s="616" t="s">
        <v>1</v>
      </c>
      <c r="B5" s="616"/>
      <c r="C5" s="616"/>
      <c r="D5" s="616"/>
      <c r="E5" s="616"/>
      <c r="F5" s="616"/>
      <c r="G5" s="616"/>
      <c r="H5" s="616"/>
      <c r="I5" s="616"/>
      <c r="J5" s="616"/>
      <c r="K5" s="616"/>
      <c r="L5" s="616"/>
      <c r="M5" s="616"/>
      <c r="N5" s="616"/>
      <c r="O5" s="616"/>
      <c r="P5" s="616"/>
      <c r="Q5" s="616"/>
      <c r="R5" s="616"/>
      <c r="S5" s="616"/>
      <c r="T5" s="616"/>
      <c r="U5" s="616"/>
      <c r="V5" s="616"/>
      <c r="W5" s="616"/>
      <c r="X5" s="616"/>
      <c r="Y5" s="616"/>
      <c r="Z5" s="616"/>
      <c r="AA5" s="616"/>
      <c r="AB5" s="616"/>
      <c r="AC5" s="616"/>
      <c r="AD5" s="616"/>
      <c r="AE5" s="278"/>
    </row>
    <row r="6" spans="1:34" ht="18.75" customHeight="1" thickBot="1">
      <c r="A6" s="110"/>
      <c r="B6" s="110"/>
      <c r="C6" s="110"/>
      <c r="D6" s="110"/>
      <c r="E6" s="110"/>
      <c r="F6" s="110"/>
      <c r="G6" s="110"/>
      <c r="H6" s="110"/>
      <c r="I6" s="110"/>
      <c r="J6" s="110"/>
      <c r="K6" s="110"/>
      <c r="L6" s="110"/>
      <c r="M6" s="110"/>
      <c r="N6" s="111"/>
      <c r="O6" s="111"/>
      <c r="P6" s="111"/>
      <c r="Q6" s="111"/>
      <c r="R6" s="111"/>
      <c r="S6" s="111"/>
      <c r="T6" s="111"/>
      <c r="U6" s="111"/>
      <c r="V6" s="111"/>
      <c r="W6" s="111"/>
      <c r="X6" s="111"/>
      <c r="Y6" s="111"/>
      <c r="Z6" s="111"/>
      <c r="AA6" s="111"/>
      <c r="AB6" s="111"/>
      <c r="AC6" s="111"/>
      <c r="AD6" s="111"/>
      <c r="AE6" s="111"/>
    </row>
    <row r="7" spans="1:34" ht="18.75" customHeight="1" thickBot="1">
      <c r="A7" s="110"/>
      <c r="B7" s="110"/>
      <c r="C7" s="110"/>
      <c r="D7" s="110"/>
      <c r="E7" s="110"/>
      <c r="F7" s="110"/>
      <c r="G7" s="110"/>
      <c r="H7" s="110"/>
      <c r="I7" s="110"/>
      <c r="J7" s="110"/>
      <c r="K7" s="110"/>
      <c r="L7" s="110"/>
      <c r="M7" s="110"/>
      <c r="N7" s="111"/>
      <c r="O7" s="111"/>
      <c r="P7" s="111"/>
      <c r="Q7" s="111"/>
      <c r="R7" s="111"/>
      <c r="S7" s="111"/>
      <c r="T7" s="111"/>
      <c r="U7" s="111"/>
      <c r="V7" s="612" t="s">
        <v>883</v>
      </c>
      <c r="W7" s="612"/>
      <c r="X7" s="282" t="str">
        <f>IF(AG7="","",(YEAR(AG7)-2018))</f>
        <v/>
      </c>
      <c r="Y7" s="115" t="s">
        <v>2</v>
      </c>
      <c r="Z7" s="282" t="str">
        <f>IF(AG7="","",MONTH(AG7))</f>
        <v/>
      </c>
      <c r="AA7" s="115" t="s">
        <v>3</v>
      </c>
      <c r="AB7" s="282" t="str">
        <f>IF(AG7="","",DAY(AG7))</f>
        <v/>
      </c>
      <c r="AC7" s="115" t="s">
        <v>4</v>
      </c>
      <c r="AD7" s="116"/>
      <c r="AE7" s="117"/>
      <c r="AG7" s="610"/>
      <c r="AH7" s="611"/>
    </row>
    <row r="8" spans="1:34" ht="18.75" customHeight="1">
      <c r="A8" s="110"/>
      <c r="B8" s="110"/>
      <c r="C8" s="110"/>
      <c r="D8" s="110"/>
      <c r="E8" s="110"/>
      <c r="F8" s="110"/>
      <c r="G8" s="110"/>
      <c r="H8" s="110"/>
      <c r="I8" s="110"/>
      <c r="J8" s="110"/>
      <c r="K8" s="110"/>
      <c r="L8" s="110"/>
      <c r="M8" s="110"/>
      <c r="N8" s="111"/>
      <c r="O8" s="111"/>
      <c r="P8" s="111"/>
      <c r="Q8" s="111"/>
      <c r="R8" s="111"/>
      <c r="S8" s="111"/>
      <c r="T8" s="111"/>
      <c r="U8" s="111"/>
      <c r="V8" s="111"/>
      <c r="W8" s="111"/>
      <c r="X8" s="111"/>
      <c r="Y8" s="111"/>
      <c r="Z8" s="111"/>
      <c r="AA8" s="111"/>
      <c r="AB8" s="111"/>
      <c r="AC8" s="111"/>
      <c r="AD8" s="111"/>
      <c r="AE8" s="111"/>
    </row>
    <row r="9" spans="1:34" ht="18.75" customHeight="1">
      <c r="A9" s="617" t="s">
        <v>912</v>
      </c>
      <c r="B9" s="617"/>
      <c r="C9" s="617"/>
      <c r="D9" s="617"/>
      <c r="E9" s="617"/>
      <c r="F9" s="617"/>
      <c r="G9" s="617"/>
      <c r="H9" s="617"/>
      <c r="I9" s="617"/>
      <c r="J9" s="617"/>
      <c r="K9" s="617"/>
      <c r="L9" s="617"/>
      <c r="M9" s="617"/>
      <c r="N9" s="617"/>
      <c r="O9" s="617"/>
      <c r="P9" s="111"/>
      <c r="Q9" s="111"/>
      <c r="R9" s="111"/>
      <c r="S9" s="111"/>
      <c r="T9" s="111"/>
      <c r="U9" s="111"/>
      <c r="V9" s="111"/>
      <c r="W9" s="111"/>
      <c r="X9" s="111"/>
      <c r="Y9" s="111"/>
      <c r="Z9" s="111"/>
      <c r="AA9" s="111"/>
      <c r="AB9" s="111"/>
      <c r="AC9" s="111"/>
      <c r="AD9" s="111"/>
      <c r="AE9" s="111"/>
    </row>
    <row r="10" spans="1:34" ht="18.75" customHeight="1">
      <c r="A10" s="110"/>
      <c r="B10" s="110"/>
      <c r="C10" s="110"/>
      <c r="D10" s="110"/>
      <c r="E10" s="110"/>
      <c r="F10" s="110"/>
      <c r="G10" s="110"/>
      <c r="H10" s="110"/>
      <c r="I10" s="110"/>
      <c r="J10" s="110"/>
      <c r="K10" s="110"/>
      <c r="L10" s="110"/>
      <c r="M10" s="110"/>
      <c r="N10" s="111"/>
      <c r="O10" s="111"/>
      <c r="P10" s="111"/>
      <c r="Q10" s="111"/>
      <c r="R10" s="111"/>
      <c r="S10" s="111"/>
      <c r="T10" s="111"/>
      <c r="U10" s="111"/>
      <c r="V10" s="111"/>
      <c r="W10" s="111"/>
      <c r="X10" s="111"/>
      <c r="Y10" s="111"/>
      <c r="Z10" s="111"/>
      <c r="AA10" s="111"/>
      <c r="AB10" s="111"/>
      <c r="AC10" s="111"/>
      <c r="AD10" s="111"/>
      <c r="AE10" s="111"/>
    </row>
    <row r="11" spans="1:34" ht="18.75" customHeight="1">
      <c r="A11" s="111"/>
      <c r="B11" s="111"/>
      <c r="C11" s="111"/>
      <c r="D11" s="111"/>
      <c r="E11" s="111"/>
      <c r="F11" s="111"/>
      <c r="G11" s="111"/>
      <c r="H11" s="111"/>
      <c r="I11" s="111"/>
      <c r="J11" s="112"/>
      <c r="K11" s="112"/>
      <c r="L11" s="112"/>
      <c r="M11" s="112"/>
      <c r="N11" s="112"/>
      <c r="O11" s="112"/>
      <c r="P11" s="112"/>
      <c r="Q11" s="112"/>
      <c r="R11" s="112"/>
      <c r="S11" s="112"/>
      <c r="T11" s="279"/>
      <c r="U11" s="279"/>
      <c r="V11" s="279"/>
      <c r="W11" s="279"/>
      <c r="X11" s="279"/>
      <c r="Y11" s="279"/>
      <c r="Z11" s="279"/>
      <c r="AA11" s="279"/>
      <c r="AB11" s="279"/>
      <c r="AC11" s="279"/>
      <c r="AD11" s="279"/>
      <c r="AE11" s="111"/>
    </row>
    <row r="12" spans="1:34" ht="18.75" customHeight="1">
      <c r="A12" s="111"/>
      <c r="B12" s="111"/>
      <c r="C12" s="111"/>
      <c r="D12" s="111"/>
      <c r="E12" s="111"/>
      <c r="F12" s="111"/>
      <c r="G12" s="111"/>
      <c r="H12" s="111"/>
      <c r="I12" s="112" t="s">
        <v>5</v>
      </c>
      <c r="J12" s="112"/>
      <c r="K12" s="112"/>
      <c r="L12" s="112"/>
      <c r="M12" s="112"/>
      <c r="N12" s="112"/>
      <c r="O12" s="112"/>
      <c r="P12" s="112"/>
      <c r="Q12" s="112"/>
      <c r="R12" s="112"/>
      <c r="S12" s="112"/>
      <c r="T12" s="111"/>
      <c r="U12" s="111"/>
      <c r="V12" s="111"/>
      <c r="W12" s="111"/>
      <c r="X12" s="111"/>
      <c r="Y12" s="111"/>
      <c r="Z12" s="111"/>
      <c r="AA12" s="111"/>
      <c r="AB12" s="111"/>
      <c r="AC12" s="111"/>
      <c r="AD12" s="114"/>
      <c r="AE12" s="111"/>
    </row>
    <row r="13" spans="1:34" ht="18.75" customHeight="1">
      <c r="A13" s="111"/>
      <c r="B13" s="111"/>
      <c r="C13" s="111"/>
      <c r="D13" s="111"/>
      <c r="E13" s="111"/>
      <c r="F13" s="111"/>
      <c r="G13" s="111"/>
      <c r="H13" s="111"/>
      <c r="I13" s="111"/>
      <c r="J13" s="114"/>
      <c r="K13" s="118"/>
      <c r="L13" s="118"/>
      <c r="M13" s="118"/>
      <c r="N13" s="118"/>
      <c r="O13" s="118"/>
      <c r="P13" s="118"/>
      <c r="Q13" s="613"/>
      <c r="R13" s="613"/>
      <c r="S13" s="613"/>
      <c r="T13" s="613"/>
      <c r="U13" s="613"/>
      <c r="V13" s="613"/>
      <c r="W13" s="613"/>
      <c r="X13" s="613"/>
      <c r="Y13" s="613"/>
      <c r="Z13" s="613"/>
      <c r="AA13" s="613"/>
      <c r="AB13" s="613"/>
      <c r="AC13" s="613"/>
      <c r="AD13" s="118"/>
      <c r="AE13" s="111"/>
    </row>
    <row r="14" spans="1:34" ht="18.75" customHeight="1">
      <c r="A14" s="111"/>
      <c r="B14" s="111"/>
      <c r="C14" s="111"/>
      <c r="D14" s="111"/>
      <c r="E14" s="111"/>
      <c r="F14" s="111"/>
      <c r="G14" s="111"/>
      <c r="H14" s="111"/>
      <c r="I14" s="111"/>
      <c r="J14" s="114"/>
      <c r="K14" s="118"/>
      <c r="L14" s="118"/>
      <c r="M14" s="118"/>
      <c r="N14" s="118"/>
      <c r="O14" s="118"/>
      <c r="P14" s="118"/>
      <c r="Q14" s="613"/>
      <c r="R14" s="613"/>
      <c r="S14" s="613"/>
      <c r="T14" s="613"/>
      <c r="U14" s="613"/>
      <c r="V14" s="613"/>
      <c r="W14" s="613"/>
      <c r="X14" s="613"/>
      <c r="Y14" s="613"/>
      <c r="Z14" s="613"/>
      <c r="AA14" s="613"/>
      <c r="AB14" s="613"/>
      <c r="AC14" s="613"/>
      <c r="AD14" s="118"/>
      <c r="AE14" s="111"/>
    </row>
    <row r="15" spans="1:34" ht="18.75" customHeight="1">
      <c r="A15" s="111"/>
      <c r="B15" s="111"/>
      <c r="C15" s="111"/>
      <c r="D15" s="111"/>
      <c r="E15" s="111"/>
      <c r="F15" s="111"/>
      <c r="G15" s="111"/>
      <c r="H15" s="111"/>
      <c r="I15" s="112" t="s">
        <v>6</v>
      </c>
      <c r="J15" s="111"/>
      <c r="K15" s="111"/>
      <c r="L15" s="111"/>
      <c r="M15" s="111"/>
      <c r="N15" s="111"/>
      <c r="O15" s="111"/>
      <c r="P15" s="111"/>
      <c r="Q15" s="111"/>
      <c r="R15" s="111"/>
      <c r="S15" s="111"/>
      <c r="T15" s="111"/>
      <c r="U15" s="111"/>
      <c r="V15" s="111"/>
      <c r="W15" s="111"/>
      <c r="X15" s="111"/>
      <c r="Y15" s="111"/>
      <c r="Z15" s="111"/>
      <c r="AA15" s="111"/>
      <c r="AB15" s="111"/>
      <c r="AC15" s="111"/>
      <c r="AD15" s="111"/>
      <c r="AE15" s="111"/>
    </row>
    <row r="16" spans="1:34" ht="18.75" customHeight="1">
      <c r="A16" s="111"/>
      <c r="B16" s="111"/>
      <c r="C16" s="111"/>
      <c r="D16" s="111"/>
      <c r="E16" s="111"/>
      <c r="F16" s="111"/>
      <c r="G16" s="111"/>
      <c r="H16" s="111"/>
      <c r="I16" s="112"/>
      <c r="J16" s="111"/>
      <c r="K16" s="111"/>
      <c r="L16" s="111"/>
      <c r="M16" s="111"/>
      <c r="N16" s="111"/>
      <c r="O16" s="111"/>
      <c r="P16" s="111"/>
      <c r="Q16" s="633"/>
      <c r="R16" s="633"/>
      <c r="S16" s="633"/>
      <c r="T16" s="633"/>
      <c r="U16" s="633"/>
      <c r="V16" s="633"/>
      <c r="W16" s="633"/>
      <c r="X16" s="633"/>
      <c r="Y16" s="633"/>
      <c r="Z16" s="633"/>
      <c r="AA16" s="633"/>
      <c r="AB16" s="633"/>
      <c r="AC16" s="633"/>
      <c r="AD16" s="111"/>
      <c r="AE16" s="111"/>
    </row>
    <row r="17" spans="1:31" ht="18.7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ht="18.7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row>
    <row r="19" spans="1:31" ht="18.75" customHeight="1">
      <c r="A19" s="634" t="s">
        <v>879</v>
      </c>
      <c r="B19" s="634"/>
      <c r="C19" s="634"/>
      <c r="D19" s="634"/>
      <c r="E19" s="634"/>
      <c r="F19" s="634"/>
      <c r="G19" s="634"/>
      <c r="H19" s="634"/>
      <c r="I19" s="634"/>
      <c r="J19" s="634"/>
      <c r="K19" s="634"/>
      <c r="L19" s="634"/>
      <c r="M19" s="634"/>
      <c r="N19" s="634"/>
      <c r="O19" s="634"/>
      <c r="P19" s="634"/>
      <c r="Q19" s="634"/>
      <c r="R19" s="634"/>
      <c r="S19" s="634"/>
      <c r="T19" s="634"/>
      <c r="U19" s="634"/>
      <c r="V19" s="634"/>
      <c r="W19" s="634"/>
      <c r="X19" s="634"/>
      <c r="Y19" s="634"/>
      <c r="Z19" s="634"/>
      <c r="AA19" s="634"/>
      <c r="AB19" s="634"/>
      <c r="AC19" s="634"/>
      <c r="AD19" s="634"/>
      <c r="AE19" s="111"/>
    </row>
    <row r="20" spans="1:31" ht="18.75" customHeight="1">
      <c r="A20" s="634"/>
      <c r="B20" s="634"/>
      <c r="C20" s="634"/>
      <c r="D20" s="634"/>
      <c r="E20" s="634"/>
      <c r="F20" s="634"/>
      <c r="G20" s="634"/>
      <c r="H20" s="634"/>
      <c r="I20" s="634"/>
      <c r="J20" s="634"/>
      <c r="K20" s="634"/>
      <c r="L20" s="634"/>
      <c r="M20" s="634"/>
      <c r="N20" s="634"/>
      <c r="O20" s="634"/>
      <c r="P20" s="634"/>
      <c r="Q20" s="634"/>
      <c r="R20" s="634"/>
      <c r="S20" s="634"/>
      <c r="T20" s="634"/>
      <c r="U20" s="634"/>
      <c r="V20" s="634"/>
      <c r="W20" s="634"/>
      <c r="X20" s="634"/>
      <c r="Y20" s="634"/>
      <c r="Z20" s="634"/>
      <c r="AA20" s="634"/>
      <c r="AB20" s="634"/>
      <c r="AC20" s="634"/>
      <c r="AD20" s="634"/>
      <c r="AE20" s="111"/>
    </row>
    <row r="21" spans="1:31" ht="18.75" customHeight="1">
      <c r="A21" s="241"/>
      <c r="B21" s="241"/>
      <c r="C21" s="241"/>
      <c r="D21" s="241"/>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row>
    <row r="22" spans="1:31" ht="18.75" customHeight="1">
      <c r="A22" s="648" t="s">
        <v>727</v>
      </c>
      <c r="B22" s="648"/>
      <c r="C22" s="648"/>
      <c r="D22" s="648"/>
      <c r="E22" s="648"/>
      <c r="F22" s="648"/>
      <c r="G22" s="648"/>
      <c r="H22" s="648"/>
      <c r="I22" s="648"/>
      <c r="J22" s="648"/>
      <c r="K22" s="648"/>
      <c r="L22" s="648"/>
      <c r="M22" s="648"/>
      <c r="N22" s="648"/>
      <c r="O22" s="648"/>
      <c r="P22" s="648"/>
      <c r="Q22" s="648"/>
      <c r="R22" s="648"/>
      <c r="S22" s="648"/>
      <c r="T22" s="648"/>
      <c r="U22" s="648"/>
      <c r="V22" s="648"/>
      <c r="W22" s="648"/>
      <c r="X22" s="648"/>
      <c r="Y22" s="648"/>
      <c r="Z22" s="648"/>
      <c r="AA22" s="648"/>
      <c r="AB22" s="648"/>
      <c r="AC22" s="648"/>
      <c r="AD22" s="648"/>
      <c r="AE22" s="241"/>
    </row>
    <row r="23" spans="1:31" ht="18.75" customHeight="1">
      <c r="A23" s="242"/>
      <c r="B23" s="242"/>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1"/>
    </row>
    <row r="24" spans="1:31" ht="18.75" customHeight="1">
      <c r="A24" s="280" t="s">
        <v>728</v>
      </c>
      <c r="B24" s="241"/>
      <c r="C24" s="241"/>
      <c r="D24" s="24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row>
    <row r="25" spans="1:31" ht="18.75" customHeight="1">
      <c r="A25" s="161" t="s">
        <v>880</v>
      </c>
      <c r="B25" s="241"/>
      <c r="C25" s="241"/>
      <c r="D25" s="241"/>
      <c r="E25" s="241"/>
      <c r="F25" s="241"/>
      <c r="G25" s="241"/>
      <c r="H25" s="241"/>
      <c r="I25" s="241"/>
      <c r="J25" s="241"/>
      <c r="K25" s="241"/>
      <c r="L25" s="241"/>
      <c r="M25" s="241"/>
      <c r="N25" s="241"/>
      <c r="O25" s="241"/>
      <c r="P25" s="649"/>
      <c r="Q25" s="649"/>
      <c r="R25" s="649"/>
      <c r="S25" s="649"/>
      <c r="T25" s="649"/>
      <c r="U25" s="649"/>
      <c r="V25" s="649"/>
      <c r="W25" s="649"/>
      <c r="X25" s="649"/>
      <c r="Y25" s="649"/>
      <c r="Z25" s="649"/>
      <c r="AA25" s="649"/>
      <c r="AB25" s="649"/>
      <c r="AC25" s="649"/>
      <c r="AD25" s="649"/>
      <c r="AE25" s="241"/>
    </row>
    <row r="26" spans="1:31" ht="18.75" customHeight="1">
      <c r="A26" s="161" t="s">
        <v>881</v>
      </c>
      <c r="B26" s="241"/>
      <c r="C26" s="241"/>
      <c r="D26" s="241"/>
      <c r="E26" s="241"/>
      <c r="F26" s="241"/>
      <c r="G26" s="241"/>
      <c r="H26" s="241"/>
      <c r="I26" s="241"/>
      <c r="J26" s="241"/>
      <c r="K26" s="241"/>
      <c r="L26" s="241"/>
      <c r="M26" s="241"/>
      <c r="N26" s="241"/>
      <c r="O26" s="241"/>
      <c r="P26" s="649"/>
      <c r="Q26" s="649"/>
      <c r="R26" s="649"/>
      <c r="S26" s="649"/>
      <c r="T26" s="649"/>
      <c r="U26" s="649"/>
      <c r="V26" s="649"/>
      <c r="W26" s="649"/>
      <c r="X26" s="649"/>
      <c r="Y26" s="649"/>
      <c r="Z26" s="649"/>
      <c r="AA26" s="649"/>
      <c r="AB26" s="649"/>
      <c r="AC26" s="649"/>
      <c r="AD26" s="649"/>
      <c r="AE26" s="241"/>
    </row>
    <row r="27" spans="1:31" ht="18.75" customHeight="1">
      <c r="A27" s="280" t="s">
        <v>882</v>
      </c>
      <c r="B27" s="241"/>
      <c r="C27" s="241"/>
      <c r="D27" s="241"/>
      <c r="E27" s="241"/>
      <c r="F27" s="241"/>
      <c r="G27" s="241"/>
      <c r="H27" s="241"/>
      <c r="I27" s="241"/>
      <c r="J27" s="241"/>
      <c r="K27" s="241"/>
      <c r="L27" s="241"/>
      <c r="M27" s="241"/>
      <c r="N27" s="241"/>
      <c r="O27" s="241"/>
      <c r="P27" s="649"/>
      <c r="Q27" s="649"/>
      <c r="R27" s="649"/>
      <c r="S27" s="649"/>
      <c r="T27" s="649"/>
      <c r="U27" s="649"/>
      <c r="V27" s="649"/>
      <c r="W27" s="649"/>
      <c r="X27" s="649"/>
      <c r="Y27" s="649"/>
      <c r="Z27" s="649"/>
      <c r="AA27" s="649"/>
      <c r="AB27" s="649"/>
      <c r="AC27" s="649"/>
      <c r="AD27" s="649"/>
      <c r="AE27" s="241"/>
    </row>
    <row r="28" spans="1:31" ht="18.75" customHeight="1">
      <c r="A28" s="280" t="s">
        <v>729</v>
      </c>
      <c r="B28" s="241"/>
      <c r="C28" s="241"/>
      <c r="D28" s="241"/>
      <c r="E28" s="241"/>
      <c r="F28" s="241"/>
      <c r="G28" s="241"/>
      <c r="H28" s="241"/>
      <c r="I28" s="241"/>
      <c r="J28" s="241"/>
      <c r="K28" s="241"/>
      <c r="L28" s="241"/>
      <c r="M28" s="241"/>
      <c r="N28" s="241"/>
      <c r="O28" s="241"/>
      <c r="P28" s="649"/>
      <c r="Q28" s="649"/>
      <c r="R28" s="649"/>
      <c r="S28" s="649"/>
      <c r="T28" s="649"/>
      <c r="U28" s="649"/>
      <c r="V28" s="649"/>
      <c r="W28" s="649"/>
      <c r="X28" s="649"/>
      <c r="Y28" s="649"/>
      <c r="Z28" s="649"/>
      <c r="AA28" s="649"/>
      <c r="AB28" s="649"/>
      <c r="AC28" s="649"/>
      <c r="AD28" s="649"/>
      <c r="AE28" s="241"/>
    </row>
    <row r="29" spans="1:31" ht="18.75" customHeight="1">
      <c r="A29" s="111"/>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row>
    <row r="30" spans="1:31" ht="18.75" customHeight="1">
      <c r="A30" s="635" t="s">
        <v>9</v>
      </c>
      <c r="B30" s="636"/>
      <c r="C30" s="636"/>
      <c r="D30" s="636"/>
      <c r="E30" s="636"/>
      <c r="F30" s="636"/>
      <c r="G30" s="636"/>
      <c r="H30" s="636"/>
      <c r="I30" s="636"/>
      <c r="J30" s="637"/>
      <c r="K30" s="641" t="s">
        <v>10</v>
      </c>
      <c r="L30" s="642"/>
      <c r="M30" s="642"/>
      <c r="N30" s="642"/>
      <c r="O30" s="642"/>
      <c r="P30" s="642"/>
      <c r="Q30" s="642"/>
      <c r="R30" s="642"/>
      <c r="S30" s="642"/>
      <c r="T30" s="642"/>
      <c r="U30" s="642"/>
      <c r="V30" s="642"/>
      <c r="W30" s="642"/>
      <c r="X30" s="642"/>
      <c r="Y30" s="642"/>
      <c r="Z30" s="642"/>
      <c r="AA30" s="642"/>
      <c r="AB30" s="642"/>
      <c r="AC30" s="642"/>
      <c r="AD30" s="643"/>
      <c r="AE30" s="111"/>
    </row>
    <row r="31" spans="1:31" ht="18.75" customHeight="1">
      <c r="A31" s="638"/>
      <c r="B31" s="639"/>
      <c r="C31" s="639"/>
      <c r="D31" s="639"/>
      <c r="E31" s="639"/>
      <c r="F31" s="639"/>
      <c r="G31" s="639"/>
      <c r="H31" s="639"/>
      <c r="I31" s="639"/>
      <c r="J31" s="640"/>
      <c r="K31" s="173"/>
      <c r="L31" s="111"/>
      <c r="M31" s="111"/>
      <c r="N31" s="111"/>
      <c r="O31" s="111"/>
      <c r="P31" s="111"/>
      <c r="Q31" s="111"/>
      <c r="R31" s="111"/>
      <c r="S31" s="111"/>
      <c r="T31" s="111"/>
      <c r="U31" s="111"/>
      <c r="V31" s="111"/>
      <c r="W31" s="111"/>
      <c r="X31" s="111"/>
      <c r="Y31" s="111"/>
      <c r="Z31" s="111"/>
      <c r="AA31" s="111"/>
      <c r="AB31" s="111"/>
      <c r="AC31" s="111"/>
      <c r="AD31" s="119"/>
      <c r="AE31" s="111"/>
    </row>
    <row r="32" spans="1:31" ht="18.75" customHeight="1">
      <c r="A32" s="275"/>
      <c r="B32" s="120"/>
      <c r="C32" s="120"/>
      <c r="D32" s="647" t="s">
        <v>878</v>
      </c>
      <c r="E32" s="120"/>
      <c r="F32" s="120"/>
      <c r="G32" s="647" t="s">
        <v>877</v>
      </c>
      <c r="H32" s="120"/>
      <c r="I32" s="120"/>
      <c r="J32" s="646" t="s">
        <v>876</v>
      </c>
      <c r="K32" s="173"/>
      <c r="L32" s="111"/>
      <c r="M32" s="111"/>
      <c r="N32" s="111"/>
      <c r="O32" s="111"/>
      <c r="P32" s="111"/>
      <c r="Q32" s="111"/>
      <c r="R32" s="111"/>
      <c r="S32" s="111"/>
      <c r="T32" s="111"/>
      <c r="U32" s="111"/>
      <c r="V32" s="111"/>
      <c r="W32" s="111"/>
      <c r="X32" s="111"/>
      <c r="Y32" s="111"/>
      <c r="Z32" s="111"/>
      <c r="AA32" s="111"/>
      <c r="AB32" s="111"/>
      <c r="AC32" s="111"/>
      <c r="AD32" s="119"/>
      <c r="AE32" s="111"/>
    </row>
    <row r="33" spans="1:31" ht="18.75" customHeight="1">
      <c r="A33" s="174"/>
      <c r="B33" s="121"/>
      <c r="C33" s="121"/>
      <c r="D33" s="631"/>
      <c r="E33" s="121"/>
      <c r="F33" s="121"/>
      <c r="G33" s="631"/>
      <c r="H33" s="121"/>
      <c r="I33" s="121"/>
      <c r="J33" s="632"/>
      <c r="K33" s="173"/>
      <c r="L33" s="111"/>
      <c r="M33" s="111"/>
      <c r="N33" s="111"/>
      <c r="O33" s="111"/>
      <c r="P33" s="111"/>
      <c r="Q33" s="111"/>
      <c r="R33" s="111"/>
      <c r="S33" s="111"/>
      <c r="T33" s="111"/>
      <c r="U33" s="111"/>
      <c r="V33" s="111"/>
      <c r="W33" s="111"/>
      <c r="X33" s="111"/>
      <c r="Y33" s="111"/>
      <c r="Z33" s="111"/>
      <c r="AA33" s="111"/>
      <c r="AB33" s="111"/>
      <c r="AC33" s="111"/>
      <c r="AD33" s="119"/>
      <c r="AE33" s="111"/>
    </row>
    <row r="34" spans="1:31" ht="18.75" customHeight="1">
      <c r="A34" s="641" t="s">
        <v>875</v>
      </c>
      <c r="B34" s="642"/>
      <c r="C34" s="120"/>
      <c r="D34" s="120"/>
      <c r="E34" s="120"/>
      <c r="F34" s="120"/>
      <c r="G34" s="120"/>
      <c r="H34" s="273"/>
      <c r="I34" s="273"/>
      <c r="J34" s="644" t="s">
        <v>874</v>
      </c>
      <c r="K34" s="173"/>
      <c r="L34" s="111"/>
      <c r="M34" s="111"/>
      <c r="N34" s="111"/>
      <c r="O34" s="111"/>
      <c r="P34" s="111"/>
      <c r="Q34" s="111"/>
      <c r="R34" s="111"/>
      <c r="S34" s="111"/>
      <c r="T34" s="111"/>
      <c r="U34" s="111"/>
      <c r="V34" s="111"/>
      <c r="W34" s="111"/>
      <c r="X34" s="111"/>
      <c r="Y34" s="111"/>
      <c r="Z34" s="111"/>
      <c r="AA34" s="111"/>
      <c r="AB34" s="111"/>
      <c r="AC34" s="111"/>
      <c r="AD34" s="119"/>
      <c r="AE34" s="111"/>
    </row>
    <row r="35" spans="1:31" ht="18.75" customHeight="1">
      <c r="A35" s="630"/>
      <c r="B35" s="631"/>
      <c r="C35" s="121"/>
      <c r="D35" s="121"/>
      <c r="E35" s="121"/>
      <c r="F35" s="121"/>
      <c r="G35" s="121"/>
      <c r="H35" s="274"/>
      <c r="I35" s="274"/>
      <c r="J35" s="645"/>
      <c r="K35" s="173"/>
      <c r="L35" s="111"/>
      <c r="M35" s="111"/>
      <c r="N35" s="111"/>
      <c r="O35" s="111"/>
      <c r="P35" s="111"/>
      <c r="Q35" s="111"/>
      <c r="R35" s="111"/>
      <c r="S35" s="111"/>
      <c r="T35" s="111"/>
      <c r="U35" s="111"/>
      <c r="V35" s="111"/>
      <c r="W35" s="111"/>
      <c r="X35" s="111"/>
      <c r="Y35" s="111"/>
      <c r="Z35" s="111"/>
      <c r="AA35" s="111"/>
      <c r="AB35" s="111"/>
      <c r="AC35" s="111"/>
      <c r="AD35" s="119"/>
      <c r="AE35" s="111"/>
    </row>
    <row r="36" spans="1:31" ht="18.75" customHeight="1">
      <c r="A36" s="635" t="s">
        <v>11</v>
      </c>
      <c r="B36" s="636"/>
      <c r="C36" s="636"/>
      <c r="D36" s="636"/>
      <c r="E36" s="636"/>
      <c r="F36" s="636"/>
      <c r="G36" s="636"/>
      <c r="H36" s="636"/>
      <c r="I36" s="636"/>
      <c r="J36" s="637"/>
      <c r="K36" s="173"/>
      <c r="L36" s="111"/>
      <c r="M36" s="111"/>
      <c r="N36" s="111"/>
      <c r="O36" s="111"/>
      <c r="P36" s="111"/>
      <c r="Q36" s="111"/>
      <c r="R36" s="111"/>
      <c r="S36" s="111"/>
      <c r="T36" s="111"/>
      <c r="U36" s="111"/>
      <c r="V36" s="111"/>
      <c r="W36" s="111"/>
      <c r="X36" s="111"/>
      <c r="Y36" s="111"/>
      <c r="Z36" s="111"/>
      <c r="AA36" s="111"/>
      <c r="AB36" s="111"/>
      <c r="AC36" s="111"/>
      <c r="AD36" s="119"/>
      <c r="AE36" s="111"/>
    </row>
    <row r="37" spans="1:31" ht="18.75" customHeight="1">
      <c r="A37" s="627"/>
      <c r="B37" s="628"/>
      <c r="C37" s="628"/>
      <c r="D37" s="628"/>
      <c r="E37" s="628"/>
      <c r="F37" s="628"/>
      <c r="G37" s="628"/>
      <c r="H37" s="628"/>
      <c r="I37" s="628"/>
      <c r="J37" s="629"/>
      <c r="K37" s="173"/>
      <c r="L37" s="111"/>
      <c r="M37" s="111"/>
      <c r="N37" s="111"/>
      <c r="O37" s="111"/>
      <c r="P37" s="111"/>
      <c r="Q37" s="111"/>
      <c r="R37" s="111"/>
      <c r="S37" s="111"/>
      <c r="T37" s="111"/>
      <c r="U37" s="111"/>
      <c r="V37" s="111"/>
      <c r="W37" s="111"/>
      <c r="X37" s="111"/>
      <c r="Y37" s="111"/>
      <c r="Z37" s="111"/>
      <c r="AA37" s="111"/>
      <c r="AB37" s="111"/>
      <c r="AC37" s="111"/>
      <c r="AD37" s="119"/>
      <c r="AE37" s="111"/>
    </row>
    <row r="38" spans="1:31" ht="18.75" customHeight="1">
      <c r="A38" s="630"/>
      <c r="B38" s="631"/>
      <c r="C38" s="631"/>
      <c r="D38" s="631"/>
      <c r="E38" s="631"/>
      <c r="F38" s="631"/>
      <c r="G38" s="631"/>
      <c r="H38" s="631"/>
      <c r="I38" s="631"/>
      <c r="J38" s="632"/>
      <c r="K38" s="174"/>
      <c r="L38" s="121"/>
      <c r="M38" s="121"/>
      <c r="N38" s="121"/>
      <c r="O38" s="121"/>
      <c r="P38" s="121"/>
      <c r="Q38" s="121"/>
      <c r="R38" s="121"/>
      <c r="S38" s="121"/>
      <c r="T38" s="121"/>
      <c r="U38" s="121"/>
      <c r="V38" s="121"/>
      <c r="W38" s="121"/>
      <c r="X38" s="121"/>
      <c r="Y38" s="121"/>
      <c r="Z38" s="121"/>
      <c r="AA38" s="121"/>
      <c r="AB38" s="121"/>
      <c r="AC38" s="121"/>
      <c r="AD38" s="122"/>
      <c r="AE38" s="111"/>
    </row>
    <row r="39" spans="1:31" ht="18.75" customHeight="1">
      <c r="A39" s="117"/>
      <c r="B39" s="117"/>
      <c r="C39" s="117"/>
      <c r="D39" s="117"/>
      <c r="E39" s="117"/>
      <c r="F39" s="117"/>
      <c r="G39" s="117"/>
      <c r="H39" s="117"/>
      <c r="I39" s="117"/>
      <c r="J39" s="117"/>
      <c r="K39" s="111"/>
      <c r="L39" s="111"/>
      <c r="M39" s="111"/>
      <c r="N39" s="111"/>
      <c r="O39" s="111"/>
      <c r="P39" s="111"/>
      <c r="Q39" s="111"/>
      <c r="R39" s="111"/>
      <c r="S39" s="111"/>
      <c r="T39" s="111"/>
      <c r="U39" s="111"/>
      <c r="V39" s="111"/>
      <c r="W39" s="111"/>
      <c r="X39" s="111"/>
      <c r="Y39" s="111"/>
      <c r="Z39" s="111"/>
      <c r="AA39" s="111"/>
      <c r="AB39" s="111"/>
      <c r="AC39" s="111"/>
      <c r="AD39" s="111"/>
      <c r="AE39" s="111"/>
    </row>
    <row r="40" spans="1:31" ht="18.75" customHeight="1">
      <c r="A40" s="172" t="s">
        <v>475</v>
      </c>
      <c r="B40" s="123"/>
      <c r="C40" s="123"/>
      <c r="D40" s="123"/>
      <c r="E40" s="123"/>
      <c r="F40" s="123"/>
      <c r="G40" s="123"/>
      <c r="H40" s="123"/>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row>
    <row r="41" spans="1:31" ht="18.75" customHeight="1">
      <c r="A41" s="618" t="s">
        <v>474</v>
      </c>
      <c r="B41" s="619"/>
      <c r="C41" s="619"/>
      <c r="D41" s="619"/>
      <c r="E41" s="619"/>
      <c r="F41" s="619"/>
      <c r="G41" s="619"/>
      <c r="H41" s="619"/>
      <c r="I41" s="619"/>
      <c r="J41" s="619"/>
      <c r="K41" s="619"/>
      <c r="L41" s="619"/>
      <c r="M41" s="619"/>
      <c r="N41" s="619"/>
      <c r="O41" s="619"/>
      <c r="P41" s="619"/>
      <c r="Q41" s="619"/>
      <c r="R41" s="619"/>
      <c r="S41" s="619"/>
      <c r="T41" s="619"/>
      <c r="U41" s="619"/>
      <c r="V41" s="619"/>
      <c r="W41" s="619"/>
      <c r="X41" s="619"/>
      <c r="Y41" s="619"/>
      <c r="Z41" s="619"/>
      <c r="AA41" s="619"/>
      <c r="AB41" s="619"/>
      <c r="AC41" s="619"/>
      <c r="AD41" s="620"/>
      <c r="AE41" s="118"/>
    </row>
    <row r="42" spans="1:31" ht="18.75" customHeight="1">
      <c r="A42" s="621"/>
      <c r="B42" s="622"/>
      <c r="C42" s="622"/>
      <c r="D42" s="622"/>
      <c r="E42" s="622"/>
      <c r="F42" s="622"/>
      <c r="G42" s="622"/>
      <c r="H42" s="622"/>
      <c r="I42" s="622"/>
      <c r="J42" s="622"/>
      <c r="K42" s="622"/>
      <c r="L42" s="622"/>
      <c r="M42" s="622"/>
      <c r="N42" s="622"/>
      <c r="O42" s="622"/>
      <c r="P42" s="622"/>
      <c r="Q42" s="622"/>
      <c r="R42" s="622"/>
      <c r="S42" s="622"/>
      <c r="T42" s="622"/>
      <c r="U42" s="622"/>
      <c r="V42" s="622"/>
      <c r="W42" s="622"/>
      <c r="X42" s="622"/>
      <c r="Y42" s="622"/>
      <c r="Z42" s="622"/>
      <c r="AA42" s="622"/>
      <c r="AB42" s="622"/>
      <c r="AC42" s="622"/>
      <c r="AD42" s="623"/>
      <c r="AE42" s="118"/>
    </row>
    <row r="43" spans="1:31" ht="18.75" customHeight="1">
      <c r="A43" s="621"/>
      <c r="B43" s="622"/>
      <c r="C43" s="622"/>
      <c r="D43" s="622"/>
      <c r="E43" s="622"/>
      <c r="F43" s="622"/>
      <c r="G43" s="622"/>
      <c r="H43" s="622"/>
      <c r="I43" s="622"/>
      <c r="J43" s="622"/>
      <c r="K43" s="622"/>
      <c r="L43" s="622"/>
      <c r="M43" s="622"/>
      <c r="N43" s="622"/>
      <c r="O43" s="622"/>
      <c r="P43" s="622"/>
      <c r="Q43" s="622"/>
      <c r="R43" s="622"/>
      <c r="S43" s="622"/>
      <c r="T43" s="622"/>
      <c r="U43" s="622"/>
      <c r="V43" s="622"/>
      <c r="W43" s="622"/>
      <c r="X43" s="622"/>
      <c r="Y43" s="622"/>
      <c r="Z43" s="622"/>
      <c r="AA43" s="622"/>
      <c r="AB43" s="622"/>
      <c r="AC43" s="622"/>
      <c r="AD43" s="623"/>
      <c r="AE43" s="118"/>
    </row>
    <row r="44" spans="1:31" ht="18.75" customHeight="1">
      <c r="A44" s="621"/>
      <c r="B44" s="622"/>
      <c r="C44" s="622"/>
      <c r="D44" s="622"/>
      <c r="E44" s="622"/>
      <c r="F44" s="622"/>
      <c r="G44" s="622"/>
      <c r="H44" s="622"/>
      <c r="I44" s="622"/>
      <c r="J44" s="622"/>
      <c r="K44" s="622"/>
      <c r="L44" s="622"/>
      <c r="M44" s="622"/>
      <c r="N44" s="622"/>
      <c r="O44" s="622"/>
      <c r="P44" s="622"/>
      <c r="Q44" s="622"/>
      <c r="R44" s="622"/>
      <c r="S44" s="622"/>
      <c r="T44" s="622"/>
      <c r="U44" s="622"/>
      <c r="V44" s="622"/>
      <c r="W44" s="622"/>
      <c r="X44" s="622"/>
      <c r="Y44" s="622"/>
      <c r="Z44" s="622"/>
      <c r="AA44" s="622"/>
      <c r="AB44" s="622"/>
      <c r="AC44" s="622"/>
      <c r="AD44" s="623"/>
      <c r="AE44" s="118"/>
    </row>
    <row r="45" spans="1:31" ht="18.75" customHeight="1">
      <c r="A45" s="621"/>
      <c r="B45" s="622"/>
      <c r="C45" s="622"/>
      <c r="D45" s="622"/>
      <c r="E45" s="622"/>
      <c r="F45" s="622"/>
      <c r="G45" s="622"/>
      <c r="H45" s="622"/>
      <c r="I45" s="622"/>
      <c r="J45" s="622"/>
      <c r="K45" s="622"/>
      <c r="L45" s="622"/>
      <c r="M45" s="622"/>
      <c r="N45" s="622"/>
      <c r="O45" s="622"/>
      <c r="P45" s="622"/>
      <c r="Q45" s="622"/>
      <c r="R45" s="622"/>
      <c r="S45" s="622"/>
      <c r="T45" s="622"/>
      <c r="U45" s="622"/>
      <c r="V45" s="622"/>
      <c r="W45" s="622"/>
      <c r="X45" s="622"/>
      <c r="Y45" s="622"/>
      <c r="Z45" s="622"/>
      <c r="AA45" s="622"/>
      <c r="AB45" s="622"/>
      <c r="AC45" s="622"/>
      <c r="AD45" s="623"/>
      <c r="AE45" s="118"/>
    </row>
    <row r="46" spans="1:31" ht="18.75" customHeight="1">
      <c r="A46" s="624"/>
      <c r="B46" s="625"/>
      <c r="C46" s="625"/>
      <c r="D46" s="625"/>
      <c r="E46" s="625"/>
      <c r="F46" s="625"/>
      <c r="G46" s="625"/>
      <c r="H46" s="625"/>
      <c r="I46" s="625"/>
      <c r="J46" s="625"/>
      <c r="K46" s="625"/>
      <c r="L46" s="625"/>
      <c r="M46" s="625"/>
      <c r="N46" s="625"/>
      <c r="O46" s="625"/>
      <c r="P46" s="625"/>
      <c r="Q46" s="625"/>
      <c r="R46" s="625"/>
      <c r="S46" s="625"/>
      <c r="T46" s="625"/>
      <c r="U46" s="625"/>
      <c r="V46" s="625"/>
      <c r="W46" s="625"/>
      <c r="X46" s="625"/>
      <c r="Y46" s="625"/>
      <c r="Z46" s="625"/>
      <c r="AA46" s="625"/>
      <c r="AB46" s="625"/>
      <c r="AC46" s="625"/>
      <c r="AD46" s="626"/>
      <c r="AE46" s="118"/>
    </row>
    <row r="52" spans="2:2">
      <c r="B52" s="243"/>
    </row>
  </sheetData>
  <mergeCells count="25">
    <mergeCell ref="V7:W7"/>
    <mergeCell ref="Q13:AC14"/>
    <mergeCell ref="AG7:AH7"/>
    <mergeCell ref="A37:J38"/>
    <mergeCell ref="A1:H1"/>
    <mergeCell ref="A9:O9"/>
    <mergeCell ref="D32:D33"/>
    <mergeCell ref="G32:G33"/>
    <mergeCell ref="J32:J33"/>
    <mergeCell ref="A3:AD3"/>
    <mergeCell ref="A5:AD5"/>
    <mergeCell ref="A41:AD46"/>
    <mergeCell ref="Q16:AC16"/>
    <mergeCell ref="A30:J31"/>
    <mergeCell ref="K30:AD30"/>
    <mergeCell ref="A22:AD22"/>
    <mergeCell ref="P25:AD25"/>
    <mergeCell ref="P26:AD26"/>
    <mergeCell ref="P27:AD27"/>
    <mergeCell ref="P28:AD28"/>
    <mergeCell ref="A34:A35"/>
    <mergeCell ref="B34:B35"/>
    <mergeCell ref="J34:J35"/>
    <mergeCell ref="A19:AD20"/>
    <mergeCell ref="A36:J36"/>
  </mergeCells>
  <phoneticPr fontId="1"/>
  <pageMargins left="0.70866141732283472" right="0.70866141732283472" top="0.74803149606299213" bottom="0.74803149606299213" header="0.31496062992125984" footer="0.31496062992125984"/>
  <pageSetup paperSize="9" orientation="portrait" blackAndWhite="1" r:id="rId1"/>
  <rowBreaks count="1" manualBreakCount="1">
    <brk id="39" max="2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53A6-72FE-4D69-A301-072A561BE723}">
  <sheetPr codeName="Sheet7"/>
  <dimension ref="A1:AD38"/>
  <sheetViews>
    <sheetView showGridLines="0" view="pageBreakPreview" zoomScaleNormal="100" zoomScaleSheetLayoutView="100" workbookViewId="0">
      <selection activeCell="L4" sqref="L4:AD4"/>
    </sheetView>
  </sheetViews>
  <sheetFormatPr defaultRowHeight="18.75"/>
  <cols>
    <col min="1" max="30" width="2.625" customWidth="1"/>
  </cols>
  <sheetData>
    <row r="1" spans="1:30" ht="16.5" customHeight="1">
      <c r="A1" s="652" t="s">
        <v>12</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row>
    <row r="2" spans="1:30" ht="16.5" customHeight="1">
      <c r="A2" s="653" t="s">
        <v>13</v>
      </c>
      <c r="B2" s="653"/>
      <c r="C2" s="653"/>
      <c r="D2" s="653"/>
      <c r="E2" s="653"/>
      <c r="F2" s="653"/>
      <c r="G2" s="653"/>
      <c r="H2" s="653"/>
      <c r="I2" s="653"/>
      <c r="J2" s="653"/>
      <c r="K2" s="653"/>
      <c r="L2" s="128"/>
      <c r="M2" s="128"/>
      <c r="N2" s="128"/>
      <c r="O2" s="128"/>
      <c r="P2" s="128"/>
      <c r="Q2" s="128"/>
      <c r="R2" s="128"/>
      <c r="S2" s="128"/>
      <c r="T2" s="128"/>
      <c r="U2" s="128"/>
      <c r="V2" s="128"/>
      <c r="W2" s="128"/>
      <c r="X2" s="128"/>
      <c r="Y2" s="128"/>
      <c r="Z2" s="128"/>
      <c r="AA2" s="128"/>
      <c r="AB2" s="128"/>
      <c r="AC2" s="128"/>
      <c r="AD2" s="128"/>
    </row>
    <row r="3" spans="1:30" ht="16.5" customHeight="1">
      <c r="A3" s="654" t="s">
        <v>14</v>
      </c>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row>
    <row r="4" spans="1:30" ht="16.5" customHeight="1">
      <c r="A4" s="126"/>
      <c r="B4" s="650" t="s">
        <v>15</v>
      </c>
      <c r="C4" s="650"/>
      <c r="D4" s="650"/>
      <c r="E4" s="650"/>
      <c r="F4" s="650"/>
      <c r="G4" s="650"/>
      <c r="H4" s="650"/>
      <c r="I4" s="650"/>
      <c r="J4" s="650"/>
      <c r="K4" s="650"/>
      <c r="L4" s="651"/>
      <c r="M4" s="651"/>
      <c r="N4" s="651"/>
      <c r="O4" s="651"/>
      <c r="P4" s="651"/>
      <c r="Q4" s="651"/>
      <c r="R4" s="651"/>
      <c r="S4" s="651"/>
      <c r="T4" s="651"/>
      <c r="U4" s="651"/>
      <c r="V4" s="651"/>
      <c r="W4" s="651"/>
      <c r="X4" s="651"/>
      <c r="Y4" s="651"/>
      <c r="Z4" s="651"/>
      <c r="AA4" s="651"/>
      <c r="AB4" s="651"/>
      <c r="AC4" s="651"/>
      <c r="AD4" s="651"/>
    </row>
    <row r="5" spans="1:30" ht="16.5" customHeight="1">
      <c r="A5" s="126"/>
      <c r="B5" s="650" t="s">
        <v>16</v>
      </c>
      <c r="C5" s="650"/>
      <c r="D5" s="650"/>
      <c r="E5" s="650"/>
      <c r="F5" s="650"/>
      <c r="G5" s="650"/>
      <c r="H5" s="650"/>
      <c r="I5" s="650"/>
      <c r="J5" s="650"/>
      <c r="K5" s="650"/>
      <c r="L5" s="651"/>
      <c r="M5" s="651"/>
      <c r="N5" s="651"/>
      <c r="O5" s="651"/>
      <c r="P5" s="651"/>
      <c r="Q5" s="651"/>
      <c r="R5" s="651"/>
      <c r="S5" s="651"/>
      <c r="T5" s="651"/>
      <c r="U5" s="651"/>
      <c r="V5" s="651"/>
      <c r="W5" s="651"/>
      <c r="X5" s="651"/>
      <c r="Y5" s="651"/>
      <c r="Z5" s="651"/>
      <c r="AA5" s="651"/>
      <c r="AB5" s="651"/>
      <c r="AC5" s="651"/>
      <c r="AD5" s="651"/>
    </row>
    <row r="6" spans="1:30" ht="16.5" customHeight="1">
      <c r="A6" s="126"/>
      <c r="B6" s="126"/>
      <c r="C6" s="126"/>
      <c r="D6" s="126"/>
      <c r="E6" s="126"/>
      <c r="F6" s="126"/>
      <c r="G6" s="126"/>
      <c r="H6" s="126"/>
      <c r="I6" s="126"/>
      <c r="J6" s="126"/>
      <c r="K6" s="126"/>
      <c r="L6" s="651"/>
      <c r="M6" s="651"/>
      <c r="N6" s="651"/>
      <c r="O6" s="651"/>
      <c r="P6" s="651"/>
      <c r="Q6" s="651"/>
      <c r="R6" s="651"/>
      <c r="S6" s="651"/>
      <c r="T6" s="651"/>
      <c r="U6" s="651"/>
      <c r="V6" s="651"/>
      <c r="W6" s="651"/>
      <c r="X6" s="651"/>
      <c r="Y6" s="651"/>
      <c r="Z6" s="651"/>
      <c r="AA6" s="651"/>
      <c r="AB6" s="651"/>
      <c r="AC6" s="651"/>
      <c r="AD6" s="651"/>
    </row>
    <row r="7" spans="1:30" ht="16.5" customHeight="1">
      <c r="A7" s="126"/>
      <c r="B7" s="650" t="s">
        <v>18</v>
      </c>
      <c r="C7" s="650"/>
      <c r="D7" s="650"/>
      <c r="E7" s="650"/>
      <c r="F7" s="650"/>
      <c r="G7" s="650"/>
      <c r="H7" s="650"/>
      <c r="I7" s="650"/>
      <c r="J7" s="650"/>
      <c r="K7" s="650"/>
      <c r="L7" s="651"/>
      <c r="M7" s="651"/>
      <c r="N7" s="651"/>
      <c r="O7" s="651"/>
      <c r="P7" s="651"/>
      <c r="Q7" s="651"/>
      <c r="R7" s="651"/>
      <c r="S7" s="651"/>
      <c r="T7" s="651"/>
      <c r="U7" s="651"/>
      <c r="V7" s="651"/>
      <c r="W7" s="651"/>
      <c r="X7" s="651"/>
      <c r="Y7" s="651"/>
      <c r="Z7" s="651"/>
      <c r="AA7" s="651"/>
      <c r="AB7" s="651"/>
      <c r="AC7" s="651"/>
      <c r="AD7" s="651"/>
    </row>
    <row r="8" spans="1:30" ht="16.5" customHeight="1">
      <c r="A8" s="128"/>
      <c r="B8" s="655"/>
      <c r="C8" s="655"/>
      <c r="D8" s="655"/>
      <c r="E8" s="655"/>
      <c r="F8" s="655"/>
      <c r="G8" s="655"/>
      <c r="H8" s="655"/>
      <c r="I8" s="655"/>
      <c r="J8" s="655"/>
      <c r="K8" s="655"/>
      <c r="L8" s="656"/>
      <c r="M8" s="656"/>
      <c r="N8" s="656"/>
      <c r="O8" s="656"/>
      <c r="P8" s="656"/>
      <c r="Q8" s="656"/>
      <c r="R8" s="656"/>
      <c r="S8" s="656"/>
      <c r="T8" s="656"/>
      <c r="U8" s="656"/>
      <c r="V8" s="656"/>
      <c r="W8" s="656"/>
      <c r="X8" s="656"/>
      <c r="Y8" s="656"/>
      <c r="Z8" s="656"/>
      <c r="AA8" s="656"/>
      <c r="AB8" s="656"/>
      <c r="AC8" s="656"/>
      <c r="AD8" s="656"/>
    </row>
    <row r="9" spans="1:30" ht="9.9499999999999993" customHeight="1">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row>
    <row r="10" spans="1:30" ht="16.5" customHeight="1">
      <c r="A10" s="654" t="s">
        <v>19</v>
      </c>
      <c r="B10" s="654"/>
      <c r="C10" s="654"/>
      <c r="D10" s="654"/>
      <c r="E10" s="654"/>
      <c r="F10" s="654"/>
      <c r="G10" s="654"/>
      <c r="H10" s="654"/>
      <c r="I10" s="654"/>
      <c r="J10" s="654"/>
      <c r="K10" s="654"/>
      <c r="L10" s="654"/>
      <c r="M10" s="654"/>
      <c r="N10" s="654"/>
      <c r="O10" s="654"/>
      <c r="P10" s="654"/>
      <c r="Q10" s="654"/>
      <c r="R10" s="654"/>
      <c r="S10" s="654"/>
      <c r="T10" s="654"/>
      <c r="U10" s="654"/>
      <c r="V10" s="654"/>
      <c r="W10" s="654"/>
      <c r="X10" s="654"/>
      <c r="Y10" s="654"/>
      <c r="Z10" s="654"/>
      <c r="AA10" s="654"/>
      <c r="AB10" s="654"/>
      <c r="AC10" s="654"/>
      <c r="AD10" s="654"/>
    </row>
    <row r="11" spans="1:30" ht="16.5" customHeight="1">
      <c r="A11" s="126"/>
      <c r="B11" s="650" t="s">
        <v>15</v>
      </c>
      <c r="C11" s="650"/>
      <c r="D11" s="650"/>
      <c r="E11" s="650"/>
      <c r="F11" s="650"/>
      <c r="G11" s="650"/>
      <c r="H11" s="650"/>
      <c r="I11" s="650"/>
      <c r="J11" s="650"/>
      <c r="K11" s="650"/>
      <c r="L11" s="651"/>
      <c r="M11" s="651"/>
      <c r="N11" s="651"/>
      <c r="O11" s="651"/>
      <c r="P11" s="651"/>
      <c r="Q11" s="651"/>
      <c r="R11" s="651"/>
      <c r="S11" s="651"/>
      <c r="T11" s="651"/>
      <c r="U11" s="651"/>
      <c r="V11" s="651"/>
      <c r="W11" s="651"/>
      <c r="X11" s="651"/>
      <c r="Y11" s="651"/>
      <c r="Z11" s="651"/>
      <c r="AA11" s="651"/>
      <c r="AB11" s="651"/>
      <c r="AC11" s="651"/>
      <c r="AD11" s="651"/>
    </row>
    <row r="12" spans="1:30" ht="16.5" customHeight="1">
      <c r="A12" s="126"/>
      <c r="B12" s="650" t="s">
        <v>16</v>
      </c>
      <c r="C12" s="650"/>
      <c r="D12" s="650"/>
      <c r="E12" s="650"/>
      <c r="F12" s="650"/>
      <c r="G12" s="650"/>
      <c r="H12" s="650"/>
      <c r="I12" s="650"/>
      <c r="J12" s="650"/>
      <c r="K12" s="650"/>
      <c r="L12" s="651"/>
      <c r="M12" s="651"/>
      <c r="N12" s="651"/>
      <c r="O12" s="651"/>
      <c r="P12" s="651"/>
      <c r="Q12" s="651"/>
      <c r="R12" s="651"/>
      <c r="S12" s="651"/>
      <c r="T12" s="651"/>
      <c r="U12" s="651"/>
      <c r="V12" s="651"/>
      <c r="W12" s="651"/>
      <c r="X12" s="651"/>
      <c r="Y12" s="651"/>
      <c r="Z12" s="651"/>
      <c r="AA12" s="651"/>
      <c r="AB12" s="651"/>
      <c r="AC12" s="651"/>
      <c r="AD12" s="651"/>
    </row>
    <row r="13" spans="1:30" ht="16.5" customHeight="1">
      <c r="A13" s="126"/>
      <c r="B13" s="126"/>
      <c r="C13" s="126"/>
      <c r="D13" s="126"/>
      <c r="E13" s="126"/>
      <c r="F13" s="126"/>
      <c r="G13" s="126"/>
      <c r="H13" s="126"/>
      <c r="I13" s="126"/>
      <c r="J13" s="126"/>
      <c r="K13" s="126"/>
      <c r="L13" s="651"/>
      <c r="M13" s="651"/>
      <c r="N13" s="651"/>
      <c r="O13" s="651"/>
      <c r="P13" s="651"/>
      <c r="Q13" s="651"/>
      <c r="R13" s="651"/>
      <c r="S13" s="651"/>
      <c r="T13" s="651"/>
      <c r="U13" s="651"/>
      <c r="V13" s="651"/>
      <c r="W13" s="651"/>
      <c r="X13" s="651"/>
      <c r="Y13" s="651"/>
      <c r="Z13" s="651"/>
      <c r="AA13" s="651"/>
      <c r="AB13" s="651"/>
      <c r="AC13" s="651"/>
      <c r="AD13" s="651"/>
    </row>
    <row r="14" spans="1:30" ht="16.5" customHeight="1">
      <c r="A14" s="126"/>
      <c r="B14" s="650" t="s">
        <v>18</v>
      </c>
      <c r="C14" s="650"/>
      <c r="D14" s="650"/>
      <c r="E14" s="650"/>
      <c r="F14" s="650"/>
      <c r="G14" s="650"/>
      <c r="H14" s="650"/>
      <c r="I14" s="650"/>
      <c r="J14" s="650"/>
      <c r="K14" s="650"/>
      <c r="L14" s="651"/>
      <c r="M14" s="651"/>
      <c r="N14" s="651"/>
      <c r="O14" s="651"/>
      <c r="P14" s="651"/>
      <c r="Q14" s="651"/>
      <c r="R14" s="651"/>
      <c r="S14" s="651"/>
      <c r="T14" s="651"/>
      <c r="U14" s="651"/>
      <c r="V14" s="651"/>
      <c r="W14" s="651"/>
      <c r="X14" s="651"/>
      <c r="Y14" s="651"/>
      <c r="Z14" s="651"/>
      <c r="AA14" s="651"/>
      <c r="AB14" s="651"/>
      <c r="AC14" s="651"/>
      <c r="AD14" s="651"/>
    </row>
    <row r="15" spans="1:30" ht="16.5" customHeight="1">
      <c r="A15" s="128"/>
      <c r="B15" s="655"/>
      <c r="C15" s="655"/>
      <c r="D15" s="655"/>
      <c r="E15" s="655"/>
      <c r="F15" s="655"/>
      <c r="G15" s="655"/>
      <c r="H15" s="655"/>
      <c r="I15" s="655"/>
      <c r="J15" s="655"/>
      <c r="K15" s="655"/>
      <c r="L15" s="651"/>
      <c r="M15" s="651"/>
      <c r="N15" s="651"/>
      <c r="O15" s="651"/>
      <c r="P15" s="651"/>
      <c r="Q15" s="651"/>
      <c r="R15" s="651"/>
      <c r="S15" s="651"/>
      <c r="T15" s="651"/>
      <c r="U15" s="651"/>
      <c r="V15" s="651"/>
      <c r="W15" s="651"/>
      <c r="X15" s="651"/>
      <c r="Y15" s="651"/>
      <c r="Z15" s="651"/>
      <c r="AA15" s="651"/>
      <c r="AB15" s="651"/>
      <c r="AC15" s="651"/>
      <c r="AD15" s="651"/>
    </row>
    <row r="16" spans="1:30" ht="9.9499999999999993" customHeight="1">
      <c r="A16" s="128"/>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row>
    <row r="17" spans="1:30" ht="16.5" customHeight="1">
      <c r="A17" s="654" t="s">
        <v>20</v>
      </c>
      <c r="B17" s="654"/>
      <c r="C17" s="654"/>
      <c r="D17" s="654"/>
      <c r="E17" s="654"/>
      <c r="F17" s="654"/>
      <c r="G17" s="654"/>
      <c r="H17" s="654"/>
      <c r="I17" s="654"/>
      <c r="J17" s="654"/>
      <c r="K17" s="654"/>
      <c r="L17" s="654"/>
      <c r="M17" s="654"/>
      <c r="N17" s="654"/>
      <c r="O17" s="654"/>
      <c r="P17" s="654"/>
      <c r="Q17" s="654"/>
      <c r="R17" s="654"/>
      <c r="S17" s="654"/>
      <c r="T17" s="654"/>
      <c r="U17" s="654"/>
      <c r="V17" s="654"/>
      <c r="W17" s="654"/>
      <c r="X17" s="654"/>
      <c r="Y17" s="654"/>
      <c r="Z17" s="654"/>
      <c r="AA17" s="654"/>
      <c r="AB17" s="654"/>
      <c r="AC17" s="654"/>
      <c r="AD17" s="654"/>
    </row>
    <row r="18" spans="1:30" ht="16.5" customHeight="1">
      <c r="A18" s="126"/>
      <c r="B18" s="650" t="s">
        <v>15</v>
      </c>
      <c r="C18" s="650"/>
      <c r="D18" s="650"/>
      <c r="E18" s="650"/>
      <c r="F18" s="650"/>
      <c r="G18" s="650"/>
      <c r="H18" s="650"/>
      <c r="I18" s="650"/>
      <c r="J18" s="650"/>
      <c r="K18" s="650"/>
      <c r="L18" s="651"/>
      <c r="M18" s="651"/>
      <c r="N18" s="651"/>
      <c r="O18" s="651"/>
      <c r="P18" s="651"/>
      <c r="Q18" s="651"/>
      <c r="R18" s="651"/>
      <c r="S18" s="651"/>
      <c r="T18" s="651"/>
      <c r="U18" s="651"/>
      <c r="V18" s="651"/>
      <c r="W18" s="651"/>
      <c r="X18" s="651"/>
      <c r="Y18" s="651"/>
      <c r="Z18" s="651"/>
      <c r="AA18" s="651"/>
      <c r="AB18" s="651"/>
      <c r="AC18" s="651"/>
      <c r="AD18" s="651"/>
    </row>
    <row r="19" spans="1:30" ht="16.5" customHeight="1">
      <c r="A19" s="126"/>
      <c r="B19" s="650" t="s">
        <v>16</v>
      </c>
      <c r="C19" s="650"/>
      <c r="D19" s="650"/>
      <c r="E19" s="650"/>
      <c r="F19" s="650"/>
      <c r="G19" s="650"/>
      <c r="H19" s="650"/>
      <c r="I19" s="650"/>
      <c r="J19" s="650"/>
      <c r="K19" s="650"/>
      <c r="L19" s="651"/>
      <c r="M19" s="651"/>
      <c r="N19" s="651"/>
      <c r="O19" s="651"/>
      <c r="P19" s="651"/>
      <c r="Q19" s="651"/>
      <c r="R19" s="651"/>
      <c r="S19" s="651"/>
      <c r="T19" s="651"/>
      <c r="U19" s="651"/>
      <c r="V19" s="651"/>
      <c r="W19" s="651"/>
      <c r="X19" s="651"/>
      <c r="Y19" s="651"/>
      <c r="Z19" s="651"/>
      <c r="AA19" s="651"/>
      <c r="AB19" s="651"/>
      <c r="AC19" s="651"/>
      <c r="AD19" s="651"/>
    </row>
    <row r="20" spans="1:30" ht="16.5" customHeight="1">
      <c r="A20" s="126"/>
      <c r="B20" s="126"/>
      <c r="C20" s="126"/>
      <c r="D20" s="126"/>
      <c r="E20" s="126"/>
      <c r="F20" s="126"/>
      <c r="G20" s="126"/>
      <c r="H20" s="126"/>
      <c r="I20" s="126"/>
      <c r="J20" s="126"/>
      <c r="K20" s="126"/>
      <c r="L20" s="651"/>
      <c r="M20" s="651"/>
      <c r="N20" s="651"/>
      <c r="O20" s="651"/>
      <c r="P20" s="651"/>
      <c r="Q20" s="651"/>
      <c r="R20" s="651"/>
      <c r="S20" s="651"/>
      <c r="T20" s="651"/>
      <c r="U20" s="651"/>
      <c r="V20" s="651"/>
      <c r="W20" s="651"/>
      <c r="X20" s="651"/>
      <c r="Y20" s="651"/>
      <c r="Z20" s="651"/>
      <c r="AA20" s="651"/>
      <c r="AB20" s="651"/>
      <c r="AC20" s="651"/>
      <c r="AD20" s="651"/>
    </row>
    <row r="21" spans="1:30" ht="16.5" customHeight="1">
      <c r="A21" s="126"/>
      <c r="B21" s="650" t="s">
        <v>18</v>
      </c>
      <c r="C21" s="650"/>
      <c r="D21" s="650"/>
      <c r="E21" s="650"/>
      <c r="F21" s="650"/>
      <c r="G21" s="650"/>
      <c r="H21" s="650"/>
      <c r="I21" s="650"/>
      <c r="J21" s="650"/>
      <c r="K21" s="650"/>
      <c r="L21" s="651"/>
      <c r="M21" s="651"/>
      <c r="N21" s="651"/>
      <c r="O21" s="651"/>
      <c r="P21" s="651"/>
      <c r="Q21" s="651"/>
      <c r="R21" s="651"/>
      <c r="S21" s="651"/>
      <c r="T21" s="651"/>
      <c r="U21" s="651"/>
      <c r="V21" s="651"/>
      <c r="W21" s="651"/>
      <c r="X21" s="651"/>
      <c r="Y21" s="651"/>
      <c r="Z21" s="651"/>
      <c r="AA21" s="651"/>
      <c r="AB21" s="651"/>
      <c r="AC21" s="651"/>
      <c r="AD21" s="651"/>
    </row>
    <row r="22" spans="1:30" ht="16.5" customHeight="1">
      <c r="A22" s="128"/>
      <c r="B22" s="655"/>
      <c r="C22" s="655"/>
      <c r="D22" s="655"/>
      <c r="E22" s="655"/>
      <c r="F22" s="655"/>
      <c r="G22" s="655"/>
      <c r="H22" s="655"/>
      <c r="I22" s="655"/>
      <c r="J22" s="655"/>
      <c r="K22" s="655"/>
      <c r="L22" s="651"/>
      <c r="M22" s="651"/>
      <c r="N22" s="651"/>
      <c r="O22" s="651"/>
      <c r="P22" s="651"/>
      <c r="Q22" s="651"/>
      <c r="R22" s="651"/>
      <c r="S22" s="651"/>
      <c r="T22" s="651"/>
      <c r="U22" s="651"/>
      <c r="V22" s="651"/>
      <c r="W22" s="651"/>
      <c r="X22" s="651"/>
      <c r="Y22" s="651"/>
      <c r="Z22" s="651"/>
      <c r="AA22" s="651"/>
      <c r="AB22" s="651"/>
      <c r="AC22" s="651"/>
      <c r="AD22" s="651"/>
    </row>
    <row r="23" spans="1:30" ht="16.5" customHeight="1">
      <c r="A23" s="128"/>
      <c r="B23" s="128" t="s">
        <v>21</v>
      </c>
      <c r="C23" s="128"/>
      <c r="D23" s="128"/>
      <c r="E23" s="128"/>
      <c r="F23" s="128"/>
      <c r="G23" s="128"/>
      <c r="H23" s="128"/>
      <c r="I23" s="128"/>
      <c r="J23" s="128"/>
      <c r="K23" s="128"/>
      <c r="L23" s="128"/>
      <c r="M23" s="128"/>
      <c r="N23" s="131"/>
      <c r="O23" s="126"/>
      <c r="P23" s="126"/>
      <c r="Q23" s="126"/>
      <c r="R23" s="126"/>
      <c r="S23" s="126"/>
      <c r="T23" s="132"/>
      <c r="U23" s="126"/>
      <c r="V23" s="126"/>
      <c r="W23" s="126"/>
      <c r="X23" s="132"/>
      <c r="Y23" s="133"/>
      <c r="Z23" s="133"/>
      <c r="AA23" s="133"/>
      <c r="AB23" s="132"/>
      <c r="AC23" s="126"/>
      <c r="AD23" s="126"/>
    </row>
    <row r="24" spans="1:30" ht="16.5" customHeight="1">
      <c r="A24" s="128"/>
      <c r="B24" s="128"/>
      <c r="C24" s="244" t="s">
        <v>22</v>
      </c>
      <c r="D24" s="659" t="s">
        <v>23</v>
      </c>
      <c r="E24" s="659"/>
      <c r="F24" s="659"/>
      <c r="G24" s="659"/>
      <c r="H24" s="659"/>
      <c r="I24" s="244" t="s">
        <v>22</v>
      </c>
      <c r="J24" s="655" t="s">
        <v>24</v>
      </c>
      <c r="K24" s="655"/>
      <c r="L24" s="655"/>
      <c r="M24" s="655"/>
      <c r="N24" s="655"/>
      <c r="O24" s="244" t="s">
        <v>22</v>
      </c>
      <c r="P24" s="655" t="s">
        <v>25</v>
      </c>
      <c r="Q24" s="655"/>
      <c r="R24" s="655"/>
      <c r="S24" s="655"/>
      <c r="T24" s="655"/>
      <c r="U24" s="244" t="s">
        <v>22</v>
      </c>
      <c r="V24" s="655" t="s">
        <v>26</v>
      </c>
      <c r="W24" s="655"/>
      <c r="X24" s="655"/>
      <c r="Y24" s="655"/>
      <c r="Z24" s="655"/>
      <c r="AA24" s="244" t="s">
        <v>22</v>
      </c>
      <c r="AB24" s="660" t="s">
        <v>27</v>
      </c>
      <c r="AC24" s="660"/>
      <c r="AD24" s="660"/>
    </row>
    <row r="25" spans="1:30" ht="9.9499999999999993" customHeight="1">
      <c r="A25" s="128"/>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row>
    <row r="26" spans="1:30" ht="16.5" customHeight="1">
      <c r="A26" s="654" t="s">
        <v>28</v>
      </c>
      <c r="B26" s="654"/>
      <c r="C26" s="654"/>
      <c r="D26" s="654"/>
      <c r="E26" s="654"/>
      <c r="F26" s="654"/>
      <c r="G26" s="654"/>
      <c r="H26" s="654"/>
      <c r="I26" s="654"/>
      <c r="J26" s="654"/>
      <c r="K26" s="654"/>
      <c r="L26" s="654"/>
      <c r="M26" s="654"/>
      <c r="N26" s="654"/>
      <c r="O26" s="654"/>
      <c r="P26" s="654"/>
      <c r="Q26" s="654"/>
      <c r="R26" s="654"/>
      <c r="S26" s="654"/>
      <c r="T26" s="654"/>
      <c r="U26" s="654"/>
      <c r="V26" s="654"/>
      <c r="W26" s="654"/>
      <c r="X26" s="654"/>
      <c r="Y26" s="654"/>
      <c r="Z26" s="654"/>
      <c r="AA26" s="654"/>
      <c r="AB26" s="654"/>
      <c r="AC26" s="654"/>
      <c r="AD26" s="654"/>
    </row>
    <row r="27" spans="1:30" ht="16.5" customHeight="1">
      <c r="A27" s="128"/>
      <c r="B27" s="655" t="s">
        <v>29</v>
      </c>
      <c r="C27" s="655"/>
      <c r="D27" s="655"/>
      <c r="E27" s="655"/>
      <c r="F27" s="655"/>
      <c r="G27" s="136" t="s">
        <v>30</v>
      </c>
      <c r="H27" s="657"/>
      <c r="I27" s="657"/>
      <c r="J27" s="657"/>
      <c r="K27" s="136" t="s">
        <v>31</v>
      </c>
      <c r="L27" s="655" t="s">
        <v>32</v>
      </c>
      <c r="M27" s="655"/>
      <c r="N27" s="655"/>
      <c r="O27" s="136" t="s">
        <v>30</v>
      </c>
      <c r="P27" s="658"/>
      <c r="Q27" s="658"/>
      <c r="R27" s="658"/>
      <c r="S27" s="658"/>
      <c r="T27" s="136" t="s">
        <v>33</v>
      </c>
      <c r="U27" s="655" t="s">
        <v>34</v>
      </c>
      <c r="V27" s="655"/>
      <c r="W27" s="661"/>
      <c r="X27" s="661"/>
      <c r="Y27" s="661"/>
      <c r="Z27" s="661"/>
      <c r="AA27" s="661"/>
      <c r="AB27" s="661"/>
      <c r="AC27" s="128" t="s">
        <v>35</v>
      </c>
      <c r="AD27" s="128"/>
    </row>
    <row r="28" spans="1:30" ht="16.5" customHeight="1">
      <c r="A28" s="126"/>
      <c r="B28" s="650" t="s">
        <v>15</v>
      </c>
      <c r="C28" s="650"/>
      <c r="D28" s="650"/>
      <c r="E28" s="650"/>
      <c r="F28" s="650"/>
      <c r="G28" s="650"/>
      <c r="H28" s="650"/>
      <c r="I28" s="650"/>
      <c r="J28" s="650"/>
      <c r="K28" s="650"/>
      <c r="L28" s="651"/>
      <c r="M28" s="651"/>
      <c r="N28" s="651"/>
      <c r="O28" s="651"/>
      <c r="P28" s="651"/>
      <c r="Q28" s="651"/>
      <c r="R28" s="651"/>
      <c r="S28" s="651"/>
      <c r="T28" s="651"/>
      <c r="U28" s="651"/>
      <c r="V28" s="651"/>
      <c r="W28" s="651"/>
      <c r="X28" s="651"/>
      <c r="Y28" s="651"/>
      <c r="Z28" s="651"/>
      <c r="AA28" s="651"/>
      <c r="AB28" s="651"/>
      <c r="AC28" s="651"/>
      <c r="AD28" s="651"/>
    </row>
    <row r="29" spans="1:30" ht="16.5" customHeight="1">
      <c r="A29" s="126"/>
      <c r="B29" s="650" t="s">
        <v>16</v>
      </c>
      <c r="C29" s="650"/>
      <c r="D29" s="650"/>
      <c r="E29" s="650"/>
      <c r="F29" s="650"/>
      <c r="G29" s="650"/>
      <c r="H29" s="650"/>
      <c r="I29" s="650"/>
      <c r="J29" s="650"/>
      <c r="K29" s="650"/>
      <c r="L29" s="651"/>
      <c r="M29" s="651"/>
      <c r="N29" s="651"/>
      <c r="O29" s="651"/>
      <c r="P29" s="651"/>
      <c r="Q29" s="651"/>
      <c r="R29" s="651"/>
      <c r="S29" s="651"/>
      <c r="T29" s="651"/>
      <c r="U29" s="651"/>
      <c r="V29" s="651"/>
      <c r="W29" s="651"/>
      <c r="X29" s="651"/>
      <c r="Y29" s="651"/>
      <c r="Z29" s="651"/>
      <c r="AA29" s="651"/>
      <c r="AB29" s="651"/>
      <c r="AC29" s="651"/>
      <c r="AD29" s="651"/>
    </row>
    <row r="30" spans="1:30" ht="16.5" customHeight="1">
      <c r="A30" s="126"/>
      <c r="B30" s="126"/>
      <c r="C30" s="126"/>
      <c r="D30" s="126"/>
      <c r="E30" s="126"/>
      <c r="F30" s="126"/>
      <c r="G30" s="126"/>
      <c r="H30" s="126"/>
      <c r="I30" s="126"/>
      <c r="J30" s="126"/>
      <c r="K30" s="126"/>
      <c r="L30" s="651"/>
      <c r="M30" s="651"/>
      <c r="N30" s="651"/>
      <c r="O30" s="651"/>
      <c r="P30" s="651"/>
      <c r="Q30" s="651"/>
      <c r="R30" s="651"/>
      <c r="S30" s="651"/>
      <c r="T30" s="651"/>
      <c r="U30" s="651"/>
      <c r="V30" s="651"/>
      <c r="W30" s="651"/>
      <c r="X30" s="651"/>
      <c r="Y30" s="651"/>
      <c r="Z30" s="651"/>
      <c r="AA30" s="651"/>
      <c r="AB30" s="651"/>
      <c r="AC30" s="651"/>
      <c r="AD30" s="651"/>
    </row>
    <row r="31" spans="1:30" ht="16.5" customHeight="1">
      <c r="A31" s="126"/>
      <c r="B31" s="650" t="s">
        <v>18</v>
      </c>
      <c r="C31" s="650"/>
      <c r="D31" s="650"/>
      <c r="E31" s="650"/>
      <c r="F31" s="650"/>
      <c r="G31" s="650"/>
      <c r="H31" s="650"/>
      <c r="I31" s="650"/>
      <c r="J31" s="650"/>
      <c r="K31" s="650"/>
      <c r="L31" s="651"/>
      <c r="M31" s="651"/>
      <c r="N31" s="651"/>
      <c r="O31" s="651"/>
      <c r="P31" s="651"/>
      <c r="Q31" s="651"/>
      <c r="R31" s="651"/>
      <c r="S31" s="651"/>
      <c r="T31" s="651"/>
      <c r="U31" s="651"/>
      <c r="V31" s="651"/>
      <c r="W31" s="651"/>
      <c r="X31" s="651"/>
      <c r="Y31" s="651"/>
      <c r="Z31" s="651"/>
      <c r="AA31" s="651"/>
      <c r="AB31" s="651"/>
      <c r="AC31" s="651"/>
      <c r="AD31" s="651"/>
    </row>
    <row r="32" spans="1:30" ht="16.5" customHeight="1">
      <c r="A32" s="128"/>
      <c r="B32" s="655"/>
      <c r="C32" s="655"/>
      <c r="D32" s="655"/>
      <c r="E32" s="655"/>
      <c r="F32" s="655"/>
      <c r="G32" s="655"/>
      <c r="H32" s="655"/>
      <c r="I32" s="655"/>
      <c r="J32" s="655"/>
      <c r="K32" s="655"/>
      <c r="L32" s="651"/>
      <c r="M32" s="651"/>
      <c r="N32" s="651"/>
      <c r="O32" s="651"/>
      <c r="P32" s="651"/>
      <c r="Q32" s="651"/>
      <c r="R32" s="651"/>
      <c r="S32" s="651"/>
      <c r="T32" s="651"/>
      <c r="U32" s="651"/>
      <c r="V32" s="651"/>
      <c r="W32" s="651"/>
      <c r="X32" s="651"/>
      <c r="Y32" s="651"/>
      <c r="Z32" s="651"/>
      <c r="AA32" s="651"/>
      <c r="AB32" s="651"/>
      <c r="AC32" s="651"/>
      <c r="AD32" s="651"/>
    </row>
    <row r="33" spans="1:30" ht="9.9499999999999993" customHeight="1">
      <c r="A33" s="128"/>
      <c r="B33" s="135"/>
      <c r="C33" s="135"/>
      <c r="D33" s="135"/>
      <c r="E33" s="135"/>
      <c r="F33" s="135"/>
      <c r="G33" s="135"/>
      <c r="H33" s="135"/>
      <c r="I33" s="135"/>
      <c r="J33" s="135"/>
      <c r="K33" s="135"/>
      <c r="L33" s="135"/>
      <c r="M33" s="135"/>
      <c r="N33" s="135"/>
      <c r="O33" s="135"/>
      <c r="P33" s="135"/>
      <c r="Q33" s="135"/>
      <c r="R33" s="135"/>
      <c r="S33" s="135"/>
      <c r="T33" s="136"/>
      <c r="U33" s="136"/>
      <c r="V33" s="136"/>
      <c r="W33" s="136"/>
      <c r="X33" s="136"/>
      <c r="Y33" s="136"/>
      <c r="Z33" s="136"/>
      <c r="AA33" s="136"/>
      <c r="AB33" s="136"/>
      <c r="AC33" s="136"/>
      <c r="AD33" s="136"/>
    </row>
    <row r="34" spans="1:30" ht="16.5" customHeight="1">
      <c r="A34" s="654" t="s">
        <v>477</v>
      </c>
      <c r="B34" s="654"/>
      <c r="C34" s="654"/>
      <c r="D34" s="654"/>
      <c r="E34" s="654"/>
      <c r="F34" s="654"/>
      <c r="G34" s="654"/>
      <c r="H34" s="654"/>
      <c r="I34" s="654"/>
      <c r="J34" s="654"/>
      <c r="K34" s="654"/>
      <c r="L34" s="654"/>
      <c r="M34" s="654"/>
      <c r="N34" s="654"/>
      <c r="O34" s="654"/>
      <c r="P34" s="654"/>
      <c r="Q34" s="654"/>
      <c r="R34" s="654"/>
      <c r="S34" s="654"/>
      <c r="T34" s="654"/>
      <c r="U34" s="654"/>
      <c r="V34" s="654"/>
      <c r="W34" s="654"/>
      <c r="X34" s="654"/>
      <c r="Y34" s="654"/>
      <c r="Z34" s="654"/>
      <c r="AA34" s="654"/>
      <c r="AB34" s="654"/>
      <c r="AC34" s="654"/>
      <c r="AD34" s="654"/>
    </row>
    <row r="35" spans="1:30" ht="16.5" customHeight="1">
      <c r="A35" s="137"/>
      <c r="B35" s="662"/>
      <c r="C35" s="662"/>
      <c r="D35" s="662"/>
      <c r="E35" s="662"/>
      <c r="F35" s="662"/>
      <c r="G35" s="662"/>
      <c r="H35" s="662"/>
      <c r="I35" s="662"/>
      <c r="J35" s="662"/>
      <c r="K35" s="662"/>
      <c r="L35" s="662"/>
      <c r="M35" s="662"/>
      <c r="N35" s="662"/>
      <c r="O35" s="662"/>
      <c r="P35" s="662"/>
      <c r="Q35" s="662"/>
      <c r="R35" s="662"/>
      <c r="S35" s="662"/>
      <c r="T35" s="662"/>
      <c r="U35" s="662"/>
      <c r="V35" s="662"/>
      <c r="W35" s="662"/>
      <c r="X35" s="662"/>
      <c r="Y35" s="662"/>
      <c r="Z35" s="662"/>
      <c r="AA35" s="662"/>
      <c r="AB35" s="662"/>
      <c r="AC35" s="662"/>
      <c r="AD35" s="662"/>
    </row>
    <row r="36" spans="1:30" ht="16.5" customHeight="1">
      <c r="A36" s="131"/>
      <c r="B36" s="662"/>
      <c r="C36" s="662"/>
      <c r="D36" s="662"/>
      <c r="E36" s="662"/>
      <c r="F36" s="662"/>
      <c r="G36" s="662"/>
      <c r="H36" s="662"/>
      <c r="I36" s="662"/>
      <c r="J36" s="662"/>
      <c r="K36" s="662"/>
      <c r="L36" s="662"/>
      <c r="M36" s="662"/>
      <c r="N36" s="662"/>
      <c r="O36" s="662"/>
      <c r="P36" s="662"/>
      <c r="Q36" s="662"/>
      <c r="R36" s="662"/>
      <c r="S36" s="662"/>
      <c r="T36" s="662"/>
      <c r="U36" s="662"/>
      <c r="V36" s="662"/>
      <c r="W36" s="662"/>
      <c r="X36" s="662"/>
      <c r="Y36" s="662"/>
      <c r="Z36" s="662"/>
      <c r="AA36" s="662"/>
      <c r="AB36" s="662"/>
      <c r="AC36" s="662"/>
      <c r="AD36" s="662"/>
    </row>
    <row r="37" spans="1:30">
      <c r="A37" s="135"/>
      <c r="B37" s="662"/>
      <c r="C37" s="662"/>
      <c r="D37" s="662"/>
      <c r="E37" s="662"/>
      <c r="F37" s="662"/>
      <c r="G37" s="662"/>
      <c r="H37" s="662"/>
      <c r="I37" s="662"/>
      <c r="J37" s="662"/>
      <c r="K37" s="662"/>
      <c r="L37" s="662"/>
      <c r="M37" s="662"/>
      <c r="N37" s="662"/>
      <c r="O37" s="662"/>
      <c r="P37" s="662"/>
      <c r="Q37" s="662"/>
      <c r="R37" s="662"/>
      <c r="S37" s="662"/>
      <c r="T37" s="662"/>
      <c r="U37" s="662"/>
      <c r="V37" s="662"/>
      <c r="W37" s="662"/>
      <c r="X37" s="662"/>
      <c r="Y37" s="662"/>
      <c r="Z37" s="662"/>
      <c r="AA37" s="662"/>
      <c r="AB37" s="662"/>
      <c r="AC37" s="662"/>
      <c r="AD37" s="662"/>
    </row>
    <row r="38" spans="1:30">
      <c r="A38" s="247"/>
      <c r="B38" s="663"/>
      <c r="C38" s="663"/>
      <c r="D38" s="663"/>
      <c r="E38" s="663"/>
      <c r="F38" s="663"/>
      <c r="G38" s="663"/>
      <c r="H38" s="663"/>
      <c r="I38" s="663"/>
      <c r="J38" s="663"/>
      <c r="K38" s="663"/>
      <c r="L38" s="663"/>
      <c r="M38" s="663"/>
      <c r="N38" s="663"/>
      <c r="O38" s="663"/>
      <c r="P38" s="663"/>
      <c r="Q38" s="663"/>
      <c r="R38" s="663"/>
      <c r="S38" s="663"/>
      <c r="T38" s="663"/>
      <c r="U38" s="663"/>
      <c r="V38" s="663"/>
      <c r="W38" s="663"/>
      <c r="X38" s="663"/>
      <c r="Y38" s="663"/>
      <c r="Z38" s="663"/>
      <c r="AA38" s="663"/>
      <c r="AB38" s="663"/>
      <c r="AC38" s="663"/>
      <c r="AD38" s="663"/>
    </row>
  </sheetData>
  <mergeCells count="58">
    <mergeCell ref="B37:AD37"/>
    <mergeCell ref="B38:AD38"/>
    <mergeCell ref="B36:AD36"/>
    <mergeCell ref="A34:AD34"/>
    <mergeCell ref="B35:AD35"/>
    <mergeCell ref="B31:K31"/>
    <mergeCell ref="L31:AD31"/>
    <mergeCell ref="B32:K32"/>
    <mergeCell ref="L32:AD32"/>
    <mergeCell ref="W27:AB27"/>
    <mergeCell ref="B28:K28"/>
    <mergeCell ref="L28:AD28"/>
    <mergeCell ref="B29:K29"/>
    <mergeCell ref="L29:AD29"/>
    <mergeCell ref="L30:AD30"/>
    <mergeCell ref="D24:H24"/>
    <mergeCell ref="J24:N24"/>
    <mergeCell ref="P24:T24"/>
    <mergeCell ref="V24:Z24"/>
    <mergeCell ref="AB24:AD24"/>
    <mergeCell ref="A26:AD26"/>
    <mergeCell ref="B27:F27"/>
    <mergeCell ref="H27:J27"/>
    <mergeCell ref="L27:N27"/>
    <mergeCell ref="P27:S27"/>
    <mergeCell ref="U27:V27"/>
    <mergeCell ref="B21:K21"/>
    <mergeCell ref="L21:AD21"/>
    <mergeCell ref="B22:K22"/>
    <mergeCell ref="L22:AD22"/>
    <mergeCell ref="L20:AD20"/>
    <mergeCell ref="B18:K18"/>
    <mergeCell ref="L18:AD18"/>
    <mergeCell ref="B19:K19"/>
    <mergeCell ref="L19:AD19"/>
    <mergeCell ref="L13:AD13"/>
    <mergeCell ref="B14:K14"/>
    <mergeCell ref="L14:AD14"/>
    <mergeCell ref="B15:K15"/>
    <mergeCell ref="L15:AD15"/>
    <mergeCell ref="A17:AD17"/>
    <mergeCell ref="L6:AD6"/>
    <mergeCell ref="B7:K7"/>
    <mergeCell ref="L7:AD7"/>
    <mergeCell ref="B8:K8"/>
    <mergeCell ref="L8:AD8"/>
    <mergeCell ref="A10:AD10"/>
    <mergeCell ref="B11:K11"/>
    <mergeCell ref="L11:AD11"/>
    <mergeCell ref="B12:K12"/>
    <mergeCell ref="L12:AD12"/>
    <mergeCell ref="B5:K5"/>
    <mergeCell ref="L5:AD5"/>
    <mergeCell ref="A1:AD1"/>
    <mergeCell ref="A2:K2"/>
    <mergeCell ref="A3:AD3"/>
    <mergeCell ref="B4:K4"/>
    <mergeCell ref="L4:AD4"/>
  </mergeCells>
  <phoneticPr fontId="1"/>
  <dataValidations count="3">
    <dataValidation type="list" allowBlank="1" showInputMessage="1" showErrorMessage="1" sqref="H27:J27" xr:uid="{27E8FF39-2857-484C-B446-B04EE546D3D7}">
      <formula1>"一級,二級,木造"</formula1>
    </dataValidation>
    <dataValidation type="list" allowBlank="1" showInputMessage="1" showErrorMessage="1" sqref="O24 I24 U24 C24 AA24" xr:uid="{39B519F7-F27E-417F-96B9-BB408FCBED86}">
      <formula1>"□,■"</formula1>
    </dataValidation>
    <dataValidation type="list" allowBlank="1" showInputMessage="1" sqref="P27:S27" xr:uid="{27C4612A-262E-4082-A8B8-9368469C7C7A}">
      <formula1>$D$39:$D$86</formula1>
    </dataValidation>
  </dataValidations>
  <pageMargins left="0.70866141732283472" right="0.70866141732283472" top="0.74803149606299213" bottom="0.74803149606299213"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8E050-A080-4627-81F0-149739B853B7}">
  <sheetPr codeName="Sheet8"/>
  <dimension ref="A1:AD83"/>
  <sheetViews>
    <sheetView view="pageBreakPreview" zoomScaleNormal="100" zoomScaleSheetLayoutView="100" workbookViewId="0">
      <selection activeCell="J4" sqref="J4:AD4"/>
    </sheetView>
  </sheetViews>
  <sheetFormatPr defaultRowHeight="18.75"/>
  <cols>
    <col min="1" max="30" width="2.625" customWidth="1"/>
  </cols>
  <sheetData>
    <row r="1" spans="1:30">
      <c r="A1" s="652" t="s">
        <v>36</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53" t="s">
        <v>37</v>
      </c>
      <c r="B3" s="653"/>
      <c r="C3" s="653"/>
      <c r="D3" s="653"/>
      <c r="E3" s="653"/>
      <c r="F3" s="653"/>
      <c r="G3" s="653"/>
      <c r="H3" s="653"/>
      <c r="I3" s="653"/>
      <c r="J3" s="128"/>
      <c r="K3" s="128"/>
      <c r="L3" s="128"/>
      <c r="M3" s="128"/>
      <c r="N3" s="128"/>
      <c r="O3" s="128"/>
      <c r="P3" s="128"/>
      <c r="Q3" s="128"/>
      <c r="R3" s="128"/>
      <c r="S3" s="128"/>
      <c r="T3" s="128"/>
      <c r="U3" s="128"/>
      <c r="V3" s="128"/>
      <c r="W3" s="128"/>
      <c r="X3" s="128"/>
      <c r="Y3" s="128"/>
      <c r="Z3" s="128"/>
      <c r="AA3" s="128"/>
      <c r="AB3" s="128"/>
      <c r="AC3" s="128"/>
      <c r="AD3" s="128"/>
    </row>
    <row r="4" spans="1:30">
      <c r="A4" s="666" t="s">
        <v>356</v>
      </c>
      <c r="B4" s="666"/>
      <c r="C4" s="666"/>
      <c r="D4" s="666"/>
      <c r="E4" s="666"/>
      <c r="F4" s="666"/>
      <c r="G4" s="666"/>
      <c r="H4" s="666"/>
      <c r="I4" s="666"/>
      <c r="J4" s="668"/>
      <c r="K4" s="668"/>
      <c r="L4" s="668"/>
      <c r="M4" s="668"/>
      <c r="N4" s="668"/>
      <c r="O4" s="668"/>
      <c r="P4" s="668"/>
      <c r="Q4" s="668"/>
      <c r="R4" s="668"/>
      <c r="S4" s="668"/>
      <c r="T4" s="668"/>
      <c r="U4" s="668"/>
      <c r="V4" s="668"/>
      <c r="W4" s="668"/>
      <c r="X4" s="668"/>
      <c r="Y4" s="668"/>
      <c r="Z4" s="668"/>
      <c r="AA4" s="668"/>
      <c r="AB4" s="668"/>
      <c r="AC4" s="668"/>
      <c r="AD4" s="668"/>
    </row>
    <row r="5" spans="1:30">
      <c r="A5" s="654" t="s">
        <v>358</v>
      </c>
      <c r="B5" s="654"/>
      <c r="C5" s="654"/>
      <c r="D5" s="654"/>
      <c r="E5" s="654"/>
      <c r="F5" s="654"/>
      <c r="G5" s="654"/>
      <c r="H5" s="654"/>
      <c r="I5" s="654"/>
      <c r="J5" s="669"/>
      <c r="K5" s="669"/>
      <c r="L5" s="669"/>
      <c r="M5" s="669"/>
      <c r="N5" s="669"/>
      <c r="O5" s="669"/>
      <c r="P5" s="669"/>
      <c r="Q5" s="669"/>
      <c r="R5" s="669"/>
      <c r="S5" s="669"/>
      <c r="T5" s="669"/>
      <c r="U5" s="669"/>
      <c r="V5" s="669"/>
      <c r="W5" s="669"/>
      <c r="X5" s="669"/>
      <c r="Y5" s="669"/>
      <c r="Z5" s="669"/>
      <c r="AA5" s="669"/>
      <c r="AB5" s="669"/>
      <c r="AC5" s="669"/>
      <c r="AD5" s="669"/>
    </row>
    <row r="6" spans="1:30">
      <c r="A6" s="159"/>
      <c r="B6" s="246" t="s">
        <v>357</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row>
    <row r="7" spans="1:30">
      <c r="A7" s="655" t="s">
        <v>359</v>
      </c>
      <c r="B7" s="655"/>
      <c r="C7" s="655"/>
      <c r="D7" s="655"/>
      <c r="E7" s="655"/>
      <c r="F7" s="655"/>
      <c r="G7" s="655"/>
      <c r="H7" s="655"/>
      <c r="I7" s="655"/>
      <c r="J7" s="664"/>
      <c r="K7" s="664"/>
      <c r="L7" s="664"/>
      <c r="M7" s="664"/>
      <c r="N7" s="664"/>
      <c r="O7" s="664"/>
      <c r="P7" s="664"/>
      <c r="Q7" s="664"/>
      <c r="R7" s="664"/>
      <c r="S7" s="664"/>
      <c r="T7" s="664"/>
      <c r="U7" s="664"/>
      <c r="V7" s="664"/>
      <c r="W7" s="664"/>
      <c r="X7" s="664"/>
      <c r="Y7" s="664"/>
      <c r="Z7" s="664"/>
      <c r="AA7" s="664"/>
      <c r="AB7" s="664"/>
      <c r="AC7" s="664"/>
      <c r="AD7" s="664"/>
    </row>
    <row r="8" spans="1:30">
      <c r="A8" s="138"/>
      <c r="B8" s="138"/>
      <c r="C8" s="138"/>
      <c r="D8" s="138"/>
      <c r="E8" s="138"/>
      <c r="F8" s="138"/>
      <c r="G8" s="138"/>
      <c r="H8" s="138"/>
      <c r="I8" s="138"/>
      <c r="J8" s="665"/>
      <c r="K8" s="665"/>
      <c r="L8" s="665"/>
      <c r="M8" s="665"/>
      <c r="N8" s="665"/>
      <c r="O8" s="665"/>
      <c r="P8" s="665"/>
      <c r="Q8" s="665"/>
      <c r="R8" s="665"/>
      <c r="S8" s="665"/>
      <c r="T8" s="665"/>
      <c r="U8" s="665"/>
      <c r="V8" s="665"/>
      <c r="W8" s="665"/>
      <c r="X8" s="665"/>
      <c r="Y8" s="665"/>
      <c r="Z8" s="665"/>
      <c r="AA8" s="665"/>
      <c r="AB8" s="665"/>
      <c r="AC8" s="665"/>
      <c r="AD8" s="665"/>
    </row>
    <row r="9" spans="1:30">
      <c r="A9" s="666" t="s">
        <v>360</v>
      </c>
      <c r="B9" s="666"/>
      <c r="C9" s="666"/>
      <c r="D9" s="666"/>
      <c r="E9" s="666"/>
      <c r="F9" s="666"/>
      <c r="G9" s="666"/>
      <c r="H9" s="666"/>
      <c r="I9" s="666"/>
      <c r="J9" s="666"/>
      <c r="K9" s="143" t="s">
        <v>30</v>
      </c>
      <c r="L9" s="667"/>
      <c r="M9" s="667"/>
      <c r="N9" s="666" t="s">
        <v>40</v>
      </c>
      <c r="O9" s="666"/>
      <c r="P9" s="666"/>
      <c r="Q9" s="666"/>
      <c r="R9" s="141"/>
      <c r="S9" s="141"/>
      <c r="T9" s="142"/>
      <c r="U9" s="142"/>
      <c r="V9" s="141"/>
      <c r="W9" s="141"/>
      <c r="X9" s="141"/>
      <c r="Y9" s="141"/>
      <c r="Z9" s="141"/>
      <c r="AA9" s="141"/>
      <c r="AB9" s="141"/>
      <c r="AC9" s="141"/>
      <c r="AD9" s="141"/>
    </row>
    <row r="10" spans="1:30">
      <c r="A10" s="670" t="s">
        <v>361</v>
      </c>
      <c r="B10" s="670"/>
      <c r="C10" s="670"/>
      <c r="D10" s="670"/>
      <c r="E10" s="670"/>
      <c r="F10" s="670"/>
      <c r="G10" s="670"/>
      <c r="H10" s="670"/>
      <c r="I10" s="670"/>
      <c r="J10" s="671"/>
      <c r="K10" s="671"/>
      <c r="L10" s="671"/>
      <c r="M10" s="671"/>
      <c r="N10" s="671"/>
      <c r="O10" s="671"/>
      <c r="P10" s="671"/>
      <c r="Q10" s="671"/>
      <c r="R10" s="671"/>
      <c r="S10" s="672" t="s">
        <v>53</v>
      </c>
      <c r="T10" s="672"/>
      <c r="U10" s="672"/>
      <c r="V10" s="671"/>
      <c r="W10" s="671"/>
      <c r="X10" s="671"/>
      <c r="Y10" s="671"/>
      <c r="Z10" s="671"/>
      <c r="AA10" s="671"/>
      <c r="AB10" s="671"/>
      <c r="AC10" s="671"/>
      <c r="AD10" s="671"/>
    </row>
    <row r="11" spans="1:30">
      <c r="A11" s="670" t="s">
        <v>48</v>
      </c>
      <c r="B11" s="670"/>
      <c r="C11" s="670"/>
      <c r="D11" s="670"/>
      <c r="E11" s="670"/>
      <c r="F11" s="670"/>
      <c r="G11" s="670"/>
      <c r="H11" s="670"/>
      <c r="I11" s="670"/>
      <c r="J11" s="670" t="s">
        <v>49</v>
      </c>
      <c r="K11" s="670"/>
      <c r="L11" s="670"/>
      <c r="M11" s="673"/>
      <c r="N11" s="673"/>
      <c r="O11" s="673"/>
      <c r="P11" s="141" t="s">
        <v>50</v>
      </c>
      <c r="Q11" s="672" t="s">
        <v>51</v>
      </c>
      <c r="R11" s="672"/>
      <c r="S11" s="672"/>
      <c r="T11" s="672"/>
      <c r="U11" s="673"/>
      <c r="V11" s="673"/>
      <c r="W11" s="673"/>
      <c r="X11" s="141" t="s">
        <v>50</v>
      </c>
      <c r="Y11" s="145"/>
      <c r="Z11" s="145"/>
      <c r="AA11" s="142"/>
      <c r="AB11" s="145"/>
      <c r="AC11" s="141"/>
      <c r="AD11" s="141"/>
    </row>
    <row r="12" spans="1:30">
      <c r="A12" s="670" t="s">
        <v>54</v>
      </c>
      <c r="B12" s="670"/>
      <c r="C12" s="670"/>
      <c r="D12" s="670"/>
      <c r="E12" s="670"/>
      <c r="F12" s="670"/>
      <c r="G12" s="670"/>
      <c r="H12" s="670"/>
      <c r="I12" s="670"/>
      <c r="J12" s="674"/>
      <c r="K12" s="674"/>
      <c r="L12" s="674"/>
      <c r="M12" s="674"/>
      <c r="N12" s="674"/>
      <c r="O12" s="674"/>
      <c r="P12" s="674"/>
      <c r="Q12" s="141" t="s">
        <v>55</v>
      </c>
      <c r="R12" s="142"/>
      <c r="S12" s="142"/>
      <c r="T12" s="141"/>
      <c r="U12" s="141"/>
      <c r="V12" s="141"/>
      <c r="W12" s="141"/>
      <c r="X12" s="141"/>
      <c r="Y12" s="141"/>
      <c r="Z12" s="141"/>
      <c r="AA12" s="141"/>
      <c r="AB12" s="141"/>
      <c r="AC12" s="141"/>
      <c r="AD12" s="141"/>
    </row>
    <row r="13" spans="1:30">
      <c r="A13" s="655" t="s">
        <v>362</v>
      </c>
      <c r="B13" s="655"/>
      <c r="C13" s="655"/>
      <c r="D13" s="655"/>
      <c r="E13" s="655"/>
      <c r="F13" s="655"/>
      <c r="G13" s="655"/>
      <c r="H13" s="655"/>
      <c r="I13" s="655"/>
      <c r="J13" s="244" t="s">
        <v>42</v>
      </c>
      <c r="K13" s="655" t="s">
        <v>43</v>
      </c>
      <c r="L13" s="655"/>
      <c r="M13" s="655"/>
      <c r="N13" s="655"/>
      <c r="O13" s="655"/>
      <c r="P13" s="655"/>
      <c r="Q13" s="655"/>
      <c r="R13" s="132"/>
      <c r="S13" s="244" t="s">
        <v>42</v>
      </c>
      <c r="T13" s="655" t="s">
        <v>44</v>
      </c>
      <c r="U13" s="655"/>
      <c r="V13" s="655"/>
      <c r="W13" s="655"/>
      <c r="X13" s="655"/>
      <c r="Y13" s="655"/>
      <c r="Z13" s="128"/>
      <c r="AA13" s="128"/>
      <c r="AB13" s="128"/>
      <c r="AC13" s="128"/>
      <c r="AD13" s="128"/>
    </row>
    <row r="14" spans="1:30">
      <c r="A14" s="138"/>
      <c r="B14" s="145"/>
      <c r="C14" s="145"/>
      <c r="D14" s="145"/>
      <c r="E14" s="145"/>
      <c r="F14" s="145"/>
      <c r="G14" s="145"/>
      <c r="H14" s="145"/>
      <c r="I14" s="145"/>
      <c r="J14" s="245" t="s">
        <v>42</v>
      </c>
      <c r="K14" s="666" t="s">
        <v>45</v>
      </c>
      <c r="L14" s="666"/>
      <c r="M14" s="666"/>
      <c r="N14" s="666"/>
      <c r="O14" s="666"/>
      <c r="P14" s="666"/>
      <c r="Q14" s="666"/>
      <c r="R14" s="146"/>
      <c r="S14" s="245" t="s">
        <v>42</v>
      </c>
      <c r="T14" s="666" t="s">
        <v>46</v>
      </c>
      <c r="U14" s="666"/>
      <c r="V14" s="666"/>
      <c r="W14" s="666"/>
      <c r="X14" s="666"/>
      <c r="Y14" s="666"/>
      <c r="Z14" s="141"/>
      <c r="AA14" s="141"/>
      <c r="AB14" s="141"/>
      <c r="AC14" s="141"/>
      <c r="AD14" s="141"/>
    </row>
    <row r="15" spans="1:30">
      <c r="A15" s="153" t="s">
        <v>363</v>
      </c>
      <c r="B15" s="153"/>
      <c r="C15" s="153"/>
      <c r="D15" s="153"/>
      <c r="E15" s="153"/>
      <c r="F15" s="153"/>
      <c r="G15" s="153"/>
      <c r="H15" s="153"/>
      <c r="I15" s="153"/>
      <c r="J15" s="153"/>
      <c r="K15" s="153"/>
      <c r="L15" s="153"/>
      <c r="M15" s="153"/>
      <c r="N15" s="153"/>
      <c r="O15" s="153"/>
      <c r="P15" s="153"/>
      <c r="Q15" s="153"/>
      <c r="R15" s="153"/>
      <c r="S15" s="153"/>
      <c r="T15" s="678"/>
      <c r="U15" s="678"/>
      <c r="V15" s="678"/>
      <c r="W15" s="141" t="s">
        <v>2</v>
      </c>
      <c r="X15" s="677"/>
      <c r="Y15" s="677"/>
      <c r="Z15" s="141" t="s">
        <v>57</v>
      </c>
      <c r="AA15" s="677"/>
      <c r="AB15" s="677"/>
      <c r="AC15" s="675" t="s">
        <v>478</v>
      </c>
      <c r="AD15" s="675"/>
    </row>
    <row r="16" spans="1:30">
      <c r="A16" s="153" t="s">
        <v>364</v>
      </c>
      <c r="B16" s="153"/>
      <c r="C16" s="153"/>
      <c r="D16" s="153"/>
      <c r="E16" s="153"/>
      <c r="F16" s="153"/>
      <c r="G16" s="153"/>
      <c r="H16" s="153"/>
      <c r="I16" s="153"/>
      <c r="J16" s="153"/>
      <c r="K16" s="153"/>
      <c r="L16" s="153"/>
      <c r="M16" s="153"/>
      <c r="N16" s="153" t="s">
        <v>731</v>
      </c>
      <c r="O16" s="678"/>
      <c r="P16" s="678"/>
      <c r="Q16" s="678"/>
      <c r="R16" s="141" t="s">
        <v>2</v>
      </c>
      <c r="S16" s="677"/>
      <c r="T16" s="677"/>
      <c r="U16" s="141" t="s">
        <v>57</v>
      </c>
      <c r="V16" s="677"/>
      <c r="W16" s="677"/>
      <c r="X16" s="675" t="s">
        <v>478</v>
      </c>
      <c r="Y16" s="675"/>
      <c r="Z16" s="142"/>
      <c r="AA16" s="141"/>
      <c r="AB16" s="141"/>
      <c r="AC16" s="141"/>
      <c r="AD16" s="141"/>
    </row>
    <row r="17" spans="1:30">
      <c r="A17" s="128" t="s">
        <v>365</v>
      </c>
      <c r="B17" s="128"/>
      <c r="C17" s="128"/>
      <c r="D17" s="128"/>
      <c r="E17" s="128"/>
      <c r="F17" s="128"/>
      <c r="G17" s="128"/>
      <c r="H17" s="128"/>
      <c r="I17" s="128"/>
      <c r="J17" s="128"/>
      <c r="K17" s="149"/>
      <c r="L17" s="128"/>
      <c r="M17" s="128"/>
      <c r="N17" s="128"/>
      <c r="O17" s="128"/>
      <c r="P17" s="128"/>
      <c r="Q17" s="128"/>
      <c r="R17" s="128"/>
      <c r="S17" s="128"/>
      <c r="T17" s="128"/>
      <c r="U17" s="128"/>
      <c r="V17" s="128"/>
      <c r="W17" s="128"/>
      <c r="X17" s="128"/>
      <c r="Y17" s="128"/>
      <c r="Z17" s="128"/>
      <c r="AA17" s="128"/>
      <c r="AB17" s="128"/>
      <c r="AC17" s="128"/>
      <c r="AD17" s="128"/>
    </row>
    <row r="18" spans="1:30">
      <c r="A18" s="128" t="s">
        <v>378</v>
      </c>
      <c r="B18" s="128"/>
      <c r="C18" s="128"/>
      <c r="D18" s="128"/>
      <c r="E18" s="128"/>
      <c r="F18" s="128"/>
      <c r="G18" s="128"/>
      <c r="H18" s="128"/>
      <c r="I18" s="128"/>
      <c r="J18" s="128"/>
      <c r="K18" s="149"/>
      <c r="L18" s="128"/>
      <c r="M18" s="128"/>
      <c r="N18" s="128"/>
      <c r="O18" s="128"/>
      <c r="P18" s="128"/>
      <c r="Q18" s="128"/>
      <c r="R18" s="128"/>
      <c r="S18" s="128"/>
      <c r="T18" s="128"/>
      <c r="U18" s="128"/>
      <c r="V18" s="128"/>
      <c r="W18" s="128"/>
      <c r="X18" s="128"/>
      <c r="Y18" s="128"/>
      <c r="Z18" s="128"/>
      <c r="AA18" s="128"/>
      <c r="AB18" s="128"/>
      <c r="AC18" s="128"/>
      <c r="AD18" s="128"/>
    </row>
    <row r="19" spans="1:30">
      <c r="A19" s="126"/>
      <c r="B19" s="244" t="s">
        <v>22</v>
      </c>
      <c r="C19" s="126" t="s">
        <v>43</v>
      </c>
      <c r="D19" s="126"/>
      <c r="E19" s="126"/>
      <c r="F19" s="126"/>
      <c r="G19" s="126"/>
      <c r="H19" s="126"/>
      <c r="I19" s="126"/>
      <c r="J19" s="126"/>
      <c r="K19" s="131"/>
      <c r="L19" s="150"/>
      <c r="M19" s="150"/>
      <c r="N19" s="150"/>
      <c r="O19" s="150"/>
      <c r="P19" s="150"/>
      <c r="Q19" s="150"/>
      <c r="R19" s="150"/>
      <c r="S19" s="126"/>
      <c r="T19" s="132"/>
      <c r="U19" s="126"/>
      <c r="V19" s="126"/>
      <c r="W19" s="150" t="s">
        <v>373</v>
      </c>
      <c r="X19" s="135"/>
      <c r="Y19" s="150"/>
      <c r="Z19" s="150"/>
      <c r="AA19" s="150"/>
      <c r="AB19" s="150"/>
      <c r="AC19" s="150"/>
      <c r="AD19" s="150"/>
    </row>
    <row r="20" spans="1:30">
      <c r="A20" s="126"/>
      <c r="B20" s="244" t="s">
        <v>22</v>
      </c>
      <c r="C20" s="126" t="s">
        <v>366</v>
      </c>
      <c r="D20" s="126"/>
      <c r="E20" s="126"/>
      <c r="F20" s="126"/>
      <c r="G20" s="126"/>
      <c r="H20" s="126"/>
      <c r="I20" s="126"/>
      <c r="J20" s="126"/>
      <c r="K20" s="131"/>
      <c r="L20" s="150"/>
      <c r="M20" s="150"/>
      <c r="N20" s="150"/>
      <c r="O20" s="150"/>
      <c r="P20" s="150"/>
      <c r="Q20" s="150"/>
      <c r="R20" s="150"/>
      <c r="S20" s="126"/>
      <c r="T20" s="132"/>
      <c r="U20" s="126"/>
      <c r="V20" s="126"/>
      <c r="W20" s="150" t="s">
        <v>374</v>
      </c>
      <c r="X20" s="135"/>
      <c r="Y20" s="150"/>
      <c r="Z20" s="150"/>
      <c r="AA20" s="150"/>
      <c r="AB20" s="150"/>
      <c r="AC20" s="150"/>
      <c r="AD20" s="150"/>
    </row>
    <row r="21" spans="1:30">
      <c r="A21" s="126"/>
      <c r="B21" s="244" t="s">
        <v>22</v>
      </c>
      <c r="C21" s="126" t="s">
        <v>367</v>
      </c>
      <c r="D21" s="127"/>
      <c r="E21" s="127"/>
      <c r="F21" s="127"/>
      <c r="G21" s="127"/>
      <c r="H21" s="127"/>
      <c r="I21" s="127"/>
      <c r="J21" s="127"/>
      <c r="K21" s="131"/>
      <c r="L21" s="150"/>
      <c r="M21" s="150"/>
      <c r="N21" s="150"/>
      <c r="O21" s="150"/>
      <c r="P21" s="150"/>
      <c r="Q21" s="150"/>
      <c r="R21" s="150"/>
      <c r="S21" s="126"/>
      <c r="T21" s="132"/>
      <c r="U21" s="126"/>
      <c r="V21" s="126"/>
      <c r="W21" s="134"/>
      <c r="X21" s="134"/>
      <c r="Y21" s="134"/>
      <c r="Z21" s="134"/>
      <c r="AA21" s="134"/>
      <c r="AB21" s="134"/>
      <c r="AC21" s="134"/>
      <c r="AD21" s="134"/>
    </row>
    <row r="22" spans="1:30">
      <c r="A22" s="126"/>
      <c r="B22" s="126" t="s">
        <v>368</v>
      </c>
      <c r="C22" s="126"/>
      <c r="D22" s="127"/>
      <c r="E22" s="127"/>
      <c r="F22" s="127"/>
      <c r="G22" s="682"/>
      <c r="H22" s="682"/>
      <c r="I22" s="127" t="s">
        <v>369</v>
      </c>
      <c r="J22" s="127"/>
      <c r="K22" s="131"/>
      <c r="L22" s="150"/>
      <c r="M22" s="150"/>
      <c r="N22" s="150"/>
      <c r="O22" s="150"/>
      <c r="P22" s="150"/>
      <c r="Q22" s="150"/>
      <c r="R22" s="150"/>
      <c r="S22" s="126"/>
      <c r="T22" s="683"/>
      <c r="U22" s="683"/>
      <c r="V22" s="126" t="s">
        <v>371</v>
      </c>
      <c r="W22" s="134"/>
      <c r="X22" s="135"/>
      <c r="Y22" s="135"/>
      <c r="Z22" s="134"/>
      <c r="AA22" s="134"/>
      <c r="AB22" s="134"/>
      <c r="AC22" s="134"/>
      <c r="AD22" s="134"/>
    </row>
    <row r="23" spans="1:30">
      <c r="A23" s="126"/>
      <c r="B23" s="126"/>
      <c r="C23" s="126"/>
      <c r="D23" s="127"/>
      <c r="E23" s="127"/>
      <c r="F23" s="127"/>
      <c r="G23" s="148"/>
      <c r="H23" s="148"/>
      <c r="I23" s="127"/>
      <c r="J23" s="127"/>
      <c r="K23" s="131"/>
      <c r="L23" s="150"/>
      <c r="M23" s="150"/>
      <c r="N23" s="150"/>
      <c r="O23" s="150"/>
      <c r="P23" s="150"/>
      <c r="Q23" s="150"/>
      <c r="R23" s="150"/>
      <c r="S23" s="126"/>
      <c r="T23" s="132"/>
      <c r="U23" s="132"/>
      <c r="V23" s="126"/>
      <c r="W23" s="161" t="s">
        <v>372</v>
      </c>
      <c r="X23" s="134"/>
      <c r="Y23" s="134"/>
      <c r="Z23" s="134"/>
      <c r="AA23" s="134"/>
      <c r="AB23" s="134"/>
      <c r="AC23" s="134"/>
      <c r="AD23" s="134"/>
    </row>
    <row r="24" spans="1:30">
      <c r="A24" s="126" t="s">
        <v>379</v>
      </c>
      <c r="B24" s="126"/>
      <c r="C24" s="126"/>
      <c r="D24" s="127"/>
      <c r="E24" s="127"/>
      <c r="F24" s="127"/>
      <c r="G24" s="148"/>
      <c r="H24" s="148"/>
      <c r="I24" s="127"/>
      <c r="J24" s="127"/>
      <c r="K24" s="131"/>
      <c r="L24" s="150"/>
      <c r="M24" s="150"/>
      <c r="N24" s="150"/>
      <c r="O24" s="150"/>
      <c r="P24" s="150"/>
      <c r="Q24" s="150"/>
      <c r="R24" s="150"/>
      <c r="S24" s="126"/>
      <c r="T24" s="132"/>
      <c r="U24" s="132"/>
      <c r="V24" s="126"/>
      <c r="W24" s="134"/>
      <c r="X24" s="160"/>
      <c r="Y24" s="134"/>
      <c r="Z24" s="134"/>
      <c r="AA24" s="134"/>
      <c r="AB24" s="134"/>
      <c r="AC24" s="134"/>
      <c r="AD24" s="134"/>
    </row>
    <row r="25" spans="1:30">
      <c r="A25" s="126"/>
      <c r="B25" s="244" t="s">
        <v>22</v>
      </c>
      <c r="C25" s="650" t="s">
        <v>61</v>
      </c>
      <c r="D25" s="650"/>
      <c r="E25" s="650"/>
      <c r="F25" s="650"/>
      <c r="G25" s="650"/>
      <c r="H25" s="650"/>
      <c r="I25" s="650"/>
      <c r="J25" s="650"/>
      <c r="K25" s="650"/>
      <c r="L25" s="650"/>
      <c r="M25" s="676"/>
      <c r="N25" s="676"/>
      <c r="O25" s="650" t="s">
        <v>62</v>
      </c>
      <c r="P25" s="650"/>
      <c r="Q25" s="131"/>
      <c r="R25" s="131"/>
      <c r="S25" s="150"/>
      <c r="T25" s="150"/>
      <c r="U25" s="150"/>
      <c r="V25" s="150"/>
      <c r="W25" s="150" t="s">
        <v>375</v>
      </c>
      <c r="X25" s="135"/>
      <c r="Y25" s="150"/>
      <c r="Z25" s="150"/>
      <c r="AA25" s="150"/>
      <c r="AB25" s="150"/>
      <c r="AC25" s="150"/>
      <c r="AD25" s="150"/>
    </row>
    <row r="26" spans="1:30">
      <c r="A26" s="126"/>
      <c r="B26" s="244" t="s">
        <v>42</v>
      </c>
      <c r="C26" s="161" t="s">
        <v>376</v>
      </c>
      <c r="D26" s="127"/>
      <c r="E26" s="127"/>
      <c r="F26" s="127"/>
      <c r="G26" s="127"/>
      <c r="H26" s="127"/>
      <c r="I26" s="127"/>
      <c r="J26" s="127"/>
      <c r="K26" s="127"/>
      <c r="L26" s="127"/>
      <c r="M26" s="162"/>
      <c r="N26" s="162"/>
      <c r="O26" s="127"/>
      <c r="P26" s="127"/>
      <c r="Q26" s="131"/>
      <c r="R26" s="684"/>
      <c r="S26" s="684"/>
      <c r="T26" s="161" t="s">
        <v>370</v>
      </c>
      <c r="U26" s="150"/>
      <c r="V26" s="150"/>
      <c r="W26" s="150" t="s">
        <v>375</v>
      </c>
      <c r="X26" s="135"/>
      <c r="Y26" s="134"/>
      <c r="Z26" s="134"/>
      <c r="AA26" s="134"/>
      <c r="AB26" s="134"/>
      <c r="AC26" s="134"/>
      <c r="AD26" s="134"/>
    </row>
    <row r="27" spans="1:30">
      <c r="A27" s="126"/>
      <c r="B27" s="132"/>
      <c r="C27" s="127"/>
      <c r="D27" s="127"/>
      <c r="E27" s="127"/>
      <c r="F27" s="127"/>
      <c r="G27" s="127"/>
      <c r="H27" s="127"/>
      <c r="I27" s="127"/>
      <c r="J27" s="127"/>
      <c r="K27" s="127"/>
      <c r="L27" s="127"/>
      <c r="M27" s="162"/>
      <c r="N27" s="162"/>
      <c r="O27" s="127"/>
      <c r="P27" s="127"/>
      <c r="Q27" s="131"/>
      <c r="R27" s="131"/>
      <c r="S27" s="150"/>
      <c r="T27" s="150"/>
      <c r="U27" s="150"/>
      <c r="V27" s="150"/>
      <c r="W27" s="134"/>
      <c r="X27" s="134"/>
      <c r="Y27" s="134"/>
      <c r="Z27" s="134"/>
      <c r="AA27" s="134"/>
      <c r="AB27" s="134"/>
      <c r="AC27" s="134"/>
      <c r="AD27" s="134"/>
    </row>
    <row r="28" spans="1:30">
      <c r="A28" s="126" t="s">
        <v>380</v>
      </c>
      <c r="B28" s="126"/>
      <c r="C28" s="127"/>
      <c r="D28" s="127"/>
      <c r="E28" s="127"/>
      <c r="F28" s="127"/>
      <c r="G28" s="127"/>
      <c r="H28" s="127"/>
      <c r="I28" s="127"/>
      <c r="J28" s="127"/>
      <c r="K28" s="127"/>
      <c r="L28" s="127"/>
      <c r="M28" s="127"/>
      <c r="N28" s="127"/>
      <c r="O28" s="127"/>
      <c r="P28" s="127"/>
      <c r="Q28" s="131"/>
      <c r="R28" s="131"/>
      <c r="S28" s="150"/>
      <c r="T28" s="150"/>
      <c r="U28" s="150"/>
      <c r="V28" s="150"/>
      <c r="W28" s="134"/>
      <c r="X28" s="134"/>
      <c r="Y28" s="134"/>
      <c r="Z28" s="134"/>
      <c r="AA28" s="134"/>
      <c r="AB28" s="134"/>
      <c r="AC28" s="134"/>
      <c r="AD28" s="134"/>
    </row>
    <row r="29" spans="1:30">
      <c r="A29" s="126"/>
      <c r="B29" s="244" t="s">
        <v>22</v>
      </c>
      <c r="C29" s="126" t="s">
        <v>63</v>
      </c>
      <c r="D29" s="126"/>
      <c r="E29" s="126"/>
      <c r="F29" s="126"/>
      <c r="G29" s="126"/>
      <c r="H29" s="126"/>
      <c r="I29" s="126"/>
      <c r="J29" s="126"/>
      <c r="K29" s="126"/>
      <c r="L29" s="126"/>
      <c r="M29" s="126"/>
      <c r="N29" s="126"/>
      <c r="O29" s="126"/>
      <c r="P29" s="126"/>
      <c r="Q29" s="126"/>
      <c r="R29" s="126"/>
      <c r="S29" s="126"/>
      <c r="T29" s="126"/>
      <c r="U29" s="126"/>
      <c r="V29" s="126"/>
      <c r="W29" s="150" t="s">
        <v>377</v>
      </c>
      <c r="X29" s="135"/>
      <c r="Y29" s="150"/>
      <c r="Z29" s="150"/>
      <c r="AA29" s="150"/>
      <c r="AB29" s="150"/>
      <c r="AC29" s="150"/>
      <c r="AD29" s="150"/>
    </row>
    <row r="30" spans="1:30">
      <c r="A30" s="126"/>
      <c r="B30" s="244" t="s">
        <v>42</v>
      </c>
      <c r="C30" s="128" t="s">
        <v>70</v>
      </c>
      <c r="D30" s="128"/>
      <c r="E30" s="128"/>
      <c r="F30" s="128"/>
      <c r="G30" s="128"/>
      <c r="H30" s="128"/>
      <c r="I30" s="128"/>
      <c r="J30" s="128"/>
      <c r="K30" s="128"/>
      <c r="L30" s="128"/>
      <c r="M30" s="128"/>
      <c r="N30" s="128"/>
      <c r="O30" s="128"/>
      <c r="P30" s="126"/>
      <c r="Q30" s="126"/>
      <c r="R30" s="126"/>
      <c r="S30" s="126"/>
      <c r="T30" s="126"/>
      <c r="U30" s="126"/>
      <c r="V30" s="126"/>
      <c r="W30" s="150" t="s">
        <v>377</v>
      </c>
      <c r="X30" s="135"/>
      <c r="Y30" s="150"/>
      <c r="Z30" s="150"/>
      <c r="AA30" s="150"/>
      <c r="AB30" s="150"/>
      <c r="AC30" s="150"/>
      <c r="AD30" s="150"/>
    </row>
    <row r="31" spans="1:30">
      <c r="A31" s="132"/>
      <c r="B31" s="244" t="s">
        <v>42</v>
      </c>
      <c r="C31" s="655" t="s">
        <v>74</v>
      </c>
      <c r="D31" s="655"/>
      <c r="E31" s="655"/>
      <c r="F31" s="655"/>
      <c r="G31" s="128"/>
      <c r="H31" s="128" t="s">
        <v>30</v>
      </c>
      <c r="I31" s="661"/>
      <c r="J31" s="661"/>
      <c r="K31" s="661"/>
      <c r="L31" s="661"/>
      <c r="M31" s="661"/>
      <c r="N31" s="661"/>
      <c r="O31" s="136" t="s">
        <v>33</v>
      </c>
      <c r="P31" s="128" t="s">
        <v>50</v>
      </c>
      <c r="Q31" s="152"/>
      <c r="R31" s="152"/>
      <c r="S31" s="128"/>
      <c r="T31" s="128"/>
      <c r="U31" s="152"/>
      <c r="V31" s="152"/>
      <c r="W31" s="150" t="s">
        <v>377</v>
      </c>
      <c r="X31" s="135"/>
      <c r="Y31" s="150"/>
      <c r="Z31" s="150"/>
      <c r="AA31" s="150"/>
      <c r="AB31" s="150"/>
      <c r="AC31" s="150"/>
      <c r="AD31" s="150"/>
    </row>
    <row r="32" spans="1:30">
      <c r="A32" s="132"/>
      <c r="B32" s="244" t="s">
        <v>42</v>
      </c>
      <c r="C32" s="655" t="s">
        <v>76</v>
      </c>
      <c r="D32" s="655"/>
      <c r="E32" s="655"/>
      <c r="F32" s="655"/>
      <c r="G32" s="128"/>
      <c r="H32" s="136" t="s">
        <v>30</v>
      </c>
      <c r="I32" s="661"/>
      <c r="J32" s="661"/>
      <c r="K32" s="661"/>
      <c r="L32" s="661"/>
      <c r="M32" s="661"/>
      <c r="N32" s="661"/>
      <c r="O32" s="136" t="s">
        <v>33</v>
      </c>
      <c r="P32" s="128"/>
      <c r="Q32" s="152"/>
      <c r="R32" s="152"/>
      <c r="S32" s="128"/>
      <c r="T32" s="128"/>
      <c r="U32" s="128"/>
      <c r="V32" s="136"/>
      <c r="W32" s="150" t="s">
        <v>377</v>
      </c>
      <c r="X32" s="135"/>
      <c r="Y32" s="150"/>
      <c r="Z32" s="150"/>
      <c r="AA32" s="150"/>
      <c r="AB32" s="150"/>
      <c r="AC32" s="150"/>
      <c r="AD32" s="150"/>
    </row>
    <row r="33" spans="1:30">
      <c r="A33" s="132"/>
      <c r="B33" s="244" t="s">
        <v>42</v>
      </c>
      <c r="C33" s="655" t="s">
        <v>77</v>
      </c>
      <c r="D33" s="655"/>
      <c r="E33" s="655"/>
      <c r="F33" s="655"/>
      <c r="G33" s="149"/>
      <c r="H33" s="128"/>
      <c r="I33" s="152"/>
      <c r="J33" s="136"/>
      <c r="K33" s="150"/>
      <c r="L33" s="150"/>
      <c r="M33" s="150"/>
      <c r="N33" s="150"/>
      <c r="O33" s="150"/>
      <c r="P33" s="150"/>
      <c r="Q33" s="150"/>
      <c r="R33" s="150"/>
      <c r="S33" s="150"/>
      <c r="T33" s="150"/>
      <c r="U33" s="150"/>
      <c r="V33" s="136"/>
      <c r="W33" s="150"/>
      <c r="X33" s="150"/>
      <c r="Y33" s="150"/>
      <c r="Z33" s="150"/>
      <c r="AA33" s="150"/>
      <c r="AB33" s="150"/>
      <c r="AC33" s="150"/>
      <c r="AD33" s="150"/>
    </row>
    <row r="34" spans="1:30">
      <c r="A34" s="132"/>
      <c r="B34" s="685" t="s">
        <v>79</v>
      </c>
      <c r="C34" s="685"/>
      <c r="D34" s="685"/>
      <c r="E34" s="685"/>
      <c r="F34" s="685"/>
      <c r="G34" s="244" t="s">
        <v>42</v>
      </c>
      <c r="H34" s="131" t="s">
        <v>80</v>
      </c>
      <c r="I34" s="128"/>
      <c r="J34" s="128"/>
      <c r="K34" s="128"/>
      <c r="L34" s="244" t="s">
        <v>42</v>
      </c>
      <c r="M34" s="128" t="s">
        <v>81</v>
      </c>
      <c r="N34" s="131"/>
      <c r="O34" s="128"/>
      <c r="P34" s="128"/>
      <c r="Q34" s="244" t="s">
        <v>42</v>
      </c>
      <c r="R34" s="128" t="s">
        <v>82</v>
      </c>
      <c r="S34" s="128"/>
      <c r="T34" s="128"/>
      <c r="U34" s="131"/>
      <c r="V34" s="136"/>
      <c r="W34" s="134"/>
      <c r="X34" s="134"/>
      <c r="Y34" s="134"/>
      <c r="Z34" s="134"/>
      <c r="AA34" s="134"/>
      <c r="AB34" s="134"/>
      <c r="AC34" s="134"/>
      <c r="AD34" s="134"/>
    </row>
    <row r="35" spans="1:30">
      <c r="A35" s="132"/>
      <c r="B35" s="685" t="s">
        <v>83</v>
      </c>
      <c r="C35" s="685"/>
      <c r="D35" s="685"/>
      <c r="E35" s="685"/>
      <c r="F35" s="685"/>
      <c r="G35" s="244" t="s">
        <v>42</v>
      </c>
      <c r="H35" s="128" t="s">
        <v>84</v>
      </c>
      <c r="I35" s="128"/>
      <c r="J35" s="128"/>
      <c r="K35" s="129"/>
      <c r="L35" s="244" t="s">
        <v>42</v>
      </c>
      <c r="M35" s="128" t="s">
        <v>85</v>
      </c>
      <c r="N35" s="128"/>
      <c r="O35" s="128"/>
      <c r="P35" s="132"/>
      <c r="Q35" s="244" t="s">
        <v>42</v>
      </c>
      <c r="R35" s="128" t="s">
        <v>86</v>
      </c>
      <c r="S35" s="128"/>
      <c r="T35" s="128"/>
      <c r="U35" s="132"/>
      <c r="V35" s="244" t="s">
        <v>42</v>
      </c>
      <c r="W35" s="128" t="s">
        <v>87</v>
      </c>
      <c r="X35" s="128"/>
      <c r="Y35" s="128"/>
      <c r="Z35" s="136"/>
      <c r="AA35" s="244" t="s">
        <v>42</v>
      </c>
      <c r="AB35" s="128" t="s">
        <v>88</v>
      </c>
      <c r="AC35" s="128"/>
      <c r="AD35" s="128"/>
    </row>
    <row r="36" spans="1:30">
      <c r="A36" s="126"/>
      <c r="B36" s="128"/>
      <c r="C36" s="128"/>
      <c r="D36" s="128"/>
      <c r="E36" s="128"/>
      <c r="F36" s="128"/>
      <c r="G36" s="128"/>
      <c r="H36" s="128"/>
      <c r="I36" s="128"/>
      <c r="J36" s="128"/>
      <c r="K36" s="128"/>
      <c r="L36" s="128"/>
      <c r="M36" s="128"/>
      <c r="N36" s="128"/>
      <c r="O36" s="128"/>
      <c r="P36" s="126"/>
      <c r="Q36" s="126"/>
      <c r="R36" s="126"/>
      <c r="S36" s="126"/>
      <c r="T36" s="126"/>
      <c r="U36" s="126"/>
      <c r="V36" s="126"/>
      <c r="W36" s="150" t="s">
        <v>377</v>
      </c>
      <c r="X36" s="135"/>
      <c r="Y36" s="150"/>
      <c r="Z36" s="150"/>
      <c r="AA36" s="150"/>
      <c r="AB36" s="150"/>
      <c r="AC36" s="150"/>
      <c r="AD36" s="150"/>
    </row>
    <row r="37" spans="1:30">
      <c r="A37" s="134"/>
      <c r="B37" s="244" t="s">
        <v>22</v>
      </c>
      <c r="C37" s="655" t="s">
        <v>89</v>
      </c>
      <c r="D37" s="655"/>
      <c r="E37" s="655"/>
      <c r="F37" s="655"/>
      <c r="G37" s="128"/>
      <c r="H37" s="136" t="s">
        <v>30</v>
      </c>
      <c r="I37" s="661"/>
      <c r="J37" s="661"/>
      <c r="K37" s="661"/>
      <c r="L37" s="661"/>
      <c r="M37" s="661"/>
      <c r="N37" s="661"/>
      <c r="O37" s="136" t="s">
        <v>33</v>
      </c>
      <c r="P37" s="152"/>
      <c r="Q37" s="152"/>
      <c r="R37" s="150"/>
      <c r="S37" s="150"/>
      <c r="T37" s="150"/>
      <c r="U37" s="150"/>
      <c r="V37" s="150"/>
      <c r="W37" s="150" t="s">
        <v>377</v>
      </c>
      <c r="X37" s="135"/>
      <c r="Y37" s="150"/>
      <c r="Z37" s="150"/>
      <c r="AA37" s="150"/>
      <c r="AB37" s="150"/>
      <c r="AC37" s="150"/>
      <c r="AD37" s="150"/>
    </row>
    <row r="38" spans="1:30">
      <c r="A38" s="126"/>
      <c r="B38" s="126"/>
      <c r="C38" s="126"/>
      <c r="D38" s="126"/>
      <c r="E38" s="126"/>
      <c r="F38" s="126"/>
      <c r="G38" s="126"/>
      <c r="H38" s="126"/>
      <c r="I38" s="126"/>
      <c r="J38" s="126"/>
      <c r="K38" s="126"/>
      <c r="L38" s="126"/>
      <c r="M38" s="126"/>
      <c r="N38" s="126"/>
      <c r="O38" s="126"/>
      <c r="P38" s="126"/>
      <c r="Q38" s="126"/>
      <c r="R38" s="126"/>
      <c r="S38" s="126"/>
      <c r="T38" s="126"/>
      <c r="U38" s="126"/>
      <c r="V38" s="126"/>
      <c r="W38" s="150"/>
      <c r="X38" s="150"/>
      <c r="Y38" s="150"/>
      <c r="Z38" s="150"/>
      <c r="AA38" s="150"/>
      <c r="AB38" s="150"/>
      <c r="AC38" s="150"/>
      <c r="AD38" s="150"/>
    </row>
    <row r="39" spans="1:30">
      <c r="A39" s="126" t="s">
        <v>381</v>
      </c>
      <c r="B39" s="126"/>
      <c r="C39" s="126"/>
      <c r="D39" s="126"/>
      <c r="E39" s="126"/>
      <c r="F39" s="126"/>
      <c r="G39" s="126"/>
      <c r="H39" s="126"/>
      <c r="I39" s="126"/>
      <c r="J39" s="126"/>
      <c r="K39" s="126"/>
      <c r="L39" s="126"/>
      <c r="M39" s="126"/>
      <c r="N39" s="126"/>
      <c r="O39" s="126"/>
      <c r="P39" s="126"/>
      <c r="Q39" s="126"/>
      <c r="R39" s="126"/>
      <c r="S39" s="126"/>
      <c r="T39" s="126"/>
      <c r="U39" s="126"/>
      <c r="V39" s="126"/>
      <c r="W39" s="150"/>
      <c r="X39" s="150"/>
      <c r="Y39" s="150"/>
      <c r="Z39" s="150"/>
      <c r="AA39" s="150"/>
      <c r="AB39" s="150"/>
      <c r="AC39" s="150"/>
      <c r="AD39" s="150"/>
    </row>
    <row r="40" spans="1:30">
      <c r="A40" s="126"/>
      <c r="B40" s="244" t="s">
        <v>22</v>
      </c>
      <c r="C40" s="126" t="s">
        <v>382</v>
      </c>
      <c r="D40" s="126"/>
      <c r="E40" s="126"/>
      <c r="F40" s="126"/>
      <c r="G40" s="126"/>
      <c r="H40" s="126"/>
      <c r="I40" s="126"/>
      <c r="J40" s="126"/>
      <c r="K40" s="126"/>
      <c r="L40" s="126"/>
      <c r="M40" s="126"/>
      <c r="N40" s="126"/>
      <c r="O40" s="126"/>
      <c r="P40" s="126"/>
      <c r="Q40" s="126"/>
      <c r="R40" s="682"/>
      <c r="S40" s="682"/>
      <c r="T40" s="126" t="s">
        <v>371</v>
      </c>
      <c r="U40" s="126"/>
      <c r="V40" s="126"/>
      <c r="W40" s="150" t="s">
        <v>383</v>
      </c>
      <c r="X40" s="135"/>
      <c r="Y40" s="150"/>
      <c r="Z40" s="150"/>
      <c r="AA40" s="150"/>
      <c r="AB40" s="150"/>
      <c r="AC40" s="150"/>
      <c r="AD40" s="150"/>
    </row>
    <row r="41" spans="1:30">
      <c r="A41" s="680" t="s">
        <v>476</v>
      </c>
      <c r="B41" s="680"/>
      <c r="C41" s="680"/>
      <c r="D41" s="680"/>
      <c r="E41" s="680"/>
      <c r="F41" s="680"/>
      <c r="G41" s="681"/>
      <c r="H41" s="681"/>
      <c r="I41" s="681"/>
      <c r="J41" s="681"/>
      <c r="K41" s="681"/>
      <c r="L41" s="681"/>
      <c r="M41" s="681"/>
      <c r="N41" s="681"/>
      <c r="O41" s="681"/>
      <c r="P41" s="681"/>
      <c r="Q41" s="681"/>
      <c r="R41" s="681"/>
      <c r="S41" s="681"/>
      <c r="T41" s="681"/>
      <c r="U41" s="681"/>
      <c r="V41" s="681"/>
      <c r="W41" s="681"/>
      <c r="X41" s="681"/>
      <c r="Y41" s="681"/>
      <c r="Z41" s="681"/>
      <c r="AA41" s="681"/>
      <c r="AB41" s="681"/>
      <c r="AC41" s="681"/>
      <c r="AD41" s="681"/>
    </row>
    <row r="42" spans="1:30">
      <c r="A42" s="127"/>
      <c r="B42" s="127"/>
      <c r="C42" s="127"/>
      <c r="D42" s="127"/>
      <c r="E42" s="127"/>
      <c r="F42" s="127"/>
      <c r="G42" s="651"/>
      <c r="H42" s="651"/>
      <c r="I42" s="651"/>
      <c r="J42" s="651"/>
      <c r="K42" s="651"/>
      <c r="L42" s="651"/>
      <c r="M42" s="651"/>
      <c r="N42" s="651"/>
      <c r="O42" s="651"/>
      <c r="P42" s="651"/>
      <c r="Q42" s="651"/>
      <c r="R42" s="651"/>
      <c r="S42" s="651"/>
      <c r="T42" s="651"/>
      <c r="U42" s="651"/>
      <c r="V42" s="651"/>
      <c r="W42" s="651"/>
      <c r="X42" s="651"/>
      <c r="Y42" s="651"/>
      <c r="Z42" s="651"/>
      <c r="AA42" s="651"/>
      <c r="AB42" s="651"/>
      <c r="AC42" s="651"/>
      <c r="AD42" s="651"/>
    </row>
    <row r="43" spans="1:30">
      <c r="A43" s="147"/>
      <c r="B43" s="147"/>
      <c r="C43" s="147"/>
      <c r="D43" s="147"/>
      <c r="E43" s="147"/>
      <c r="F43" s="147"/>
      <c r="G43" s="679"/>
      <c r="H43" s="679"/>
      <c r="I43" s="679"/>
      <c r="J43" s="679"/>
      <c r="K43" s="679"/>
      <c r="L43" s="679"/>
      <c r="M43" s="679"/>
      <c r="N43" s="679"/>
      <c r="O43" s="679"/>
      <c r="P43" s="679"/>
      <c r="Q43" s="679"/>
      <c r="R43" s="679"/>
      <c r="S43" s="679"/>
      <c r="T43" s="679"/>
      <c r="U43" s="679"/>
      <c r="V43" s="679"/>
      <c r="W43" s="679"/>
      <c r="X43" s="679"/>
      <c r="Y43" s="679"/>
      <c r="Z43" s="679"/>
      <c r="AA43" s="679"/>
      <c r="AB43" s="679"/>
      <c r="AC43" s="679"/>
      <c r="AD43" s="679"/>
    </row>
    <row r="80" spans="1:1">
      <c r="A80" s="63" t="s">
        <v>478</v>
      </c>
    </row>
    <row r="81" spans="1:1">
      <c r="A81" s="63" t="s">
        <v>479</v>
      </c>
    </row>
    <row r="82" spans="1:1">
      <c r="A82" s="63" t="s">
        <v>480</v>
      </c>
    </row>
    <row r="83" spans="1:1">
      <c r="A83" s="63" t="s">
        <v>481</v>
      </c>
    </row>
  </sheetData>
  <mergeCells count="55">
    <mergeCell ref="G42:AD42"/>
    <mergeCell ref="G43:AD43"/>
    <mergeCell ref="S16:T16"/>
    <mergeCell ref="V16:W16"/>
    <mergeCell ref="A41:F41"/>
    <mergeCell ref="G41:AD41"/>
    <mergeCell ref="G22:H22"/>
    <mergeCell ref="T22:U22"/>
    <mergeCell ref="R26:S26"/>
    <mergeCell ref="R40:S40"/>
    <mergeCell ref="C33:F33"/>
    <mergeCell ref="B34:F34"/>
    <mergeCell ref="B35:F35"/>
    <mergeCell ref="C37:F37"/>
    <mergeCell ref="I37:N37"/>
    <mergeCell ref="C31:F31"/>
    <mergeCell ref="I31:N31"/>
    <mergeCell ref="C32:F32"/>
    <mergeCell ref="I32:N32"/>
    <mergeCell ref="AC15:AD15"/>
    <mergeCell ref="C25:L25"/>
    <mergeCell ref="M25:N25"/>
    <mergeCell ref="O25:P25"/>
    <mergeCell ref="AA15:AB15"/>
    <mergeCell ref="X15:Y15"/>
    <mergeCell ref="X16:Y16"/>
    <mergeCell ref="T15:V15"/>
    <mergeCell ref="O16:Q16"/>
    <mergeCell ref="K14:Q14"/>
    <mergeCell ref="T14:Y14"/>
    <mergeCell ref="A10:I10"/>
    <mergeCell ref="J10:R10"/>
    <mergeCell ref="S10:U10"/>
    <mergeCell ref="V10:AD10"/>
    <mergeCell ref="A13:I13"/>
    <mergeCell ref="K13:Q13"/>
    <mergeCell ref="T13:Y13"/>
    <mergeCell ref="A11:I11"/>
    <mergeCell ref="J11:L11"/>
    <mergeCell ref="M11:O11"/>
    <mergeCell ref="Q11:T11"/>
    <mergeCell ref="U11:W11"/>
    <mergeCell ref="A12:I12"/>
    <mergeCell ref="J12:P12"/>
    <mergeCell ref="A1:AD1"/>
    <mergeCell ref="A3:I3"/>
    <mergeCell ref="A7:I7"/>
    <mergeCell ref="J7:AD8"/>
    <mergeCell ref="A9:J9"/>
    <mergeCell ref="L9:M9"/>
    <mergeCell ref="N9:Q9"/>
    <mergeCell ref="A4:I4"/>
    <mergeCell ref="J4:AD4"/>
    <mergeCell ref="A5:I5"/>
    <mergeCell ref="J5:AD5"/>
  </mergeCells>
  <phoneticPr fontId="1"/>
  <dataValidations count="3">
    <dataValidation type="list" allowBlank="1" showInputMessage="1" showErrorMessage="1" sqref="J13:J14 S13:S14 AA35 V35 Q34:Q35 L34:L35 G34:G35 B19:B21 B25:B27 B29:B35 B37 B40" xr:uid="{E5EC2D04-7180-4FB2-8074-5397085F812C}">
      <formula1>"□,■"</formula1>
    </dataValidation>
    <dataValidation type="list" allowBlank="1" showInputMessage="1" showErrorMessage="1" sqref="L9:M16 U11" xr:uid="{8840F416-F1C1-479D-A050-D71778636358}">
      <formula1>"1,2,3,4,5,6,7,8"</formula1>
    </dataValidation>
    <dataValidation type="list" allowBlank="1" showInputMessage="1" showErrorMessage="1" sqref="X16:Y16 AC15:AD15" xr:uid="{ED540838-4924-4F3B-A2D7-04A31C2CA195}">
      <formula1>$A$80:$A$83</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38" max="29"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6E0DE-6D7A-4BAB-8C46-A726F9FB8552}">
  <sheetPr codeName="Sheet9"/>
  <dimension ref="A1:AF56"/>
  <sheetViews>
    <sheetView view="pageBreakPreview" zoomScaleNormal="100" zoomScaleSheetLayoutView="100" workbookViewId="0">
      <selection activeCell="B6" sqref="B6:AD6"/>
    </sheetView>
  </sheetViews>
  <sheetFormatPr defaultRowHeight="18.75"/>
  <cols>
    <col min="1" max="30" width="2.625" customWidth="1"/>
  </cols>
  <sheetData>
    <row r="1" spans="1:30">
      <c r="A1" s="652" t="s">
        <v>94</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53" t="s">
        <v>418</v>
      </c>
      <c r="B3" s="653"/>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653"/>
      <c r="AD3" s="653"/>
    </row>
    <row r="4" spans="1:30">
      <c r="A4" s="654" t="s">
        <v>96</v>
      </c>
      <c r="B4" s="654"/>
      <c r="C4" s="654"/>
      <c r="D4" s="654"/>
      <c r="E4" s="654"/>
      <c r="F4" s="654"/>
      <c r="G4" s="654"/>
      <c r="H4" s="654"/>
      <c r="I4" s="654"/>
      <c r="J4" s="654"/>
      <c r="K4" s="654"/>
      <c r="L4" s="654"/>
      <c r="M4" s="654"/>
      <c r="N4" s="654"/>
      <c r="O4" s="654"/>
      <c r="P4" s="654"/>
      <c r="Q4" s="654"/>
      <c r="R4" s="654"/>
      <c r="S4" s="654"/>
      <c r="T4" s="654"/>
      <c r="U4" s="654"/>
      <c r="V4" s="654"/>
      <c r="W4" s="654"/>
      <c r="X4" s="654"/>
      <c r="Y4" s="654"/>
      <c r="Z4" s="654"/>
      <c r="AA4" s="654"/>
      <c r="AB4" s="654"/>
      <c r="AC4" s="654"/>
      <c r="AD4" s="654"/>
    </row>
    <row r="5" spans="1:30">
      <c r="A5" s="126"/>
      <c r="B5" s="650" t="s">
        <v>97</v>
      </c>
      <c r="C5" s="650"/>
      <c r="D5" s="650"/>
      <c r="E5" s="650"/>
      <c r="F5" s="650"/>
      <c r="G5" s="650"/>
      <c r="H5" s="650"/>
      <c r="I5" s="650"/>
      <c r="J5" s="650"/>
      <c r="K5" s="650"/>
      <c r="L5" s="650"/>
      <c r="M5" s="650"/>
      <c r="N5" s="650"/>
      <c r="O5" s="650"/>
      <c r="P5" s="650"/>
      <c r="Q5" s="650"/>
      <c r="R5" s="650"/>
      <c r="S5" s="650"/>
      <c r="T5" s="650"/>
      <c r="U5" s="650"/>
      <c r="V5" s="650"/>
      <c r="W5" s="650"/>
      <c r="X5" s="650"/>
      <c r="Y5" s="650"/>
      <c r="Z5" s="650"/>
      <c r="AA5" s="650"/>
      <c r="AB5" s="650"/>
      <c r="AC5" s="650"/>
      <c r="AD5" s="650"/>
    </row>
    <row r="6" spans="1:30">
      <c r="A6" s="153"/>
      <c r="B6" s="679"/>
      <c r="C6" s="679"/>
      <c r="D6" s="679"/>
      <c r="E6" s="679"/>
      <c r="F6" s="679"/>
      <c r="G6" s="679"/>
      <c r="H6" s="679"/>
      <c r="I6" s="679"/>
      <c r="J6" s="679"/>
      <c r="K6" s="679"/>
      <c r="L6" s="679"/>
      <c r="M6" s="679"/>
      <c r="N6" s="679"/>
      <c r="O6" s="679"/>
      <c r="P6" s="679"/>
      <c r="Q6" s="679"/>
      <c r="R6" s="679"/>
      <c r="S6" s="679"/>
      <c r="T6" s="679"/>
      <c r="U6" s="679"/>
      <c r="V6" s="679"/>
      <c r="W6" s="679"/>
      <c r="X6" s="679"/>
      <c r="Y6" s="679"/>
      <c r="Z6" s="679"/>
      <c r="AA6" s="679"/>
      <c r="AB6" s="679"/>
      <c r="AC6" s="679"/>
      <c r="AD6" s="679"/>
    </row>
    <row r="7" spans="1:30">
      <c r="A7" s="650" t="s">
        <v>386</v>
      </c>
      <c r="B7" s="650"/>
      <c r="C7" s="650"/>
      <c r="D7" s="650"/>
      <c r="E7" s="650"/>
      <c r="F7" s="650"/>
      <c r="G7" s="650"/>
      <c r="H7" s="650"/>
      <c r="I7" s="650"/>
      <c r="J7" s="650"/>
      <c r="K7" s="650"/>
      <c r="L7" s="650"/>
      <c r="M7" s="650"/>
      <c r="N7" s="650"/>
      <c r="O7" s="650"/>
      <c r="P7" s="650"/>
      <c r="Q7" s="650"/>
      <c r="R7" s="650"/>
      <c r="S7" s="650"/>
      <c r="T7" s="650"/>
      <c r="U7" s="650"/>
      <c r="V7" s="650"/>
      <c r="W7" s="650"/>
      <c r="X7" s="650"/>
      <c r="Y7" s="650"/>
      <c r="Z7" s="650"/>
      <c r="AA7" s="650"/>
      <c r="AB7" s="650"/>
      <c r="AC7" s="650"/>
      <c r="AD7" s="650"/>
    </row>
    <row r="8" spans="1:30">
      <c r="A8" s="126" t="s">
        <v>384</v>
      </c>
      <c r="B8" s="126"/>
      <c r="C8" s="155"/>
      <c r="D8" s="155"/>
      <c r="E8" s="156"/>
      <c r="F8" s="156"/>
      <c r="G8" s="156"/>
      <c r="H8" s="156"/>
      <c r="I8" s="156"/>
      <c r="J8" s="156"/>
      <c r="K8" s="129"/>
      <c r="L8" s="131"/>
      <c r="M8" s="157"/>
      <c r="N8" s="157"/>
      <c r="O8" s="157"/>
      <c r="P8" s="157"/>
      <c r="Q8" s="157"/>
      <c r="R8" s="157"/>
      <c r="S8" s="157"/>
      <c r="T8" s="157"/>
      <c r="U8" s="156"/>
      <c r="V8" s="156"/>
      <c r="W8" s="156"/>
      <c r="X8" s="156"/>
      <c r="Y8" s="156"/>
      <c r="Z8" s="156"/>
      <c r="AA8" s="156"/>
      <c r="AB8" s="129"/>
      <c r="AC8" s="129"/>
      <c r="AD8" s="126"/>
    </row>
    <row r="9" spans="1:30">
      <c r="A9" s="126"/>
      <c r="B9" s="244" t="s">
        <v>22</v>
      </c>
      <c r="C9" s="655" t="s">
        <v>108</v>
      </c>
      <c r="D9" s="655"/>
      <c r="E9" s="655"/>
      <c r="F9" s="655"/>
      <c r="G9" s="655"/>
      <c r="H9" s="655"/>
      <c r="I9" s="655"/>
      <c r="J9" s="655"/>
      <c r="K9" s="655"/>
      <c r="L9" s="655"/>
      <c r="M9" s="655"/>
      <c r="N9" s="655"/>
      <c r="O9" s="655"/>
      <c r="P9" s="655"/>
      <c r="Q9" s="157"/>
      <c r="R9" s="157"/>
      <c r="S9" s="157"/>
      <c r="T9" s="157"/>
      <c r="U9" s="156"/>
      <c r="V9" s="156"/>
      <c r="W9" s="156"/>
      <c r="X9" s="156"/>
      <c r="Y9" s="156"/>
      <c r="Z9" s="156"/>
      <c r="AA9" s="156"/>
      <c r="AB9" s="129"/>
      <c r="AC9" s="129"/>
      <c r="AD9" s="126"/>
    </row>
    <row r="10" spans="1:30">
      <c r="A10" s="126"/>
      <c r="B10" s="244" t="s">
        <v>22</v>
      </c>
      <c r="C10" s="655" t="s">
        <v>109</v>
      </c>
      <c r="D10" s="655"/>
      <c r="E10" s="655"/>
      <c r="F10" s="655"/>
      <c r="G10" s="655"/>
      <c r="H10" s="655"/>
      <c r="I10" s="655"/>
      <c r="J10" s="655"/>
      <c r="K10" s="655"/>
      <c r="L10" s="655"/>
      <c r="M10" s="655"/>
      <c r="N10" s="655"/>
      <c r="O10" s="655"/>
      <c r="P10" s="655"/>
      <c r="Q10" s="150"/>
      <c r="R10" s="150"/>
      <c r="S10" s="150"/>
      <c r="T10" s="136"/>
      <c r="U10" s="156"/>
      <c r="V10" s="156"/>
      <c r="W10" s="156"/>
      <c r="X10" s="156"/>
      <c r="Y10" s="156"/>
      <c r="Z10" s="156"/>
      <c r="AA10" s="156"/>
      <c r="AB10" s="129"/>
      <c r="AC10" s="129"/>
      <c r="AD10" s="126"/>
    </row>
    <row r="11" spans="1:30">
      <c r="A11" s="126"/>
      <c r="B11" s="244" t="s">
        <v>22</v>
      </c>
      <c r="C11" s="129" t="str">
        <f>IF($AF$3="10月1日から誘導仕様基準施行前まで","","誘導仕様基準")</f>
        <v>誘導仕様基準</v>
      </c>
      <c r="D11" s="129"/>
      <c r="E11" s="129"/>
      <c r="F11" s="129"/>
      <c r="G11" s="129"/>
      <c r="H11" s="129"/>
      <c r="I11" s="129"/>
      <c r="J11" s="129"/>
      <c r="K11" s="129"/>
      <c r="L11" s="129"/>
      <c r="M11" s="129"/>
      <c r="N11" s="129"/>
      <c r="O11" s="129"/>
      <c r="P11" s="129"/>
      <c r="Q11" s="150"/>
      <c r="R11" s="150"/>
      <c r="S11" s="150"/>
      <c r="T11" s="136"/>
      <c r="U11" s="156"/>
      <c r="V11" s="156"/>
      <c r="W11" s="156"/>
      <c r="X11" s="156"/>
      <c r="Y11" s="156"/>
      <c r="Z11" s="156"/>
      <c r="AA11" s="156"/>
      <c r="AB11" s="129"/>
      <c r="AC11" s="129"/>
      <c r="AD11" s="126"/>
    </row>
    <row r="12" spans="1:30">
      <c r="A12" s="126"/>
      <c r="B12" s="244" t="s">
        <v>42</v>
      </c>
      <c r="C12" s="134" t="s">
        <v>106</v>
      </c>
      <c r="D12" s="132"/>
      <c r="E12" s="132"/>
      <c r="F12" s="132"/>
      <c r="G12" s="132"/>
      <c r="H12" s="132"/>
      <c r="I12" s="132"/>
      <c r="J12" s="132"/>
      <c r="K12" s="132"/>
      <c r="L12" s="128" t="s">
        <v>30</v>
      </c>
      <c r="M12" s="686"/>
      <c r="N12" s="686"/>
      <c r="O12" s="686"/>
      <c r="P12" s="686"/>
      <c r="Q12" s="686"/>
      <c r="R12" s="686"/>
      <c r="S12" s="686"/>
      <c r="T12" s="686"/>
      <c r="U12" s="156" t="s">
        <v>732</v>
      </c>
      <c r="V12" s="156"/>
      <c r="W12" s="156"/>
      <c r="X12" s="156"/>
      <c r="Y12" s="156"/>
      <c r="Z12" s="156"/>
      <c r="AA12" s="156"/>
      <c r="AB12" s="129"/>
      <c r="AC12" s="129"/>
      <c r="AD12" s="126"/>
    </row>
    <row r="13" spans="1:30">
      <c r="A13" s="126" t="s">
        <v>385</v>
      </c>
      <c r="B13" s="126"/>
      <c r="C13" s="155"/>
      <c r="D13" s="155"/>
      <c r="E13" s="156"/>
      <c r="F13" s="156"/>
      <c r="G13" s="156"/>
      <c r="H13" s="156"/>
      <c r="I13" s="156"/>
      <c r="J13" s="156"/>
      <c r="K13" s="129"/>
      <c r="L13" s="131"/>
      <c r="M13" s="157"/>
      <c r="N13" s="157"/>
      <c r="O13" s="157"/>
      <c r="P13" s="157"/>
      <c r="Q13" s="157"/>
      <c r="R13" s="157"/>
      <c r="S13" s="157"/>
      <c r="T13" s="157"/>
      <c r="U13" s="156"/>
      <c r="V13" s="156"/>
      <c r="W13" s="156"/>
      <c r="X13" s="156"/>
      <c r="Y13" s="156"/>
      <c r="Z13" s="156"/>
      <c r="AA13" s="156"/>
      <c r="AB13" s="129"/>
      <c r="AC13" s="129"/>
      <c r="AD13" s="126"/>
    </row>
    <row r="14" spans="1:30">
      <c r="A14" s="126"/>
      <c r="B14" s="244" t="s">
        <v>22</v>
      </c>
      <c r="C14" s="655" t="s">
        <v>108</v>
      </c>
      <c r="D14" s="655"/>
      <c r="E14" s="655"/>
      <c r="F14" s="655"/>
      <c r="G14" s="655"/>
      <c r="H14" s="655"/>
      <c r="I14" s="655"/>
      <c r="J14" s="655"/>
      <c r="K14" s="655"/>
      <c r="L14" s="655"/>
      <c r="M14" s="655"/>
      <c r="N14" s="655"/>
      <c r="O14" s="655"/>
      <c r="P14" s="655"/>
      <c r="Q14" s="157"/>
      <c r="R14" s="157"/>
      <c r="S14" s="157"/>
      <c r="T14" s="157"/>
      <c r="U14" s="156"/>
      <c r="V14" s="156"/>
      <c r="W14" s="156"/>
      <c r="X14" s="156"/>
      <c r="Y14" s="156"/>
      <c r="Z14" s="156"/>
      <c r="AA14" s="156"/>
      <c r="AB14" s="129"/>
      <c r="AC14" s="129"/>
      <c r="AD14" s="126"/>
    </row>
    <row r="15" spans="1:30">
      <c r="A15" s="126"/>
      <c r="B15" s="244" t="s">
        <v>22</v>
      </c>
      <c r="C15" s="128" t="s">
        <v>733</v>
      </c>
      <c r="D15" s="128"/>
      <c r="E15" s="128"/>
      <c r="F15" s="128"/>
      <c r="G15" s="128"/>
      <c r="H15" s="128"/>
      <c r="I15" s="128"/>
      <c r="J15" s="128"/>
      <c r="K15" s="128"/>
      <c r="L15" s="128"/>
      <c r="M15" s="128"/>
      <c r="N15" s="128"/>
      <c r="O15" s="128"/>
      <c r="P15" s="128"/>
      <c r="Q15" s="150"/>
      <c r="R15" s="150"/>
      <c r="S15" s="150"/>
      <c r="T15" s="136"/>
      <c r="U15" s="156"/>
      <c r="V15" s="156"/>
      <c r="W15" s="156"/>
      <c r="X15" s="156"/>
      <c r="Y15" s="156"/>
      <c r="Z15" s="156"/>
      <c r="AA15" s="156"/>
      <c r="AB15" s="129"/>
      <c r="AC15" s="129"/>
      <c r="AD15" s="126"/>
    </row>
    <row r="16" spans="1:30">
      <c r="A16" s="126"/>
      <c r="B16" s="244" t="s">
        <v>22</v>
      </c>
      <c r="C16" s="129" t="s">
        <v>734</v>
      </c>
      <c r="D16" s="129"/>
      <c r="E16" s="129"/>
      <c r="F16" s="129"/>
      <c r="G16" s="129"/>
      <c r="H16" s="129"/>
      <c r="I16" s="129"/>
      <c r="J16" s="129"/>
      <c r="K16" s="129"/>
      <c r="L16" s="129"/>
      <c r="M16" s="129"/>
      <c r="N16" s="129"/>
      <c r="O16" s="129"/>
      <c r="P16" s="129"/>
      <c r="Q16" s="150"/>
      <c r="R16" s="150"/>
      <c r="S16" s="150"/>
      <c r="T16" s="136"/>
      <c r="U16" s="156"/>
      <c r="V16" s="156"/>
      <c r="W16" s="156"/>
      <c r="X16" s="156"/>
      <c r="Y16" s="156"/>
      <c r="Z16" s="156"/>
      <c r="AA16" s="156"/>
      <c r="AB16" s="129"/>
      <c r="AC16" s="129"/>
      <c r="AD16" s="126"/>
    </row>
    <row r="17" spans="1:30">
      <c r="A17" s="126"/>
      <c r="B17" s="244" t="s">
        <v>42</v>
      </c>
      <c r="C17" s="134" t="s">
        <v>106</v>
      </c>
      <c r="D17" s="132"/>
      <c r="E17" s="132"/>
      <c r="F17" s="132"/>
      <c r="G17" s="132"/>
      <c r="H17" s="132"/>
      <c r="I17" s="132"/>
      <c r="J17" s="132"/>
      <c r="K17" s="132"/>
      <c r="L17" s="128" t="s">
        <v>30</v>
      </c>
      <c r="M17" s="686"/>
      <c r="N17" s="686"/>
      <c r="O17" s="686"/>
      <c r="P17" s="686"/>
      <c r="Q17" s="686"/>
      <c r="R17" s="686"/>
      <c r="S17" s="686"/>
      <c r="T17" s="686"/>
      <c r="U17" s="156" t="s">
        <v>732</v>
      </c>
      <c r="V17" s="156"/>
      <c r="W17" s="156"/>
      <c r="X17" s="156"/>
      <c r="Y17" s="156"/>
      <c r="Z17" s="156"/>
      <c r="AA17" s="156"/>
      <c r="AB17" s="129"/>
      <c r="AC17" s="129"/>
      <c r="AD17" s="126"/>
    </row>
    <row r="18" spans="1:30">
      <c r="A18" s="680" t="s">
        <v>387</v>
      </c>
      <c r="B18" s="680"/>
      <c r="C18" s="680"/>
      <c r="D18" s="680"/>
      <c r="E18" s="680"/>
      <c r="F18" s="680"/>
      <c r="G18" s="680"/>
      <c r="H18" s="680"/>
      <c r="I18" s="680"/>
      <c r="J18" s="680"/>
      <c r="K18" s="680"/>
      <c r="L18" s="680"/>
      <c r="M18" s="680"/>
      <c r="N18" s="680"/>
      <c r="O18" s="680"/>
      <c r="P18" s="680"/>
      <c r="Q18" s="680"/>
      <c r="R18" s="680"/>
      <c r="S18" s="680"/>
      <c r="T18" s="680"/>
      <c r="U18" s="680"/>
      <c r="V18" s="680"/>
      <c r="W18" s="680"/>
      <c r="X18" s="680"/>
      <c r="Y18" s="680"/>
      <c r="Z18" s="680"/>
      <c r="AA18" s="680"/>
      <c r="AB18" s="680"/>
      <c r="AC18" s="680"/>
      <c r="AD18" s="680"/>
    </row>
    <row r="19" spans="1:30">
      <c r="A19" s="127" t="s">
        <v>388</v>
      </c>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row>
    <row r="20" spans="1:30">
      <c r="A20" s="127"/>
      <c r="B20" s="127" t="s">
        <v>389</v>
      </c>
      <c r="C20" s="127"/>
      <c r="D20" s="127"/>
      <c r="E20" s="127"/>
      <c r="F20" s="127"/>
      <c r="G20" s="127"/>
      <c r="H20" s="244" t="s">
        <v>22</v>
      </c>
      <c r="I20" s="127" t="s">
        <v>391</v>
      </c>
      <c r="J20" s="127"/>
      <c r="K20" s="127"/>
      <c r="L20" s="244" t="s">
        <v>22</v>
      </c>
      <c r="M20" s="127" t="s">
        <v>392</v>
      </c>
      <c r="N20" s="127"/>
      <c r="O20" s="127"/>
      <c r="P20" s="127"/>
      <c r="Q20" s="127"/>
      <c r="R20" s="127"/>
      <c r="S20" s="127"/>
      <c r="T20" s="127"/>
      <c r="U20" s="127"/>
      <c r="V20" s="127"/>
      <c r="W20" s="127"/>
      <c r="X20" s="127"/>
      <c r="Y20" s="127"/>
      <c r="Z20" s="127"/>
      <c r="AA20" s="127"/>
      <c r="AB20" s="127"/>
      <c r="AC20" s="127"/>
      <c r="AD20" s="127"/>
    </row>
    <row r="21" spans="1:30">
      <c r="A21" s="127"/>
      <c r="B21" s="127" t="s">
        <v>390</v>
      </c>
      <c r="C21" s="127"/>
      <c r="D21" s="127"/>
      <c r="E21" s="127"/>
      <c r="F21" s="127"/>
      <c r="G21" s="127"/>
      <c r="H21" s="244" t="s">
        <v>22</v>
      </c>
      <c r="I21" s="127" t="s">
        <v>393</v>
      </c>
      <c r="J21" s="127"/>
      <c r="K21" s="127"/>
      <c r="L21" s="127"/>
      <c r="M21" s="127"/>
      <c r="N21" s="127"/>
      <c r="O21" s="244" t="s">
        <v>22</v>
      </c>
      <c r="P21" s="127" t="s">
        <v>913</v>
      </c>
      <c r="Q21" s="127"/>
      <c r="R21" s="127"/>
      <c r="S21" s="127"/>
      <c r="T21" s="127"/>
      <c r="U21" s="127"/>
      <c r="V21" s="127"/>
      <c r="W21" s="127"/>
      <c r="X21" s="127"/>
      <c r="Y21" s="127"/>
      <c r="Z21" s="127"/>
      <c r="AA21" s="127"/>
      <c r="AB21" s="127"/>
      <c r="AC21" s="127"/>
      <c r="AD21" s="127"/>
    </row>
    <row r="22" spans="1:30">
      <c r="A22" s="127"/>
      <c r="B22" s="127"/>
      <c r="C22" s="127"/>
      <c r="D22" s="127"/>
      <c r="E22" s="127"/>
      <c r="F22" s="127"/>
      <c r="G22" s="127"/>
      <c r="H22" s="244" t="s">
        <v>22</v>
      </c>
      <c r="I22" s="127" t="s">
        <v>886</v>
      </c>
      <c r="J22" s="127"/>
      <c r="K22" s="127"/>
      <c r="L22" s="127"/>
      <c r="M22" s="127"/>
      <c r="N22" s="127"/>
      <c r="O22" s="127"/>
      <c r="P22" s="127"/>
      <c r="Q22" s="127"/>
      <c r="R22" s="127"/>
      <c r="S22" s="127"/>
      <c r="T22" s="127"/>
      <c r="U22" s="127"/>
      <c r="V22" s="127"/>
      <c r="W22" s="127"/>
      <c r="X22" s="127"/>
      <c r="Y22" s="127"/>
      <c r="Z22" s="127"/>
      <c r="AA22" s="127"/>
      <c r="AB22" s="127"/>
      <c r="AC22" s="127"/>
      <c r="AD22" s="127"/>
    </row>
    <row r="23" spans="1:30">
      <c r="A23" s="127"/>
      <c r="B23" s="127"/>
      <c r="C23" s="127"/>
      <c r="D23" s="127"/>
      <c r="E23" s="127"/>
      <c r="F23" s="127"/>
      <c r="G23" s="127"/>
      <c r="H23" s="244" t="s">
        <v>22</v>
      </c>
      <c r="I23" s="127" t="s">
        <v>394</v>
      </c>
      <c r="J23" s="127"/>
      <c r="K23" s="127"/>
      <c r="L23" s="682"/>
      <c r="M23" s="682"/>
      <c r="N23" s="682"/>
      <c r="O23" s="682"/>
      <c r="P23" s="682"/>
      <c r="Q23" s="682"/>
      <c r="R23" s="682"/>
      <c r="S23" s="682"/>
      <c r="T23" s="682"/>
      <c r="U23" s="682"/>
      <c r="V23" s="682"/>
      <c r="W23" s="682"/>
      <c r="X23" s="682"/>
      <c r="Y23" s="682"/>
      <c r="Z23" s="127" t="s">
        <v>395</v>
      </c>
      <c r="AA23" s="127" t="s">
        <v>488</v>
      </c>
      <c r="AB23" s="127"/>
      <c r="AC23" s="127"/>
      <c r="AD23" s="127"/>
    </row>
    <row r="24" spans="1:30">
      <c r="A24" s="127"/>
      <c r="B24" s="127" t="s">
        <v>396</v>
      </c>
      <c r="C24" s="127"/>
      <c r="D24" s="127"/>
      <c r="E24" s="127"/>
      <c r="F24" s="127"/>
      <c r="G24" s="127"/>
      <c r="H24" s="127"/>
      <c r="I24" s="127"/>
      <c r="J24" s="127"/>
      <c r="K24" s="244" t="s">
        <v>22</v>
      </c>
      <c r="L24" s="127" t="s">
        <v>398</v>
      </c>
      <c r="M24" s="127"/>
      <c r="N24" s="127"/>
      <c r="O24" s="127"/>
      <c r="P24" s="244" t="s">
        <v>22</v>
      </c>
      <c r="Q24" s="127" t="s">
        <v>399</v>
      </c>
      <c r="R24" s="127"/>
      <c r="S24" s="127"/>
      <c r="T24" s="127"/>
      <c r="U24" s="127"/>
      <c r="V24" s="127"/>
      <c r="W24" s="127"/>
      <c r="X24" s="127"/>
      <c r="Y24" s="127"/>
      <c r="Z24" s="127"/>
      <c r="AA24" s="127"/>
      <c r="AB24" s="127"/>
      <c r="AC24" s="127"/>
      <c r="AD24" s="127"/>
    </row>
    <row r="25" spans="1:30">
      <c r="A25" s="127"/>
      <c r="B25" s="127" t="s">
        <v>397</v>
      </c>
      <c r="C25" s="127"/>
      <c r="D25" s="127"/>
      <c r="E25" s="127"/>
      <c r="F25" s="127"/>
      <c r="G25" s="127"/>
      <c r="H25" s="127"/>
      <c r="I25" s="127"/>
      <c r="J25" s="127"/>
      <c r="K25" s="127"/>
      <c r="L25" s="682"/>
      <c r="M25" s="682"/>
      <c r="N25" s="682"/>
      <c r="O25" s="682"/>
      <c r="P25" s="682"/>
      <c r="Q25" s="682"/>
      <c r="R25" s="682"/>
      <c r="S25" s="682"/>
      <c r="T25" s="682"/>
      <c r="U25" s="682"/>
      <c r="V25" s="682"/>
      <c r="W25" s="682"/>
      <c r="X25" s="682"/>
      <c r="Y25" s="682"/>
      <c r="Z25" s="682"/>
      <c r="AA25" s="682"/>
      <c r="AB25" s="682"/>
      <c r="AC25" s="682"/>
      <c r="AD25" s="127"/>
    </row>
    <row r="26" spans="1:30">
      <c r="A26" s="127"/>
      <c r="B26" s="127"/>
      <c r="C26" s="127" t="s">
        <v>400</v>
      </c>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row>
    <row r="27" spans="1:30">
      <c r="A27" s="127"/>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row>
    <row r="28" spans="1:30">
      <c r="A28" s="127" t="s">
        <v>401</v>
      </c>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row>
    <row r="29" spans="1:30">
      <c r="A29" s="127"/>
      <c r="B29" s="244" t="s">
        <v>22</v>
      </c>
      <c r="C29" s="127" t="s">
        <v>402</v>
      </c>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row>
    <row r="30" spans="1:30">
      <c r="A30" s="127"/>
      <c r="B30" s="244" t="s">
        <v>22</v>
      </c>
      <c r="C30" s="127" t="s">
        <v>621</v>
      </c>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row>
    <row r="31" spans="1:30">
      <c r="A31" s="127"/>
      <c r="B31" s="127"/>
      <c r="C31" s="175" t="s">
        <v>487</v>
      </c>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row>
    <row r="32" spans="1:30">
      <c r="A32" s="127"/>
      <c r="B32" s="127"/>
      <c r="C32" s="175"/>
      <c r="D32" s="175" t="s">
        <v>486</v>
      </c>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row>
    <row r="33" spans="1:32">
      <c r="A33" s="127"/>
      <c r="B33" s="127"/>
      <c r="C33" s="175" t="s">
        <v>482</v>
      </c>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row>
    <row r="34" spans="1:32">
      <c r="A34" s="147"/>
      <c r="B34" s="147"/>
      <c r="C34" s="248"/>
      <c r="D34" s="248" t="s">
        <v>404</v>
      </c>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row>
    <row r="35" spans="1:32">
      <c r="A35" s="163" t="s">
        <v>405</v>
      </c>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F35" s="170"/>
    </row>
    <row r="36" spans="1:32">
      <c r="A36" s="127"/>
      <c r="B36" s="244" t="s">
        <v>22</v>
      </c>
      <c r="C36" s="127" t="s">
        <v>406</v>
      </c>
      <c r="D36" s="127"/>
      <c r="E36" s="127"/>
      <c r="F36" s="127"/>
      <c r="G36" s="127"/>
      <c r="H36" s="127"/>
      <c r="I36" s="127"/>
      <c r="J36" s="127"/>
      <c r="K36" s="135"/>
      <c r="L36" s="135"/>
      <c r="M36" s="127"/>
      <c r="N36" s="127"/>
      <c r="O36" s="127"/>
      <c r="P36" s="127"/>
      <c r="Q36" s="127"/>
      <c r="R36" s="127"/>
      <c r="S36" s="127"/>
      <c r="T36" s="127"/>
      <c r="U36" s="127"/>
      <c r="V36" s="127"/>
      <c r="W36" s="127"/>
      <c r="X36" s="127"/>
      <c r="Y36" s="127"/>
      <c r="Z36" s="127"/>
      <c r="AA36" s="127"/>
      <c r="AB36" s="127"/>
      <c r="AC36" s="127"/>
      <c r="AD36" s="127"/>
    </row>
    <row r="37" spans="1:32">
      <c r="A37" s="127"/>
      <c r="B37" s="244" t="s">
        <v>22</v>
      </c>
      <c r="C37" s="127" t="s">
        <v>409</v>
      </c>
      <c r="D37" s="127"/>
      <c r="E37" s="127"/>
      <c r="F37" s="127"/>
      <c r="G37" s="127"/>
      <c r="H37" s="127"/>
      <c r="I37" s="127"/>
      <c r="J37" s="127"/>
      <c r="K37" s="244" t="s">
        <v>22</v>
      </c>
      <c r="L37" s="127" t="s">
        <v>407</v>
      </c>
      <c r="M37" s="127"/>
      <c r="N37" s="127"/>
      <c r="O37" s="127"/>
      <c r="P37" s="127"/>
      <c r="Q37" s="127"/>
      <c r="R37" s="127"/>
      <c r="S37" s="127"/>
      <c r="T37" s="127"/>
      <c r="U37" s="127"/>
      <c r="V37" s="127"/>
      <c r="W37" s="127"/>
      <c r="X37" s="127"/>
      <c r="Y37" s="127"/>
      <c r="Z37" s="127"/>
      <c r="AA37" s="127"/>
      <c r="AB37" s="127"/>
      <c r="AC37" s="127"/>
      <c r="AD37" s="127"/>
    </row>
    <row r="38" spans="1:32">
      <c r="A38" s="147"/>
      <c r="B38" s="245" t="s">
        <v>22</v>
      </c>
      <c r="C38" s="147" t="s">
        <v>408</v>
      </c>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row>
    <row r="39" spans="1:32">
      <c r="A39" s="163" t="s">
        <v>483</v>
      </c>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row>
    <row r="40" spans="1:32">
      <c r="A40" s="147"/>
      <c r="B40" s="245" t="s">
        <v>42</v>
      </c>
      <c r="C40" s="147" t="s">
        <v>415</v>
      </c>
      <c r="D40" s="147"/>
      <c r="E40" s="147"/>
      <c r="F40" s="147"/>
      <c r="G40" s="147"/>
      <c r="H40" s="147"/>
      <c r="I40" s="147"/>
      <c r="J40" s="147"/>
      <c r="K40" s="147"/>
      <c r="L40" s="147"/>
      <c r="M40" s="147"/>
      <c r="N40" s="147"/>
      <c r="O40" s="147"/>
      <c r="P40" s="147"/>
      <c r="Q40" s="147"/>
      <c r="R40" s="147"/>
      <c r="S40" s="176"/>
      <c r="T40" s="147"/>
      <c r="U40" s="147"/>
      <c r="V40" s="147"/>
      <c r="W40" s="147"/>
      <c r="X40" s="147"/>
      <c r="Y40" s="147"/>
      <c r="Z40" s="147"/>
      <c r="AA40" s="147"/>
      <c r="AB40" s="147"/>
      <c r="AC40" s="147"/>
      <c r="AD40" s="147"/>
    </row>
    <row r="41" spans="1:32">
      <c r="A41" s="164" t="s">
        <v>434</v>
      </c>
      <c r="B41" s="164"/>
      <c r="C41" s="164"/>
      <c r="D41" s="164"/>
      <c r="E41" s="164"/>
      <c r="F41" s="164"/>
      <c r="G41" s="164"/>
      <c r="H41" s="165"/>
      <c r="I41" s="165"/>
      <c r="J41" s="165"/>
      <c r="K41" s="165"/>
      <c r="L41" s="166"/>
      <c r="M41" s="165"/>
      <c r="N41" s="167"/>
      <c r="O41" s="165"/>
      <c r="P41" s="165"/>
      <c r="Q41" s="165"/>
      <c r="R41" s="165"/>
      <c r="S41" s="165"/>
      <c r="T41" s="165"/>
      <c r="U41" s="166"/>
      <c r="V41" s="165"/>
      <c r="W41" s="165"/>
      <c r="X41" s="165"/>
      <c r="Y41" s="165"/>
      <c r="Z41" s="165"/>
      <c r="AA41" s="165"/>
      <c r="AB41" s="165"/>
      <c r="AC41" s="164"/>
      <c r="AD41" s="164"/>
    </row>
    <row r="42" spans="1:32">
      <c r="A42" s="131"/>
      <c r="B42" s="660" t="s">
        <v>411</v>
      </c>
      <c r="C42" s="660"/>
      <c r="D42" s="660"/>
      <c r="E42" s="660"/>
      <c r="F42" s="660"/>
      <c r="G42" s="660"/>
      <c r="H42" s="660"/>
      <c r="I42" s="660"/>
      <c r="J42" s="660"/>
      <c r="K42" s="660"/>
      <c r="L42" s="660"/>
      <c r="M42" s="660"/>
      <c r="N42" s="660"/>
      <c r="O42" s="660"/>
      <c r="P42" s="660"/>
      <c r="Q42" s="660"/>
      <c r="R42" s="660"/>
      <c r="S42" s="660"/>
      <c r="T42" s="660"/>
      <c r="U42" s="660"/>
      <c r="V42" s="135"/>
      <c r="W42" s="135"/>
      <c r="X42" s="135"/>
      <c r="Y42" s="135"/>
      <c r="Z42" s="135"/>
      <c r="AA42" s="135"/>
      <c r="AB42" s="135"/>
      <c r="AC42" s="135"/>
      <c r="AD42" s="135"/>
    </row>
    <row r="43" spans="1:32">
      <c r="A43" s="127"/>
      <c r="B43" s="244" t="s">
        <v>42</v>
      </c>
      <c r="C43" s="128" t="s">
        <v>138</v>
      </c>
      <c r="D43" s="128"/>
      <c r="E43" s="128"/>
      <c r="F43" s="128"/>
      <c r="G43" s="127"/>
      <c r="H43" s="127"/>
      <c r="I43" s="127"/>
      <c r="J43" s="127"/>
      <c r="K43" s="244" t="s">
        <v>42</v>
      </c>
      <c r="L43" s="128" t="s">
        <v>158</v>
      </c>
      <c r="M43" s="128"/>
      <c r="N43" s="128"/>
      <c r="O43" s="128"/>
      <c r="P43" s="127"/>
      <c r="Q43" s="127"/>
      <c r="R43" s="127"/>
      <c r="S43" s="127"/>
      <c r="T43" s="127"/>
      <c r="U43" s="127"/>
      <c r="V43" s="127"/>
      <c r="W43" s="127"/>
      <c r="X43" s="127"/>
      <c r="Y43" s="127"/>
      <c r="Z43" s="127"/>
      <c r="AA43" s="127"/>
      <c r="AB43" s="127"/>
      <c r="AC43" s="127"/>
      <c r="AD43" s="127"/>
    </row>
    <row r="44" spans="1:32">
      <c r="A44" s="127" t="s">
        <v>893</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row>
    <row r="45" spans="1:32">
      <c r="A45" s="127"/>
      <c r="B45" s="127" t="s">
        <v>896</v>
      </c>
      <c r="C45" s="127"/>
      <c r="D45" s="127"/>
      <c r="E45" s="127"/>
      <c r="F45" s="127"/>
      <c r="G45" s="127"/>
      <c r="H45" s="127"/>
      <c r="I45" s="135"/>
      <c r="J45" s="244" t="s">
        <v>42</v>
      </c>
      <c r="K45" s="127" t="s">
        <v>412</v>
      </c>
      <c r="L45" s="127"/>
      <c r="M45" s="127"/>
      <c r="N45" s="135"/>
      <c r="O45" s="244" t="s">
        <v>42</v>
      </c>
      <c r="P45" s="127" t="s">
        <v>413</v>
      </c>
      <c r="Q45" s="127"/>
      <c r="R45" s="127"/>
      <c r="S45" s="127"/>
      <c r="T45" s="127"/>
      <c r="U45" s="127"/>
      <c r="V45" s="127"/>
      <c r="W45" s="127"/>
      <c r="X45" s="127"/>
      <c r="Y45" s="127"/>
      <c r="Z45" s="127"/>
      <c r="AA45" s="127"/>
      <c r="AB45" s="127"/>
      <c r="AC45" s="127"/>
      <c r="AD45" s="127"/>
    </row>
    <row r="46" spans="1:32">
      <c r="A46" s="127"/>
      <c r="B46" s="127" t="s">
        <v>894</v>
      </c>
      <c r="C46" s="127"/>
      <c r="D46" s="127"/>
      <c r="E46" s="127"/>
      <c r="F46" s="127"/>
      <c r="G46" s="127"/>
      <c r="H46" s="127"/>
      <c r="I46" s="135"/>
      <c r="J46" s="244" t="s">
        <v>42</v>
      </c>
      <c r="K46" s="127" t="s">
        <v>895</v>
      </c>
      <c r="L46" s="127"/>
      <c r="M46" s="127"/>
      <c r="N46" s="127"/>
      <c r="O46" s="135"/>
      <c r="P46" s="244" t="s">
        <v>42</v>
      </c>
      <c r="Q46" s="127" t="s">
        <v>414</v>
      </c>
      <c r="R46" s="127"/>
      <c r="S46" s="127"/>
      <c r="T46" s="127"/>
      <c r="U46" s="127"/>
      <c r="V46" s="127"/>
      <c r="W46" s="127"/>
      <c r="X46" s="127"/>
      <c r="Y46" s="127"/>
      <c r="Z46" s="127"/>
      <c r="AA46" s="127"/>
      <c r="AB46" s="127"/>
      <c r="AC46" s="127"/>
      <c r="AD46" s="127"/>
    </row>
    <row r="47" spans="1:32">
      <c r="A47" s="127"/>
      <c r="B47" s="127"/>
      <c r="C47" s="175" t="s">
        <v>484</v>
      </c>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row>
    <row r="48" spans="1:32">
      <c r="A48" s="127"/>
      <c r="B48" s="127"/>
      <c r="C48" s="175" t="s">
        <v>889</v>
      </c>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row>
    <row r="49" spans="1:30">
      <c r="A49" s="127"/>
      <c r="B49" s="127"/>
      <c r="C49" s="127"/>
      <c r="D49" s="175" t="s">
        <v>890</v>
      </c>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row>
    <row r="50" spans="1:30">
      <c r="A50" s="127"/>
      <c r="B50" s="127"/>
      <c r="C50" s="175" t="s">
        <v>888</v>
      </c>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row>
    <row r="51" spans="1:30">
      <c r="A51" s="127"/>
      <c r="B51" s="127"/>
      <c r="C51" s="175" t="s">
        <v>887</v>
      </c>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row>
    <row r="52" spans="1:30">
      <c r="A52" s="127"/>
      <c r="B52" s="127"/>
      <c r="C52" s="175"/>
      <c r="D52" s="175"/>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row>
    <row r="53" spans="1:30">
      <c r="A53" s="168" t="s">
        <v>416</v>
      </c>
      <c r="B53" s="169"/>
      <c r="C53" s="169"/>
      <c r="D53" s="169"/>
      <c r="E53" s="169"/>
      <c r="F53" s="169" t="s">
        <v>485</v>
      </c>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row>
    <row r="54" spans="1:30">
      <c r="A54" s="127"/>
      <c r="B54" s="127"/>
      <c r="C54" s="127"/>
      <c r="D54" s="127"/>
      <c r="E54" s="127"/>
      <c r="F54" s="244" t="s">
        <v>42</v>
      </c>
      <c r="G54" s="133" t="s">
        <v>180</v>
      </c>
      <c r="H54" s="133"/>
      <c r="I54" s="133"/>
      <c r="J54" s="133"/>
      <c r="K54" s="133"/>
      <c r="L54" s="133"/>
      <c r="M54" s="133"/>
      <c r="N54" s="133"/>
      <c r="O54" s="244" t="s">
        <v>42</v>
      </c>
      <c r="P54" s="133" t="s">
        <v>181</v>
      </c>
      <c r="Q54" s="133"/>
      <c r="R54" s="133"/>
      <c r="S54" s="127"/>
      <c r="T54" s="127"/>
      <c r="U54" s="127"/>
      <c r="V54" s="127"/>
      <c r="W54" s="127"/>
      <c r="X54" s="127"/>
      <c r="Y54" s="127"/>
      <c r="Z54" s="127"/>
      <c r="AA54" s="127"/>
      <c r="AB54" s="127"/>
      <c r="AC54" s="127"/>
      <c r="AD54" s="127"/>
    </row>
    <row r="55" spans="1:30">
      <c r="A55" s="127"/>
      <c r="B55" s="127"/>
      <c r="C55" s="127"/>
      <c r="D55" s="127"/>
      <c r="E55" s="127"/>
      <c r="F55" s="651"/>
      <c r="G55" s="651"/>
      <c r="H55" s="651"/>
      <c r="I55" s="651"/>
      <c r="J55" s="651"/>
      <c r="K55" s="651"/>
      <c r="L55" s="651"/>
      <c r="M55" s="651"/>
      <c r="N55" s="651"/>
      <c r="O55" s="651"/>
      <c r="P55" s="651"/>
      <c r="Q55" s="651"/>
      <c r="R55" s="651"/>
      <c r="S55" s="651"/>
      <c r="T55" s="651"/>
      <c r="U55" s="651"/>
      <c r="V55" s="651"/>
      <c r="W55" s="651"/>
      <c r="X55" s="651"/>
      <c r="Y55" s="651"/>
      <c r="Z55" s="651"/>
      <c r="AA55" s="651"/>
      <c r="AB55" s="651"/>
      <c r="AC55" s="651"/>
      <c r="AD55" s="651"/>
    </row>
    <row r="56" spans="1:30">
      <c r="A56" s="147"/>
      <c r="B56" s="147"/>
      <c r="C56" s="147"/>
      <c r="D56" s="147"/>
      <c r="E56" s="147"/>
      <c r="F56" s="679"/>
      <c r="G56" s="679"/>
      <c r="H56" s="679"/>
      <c r="I56" s="679"/>
      <c r="J56" s="679"/>
      <c r="K56" s="679"/>
      <c r="L56" s="679"/>
      <c r="M56" s="679"/>
      <c r="N56" s="679"/>
      <c r="O56" s="679"/>
      <c r="P56" s="679"/>
      <c r="Q56" s="679"/>
      <c r="R56" s="679"/>
      <c r="S56" s="679"/>
      <c r="T56" s="679"/>
      <c r="U56" s="679"/>
      <c r="V56" s="679"/>
      <c r="W56" s="679"/>
      <c r="X56" s="679"/>
      <c r="Y56" s="679"/>
      <c r="Z56" s="679"/>
      <c r="AA56" s="679"/>
      <c r="AB56" s="679"/>
      <c r="AC56" s="679"/>
      <c r="AD56" s="679"/>
    </row>
  </sheetData>
  <mergeCells count="17">
    <mergeCell ref="L25:AC25"/>
    <mergeCell ref="F56:AD56"/>
    <mergeCell ref="F55:AD55"/>
    <mergeCell ref="A1:AD1"/>
    <mergeCell ref="A3:AD3"/>
    <mergeCell ref="A4:AD4"/>
    <mergeCell ref="B5:AD5"/>
    <mergeCell ref="B6:AD6"/>
    <mergeCell ref="A7:AD7"/>
    <mergeCell ref="M17:T17"/>
    <mergeCell ref="C14:P14"/>
    <mergeCell ref="B42:U42"/>
    <mergeCell ref="C9:P9"/>
    <mergeCell ref="C10:P10"/>
    <mergeCell ref="M12:T12"/>
    <mergeCell ref="A18:AD18"/>
    <mergeCell ref="L23:Y23"/>
  </mergeCells>
  <phoneticPr fontId="1"/>
  <dataValidations count="1">
    <dataValidation type="list" allowBlank="1" showInputMessage="1" showErrorMessage="1" sqref="K43 B43 O21 L20 K24 P24 B29:B30 B36:B40 K37 O45 P46 B9:B12 O54 F54 B14:B17 H20:H23 J45 J46" xr:uid="{44C5E2B3-9972-47B8-9F5F-DE05DC4F2233}">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34"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22</vt:i4>
      </vt:variant>
    </vt:vector>
  </HeadingPairs>
  <TitlesOfParts>
    <vt:vector size="50" baseType="lpstr">
      <vt:lpstr>初期画面</vt:lpstr>
      <vt:lpstr>申込書</vt:lpstr>
      <vt:lpstr>事前シート</vt:lpstr>
      <vt:lpstr>郵送先</vt:lpstr>
      <vt:lpstr>第一面</vt:lpstr>
      <vt:lpstr>第一面（変更）</vt:lpstr>
      <vt:lpstr>第二面</vt:lpstr>
      <vt:lpstr>第三面</vt:lpstr>
      <vt:lpstr>第四面</vt:lpstr>
      <vt:lpstr>第五面</vt:lpstr>
      <vt:lpstr>第六面</vt:lpstr>
      <vt:lpstr>第七面</vt:lpstr>
      <vt:lpstr>第八面</vt:lpstr>
      <vt:lpstr>第二面（複数申請者）</vt:lpstr>
      <vt:lpstr>第二面（複数建築主）</vt:lpstr>
      <vt:lpstr>第二面（複数設計者）</vt:lpstr>
      <vt:lpstr>注意</vt:lpstr>
      <vt:lpstr>委任状</vt:lpstr>
      <vt:lpstr>→TKCデータ用（ここから右側のシートは変更しないでください）</vt:lpstr>
      <vt:lpstr>建築物データ</vt:lpstr>
      <vt:lpstr>ゲスト登録</vt:lpstr>
      <vt:lpstr>→旧書式</vt:lpstr>
      <vt:lpstr>第三面（旧）</vt:lpstr>
      <vt:lpstr>第四面(旧)</vt:lpstr>
      <vt:lpstr>第五面 (旧)</vt:lpstr>
      <vt:lpstr>第六面 (旧)</vt:lpstr>
      <vt:lpstr>第七面 (旧)</vt:lpstr>
      <vt:lpstr>第八面 (旧)</vt:lpstr>
      <vt:lpstr>委任状!Print_Area</vt:lpstr>
      <vt:lpstr>事前シート!Print_Area</vt:lpstr>
      <vt:lpstr>初期画面!Print_Area</vt:lpstr>
      <vt:lpstr>申込書!Print_Area</vt:lpstr>
      <vt:lpstr>第一面!Print_Area</vt:lpstr>
      <vt:lpstr>'第一面（変更）'!Print_Area</vt:lpstr>
      <vt:lpstr>第五面!Print_Area</vt:lpstr>
      <vt:lpstr>'第五面 (旧)'!Print_Area</vt:lpstr>
      <vt:lpstr>第三面!Print_Area</vt:lpstr>
      <vt:lpstr>'第三面（旧）'!Print_Area</vt:lpstr>
      <vt:lpstr>第四面!Print_Area</vt:lpstr>
      <vt:lpstr>第七面!Print_Area</vt:lpstr>
      <vt:lpstr>'第七面 (旧)'!Print_Area</vt:lpstr>
      <vt:lpstr>第二面!Print_Area</vt:lpstr>
      <vt:lpstr>'第二面（複数建築主）'!Print_Area</vt:lpstr>
      <vt:lpstr>'第二面（複数申請者）'!Print_Area</vt:lpstr>
      <vt:lpstr>'第二面（複数設計者）'!Print_Area</vt:lpstr>
      <vt:lpstr>第八面!Print_Area</vt:lpstr>
      <vt:lpstr>'第八面 (旧)'!Print_Area</vt:lpstr>
      <vt:lpstr>第六面!Print_Area</vt:lpstr>
      <vt:lpstr>'第六面 (旧)'!Print_Area</vt:lpstr>
      <vt:lpstr>郵送先!Print_Area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TKC</dc:creator>
  <cp:lastModifiedBy>Fukunaga</cp:lastModifiedBy>
  <cp:lastPrinted>2025-11-23T08:28:40Z</cp:lastPrinted>
  <dcterms:created xsi:type="dcterms:W3CDTF">2023-06-14T04:35:46Z</dcterms:created>
  <dcterms:modified xsi:type="dcterms:W3CDTF">2026-03-16T06:59:36Z</dcterms:modified>
</cp:coreProperties>
</file>