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6E6D9425-7EDD-4944-B538-17967452CC00}" xr6:coauthVersionLast="47" xr6:coauthVersionMax="47" xr10:uidLastSave="{00000000-0000-0000-0000-000000000000}"/>
  <bookViews>
    <workbookView xWindow="-120" yWindow="-120" windowWidth="29040" windowHeight="15720" tabRatio="909" xr2:uid="{00000000-000D-0000-FFFF-FFFF00000000}"/>
  </bookViews>
  <sheets>
    <sheet name="初期画面" sheetId="105" r:id="rId1"/>
    <sheet name="申込書" sheetId="102" r:id="rId2"/>
    <sheet name="事前シート" sheetId="80" r:id="rId3"/>
    <sheet name="１面" sheetId="8" r:id="rId4"/>
    <sheet name="１面(変更)" sheetId="71" r:id="rId5"/>
    <sheet name="２面ｰ1" sheetId="51" r:id="rId6"/>
    <sheet name="２面ｰ2" sheetId="113" r:id="rId7"/>
    <sheet name="３面" sheetId="75" r:id="rId8"/>
    <sheet name="２面(別紙)" sheetId="64" r:id="rId9"/>
    <sheet name="住戸概要" sheetId="114" r:id="rId10"/>
    <sheet name="住戸概要(2)" sheetId="115" r:id="rId11"/>
    <sheet name="住戸概要(3)" sheetId="116" r:id="rId12"/>
    <sheet name="注意" sheetId="117" r:id="rId13"/>
    <sheet name="２面(複数申請者)" sheetId="68" r:id="rId14"/>
    <sheet name="２面(複数建築主)" sheetId="69" r:id="rId15"/>
    <sheet name="２面(複数設計者)" sheetId="70" r:id="rId16"/>
    <sheet name="２面(複数工事監理者)" sheetId="111" r:id="rId17"/>
    <sheet name="２面(複数工事施工者)" sheetId="112" r:id="rId18"/>
    <sheet name="→TKCデータ用（ここから右側のシートは変更しないでください）" sheetId="104" r:id="rId19"/>
    <sheet name="建築物データ" sheetId="108" r:id="rId20"/>
    <sheet name="ゲスト登録" sheetId="103" r:id="rId21"/>
    <sheet name="旧自己評価一覧表" sheetId="89" r:id="rId22"/>
    <sheet name="第2面（入力）" sheetId="107" r:id="rId23"/>
    <sheet name="旧委任状" sheetId="34" r:id="rId24"/>
  </sheets>
  <definedNames>
    <definedName name="_xlnm._FilterDatabase" localSheetId="14" hidden="1">'２面(複数建築主)'!#REF!</definedName>
    <definedName name="_xlnm._FilterDatabase" localSheetId="16" hidden="1">'２面(複数工事監理者)'!#REF!</definedName>
    <definedName name="_xlnm._FilterDatabase" localSheetId="17" hidden="1">'２面(複数工事施工者)'!#REF!</definedName>
    <definedName name="_xlnm._FilterDatabase" localSheetId="13" hidden="1">'２面(複数申請者)'!#REF!</definedName>
    <definedName name="_xlnm._FilterDatabase" localSheetId="15" hidden="1">'２面(複数設計者)'!#REF!</definedName>
    <definedName name="_xlnm._FilterDatabase" localSheetId="5" hidden="1">'２面ｰ1'!#REF!</definedName>
    <definedName name="_xlnm._FilterDatabase" localSheetId="6" hidden="1">'２面ｰ2'!#REF!</definedName>
    <definedName name="_xlnm._FilterDatabase" localSheetId="7" hidden="1">'３面'!$S$17:$AJ$17</definedName>
    <definedName name="_xlnm._FilterDatabase" localSheetId="21" hidden="1">旧自己評価一覧表!#REF!</definedName>
    <definedName name="_xlnm._FilterDatabase" localSheetId="12" hidden="1">注意!#REF!</definedName>
    <definedName name="_xlnm.Print_Area" localSheetId="3">'１面'!$B$2:$BF$63</definedName>
    <definedName name="_xlnm.Print_Area" localSheetId="4">'１面(変更)'!$B$2:$BF$60</definedName>
    <definedName name="_xlnm.Print_Area" localSheetId="14">'２面(複数建築主)'!$B$2:$BF$64</definedName>
    <definedName name="_xlnm.Print_Area" localSheetId="16">'２面(複数工事監理者)'!$B$2:$BF$64</definedName>
    <definedName name="_xlnm.Print_Area" localSheetId="17">'２面(複数工事施工者)'!$B$2:$BF$64</definedName>
    <definedName name="_xlnm.Print_Area" localSheetId="13">'２面(複数申請者)'!$B$2:$BF$64</definedName>
    <definedName name="_xlnm.Print_Area" localSheetId="15">'２面(複数設計者)'!$B$2:$BF$60</definedName>
    <definedName name="_xlnm.Print_Area" localSheetId="8">'２面(別紙)'!$B$4:$BF$65</definedName>
    <definedName name="_xlnm.Print_Area" localSheetId="5">'２面ｰ1'!$B$2:$BF$54</definedName>
    <definedName name="_xlnm.Print_Area" localSheetId="6">'２面ｰ2'!$B$2:$BF$35</definedName>
    <definedName name="_xlnm.Print_Area" localSheetId="7">'３面'!$B$2:$BF$63</definedName>
    <definedName name="_xlnm.Print_Area" localSheetId="23">旧委任状!$B$2:$BF$63</definedName>
    <definedName name="_xlnm.Print_Area" localSheetId="21">旧自己評価一覧表!$B$2:$EJ$94</definedName>
    <definedName name="_xlnm.Print_Area" localSheetId="2">事前シート!$A$2:$Y$50</definedName>
    <definedName name="_xlnm.Print_Area" localSheetId="9">住戸概要!$B$2:$P$60</definedName>
    <definedName name="_xlnm.Print_Area" localSheetId="10">'住戸概要(2)'!$B$2:$P$60</definedName>
    <definedName name="_xlnm.Print_Area" localSheetId="11">'住戸概要(3)'!$B$2:$P$60</definedName>
    <definedName name="_xlnm.Print_Area" localSheetId="0">初期画面!$A$1:$AA$53</definedName>
    <definedName name="_xlnm.Print_Area" localSheetId="1">申込書!$A$1:$Z$26</definedName>
    <definedName name="_xlnm.Print_Area" localSheetId="22">'第2面（入力）'!$A$1:$AF$100</definedName>
    <definedName name="_xlnm.Print_Area" localSheetId="12">注意!$B$1:$BF$60</definedName>
    <definedName name="_xlnm.Print_Titles" localSheetId="21">旧自己評価一覧表!$23:$35</definedName>
    <definedName name="チェック欄" localSheetId="4">#REF!</definedName>
    <definedName name="チェック欄" localSheetId="14">#REF!</definedName>
    <definedName name="チェック欄" localSheetId="16">#REF!</definedName>
    <definedName name="チェック欄" localSheetId="17">#REF!</definedName>
    <definedName name="チェック欄" localSheetId="13">#REF!</definedName>
    <definedName name="チェック欄" localSheetId="15">#REF!</definedName>
    <definedName name="チェック欄" localSheetId="12">#REF!</definedName>
    <definedName name="チェック欄">#REF!</definedName>
    <definedName name="評価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T2" i="108" l="1"/>
  <c r="GS2" i="108"/>
  <c r="GR2" i="108"/>
  <c r="GQ2" i="108"/>
  <c r="GP2" i="108"/>
  <c r="GO2" i="108"/>
  <c r="GN2" i="108"/>
  <c r="GM2" i="108"/>
  <c r="GK2" i="108"/>
  <c r="GJ2" i="108"/>
  <c r="GI2" i="108"/>
  <c r="GH2" i="108"/>
  <c r="GG2" i="108"/>
  <c r="GF2" i="108"/>
  <c r="GE2" i="108"/>
  <c r="GD2" i="108"/>
  <c r="GC2" i="108"/>
  <c r="GB2" i="108"/>
  <c r="GA2" i="108"/>
  <c r="I6" i="103"/>
  <c r="H6" i="103"/>
  <c r="G6" i="103"/>
  <c r="F6" i="103"/>
  <c r="E6" i="103"/>
  <c r="D6" i="103"/>
  <c r="C6" i="103"/>
  <c r="A6" i="103"/>
  <c r="I5" i="103"/>
  <c r="H5" i="103"/>
  <c r="G5" i="103"/>
  <c r="F5" i="103"/>
  <c r="E5" i="103"/>
  <c r="D5" i="103"/>
  <c r="C5" i="103"/>
  <c r="A5" i="103"/>
  <c r="I4" i="103"/>
  <c r="H4" i="103"/>
  <c r="G4" i="103"/>
  <c r="F4" i="103"/>
  <c r="E4" i="103"/>
  <c r="D4" i="103"/>
  <c r="C4" i="103"/>
  <c r="A4" i="103"/>
  <c r="I3" i="103"/>
  <c r="H3" i="103"/>
  <c r="G3" i="103"/>
  <c r="F3" i="103"/>
  <c r="E3" i="103"/>
  <c r="D3" i="103"/>
  <c r="C3" i="103"/>
  <c r="A3" i="103"/>
  <c r="FL2" i="108"/>
  <c r="FK2" i="108"/>
  <c r="FJ2" i="108"/>
  <c r="FI2" i="108"/>
  <c r="FH2" i="108"/>
  <c r="FD2" i="108"/>
  <c r="FC2" i="108"/>
  <c r="FG2" i="108"/>
  <c r="FF2" i="108"/>
  <c r="FE2" i="108"/>
  <c r="EU2" i="108"/>
  <c r="ET2" i="108"/>
  <c r="ES2" i="108"/>
  <c r="FB2" i="108"/>
  <c r="FA2" i="108"/>
  <c r="EZ2" i="108"/>
  <c r="EY2" i="108"/>
  <c r="EX2" i="108"/>
  <c r="EW2" i="108"/>
  <c r="EV2" i="108"/>
  <c r="Y2" i="108" l="1"/>
  <c r="X2" i="108"/>
  <c r="V2" i="108"/>
  <c r="W2" i="108" s="1"/>
  <c r="N2" i="108" l="1"/>
  <c r="GU2" i="108"/>
  <c r="FM2" i="108"/>
  <c r="FR2" i="108" l="1"/>
  <c r="FQ2" i="108"/>
  <c r="FP2" i="108"/>
  <c r="FO2" i="108"/>
  <c r="CT2" i="108"/>
  <c r="CS2" i="108"/>
  <c r="CQ2" i="108"/>
  <c r="CP2" i="108"/>
  <c r="CM2" i="108"/>
  <c r="CL2" i="108"/>
  <c r="AS2" i="108" l="1"/>
  <c r="F2" i="108"/>
  <c r="AK2" i="108"/>
  <c r="AJ2" i="108"/>
  <c r="D2" i="108"/>
  <c r="J58" i="116"/>
  <c r="I58" i="116"/>
  <c r="J57" i="116"/>
  <c r="I57" i="116"/>
  <c r="J56" i="116"/>
  <c r="I56" i="116"/>
  <c r="J55" i="116"/>
  <c r="I55" i="116"/>
  <c r="J54" i="116"/>
  <c r="I54" i="116"/>
  <c r="J53" i="116"/>
  <c r="I53" i="116"/>
  <c r="J52" i="116"/>
  <c r="I52" i="116"/>
  <c r="J51" i="116"/>
  <c r="I51" i="116"/>
  <c r="J50" i="116"/>
  <c r="I50" i="116"/>
  <c r="J49" i="116"/>
  <c r="I49" i="116"/>
  <c r="J48" i="116"/>
  <c r="I48" i="116"/>
  <c r="J47" i="116"/>
  <c r="I47" i="116"/>
  <c r="J46" i="116"/>
  <c r="I46" i="116"/>
  <c r="J45" i="116"/>
  <c r="I45" i="116"/>
  <c r="J44" i="116"/>
  <c r="I44" i="116"/>
  <c r="J43" i="116"/>
  <c r="I43" i="116"/>
  <c r="J42" i="116"/>
  <c r="I42" i="116"/>
  <c r="J41" i="116"/>
  <c r="I41" i="116"/>
  <c r="J40" i="116"/>
  <c r="I40" i="116"/>
  <c r="J39" i="116"/>
  <c r="I39" i="116"/>
  <c r="J38" i="116"/>
  <c r="I38" i="116"/>
  <c r="J37" i="116"/>
  <c r="I37" i="116"/>
  <c r="J36" i="116"/>
  <c r="I36" i="116"/>
  <c r="J35" i="116"/>
  <c r="I35" i="116"/>
  <c r="J34" i="116"/>
  <c r="I34" i="116"/>
  <c r="J33" i="116"/>
  <c r="I33" i="116"/>
  <c r="J32" i="116"/>
  <c r="I32" i="116"/>
  <c r="J31" i="116"/>
  <c r="I31" i="116"/>
  <c r="J30" i="116"/>
  <c r="I30" i="116"/>
  <c r="J29" i="116"/>
  <c r="I29" i="116"/>
  <c r="J28" i="116"/>
  <c r="I28" i="116"/>
  <c r="J27" i="116"/>
  <c r="I27" i="116"/>
  <c r="J26" i="116"/>
  <c r="I26" i="116"/>
  <c r="J25" i="116"/>
  <c r="I25" i="116"/>
  <c r="J24" i="116"/>
  <c r="I24" i="116"/>
  <c r="J23" i="116"/>
  <c r="I23" i="116"/>
  <c r="J22" i="116"/>
  <c r="I22" i="116"/>
  <c r="J21" i="116"/>
  <c r="I21" i="116"/>
  <c r="J20" i="116"/>
  <c r="I20" i="116"/>
  <c r="J19" i="116"/>
  <c r="I19" i="116"/>
  <c r="J18" i="116"/>
  <c r="I18" i="116"/>
  <c r="J17" i="116"/>
  <c r="I17" i="116"/>
  <c r="J16" i="116"/>
  <c r="I16" i="116"/>
  <c r="J15" i="116"/>
  <c r="I15" i="116"/>
  <c r="J14" i="116"/>
  <c r="I14" i="116"/>
  <c r="J13" i="116"/>
  <c r="I13" i="116"/>
  <c r="J12" i="116"/>
  <c r="I12" i="116"/>
  <c r="J11" i="116"/>
  <c r="I11" i="116"/>
  <c r="J10" i="116"/>
  <c r="I10" i="116"/>
  <c r="J9" i="116"/>
  <c r="I9" i="116"/>
  <c r="J58" i="115"/>
  <c r="I58" i="115"/>
  <c r="J57" i="115"/>
  <c r="I57" i="115"/>
  <c r="J56" i="115"/>
  <c r="I56" i="115"/>
  <c r="J55" i="115"/>
  <c r="I55" i="115"/>
  <c r="J54" i="115"/>
  <c r="I54" i="115"/>
  <c r="J53" i="115"/>
  <c r="I53" i="115"/>
  <c r="J52" i="115"/>
  <c r="I52" i="115"/>
  <c r="J51" i="115"/>
  <c r="I51" i="115"/>
  <c r="J50" i="115"/>
  <c r="I50" i="115"/>
  <c r="J49" i="115"/>
  <c r="I49" i="115"/>
  <c r="J48" i="115"/>
  <c r="I48" i="115"/>
  <c r="J47" i="115"/>
  <c r="I47" i="115"/>
  <c r="J46" i="115"/>
  <c r="I46" i="115"/>
  <c r="J45" i="115"/>
  <c r="I45" i="115"/>
  <c r="J44" i="115"/>
  <c r="I44" i="115"/>
  <c r="J43" i="115"/>
  <c r="I43" i="115"/>
  <c r="J42" i="115"/>
  <c r="I42" i="115"/>
  <c r="J41" i="115"/>
  <c r="I41" i="115"/>
  <c r="J40" i="115"/>
  <c r="I40" i="115"/>
  <c r="J39" i="115"/>
  <c r="I39" i="115"/>
  <c r="J38" i="115"/>
  <c r="I38" i="115"/>
  <c r="J37" i="115"/>
  <c r="I37" i="115"/>
  <c r="J36" i="115"/>
  <c r="I36" i="115"/>
  <c r="J35" i="115"/>
  <c r="I35" i="115"/>
  <c r="J34" i="115"/>
  <c r="I34" i="115"/>
  <c r="J33" i="115"/>
  <c r="I33" i="115"/>
  <c r="J32" i="115"/>
  <c r="I32" i="115"/>
  <c r="J31" i="115"/>
  <c r="I31" i="115"/>
  <c r="J30" i="115"/>
  <c r="I30" i="115"/>
  <c r="J29" i="115"/>
  <c r="I29" i="115"/>
  <c r="J28" i="115"/>
  <c r="I28" i="115"/>
  <c r="J27" i="115"/>
  <c r="I27" i="115"/>
  <c r="J26" i="115"/>
  <c r="I26" i="115"/>
  <c r="J25" i="115"/>
  <c r="I25" i="115"/>
  <c r="J24" i="115"/>
  <c r="I24" i="115"/>
  <c r="J23" i="115"/>
  <c r="I23" i="115"/>
  <c r="J22" i="115"/>
  <c r="I22" i="115"/>
  <c r="J21" i="115"/>
  <c r="I21" i="115"/>
  <c r="J20" i="115"/>
  <c r="I20" i="115"/>
  <c r="J19" i="115"/>
  <c r="I19" i="115"/>
  <c r="J18" i="115"/>
  <c r="I18" i="115"/>
  <c r="J17" i="115"/>
  <c r="I17" i="115"/>
  <c r="J16" i="115"/>
  <c r="I16" i="115"/>
  <c r="J15" i="115"/>
  <c r="I15" i="115"/>
  <c r="J14" i="115"/>
  <c r="I14" i="115"/>
  <c r="J13" i="115"/>
  <c r="I13" i="115"/>
  <c r="J12" i="115"/>
  <c r="I12" i="115"/>
  <c r="J11" i="115"/>
  <c r="I11" i="115"/>
  <c r="J10" i="115"/>
  <c r="I10" i="115"/>
  <c r="J9" i="115"/>
  <c r="I9" i="115"/>
  <c r="J58" i="114"/>
  <c r="I58" i="114"/>
  <c r="J57" i="114"/>
  <c r="I57" i="114"/>
  <c r="J56" i="114"/>
  <c r="I56" i="114"/>
  <c r="J55" i="114"/>
  <c r="I55" i="114"/>
  <c r="J54" i="114"/>
  <c r="I54" i="114"/>
  <c r="J53" i="114"/>
  <c r="I53" i="114"/>
  <c r="J52" i="114"/>
  <c r="I52" i="114"/>
  <c r="J51" i="114"/>
  <c r="I51" i="114"/>
  <c r="J50" i="114"/>
  <c r="I50" i="114"/>
  <c r="J49" i="114"/>
  <c r="I49" i="114"/>
  <c r="J48" i="114"/>
  <c r="I48" i="114"/>
  <c r="J47" i="114"/>
  <c r="I47" i="114"/>
  <c r="J46" i="114"/>
  <c r="I46" i="114"/>
  <c r="J45" i="114"/>
  <c r="I45" i="114"/>
  <c r="J44" i="114"/>
  <c r="I44" i="114"/>
  <c r="J43" i="114"/>
  <c r="I43" i="114"/>
  <c r="J42" i="114"/>
  <c r="I42" i="114"/>
  <c r="J41" i="114"/>
  <c r="I41" i="114"/>
  <c r="J40" i="114"/>
  <c r="I40" i="114"/>
  <c r="J39" i="114"/>
  <c r="I39" i="114"/>
  <c r="J38" i="114"/>
  <c r="I38" i="114"/>
  <c r="J37" i="114"/>
  <c r="I37" i="114"/>
  <c r="J36" i="114"/>
  <c r="I36" i="114"/>
  <c r="J35" i="114"/>
  <c r="I35" i="114"/>
  <c r="J34" i="114"/>
  <c r="I34" i="114"/>
  <c r="J33" i="114"/>
  <c r="I33" i="114"/>
  <c r="J32" i="114"/>
  <c r="I32" i="114"/>
  <c r="J31" i="114"/>
  <c r="I31" i="114"/>
  <c r="J30" i="114"/>
  <c r="I30" i="114"/>
  <c r="J29" i="114"/>
  <c r="I29" i="114"/>
  <c r="J28" i="114"/>
  <c r="I28" i="114"/>
  <c r="J27" i="114"/>
  <c r="I27" i="114"/>
  <c r="J26" i="114"/>
  <c r="I26" i="114"/>
  <c r="J25" i="114"/>
  <c r="I25" i="114"/>
  <c r="J24" i="114"/>
  <c r="I24" i="114"/>
  <c r="J23" i="114"/>
  <c r="I23" i="114"/>
  <c r="J22" i="114"/>
  <c r="I22" i="114"/>
  <c r="J21" i="114"/>
  <c r="I21" i="114"/>
  <c r="J20" i="114"/>
  <c r="I20" i="114"/>
  <c r="J19" i="114"/>
  <c r="I19" i="114"/>
  <c r="J18" i="114"/>
  <c r="I18" i="114"/>
  <c r="J17" i="114"/>
  <c r="I17" i="114"/>
  <c r="J16" i="114"/>
  <c r="I16" i="114"/>
  <c r="J15" i="114"/>
  <c r="I15" i="114"/>
  <c r="J14" i="114"/>
  <c r="I14" i="114"/>
  <c r="J13" i="114"/>
  <c r="I13" i="114"/>
  <c r="J12" i="114"/>
  <c r="I12" i="114"/>
  <c r="J11" i="114"/>
  <c r="I11" i="114"/>
  <c r="J10" i="114"/>
  <c r="I10" i="114"/>
  <c r="J9" i="114"/>
  <c r="I9" i="114"/>
  <c r="CS57" i="113"/>
  <c r="CR57" i="113"/>
  <c r="CQ57" i="113"/>
  <c r="CP57" i="113"/>
  <c r="CO57" i="113"/>
  <c r="CN57" i="113"/>
  <c r="CM57" i="113"/>
  <c r="CL57" i="113"/>
  <c r="CK57" i="113"/>
  <c r="CJ57" i="113"/>
  <c r="CI57" i="113"/>
  <c r="CH57" i="113"/>
  <c r="CG57" i="113"/>
  <c r="CS56" i="113"/>
  <c r="CR56" i="113"/>
  <c r="CQ56" i="113"/>
  <c r="CP56" i="113"/>
  <c r="CO56" i="113"/>
  <c r="CN56" i="113"/>
  <c r="CM56" i="113"/>
  <c r="CL56" i="113"/>
  <c r="CK56" i="113"/>
  <c r="CJ56" i="113"/>
  <c r="CI56" i="113"/>
  <c r="CH56" i="113"/>
  <c r="CG56" i="113"/>
  <c r="CS55" i="113"/>
  <c r="CR55" i="113"/>
  <c r="CQ55" i="113"/>
  <c r="CP55" i="113"/>
  <c r="CO55" i="113"/>
  <c r="CN55" i="113"/>
  <c r="CM55" i="113"/>
  <c r="CL55" i="113"/>
  <c r="CK55" i="113"/>
  <c r="CJ55" i="113"/>
  <c r="CI55" i="113"/>
  <c r="CH55" i="113"/>
  <c r="CG55" i="113"/>
  <c r="CS54" i="113"/>
  <c r="CR54" i="113"/>
  <c r="CQ54" i="113"/>
  <c r="CP54" i="113"/>
  <c r="CO54" i="113"/>
  <c r="CN54" i="113"/>
  <c r="CM54" i="113"/>
  <c r="CL54" i="113"/>
  <c r="CK54" i="113"/>
  <c r="CJ54" i="113"/>
  <c r="CI54" i="113"/>
  <c r="CH54" i="113"/>
  <c r="CG54" i="113"/>
  <c r="CS53" i="113"/>
  <c r="CR53" i="113"/>
  <c r="CQ53" i="113"/>
  <c r="CP53" i="113"/>
  <c r="CO53" i="113"/>
  <c r="CN53" i="113"/>
  <c r="CM53" i="113"/>
  <c r="CL53" i="113"/>
  <c r="CK53" i="113"/>
  <c r="CJ53" i="113"/>
  <c r="CI53" i="113"/>
  <c r="CH53" i="113"/>
  <c r="CG53" i="113"/>
  <c r="CS52" i="113"/>
  <c r="CR52" i="113"/>
  <c r="CQ52" i="113"/>
  <c r="CP52" i="113"/>
  <c r="CO52" i="113"/>
  <c r="CN52" i="113"/>
  <c r="CM52" i="113"/>
  <c r="CL52" i="113"/>
  <c r="CK52" i="113"/>
  <c r="CJ52" i="113"/>
  <c r="CI52" i="113"/>
  <c r="CH52" i="113"/>
  <c r="CG52" i="113"/>
  <c r="CS51" i="113"/>
  <c r="CR51" i="113"/>
  <c r="CQ51" i="113"/>
  <c r="CP51" i="113"/>
  <c r="CO51" i="113"/>
  <c r="CN51" i="113"/>
  <c r="CM51" i="113"/>
  <c r="CL51" i="113"/>
  <c r="CK51" i="113"/>
  <c r="CJ51" i="113"/>
  <c r="CI51" i="113"/>
  <c r="CH51" i="113"/>
  <c r="CG51" i="113"/>
  <c r="CS50" i="113"/>
  <c r="CR50" i="113"/>
  <c r="CQ50" i="113"/>
  <c r="CP50" i="113"/>
  <c r="CO50" i="113"/>
  <c r="CN50" i="113"/>
  <c r="CM50" i="113"/>
  <c r="CL50" i="113"/>
  <c r="CK50" i="113"/>
  <c r="CJ50" i="113"/>
  <c r="CI50" i="113"/>
  <c r="CH50" i="113"/>
  <c r="CG50" i="113"/>
  <c r="CS49" i="113"/>
  <c r="CR49" i="113"/>
  <c r="CQ49" i="113"/>
  <c r="CP49" i="113"/>
  <c r="CO49" i="113"/>
  <c r="CN49" i="113"/>
  <c r="CM49" i="113"/>
  <c r="CL49" i="113"/>
  <c r="CK49" i="113"/>
  <c r="CJ49" i="113"/>
  <c r="CI49" i="113"/>
  <c r="CH49" i="113"/>
  <c r="CG49" i="113"/>
  <c r="CS48" i="113"/>
  <c r="CR48" i="113"/>
  <c r="CQ48" i="113"/>
  <c r="CP48" i="113"/>
  <c r="CO48" i="113"/>
  <c r="CN48" i="113"/>
  <c r="CM48" i="113"/>
  <c r="CL48" i="113"/>
  <c r="CK48" i="113"/>
  <c r="CJ48" i="113"/>
  <c r="CI48" i="113"/>
  <c r="CH48" i="113"/>
  <c r="CG48" i="113"/>
  <c r="R15" i="51" l="1"/>
  <c r="R13" i="51"/>
  <c r="CR100" i="51"/>
  <c r="CR99" i="51"/>
  <c r="CR98" i="51"/>
  <c r="CR97" i="51"/>
  <c r="CR96" i="51"/>
  <c r="CR95" i="51"/>
  <c r="CR94" i="51"/>
  <c r="CQ100" i="51"/>
  <c r="CQ99" i="51"/>
  <c r="CQ98" i="51"/>
  <c r="CQ97" i="51"/>
  <c r="CQ96" i="51"/>
  <c r="CQ95" i="51"/>
  <c r="CQ94" i="51"/>
  <c r="CP100" i="51"/>
  <c r="CP99" i="51"/>
  <c r="CP98" i="51"/>
  <c r="CP97" i="51"/>
  <c r="CP96" i="51"/>
  <c r="CP95" i="51"/>
  <c r="CP94" i="51"/>
  <c r="CO100" i="51"/>
  <c r="CO99" i="51"/>
  <c r="CO98" i="51"/>
  <c r="CO97" i="51"/>
  <c r="CO96" i="51"/>
  <c r="CO95" i="51"/>
  <c r="CO94" i="51"/>
  <c r="CN100" i="51"/>
  <c r="CN99" i="51"/>
  <c r="CN98" i="51"/>
  <c r="CN97" i="51"/>
  <c r="CN96" i="51"/>
  <c r="CN95" i="51"/>
  <c r="CN94" i="51"/>
  <c r="CM94" i="51"/>
  <c r="CM100" i="51"/>
  <c r="CM99" i="51"/>
  <c r="CM98" i="51"/>
  <c r="CM97" i="51"/>
  <c r="CM96" i="51"/>
  <c r="CM95" i="51"/>
  <c r="CL100" i="51"/>
  <c r="CL99" i="51"/>
  <c r="CL98" i="51"/>
  <c r="CL97" i="51"/>
  <c r="CL96" i="51"/>
  <c r="CL95" i="51"/>
  <c r="CL94" i="51"/>
  <c r="CK100" i="51"/>
  <c r="CK99" i="51"/>
  <c r="CK98" i="51"/>
  <c r="CK97" i="51"/>
  <c r="CK96" i="51"/>
  <c r="CK95" i="51"/>
  <c r="CK94" i="51"/>
  <c r="CJ100" i="51"/>
  <c r="CJ99" i="51"/>
  <c r="CJ98" i="51"/>
  <c r="CJ97" i="51"/>
  <c r="CJ96" i="51"/>
  <c r="CJ95" i="51"/>
  <c r="CJ94" i="51"/>
  <c r="CI95" i="51"/>
  <c r="CI100" i="51"/>
  <c r="CI99" i="51"/>
  <c r="CI98" i="51"/>
  <c r="CI97" i="51"/>
  <c r="CI96" i="51"/>
  <c r="CI94" i="51"/>
  <c r="CH100" i="51"/>
  <c r="CH99" i="51"/>
  <c r="CH98" i="51"/>
  <c r="CH97" i="51"/>
  <c r="CH96" i="51"/>
  <c r="CH95" i="51"/>
  <c r="CH94" i="51"/>
  <c r="CG100" i="51"/>
  <c r="CG99" i="51"/>
  <c r="CG98" i="51"/>
  <c r="CG97" i="51"/>
  <c r="CG96" i="51"/>
  <c r="CG95" i="51"/>
  <c r="CG94" i="51"/>
  <c r="CS100" i="51"/>
  <c r="CS99" i="51"/>
  <c r="CS98" i="51"/>
  <c r="CS97" i="51"/>
  <c r="CS96" i="51"/>
  <c r="CS95" i="51"/>
  <c r="CS94" i="51"/>
  <c r="CS93" i="51"/>
  <c r="AR73" i="51"/>
  <c r="CR93" i="51"/>
  <c r="CQ93" i="51"/>
  <c r="CP93" i="51"/>
  <c r="CO93" i="51"/>
  <c r="CN93" i="51"/>
  <c r="CM93" i="51"/>
  <c r="CL93" i="51"/>
  <c r="CK93" i="51"/>
  <c r="CJ93" i="51"/>
  <c r="CI93" i="51"/>
  <c r="CH93" i="51"/>
  <c r="CG93" i="51"/>
  <c r="CS92" i="51"/>
  <c r="CR92" i="51"/>
  <c r="CN91" i="51"/>
  <c r="CQ92" i="51"/>
  <c r="CP92" i="51"/>
  <c r="CO92" i="51"/>
  <c r="CN92" i="51"/>
  <c r="CM92" i="51"/>
  <c r="CL92" i="51"/>
  <c r="CK92" i="51"/>
  <c r="CJ92" i="51"/>
  <c r="CI92" i="51"/>
  <c r="CH92" i="51"/>
  <c r="CG92" i="51"/>
  <c r="CS91" i="51"/>
  <c r="CR91" i="51"/>
  <c r="CQ91" i="51"/>
  <c r="CP91" i="51"/>
  <c r="CO91" i="51"/>
  <c r="CM91" i="51"/>
  <c r="CL91" i="51"/>
  <c r="CK91" i="51"/>
  <c r="CJ91" i="51"/>
  <c r="CI91" i="51"/>
  <c r="CH91" i="51"/>
  <c r="CG91" i="51"/>
  <c r="G55" i="108"/>
  <c r="G54" i="108"/>
  <c r="G53" i="108"/>
  <c r="G52" i="108"/>
  <c r="G51" i="108"/>
  <c r="G50" i="108"/>
  <c r="F10" i="108" l="1"/>
  <c r="AL50" i="34"/>
  <c r="AH50" i="34"/>
  <c r="AD50" i="34"/>
  <c r="BC9" i="8"/>
  <c r="AY9" i="8"/>
  <c r="AU9" i="8"/>
  <c r="AH33" i="71"/>
  <c r="AD33" i="71"/>
  <c r="Z33" i="71"/>
  <c r="BC9" i="71"/>
  <c r="AY9" i="71"/>
  <c r="AU9" i="71"/>
  <c r="F35" i="34" l="1"/>
  <c r="E2" i="103"/>
  <c r="D2" i="103"/>
  <c r="C2" i="103"/>
  <c r="A2" i="103"/>
  <c r="V7" i="102"/>
  <c r="V4" i="102"/>
  <c r="BC16" i="89"/>
  <c r="BC15" i="89"/>
  <c r="T2" i="80" l="1"/>
  <c r="F42" i="34" l="1"/>
  <c r="G10"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4A12672D-88B5-4559-9042-99809A82DB3A}">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77A5426-4D93-4643-83A2-192460F41E03}">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6E4652CC-915E-44CF-AC4F-F9429F725326}">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53D503D1-2E95-4496-AE1A-3E8F2B7C6565}">
      <text>
        <r>
          <rPr>
            <b/>
            <sz val="16"/>
            <color indexed="81"/>
            <rFont val="MS P ゴシック"/>
            <family val="3"/>
            <charset val="128"/>
          </rPr>
          <t>別紙を添付してください。</t>
        </r>
      </text>
    </comment>
    <comment ref="H28" authorId="0" shapeId="0" xr:uid="{B6B35C2A-44A1-4C69-9F34-135966E7B694}">
      <text>
        <r>
          <rPr>
            <b/>
            <sz val="16"/>
            <color indexed="81"/>
            <rFont val="MS P ゴシック"/>
            <family val="3"/>
            <charset val="128"/>
          </rPr>
          <t>別紙を添付してください。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1763B9FF-1308-4714-9404-C32609197E79}">
      <text>
        <r>
          <rPr>
            <b/>
            <sz val="9"/>
            <color indexed="81"/>
            <rFont val="ＭＳ Ｐゴシック"/>
            <family val="3"/>
            <charset val="128"/>
          </rPr>
          <t>ハイフンはつけなくて結構です</t>
        </r>
      </text>
    </comment>
    <comment ref="K16" authorId="0" shapeId="0" xr:uid="{B134558C-3EDF-4EBF-B273-8C71820BE4DF}">
      <text>
        <r>
          <rPr>
            <b/>
            <sz val="9"/>
            <color indexed="81"/>
            <rFont val="ＭＳ Ｐゴシック"/>
            <family val="3"/>
            <charset val="128"/>
          </rPr>
          <t>ハイフンはつけなくて結構です</t>
        </r>
      </text>
    </comment>
    <comment ref="K26" authorId="0" shapeId="0" xr:uid="{E0D483D1-4776-473A-8ED3-A4C5D38E31E7}">
      <text>
        <r>
          <rPr>
            <b/>
            <sz val="9"/>
            <color indexed="81"/>
            <rFont val="ＭＳ Ｐゴシック"/>
            <family val="3"/>
            <charset val="128"/>
          </rPr>
          <t>ハイフンはつけなくて結構です</t>
        </r>
      </text>
    </comment>
    <comment ref="K36" authorId="0" shapeId="0" xr:uid="{7DAB7B5D-5161-45A0-A65F-AB21B35DF160}">
      <text>
        <r>
          <rPr>
            <b/>
            <sz val="9"/>
            <color indexed="81"/>
            <rFont val="ＭＳ Ｐゴシック"/>
            <family val="3"/>
            <charset val="128"/>
          </rPr>
          <t>ハイフンはつけなくて結構です</t>
        </r>
      </text>
    </comment>
    <comment ref="K46" authorId="0" shapeId="0" xr:uid="{07E3F71A-D6F6-4E6C-B8B4-B09B32B88FFB}">
      <text>
        <r>
          <rPr>
            <b/>
            <sz val="9"/>
            <color indexed="81"/>
            <rFont val="ＭＳ Ｐゴシック"/>
            <family val="3"/>
            <charset val="128"/>
          </rPr>
          <t>ハイフンはつけなくて結構です</t>
        </r>
      </text>
    </comment>
    <comment ref="K56" authorId="0" shapeId="0" xr:uid="{D1E63E65-8514-443A-917E-245E53D5DB26}">
      <text>
        <r>
          <rPr>
            <b/>
            <sz val="9"/>
            <color indexed="81"/>
            <rFont val="ＭＳ Ｐゴシック"/>
            <family val="3"/>
            <charset val="128"/>
          </rPr>
          <t>ハイフンはつけなくて結構です</t>
        </r>
      </text>
    </comment>
    <comment ref="K66" authorId="0" shapeId="0" xr:uid="{CCF95EAB-8533-4E55-A26F-B62344E4004D}">
      <text>
        <r>
          <rPr>
            <b/>
            <sz val="9"/>
            <color indexed="81"/>
            <rFont val="ＭＳ Ｐゴシック"/>
            <family val="3"/>
            <charset val="128"/>
          </rPr>
          <t>ハイフンはつけなくて結構です</t>
        </r>
      </text>
    </comment>
    <comment ref="K76" authorId="0" shapeId="0" xr:uid="{1D212FBC-B6ED-4A70-AF10-2E0E91385423}">
      <text>
        <r>
          <rPr>
            <b/>
            <sz val="9"/>
            <color indexed="81"/>
            <rFont val="ＭＳ Ｐゴシック"/>
            <family val="3"/>
            <charset val="128"/>
          </rPr>
          <t>ハイフンはつけなくて結構です</t>
        </r>
      </text>
    </comment>
    <comment ref="K86" authorId="0" shapeId="0" xr:uid="{B9A13F68-0D32-4A7B-8A47-216F45C738A8}">
      <text>
        <r>
          <rPr>
            <b/>
            <sz val="9"/>
            <color indexed="81"/>
            <rFont val="ＭＳ Ｐゴシック"/>
            <family val="3"/>
            <charset val="128"/>
          </rPr>
          <t>ハイフンはつけなくて結構です</t>
        </r>
      </text>
    </comment>
    <comment ref="K96" authorId="0" shapeId="0" xr:uid="{C4DBE465-77A9-4C0A-8E06-CC589059366A}">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<sst xmlns="http://schemas.openxmlformats.org/spreadsheetml/2006/main" count="2175" uniqueCount="1069">
  <si>
    <t>年</t>
    <rPh sb="0" eb="1">
      <t>ネン</t>
    </rPh>
    <phoneticPr fontId="6"/>
  </si>
  <si>
    <t>第</t>
    <rPh sb="0" eb="1">
      <t>ダイ</t>
    </rPh>
    <phoneticPr fontId="6"/>
  </si>
  <si>
    <t>号</t>
    <rPh sb="0" eb="1">
      <t>ゴウ</t>
    </rPh>
    <phoneticPr fontId="6"/>
  </si>
  <si>
    <t>記</t>
    <rPh sb="0" eb="1">
      <t>キ</t>
    </rPh>
    <phoneticPr fontId="6"/>
  </si>
  <si>
    <t>□</t>
  </si>
  <si>
    <t>㎡</t>
    <phoneticPr fontId="6"/>
  </si>
  <si>
    <t>地上</t>
    <rPh sb="0" eb="2">
      <t>チジョウ</t>
    </rPh>
    <phoneticPr fontId="6"/>
  </si>
  <si>
    <t>階</t>
    <rPh sb="0" eb="1">
      <t>カイ</t>
    </rPh>
    <phoneticPr fontId="6"/>
  </si>
  <si>
    <t>※受付欄</t>
    <rPh sb="1" eb="3">
      <t>ウケツケ</t>
    </rPh>
    <rPh sb="3" eb="4">
      <t>ラン</t>
    </rPh>
    <phoneticPr fontId="6"/>
  </si>
  <si>
    <t>（注意）</t>
    <rPh sb="1" eb="3">
      <t>チュウイ</t>
    </rPh>
    <phoneticPr fontId="6"/>
  </si>
  <si>
    <t>日</t>
    <rPh sb="0" eb="1">
      <t>ヒ</t>
    </rPh>
    <phoneticPr fontId="6"/>
  </si>
  <si>
    <t>住所</t>
    <rPh sb="0" eb="2">
      <t>ジュウショ</t>
    </rPh>
    <phoneticPr fontId="6"/>
  </si>
  <si>
    <t>設計住宅性能評価</t>
  </si>
  <si>
    <t>申請者の氏名又は名称</t>
    <phoneticPr fontId="6"/>
  </si>
  <si>
    <t>代表者の氏名</t>
    <phoneticPr fontId="6"/>
  </si>
  <si>
    <t>１．</t>
    <phoneticPr fontId="6"/>
  </si>
  <si>
    <t>委　任　状</t>
    <phoneticPr fontId="6"/>
  </si>
  <si>
    <t>／</t>
  </si>
  <si>
    <t>建設住宅性能評価に関する申請手続き</t>
  </si>
  <si>
    <t>建設住宅性能評価の申請に係る契約の申込手続き</t>
  </si>
  <si>
    <t>設計評価提出図書</t>
  </si>
  <si>
    <t>建設評価提出図書の訂正</t>
  </si>
  <si>
    <t>建設住宅性能評価に関する申請の取下げ手続き</t>
  </si>
  <si>
    <t>氏名</t>
    <rPh sb="0" eb="2">
      <t>シメイ</t>
    </rPh>
    <phoneticPr fontId="6"/>
  </si>
  <si>
    <t>（１）</t>
    <phoneticPr fontId="6"/>
  </si>
  <si>
    <t>設計住宅性能評価</t>
    <phoneticPr fontId="6"/>
  </si>
  <si>
    <t>□</t>
    <phoneticPr fontId="6"/>
  </si>
  <si>
    <t>（２）</t>
    <phoneticPr fontId="6"/>
  </si>
  <si>
    <t>（３）</t>
    <phoneticPr fontId="6"/>
  </si>
  <si>
    <t>（４）</t>
    <phoneticPr fontId="6"/>
  </si>
  <si>
    <t>（５）</t>
    <phoneticPr fontId="6"/>
  </si>
  <si>
    <t>備考</t>
    <rPh sb="0" eb="2">
      <t>ビコウ</t>
    </rPh>
    <phoneticPr fontId="6"/>
  </si>
  <si>
    <t>月</t>
    <rPh sb="0" eb="1">
      <t>ガツ</t>
    </rPh>
    <phoneticPr fontId="6"/>
  </si>
  <si>
    <t>申請者等の概要</t>
    <rPh sb="0" eb="3">
      <t>シンセイシャ</t>
    </rPh>
    <rPh sb="3" eb="4">
      <t>トウ</t>
    </rPh>
    <rPh sb="5" eb="7">
      <t>ガイヨウ</t>
    </rPh>
    <phoneticPr fontId="6"/>
  </si>
  <si>
    <t>【１．申請者】</t>
    <rPh sb="3" eb="6">
      <t>シンセイシャ</t>
    </rPh>
    <phoneticPr fontId="6"/>
  </si>
  <si>
    <t>【氏名又は名称】</t>
    <rPh sb="1" eb="3">
      <t>シメイ</t>
    </rPh>
    <rPh sb="3" eb="4">
      <t>マタ</t>
    </rPh>
    <rPh sb="5" eb="7">
      <t>メイショウ</t>
    </rPh>
    <phoneticPr fontId="6"/>
  </si>
  <si>
    <t>【郵便番号】</t>
    <rPh sb="1" eb="5">
      <t>ユウビンバンゴウ</t>
    </rPh>
    <phoneticPr fontId="6"/>
  </si>
  <si>
    <t>〒</t>
    <phoneticPr fontId="6"/>
  </si>
  <si>
    <t>【住所】</t>
    <rPh sb="1" eb="3">
      <t>ジュウショ</t>
    </rPh>
    <phoneticPr fontId="6"/>
  </si>
  <si>
    <t>【電話番号】</t>
    <rPh sb="1" eb="3">
      <t>デンワ</t>
    </rPh>
    <rPh sb="3" eb="5">
      <t>バンゴウ</t>
    </rPh>
    <phoneticPr fontId="6"/>
  </si>
  <si>
    <t>【３．建築主】</t>
    <rPh sb="3" eb="5">
      <t>ケンチク</t>
    </rPh>
    <rPh sb="5" eb="6">
      <t>ヌシ</t>
    </rPh>
    <phoneticPr fontId="6"/>
  </si>
  <si>
    <t>【４．設計者】</t>
    <rPh sb="3" eb="6">
      <t>セッケイシャ</t>
    </rPh>
    <phoneticPr fontId="6"/>
  </si>
  <si>
    <t>【資格】</t>
    <rPh sb="1" eb="3">
      <t>シカク</t>
    </rPh>
    <phoneticPr fontId="6"/>
  </si>
  <si>
    <t>建築士</t>
    <rPh sb="0" eb="3">
      <t>ケンチクシ</t>
    </rPh>
    <phoneticPr fontId="6"/>
  </si>
  <si>
    <t>登録　　第</t>
    <rPh sb="0" eb="2">
      <t>トウロク</t>
    </rPh>
    <rPh sb="4" eb="5">
      <t>ダイ</t>
    </rPh>
    <phoneticPr fontId="6"/>
  </si>
  <si>
    <t>【氏名】</t>
    <rPh sb="1" eb="3">
      <t>シメイ</t>
    </rPh>
    <phoneticPr fontId="6"/>
  </si>
  <si>
    <t>【建築士事務所名】</t>
    <rPh sb="1" eb="4">
      <t>ケンチクシ</t>
    </rPh>
    <rPh sb="4" eb="6">
      <t>ジム</t>
    </rPh>
    <rPh sb="6" eb="7">
      <t>ショ</t>
    </rPh>
    <rPh sb="7" eb="8">
      <t>メイ</t>
    </rPh>
    <phoneticPr fontId="6"/>
  </si>
  <si>
    <t>建築士事務所</t>
    <rPh sb="0" eb="3">
      <t>ケンチクシ</t>
    </rPh>
    <rPh sb="3" eb="5">
      <t>ジム</t>
    </rPh>
    <rPh sb="5" eb="6">
      <t>ショ</t>
    </rPh>
    <phoneticPr fontId="6"/>
  </si>
  <si>
    <t>知事登録 第</t>
    <rPh sb="0" eb="2">
      <t>チジ</t>
    </rPh>
    <rPh sb="2" eb="4">
      <t>トウロク</t>
    </rPh>
    <rPh sb="5" eb="6">
      <t>ダイ</t>
    </rPh>
    <phoneticPr fontId="6"/>
  </si>
  <si>
    <t>【所在地】</t>
    <rPh sb="1" eb="4">
      <t>ショザイチ</t>
    </rPh>
    <phoneticPr fontId="6"/>
  </si>
  <si>
    <t>市街化区域</t>
    <rPh sb="0" eb="3">
      <t>シガイカ</t>
    </rPh>
    <rPh sb="3" eb="5">
      <t>クイキ</t>
    </rPh>
    <phoneticPr fontId="6"/>
  </si>
  <si>
    <t>市街化調整区域</t>
    <rPh sb="0" eb="3">
      <t>シガイカ</t>
    </rPh>
    <rPh sb="3" eb="5">
      <t>チョウセイ</t>
    </rPh>
    <rPh sb="5" eb="7">
      <t>クイキ</t>
    </rPh>
    <phoneticPr fontId="6"/>
  </si>
  <si>
    <t>防火地域</t>
    <rPh sb="0" eb="2">
      <t>ボウカ</t>
    </rPh>
    <rPh sb="2" eb="4">
      <t>チイキ</t>
    </rPh>
    <phoneticPr fontId="6"/>
  </si>
  <si>
    <t>準防火地域</t>
    <rPh sb="0" eb="1">
      <t>ジュン</t>
    </rPh>
    <rPh sb="1" eb="3">
      <t>ボウカ</t>
    </rPh>
    <rPh sb="3" eb="5">
      <t>チイキ</t>
    </rPh>
    <phoneticPr fontId="6"/>
  </si>
  <si>
    <t>【１１．その他必要な事項】</t>
    <rPh sb="6" eb="7">
      <t>タ</t>
    </rPh>
    <rPh sb="7" eb="9">
      <t>ヒツヨウ</t>
    </rPh>
    <rPh sb="10" eb="12">
      <t>ジコウ</t>
    </rPh>
    <phoneticPr fontId="6"/>
  </si>
  <si>
    <t>【１２．備考】</t>
    <rPh sb="4" eb="6">
      <t>ビコウ</t>
    </rPh>
    <phoneticPr fontId="6"/>
  </si>
  <si>
    <t>～</t>
    <phoneticPr fontId="6"/>
  </si>
  <si>
    <t>下階</t>
    <rPh sb="0" eb="1">
      <t>シタ</t>
    </rPh>
    <rPh sb="1" eb="2">
      <t>カイ</t>
    </rPh>
    <phoneticPr fontId="6"/>
  </si>
  <si>
    <t>第一面関係</t>
    <rPh sb="0" eb="1">
      <t>ダイ</t>
    </rPh>
    <rPh sb="1" eb="3">
      <t>イチメン</t>
    </rPh>
    <rPh sb="3" eb="5">
      <t>カンケイ</t>
    </rPh>
    <phoneticPr fontId="6"/>
  </si>
  <si>
    <t>第二面関係</t>
    <rPh sb="0" eb="1">
      <t>ダイ</t>
    </rPh>
    <rPh sb="1" eb="3">
      <t>ニメン</t>
    </rPh>
    <rPh sb="3" eb="5">
      <t>カンケイ</t>
    </rPh>
    <phoneticPr fontId="6"/>
  </si>
  <si>
    <t>③</t>
    <phoneticPr fontId="6"/>
  </si>
  <si>
    <t>第三面関係</t>
    <rPh sb="0" eb="1">
      <t>ダイ</t>
    </rPh>
    <rPh sb="1" eb="3">
      <t>サンメン</t>
    </rPh>
    <rPh sb="3" eb="5">
      <t>カンケイ</t>
    </rPh>
    <phoneticPr fontId="6"/>
  </si>
  <si>
    <t>■</t>
  </si>
  <si>
    <t>一級</t>
  </si>
  <si>
    <t>大臣</t>
  </si>
  <si>
    <t>登録住宅性能評価機関から交付される文書の受領</t>
    <rPh sb="0" eb="2">
      <t>トウロク</t>
    </rPh>
    <phoneticPr fontId="6"/>
  </si>
  <si>
    <t>２．</t>
    <phoneticPr fontId="6"/>
  </si>
  <si>
    <t>３．</t>
    <phoneticPr fontId="6"/>
  </si>
  <si>
    <t>①</t>
    <phoneticPr fontId="6"/>
  </si>
  <si>
    <t>②</t>
    <phoneticPr fontId="6"/>
  </si>
  <si>
    <t>④</t>
    <phoneticPr fontId="6"/>
  </si>
  <si>
    <t>４．</t>
    <phoneticPr fontId="6"/>
  </si>
  <si>
    <t>私は</t>
    <phoneticPr fontId="6"/>
  </si>
  <si>
    <t>別紙による</t>
    <rPh sb="0" eb="2">
      <t>ベッシ</t>
    </rPh>
    <phoneticPr fontId="6"/>
  </si>
  <si>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6"/>
  </si>
  <si>
    <t>地盤の液状化に関する情報提供を行わない</t>
    <rPh sb="0" eb="2">
      <t>ジバン</t>
    </rPh>
    <rPh sb="3" eb="6">
      <t>エキジョウカ</t>
    </rPh>
    <rPh sb="7" eb="8">
      <t>カン</t>
    </rPh>
    <rPh sb="10" eb="12">
      <t>ジョウホウ</t>
    </rPh>
    <rPh sb="12" eb="14">
      <t>テイキョウ</t>
    </rPh>
    <rPh sb="15" eb="16">
      <t>オコナ</t>
    </rPh>
    <phoneticPr fontId="6"/>
  </si>
  <si>
    <t>１．構造の安定に関すること</t>
    <rPh sb="2" eb="4">
      <t>コウゾウ</t>
    </rPh>
    <rPh sb="5" eb="7">
      <t>アンテイ</t>
    </rPh>
    <rPh sb="8" eb="9">
      <t>カン</t>
    </rPh>
    <phoneticPr fontId="6"/>
  </si>
  <si>
    <t>１－２　耐震等級（構造躯体の損傷防止）</t>
    <rPh sb="4" eb="6">
      <t>タイシン</t>
    </rPh>
    <rPh sb="6" eb="8">
      <t>トウキュウ</t>
    </rPh>
    <rPh sb="9" eb="11">
      <t>コウゾウ</t>
    </rPh>
    <rPh sb="11" eb="13">
      <t>クタイ</t>
    </rPh>
    <rPh sb="14" eb="16">
      <t>ソンショウ</t>
    </rPh>
    <rPh sb="16" eb="18">
      <t>ボウシ</t>
    </rPh>
    <phoneticPr fontId="6"/>
  </si>
  <si>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6"/>
  </si>
  <si>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6"/>
  </si>
  <si>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6"/>
  </si>
  <si>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6"/>
  </si>
  <si>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6"/>
  </si>
  <si>
    <t>２－４　脱出対策（火災時）</t>
    <rPh sb="4" eb="6">
      <t>ダッシュツ</t>
    </rPh>
    <rPh sb="6" eb="8">
      <t>タイサク</t>
    </rPh>
    <rPh sb="9" eb="11">
      <t>カサイ</t>
    </rPh>
    <rPh sb="11" eb="12">
      <t>ジ</t>
    </rPh>
    <phoneticPr fontId="6"/>
  </si>
  <si>
    <t>２－５　耐火等級（延焼のおそれのある部分（開口部））</t>
    <rPh sb="4" eb="6">
      <t>タイカ</t>
    </rPh>
    <rPh sb="6" eb="8">
      <t>トウキュウ</t>
    </rPh>
    <rPh sb="9" eb="11">
      <t>エンショウ</t>
    </rPh>
    <rPh sb="18" eb="20">
      <t>ブブン</t>
    </rPh>
    <rPh sb="21" eb="24">
      <t>カイコウブ</t>
    </rPh>
    <phoneticPr fontId="6"/>
  </si>
  <si>
    <t>２－６　耐火等級（延焼のおそれのある部分（開口部以外））</t>
    <rPh sb="4" eb="6">
      <t>タイカ</t>
    </rPh>
    <rPh sb="6" eb="8">
      <t>トウキュウ</t>
    </rPh>
    <rPh sb="9" eb="11">
      <t>エンショウ</t>
    </rPh>
    <rPh sb="18" eb="20">
      <t>ブブン</t>
    </rPh>
    <rPh sb="21" eb="24">
      <t>カイコウブ</t>
    </rPh>
    <phoneticPr fontId="6"/>
  </si>
  <si>
    <t>４．維持管理・更新への配慮に関すること</t>
    <rPh sb="2" eb="4">
      <t>イジ</t>
    </rPh>
    <rPh sb="4" eb="6">
      <t>カンリ</t>
    </rPh>
    <rPh sb="7" eb="9">
      <t>コウシン</t>
    </rPh>
    <rPh sb="11" eb="13">
      <t>ハイリョ</t>
    </rPh>
    <rPh sb="14" eb="15">
      <t>カン</t>
    </rPh>
    <phoneticPr fontId="6"/>
  </si>
  <si>
    <t>４－４　更新対策（住戸専用部）</t>
    <rPh sb="4" eb="6">
      <t>コウシン</t>
    </rPh>
    <rPh sb="6" eb="8">
      <t>タイサク</t>
    </rPh>
    <rPh sb="9" eb="11">
      <t>ジュウコ</t>
    </rPh>
    <rPh sb="11" eb="13">
      <t>センヨウ</t>
    </rPh>
    <rPh sb="13" eb="14">
      <t>ブ</t>
    </rPh>
    <phoneticPr fontId="6"/>
  </si>
  <si>
    <t>５－１　断熱等性能等級</t>
    <rPh sb="4" eb="6">
      <t>ダンネツ</t>
    </rPh>
    <rPh sb="6" eb="7">
      <t>トウ</t>
    </rPh>
    <rPh sb="7" eb="9">
      <t>セイノウ</t>
    </rPh>
    <rPh sb="9" eb="11">
      <t>トウキュウ</t>
    </rPh>
    <phoneticPr fontId="6"/>
  </si>
  <si>
    <t>５－２　一次エネルギー消費量等級</t>
    <rPh sb="4" eb="6">
      <t>イチジ</t>
    </rPh>
    <rPh sb="11" eb="14">
      <t>ショウヒリョウ</t>
    </rPh>
    <rPh sb="14" eb="16">
      <t>トウキュウ</t>
    </rPh>
    <phoneticPr fontId="6"/>
  </si>
  <si>
    <t>６．空気環境に関すること</t>
    <rPh sb="2" eb="4">
      <t>クウキ</t>
    </rPh>
    <rPh sb="4" eb="6">
      <t>カンキョウ</t>
    </rPh>
    <rPh sb="7" eb="8">
      <t>カン</t>
    </rPh>
    <phoneticPr fontId="6"/>
  </si>
  <si>
    <t>６－１　ホルムアルデヒド対策（内装及び天井裏等）</t>
    <rPh sb="12" eb="14">
      <t>タイサク</t>
    </rPh>
    <rPh sb="15" eb="17">
      <t>ナイソウ</t>
    </rPh>
    <rPh sb="17" eb="18">
      <t>オヨ</t>
    </rPh>
    <rPh sb="19" eb="22">
      <t>テンジョウウラ</t>
    </rPh>
    <rPh sb="22" eb="23">
      <t>トウ</t>
    </rPh>
    <phoneticPr fontId="6"/>
  </si>
  <si>
    <t>６－２　換気対策</t>
    <rPh sb="4" eb="6">
      <t>カンキ</t>
    </rPh>
    <rPh sb="6" eb="8">
      <t>タイサク</t>
    </rPh>
    <phoneticPr fontId="6"/>
  </si>
  <si>
    <t>特定測定物質（必須）　ホルムアルデヒド</t>
    <rPh sb="0" eb="2">
      <t>トクテイ</t>
    </rPh>
    <rPh sb="4" eb="6">
      <t>ブッシツ</t>
    </rPh>
    <rPh sb="7" eb="9">
      <t>ヒッス</t>
    </rPh>
    <phoneticPr fontId="6"/>
  </si>
  <si>
    <t>特定測定物質（選択）　</t>
    <rPh sb="0" eb="2">
      <t>トクテイ</t>
    </rPh>
    <rPh sb="4" eb="6">
      <t>ブッシツ</t>
    </rPh>
    <rPh sb="7" eb="9">
      <t>センタク</t>
    </rPh>
    <phoneticPr fontId="6"/>
  </si>
  <si>
    <t>７．光・視環境に関すること</t>
    <rPh sb="2" eb="3">
      <t>ヒカリ</t>
    </rPh>
    <rPh sb="4" eb="5">
      <t>シ</t>
    </rPh>
    <rPh sb="5" eb="7">
      <t>カンキョウ</t>
    </rPh>
    <rPh sb="8" eb="9">
      <t>カン</t>
    </rPh>
    <phoneticPr fontId="6"/>
  </si>
  <si>
    <t>７－１　単純開口率</t>
    <rPh sb="4" eb="6">
      <t>タンジュン</t>
    </rPh>
    <rPh sb="6" eb="8">
      <t>カイコウ</t>
    </rPh>
    <rPh sb="8" eb="9">
      <t>リツ</t>
    </rPh>
    <phoneticPr fontId="6"/>
  </si>
  <si>
    <t>７－２　方位別開口比</t>
    <rPh sb="4" eb="6">
      <t>ホウイ</t>
    </rPh>
    <rPh sb="6" eb="7">
      <t>ベツ</t>
    </rPh>
    <rPh sb="7" eb="9">
      <t>カイコウ</t>
    </rPh>
    <rPh sb="9" eb="10">
      <t>ヒ</t>
    </rPh>
    <phoneticPr fontId="6"/>
  </si>
  <si>
    <t>８．音環境に関すること</t>
    <rPh sb="2" eb="3">
      <t>オト</t>
    </rPh>
    <rPh sb="3" eb="5">
      <t>カンキョウ</t>
    </rPh>
    <rPh sb="6" eb="7">
      <t>カン</t>
    </rPh>
    <phoneticPr fontId="6"/>
  </si>
  <si>
    <t>８－１　重量床衝撃音対策</t>
    <rPh sb="4" eb="6">
      <t>ジュウリョウ</t>
    </rPh>
    <rPh sb="6" eb="7">
      <t>ユカ</t>
    </rPh>
    <rPh sb="7" eb="9">
      <t>ショウゲキ</t>
    </rPh>
    <rPh sb="9" eb="10">
      <t>オン</t>
    </rPh>
    <rPh sb="10" eb="12">
      <t>タイサク</t>
    </rPh>
    <phoneticPr fontId="6"/>
  </si>
  <si>
    <t>８－２　軽量床衝撃音対策</t>
    <rPh sb="4" eb="6">
      <t>ケイリョウ</t>
    </rPh>
    <rPh sb="6" eb="7">
      <t>ユカ</t>
    </rPh>
    <rPh sb="7" eb="9">
      <t>ショウゲキ</t>
    </rPh>
    <rPh sb="9" eb="10">
      <t>オン</t>
    </rPh>
    <rPh sb="10" eb="12">
      <t>タイサク</t>
    </rPh>
    <phoneticPr fontId="6"/>
  </si>
  <si>
    <t>８－３　透過損失等級（界壁）</t>
    <rPh sb="4" eb="6">
      <t>トウカ</t>
    </rPh>
    <rPh sb="6" eb="8">
      <t>ソンシツ</t>
    </rPh>
    <rPh sb="8" eb="10">
      <t>トウキュウ</t>
    </rPh>
    <rPh sb="11" eb="13">
      <t>カイヘキ</t>
    </rPh>
    <phoneticPr fontId="6"/>
  </si>
  <si>
    <t>８－４　透過損失等級（外壁開口部）</t>
    <rPh sb="4" eb="6">
      <t>トウカ</t>
    </rPh>
    <rPh sb="6" eb="8">
      <t>ソンシツ</t>
    </rPh>
    <rPh sb="8" eb="10">
      <t>トウキュウ</t>
    </rPh>
    <rPh sb="11" eb="13">
      <t>ガイヘキ</t>
    </rPh>
    <rPh sb="13" eb="16">
      <t>カイコウブ</t>
    </rPh>
    <phoneticPr fontId="6"/>
  </si>
  <si>
    <t>９．高齢者等への配慮に関すること</t>
    <rPh sb="2" eb="5">
      <t>コウレイシャ</t>
    </rPh>
    <rPh sb="5" eb="6">
      <t>トウ</t>
    </rPh>
    <rPh sb="8" eb="10">
      <t>ハイリョ</t>
    </rPh>
    <rPh sb="11" eb="12">
      <t>カン</t>
    </rPh>
    <phoneticPr fontId="6"/>
  </si>
  <si>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6"/>
  </si>
  <si>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6"/>
  </si>
  <si>
    <t>１０．防犯に関すること</t>
    <rPh sb="3" eb="5">
      <t>ボウハン</t>
    </rPh>
    <rPh sb="6" eb="7">
      <t>カン</t>
    </rPh>
    <phoneticPr fontId="6"/>
  </si>
  <si>
    <t>１０－１　開口部の侵入防止対策</t>
    <rPh sb="5" eb="8">
      <t>カイコウブ</t>
    </rPh>
    <rPh sb="9" eb="11">
      <t>シンニュウ</t>
    </rPh>
    <rPh sb="11" eb="13">
      <t>ボウシ</t>
    </rPh>
    <rPh sb="13" eb="15">
      <t>タイサク</t>
    </rPh>
    <phoneticPr fontId="6"/>
  </si>
  <si>
    <t>□</t>
    <phoneticPr fontId="6"/>
  </si>
  <si>
    <t>トルエン</t>
    <phoneticPr fontId="6"/>
  </si>
  <si>
    <t>キシレン</t>
    <phoneticPr fontId="6"/>
  </si>
  <si>
    <t>エチルベンゼン</t>
    <phoneticPr fontId="6"/>
  </si>
  <si>
    <t>スチレン</t>
    <phoneticPr fontId="6"/>
  </si>
  <si>
    <t>５．温熱環境・エネルギー消費量に関すること　※</t>
    <rPh sb="2" eb="4">
      <t>オンネツ</t>
    </rPh>
    <rPh sb="4" eb="6">
      <t>カンキョウ</t>
    </rPh>
    <rPh sb="12" eb="15">
      <t>ショウヒリョウ</t>
    </rPh>
    <rPh sb="16" eb="17">
      <t>カン</t>
    </rPh>
    <phoneticPr fontId="6"/>
  </si>
  <si>
    <t>２－７　耐火等級（界壁及び界床）</t>
    <rPh sb="4" eb="6">
      <t>タイカ</t>
    </rPh>
    <rPh sb="6" eb="8">
      <t>トウキュウ</t>
    </rPh>
    <rPh sb="9" eb="11">
      <t>カイヘキ</t>
    </rPh>
    <rPh sb="11" eb="12">
      <t>オヨ</t>
    </rPh>
    <rPh sb="13" eb="14">
      <t>カイ</t>
    </rPh>
    <rPh sb="14" eb="15">
      <t>ユカ</t>
    </rPh>
    <phoneticPr fontId="6"/>
  </si>
  <si>
    <t>２．火災時の安全に関すること（以下、選択項目）</t>
    <rPh sb="2" eb="4">
      <t>カサイ</t>
    </rPh>
    <rPh sb="4" eb="5">
      <t>ジ</t>
    </rPh>
    <rPh sb="6" eb="8">
      <t>アンゼン</t>
    </rPh>
    <rPh sb="9" eb="10">
      <t>カン</t>
    </rPh>
    <phoneticPr fontId="6"/>
  </si>
  <si>
    <t>１－１　耐震等級（構造躯体の倒壊等防止）</t>
    <rPh sb="4" eb="6">
      <t>タイシン</t>
    </rPh>
    <rPh sb="6" eb="8">
      <t>トウキュウ</t>
    </rPh>
    <rPh sb="9" eb="11">
      <t>コウゾウ</t>
    </rPh>
    <rPh sb="11" eb="13">
      <t>クタイ</t>
    </rPh>
    <rPh sb="14" eb="16">
      <t>トウカイ</t>
    </rPh>
    <rPh sb="16" eb="17">
      <t>トウ</t>
    </rPh>
    <rPh sb="17" eb="19">
      <t>ボウシ</t>
    </rPh>
    <phoneticPr fontId="6"/>
  </si>
  <si>
    <t>１－３　その他（地震に対する構造躯体の倒壊等防止及び損傷防止）</t>
    <rPh sb="6" eb="7">
      <t>タ</t>
    </rPh>
    <rPh sb="8" eb="10">
      <t>ジシン</t>
    </rPh>
    <rPh sb="11" eb="12">
      <t>タイ</t>
    </rPh>
    <rPh sb="14" eb="16">
      <t>コウゾウ</t>
    </rPh>
    <rPh sb="16" eb="18">
      <t>クタイ</t>
    </rPh>
    <rPh sb="19" eb="21">
      <t>トウカイ</t>
    </rPh>
    <rPh sb="21" eb="22">
      <t>トウ</t>
    </rPh>
    <rPh sb="22" eb="24">
      <t>ボウシ</t>
    </rPh>
    <rPh sb="24" eb="25">
      <t>オヨ</t>
    </rPh>
    <rPh sb="26" eb="28">
      <t>ソンショウ</t>
    </rPh>
    <rPh sb="28" eb="30">
      <t>ボウシ</t>
    </rPh>
    <phoneticPr fontId="6"/>
  </si>
  <si>
    <t>１－６　地盤又は杭の許容支持力等及びその設定方法</t>
    <rPh sb="4" eb="6">
      <t>ジバン</t>
    </rPh>
    <rPh sb="6" eb="7">
      <t>マタ</t>
    </rPh>
    <rPh sb="8" eb="9">
      <t>クイ</t>
    </rPh>
    <rPh sb="10" eb="12">
      <t>キョヨウ</t>
    </rPh>
    <rPh sb="12" eb="15">
      <t>シジリョク</t>
    </rPh>
    <rPh sb="15" eb="16">
      <t>トウ</t>
    </rPh>
    <rPh sb="16" eb="17">
      <t>オヨ</t>
    </rPh>
    <rPh sb="20" eb="22">
      <t>セッテイ</t>
    </rPh>
    <rPh sb="22" eb="24">
      <t>ホウホウ</t>
    </rPh>
    <phoneticPr fontId="6"/>
  </si>
  <si>
    <t>１－７　基礎の構造方法及び形式等</t>
    <rPh sb="4" eb="6">
      <t>キソ</t>
    </rPh>
    <rPh sb="7" eb="9">
      <t>コウゾウ</t>
    </rPh>
    <rPh sb="9" eb="11">
      <t>ホウホウ</t>
    </rPh>
    <rPh sb="11" eb="12">
      <t>オヨ</t>
    </rPh>
    <rPh sb="13" eb="15">
      <t>ケイシキ</t>
    </rPh>
    <rPh sb="15" eb="16">
      <t>トウ</t>
    </rPh>
    <phoneticPr fontId="6"/>
  </si>
  <si>
    <t>必須</t>
    <rPh sb="0" eb="2">
      <t>ヒッス</t>
    </rPh>
    <phoneticPr fontId="6"/>
  </si>
  <si>
    <t>３．劣化の軽減に関すること</t>
    <rPh sb="2" eb="4">
      <t>レッカ</t>
    </rPh>
    <rPh sb="5" eb="7">
      <t>ケイゲン</t>
    </rPh>
    <rPh sb="8" eb="9">
      <t>カン</t>
    </rPh>
    <phoneticPr fontId="6"/>
  </si>
  <si>
    <t>３－１　劣化対策等級（構造躯体等）</t>
    <rPh sb="4" eb="6">
      <t>レッカ</t>
    </rPh>
    <rPh sb="6" eb="8">
      <t>タイサク</t>
    </rPh>
    <rPh sb="8" eb="10">
      <t>トウキュウ</t>
    </rPh>
    <rPh sb="11" eb="13">
      <t>コウゾウ</t>
    </rPh>
    <rPh sb="13" eb="15">
      <t>クタイ</t>
    </rPh>
    <rPh sb="15" eb="16">
      <t>トウ</t>
    </rPh>
    <phoneticPr fontId="6"/>
  </si>
  <si>
    <t>４－１　維持管理対策等級（専用配管）</t>
    <rPh sb="4" eb="6">
      <t>イジ</t>
    </rPh>
    <rPh sb="6" eb="8">
      <t>カンリ</t>
    </rPh>
    <rPh sb="8" eb="10">
      <t>タイサク</t>
    </rPh>
    <rPh sb="10" eb="12">
      <t>トウキュウ</t>
    </rPh>
    <rPh sb="13" eb="15">
      <t>センヨウ</t>
    </rPh>
    <rPh sb="15" eb="17">
      <t>ハイカン</t>
    </rPh>
    <phoneticPr fontId="6"/>
  </si>
  <si>
    <t>４－２　維持管理対策等級（共用配管）</t>
    <rPh sb="4" eb="6">
      <t>イジ</t>
    </rPh>
    <rPh sb="6" eb="8">
      <t>カンリ</t>
    </rPh>
    <rPh sb="8" eb="10">
      <t>タイサク</t>
    </rPh>
    <rPh sb="10" eb="12">
      <t>トウキュウ</t>
    </rPh>
    <rPh sb="13" eb="15">
      <t>キョウヨウ</t>
    </rPh>
    <rPh sb="15" eb="17">
      <t>ハイカン</t>
    </rPh>
    <phoneticPr fontId="6"/>
  </si>
  <si>
    <t>４－３　更新対策（共用排水管）</t>
    <rPh sb="4" eb="6">
      <t>コウシン</t>
    </rPh>
    <rPh sb="6" eb="8">
      <t>タイサク</t>
    </rPh>
    <rPh sb="9" eb="11">
      <t>キョウヨウ</t>
    </rPh>
    <rPh sb="11" eb="14">
      <t>ハイスイカン</t>
    </rPh>
    <phoneticPr fontId="6"/>
  </si>
  <si>
    <t>選択を希望する性能表示事項にチェックしてください（必須は必ずチェック）。</t>
    <rPh sb="0" eb="2">
      <t>センタク</t>
    </rPh>
    <rPh sb="3" eb="5">
      <t>キボウ</t>
    </rPh>
    <rPh sb="7" eb="9">
      <t>セイノウ</t>
    </rPh>
    <rPh sb="9" eb="11">
      <t>ヒョウジ</t>
    </rPh>
    <rPh sb="11" eb="13">
      <t>ジコウ</t>
    </rPh>
    <rPh sb="25" eb="27">
      <t>ヒッス</t>
    </rPh>
    <rPh sb="28" eb="29">
      <t>カナラ</t>
    </rPh>
    <phoneticPr fontId="6"/>
  </si>
  <si>
    <t>住棟</t>
    <rPh sb="0" eb="1">
      <t>ジュウ</t>
    </rPh>
    <rPh sb="1" eb="2">
      <t>トウ</t>
    </rPh>
    <phoneticPr fontId="6"/>
  </si>
  <si>
    <t>住戸</t>
    <rPh sb="0" eb="2">
      <t>ジュウコ</t>
    </rPh>
    <phoneticPr fontId="6"/>
  </si>
  <si>
    <t>【１．申請者（その２）】</t>
    <rPh sb="3" eb="6">
      <t>シンセイシャ</t>
    </rPh>
    <phoneticPr fontId="6"/>
  </si>
  <si>
    <t>【２．申請者（その３）】</t>
    <rPh sb="3" eb="6">
      <t>シンセイシャ</t>
    </rPh>
    <phoneticPr fontId="6"/>
  </si>
  <si>
    <t>【３．申請者（その４）】</t>
    <rPh sb="3" eb="6">
      <t>シンセイシャ</t>
    </rPh>
    <phoneticPr fontId="6"/>
  </si>
  <si>
    <t>【４．申請者（その５）】</t>
    <rPh sb="3" eb="6">
      <t>シンセイシャ</t>
    </rPh>
    <phoneticPr fontId="6"/>
  </si>
  <si>
    <t>【５．申請者（その６）】</t>
    <rPh sb="3" eb="6">
      <t>シンセイシャ</t>
    </rPh>
    <phoneticPr fontId="6"/>
  </si>
  <si>
    <t>複数申請者等の概要（代表申請者以外）</t>
    <rPh sb="0" eb="2">
      <t>フクスウ</t>
    </rPh>
    <rPh sb="2" eb="5">
      <t>シンセイシャ</t>
    </rPh>
    <rPh sb="5" eb="6">
      <t>トウ</t>
    </rPh>
    <rPh sb="7" eb="9">
      <t>ガイヨウ</t>
    </rPh>
    <rPh sb="10" eb="12">
      <t>ダイヒョウ</t>
    </rPh>
    <rPh sb="12" eb="15">
      <t>シンセイシャ</t>
    </rPh>
    <rPh sb="15" eb="17">
      <t>イガイ</t>
    </rPh>
    <phoneticPr fontId="6"/>
  </si>
  <si>
    <t>複数申請者等の概要（代表建築主以外）</t>
    <rPh sb="0" eb="2">
      <t>フクスウ</t>
    </rPh>
    <rPh sb="2" eb="5">
      <t>シンセイシャ</t>
    </rPh>
    <rPh sb="5" eb="6">
      <t>トウ</t>
    </rPh>
    <rPh sb="7" eb="9">
      <t>ガイヨウ</t>
    </rPh>
    <rPh sb="10" eb="12">
      <t>ダイヒョウ</t>
    </rPh>
    <rPh sb="12" eb="14">
      <t>ケンチク</t>
    </rPh>
    <rPh sb="14" eb="15">
      <t>ヌシ</t>
    </rPh>
    <rPh sb="15" eb="17">
      <t>イガイ</t>
    </rPh>
    <phoneticPr fontId="6"/>
  </si>
  <si>
    <t>【２．建築主（その３）】</t>
    <phoneticPr fontId="6"/>
  </si>
  <si>
    <t>【３．建築主（その４）】</t>
    <phoneticPr fontId="6"/>
  </si>
  <si>
    <t>【５．建築主（その６）】</t>
    <phoneticPr fontId="6"/>
  </si>
  <si>
    <t>複数申請者等の概要（代表設計者以外）</t>
    <rPh sb="0" eb="2">
      <t>フクスウ</t>
    </rPh>
    <rPh sb="2" eb="5">
      <t>シンセイシャ</t>
    </rPh>
    <rPh sb="5" eb="6">
      <t>トウ</t>
    </rPh>
    <rPh sb="7" eb="9">
      <t>ガイヨウ</t>
    </rPh>
    <rPh sb="10" eb="12">
      <t>ダイヒョウ</t>
    </rPh>
    <rPh sb="12" eb="15">
      <t>セッケイシャ</t>
    </rPh>
    <rPh sb="15" eb="17">
      <t>イガイ</t>
    </rPh>
    <phoneticPr fontId="6"/>
  </si>
  <si>
    <t>【１．設計者（その２）】</t>
    <phoneticPr fontId="6"/>
  </si>
  <si>
    <t>【３．設計者（その４）】</t>
    <phoneticPr fontId="6"/>
  </si>
  <si>
    <t>【４．設計者（その５）】</t>
    <phoneticPr fontId="6"/>
  </si>
  <si>
    <t>を代理人と定めて</t>
    <phoneticPr fontId="6"/>
  </si>
  <si>
    <t>下記に関する権限を委任します。</t>
    <phoneticPr fontId="6"/>
  </si>
  <si>
    <t>【２．代理者】</t>
    <rPh sb="3" eb="5">
      <t>ダイリ</t>
    </rPh>
    <rPh sb="5" eb="6">
      <t>シャ</t>
    </rPh>
    <phoneticPr fontId="6"/>
  </si>
  <si>
    <t>木造（在来工法）</t>
  </si>
  <si>
    <t>木造（枠組壁工法&lt;2×4等&gt;）</t>
    <rPh sb="12" eb="13">
      <t>ナド</t>
    </rPh>
    <phoneticPr fontId="7"/>
  </si>
  <si>
    <t>木造（ﾌﾟﾚﾊﾌﾞ&lt;木質ﾊﾟﾈﾙ工法等&gt;）</t>
  </si>
  <si>
    <t>鉄筋ｺﾝｸﾘｰﾄ(RC)造</t>
  </si>
  <si>
    <t>鉄筋ｺﾝｸﾘｰﾄ(RC)造&lt;ﾌﾟﾚﾊﾌﾞ&gt;</t>
  </si>
  <si>
    <t>鉄骨(S)造</t>
    <rPh sb="1" eb="2">
      <t>ホネ</t>
    </rPh>
    <phoneticPr fontId="7"/>
  </si>
  <si>
    <t>鉄骨(S)造&lt;ﾌﾟﾚﾊﾌﾞ&gt;</t>
    <rPh sb="1" eb="2">
      <t>ホネ</t>
    </rPh>
    <phoneticPr fontId="7"/>
  </si>
  <si>
    <t>鉄骨鉄筋ｺﾝｸﾘｰﾄ(SRC)造</t>
    <rPh sb="0" eb="2">
      <t>テッコツ</t>
    </rPh>
    <phoneticPr fontId="7"/>
  </si>
  <si>
    <t>ｺﾝｸﾘｰﾄﾌﾞﾛｯｸ(CB)造</t>
  </si>
  <si>
    <t>その他</t>
    <rPh sb="2" eb="3">
      <t>タ</t>
    </rPh>
    <phoneticPr fontId="7"/>
  </si>
  <si>
    <t>申請者からの委任を受けて申請を代理で行う者がいる場合においては、２欄に記入してください。</t>
    <rPh sb="0" eb="3">
      <t>シンセイシャ</t>
    </rPh>
    <rPh sb="6" eb="8">
      <t>イニン</t>
    </rPh>
    <rPh sb="9" eb="10">
      <t>ウ</t>
    </rPh>
    <rPh sb="12" eb="14">
      <t>シンセイ</t>
    </rPh>
    <rPh sb="15" eb="17">
      <t>ダイリ</t>
    </rPh>
    <rPh sb="18" eb="19">
      <t>オコナ</t>
    </rPh>
    <rPh sb="20" eb="21">
      <t>モノ</t>
    </rPh>
    <rPh sb="24" eb="26">
      <t>バアイ</t>
    </rPh>
    <rPh sb="33" eb="34">
      <t>ラン</t>
    </rPh>
    <rPh sb="35" eb="37">
      <t>キニュウ</t>
    </rPh>
    <phoneticPr fontId="6"/>
  </si>
  <si>
    <t>※印のある欄は記入しないでください。</t>
    <rPh sb="1" eb="2">
      <t>シルシ</t>
    </rPh>
    <rPh sb="5" eb="6">
      <t>ラン</t>
    </rPh>
    <rPh sb="7" eb="9">
      <t>キニュウ</t>
    </rPh>
    <phoneticPr fontId="6"/>
  </si>
  <si>
    <t>申請者が２以上のときは、１欄には代表となる申請者のみについて記入し、別紙に他の申請者についてそれぞれ必要な事項を記入してください。</t>
    <rPh sb="0" eb="3">
      <t>シンセイシャ</t>
    </rPh>
    <rPh sb="5" eb="7">
      <t>イジョウ</t>
    </rPh>
    <rPh sb="13" eb="14">
      <t>ラン</t>
    </rPh>
    <rPh sb="16" eb="18">
      <t>ダイヒョウ</t>
    </rPh>
    <rPh sb="21" eb="24">
      <t>シンセイシャ</t>
    </rPh>
    <rPh sb="30" eb="32">
      <t>キニュウ</t>
    </rPh>
    <rPh sb="34" eb="36">
      <t>ベッシ</t>
    </rPh>
    <rPh sb="37" eb="38">
      <t>タ</t>
    </rPh>
    <phoneticPr fontId="6"/>
  </si>
  <si>
    <t>建築主が２以上のときは、３欄には代表となる建築主のみについて記入し、別紙に他の建築主についてそれぞれ必要な事項を記入して添えてください。</t>
    <rPh sb="0" eb="2">
      <t>ケンチク</t>
    </rPh>
    <rPh sb="2" eb="3">
      <t>ヌシ</t>
    </rPh>
    <rPh sb="5" eb="7">
      <t>イジョウ</t>
    </rPh>
    <rPh sb="13" eb="14">
      <t>ラン</t>
    </rPh>
    <rPh sb="16" eb="18">
      <t>ダイヒョウ</t>
    </rPh>
    <rPh sb="21" eb="23">
      <t>ケンチク</t>
    </rPh>
    <rPh sb="23" eb="24">
      <t>ヌシ</t>
    </rPh>
    <rPh sb="30" eb="32">
      <t>キニュウ</t>
    </rPh>
    <rPh sb="34" eb="36">
      <t>ベッシ</t>
    </rPh>
    <rPh sb="37" eb="38">
      <t>タ</t>
    </rPh>
    <phoneticPr fontId="6"/>
  </si>
  <si>
    <t>【１．建築主（その２）】</t>
    <phoneticPr fontId="6"/>
  </si>
  <si>
    <t>【４．建築主（その５）】</t>
    <phoneticPr fontId="6"/>
  </si>
  <si>
    <t>変更の概要</t>
    <phoneticPr fontId="6"/>
  </si>
  <si>
    <t>・</t>
    <phoneticPr fontId="6"/>
  </si>
  <si>
    <t>申請者の氏名又は名称</t>
    <phoneticPr fontId="6"/>
  </si>
  <si>
    <t>【ファックス番号】　　　</t>
    <rPh sb="6" eb="8">
      <t>バンゴウ</t>
    </rPh>
    <phoneticPr fontId="6"/>
  </si>
  <si>
    <t>【氏名又は名称のﾌﾘｶﾞﾅ】</t>
    <rPh sb="1" eb="3">
      <t>シメイ</t>
    </rPh>
    <rPh sb="3" eb="4">
      <t>マタ</t>
    </rPh>
    <rPh sb="5" eb="7">
      <t>メイショウ</t>
    </rPh>
    <phoneticPr fontId="6"/>
  </si>
  <si>
    <r>
      <rPr>
        <sz val="9"/>
        <rFont val="ＭＳ Ｐ明朝"/>
        <family val="1"/>
        <charset val="128"/>
      </rPr>
      <t>※</t>
    </r>
    <r>
      <rPr>
        <sz val="9"/>
        <color indexed="10"/>
        <rFont val="ＭＳ Ｐ明朝"/>
        <family val="1"/>
        <charset val="128"/>
      </rPr>
      <t>「５－１」又は「５－２」、もしくは「５－１」と「５－２」両方の選択が必要となります</t>
    </r>
    <rPh sb="6" eb="7">
      <t>マタ</t>
    </rPh>
    <rPh sb="29" eb="31">
      <t>リョウホウ</t>
    </rPh>
    <rPh sb="32" eb="34">
      <t>センタク</t>
    </rPh>
    <rPh sb="35" eb="37">
      <t>ヒツヨウ</t>
    </rPh>
    <phoneticPr fontId="6"/>
  </si>
  <si>
    <r>
      <t>６－３　室内空気中の化学物質の濃度等</t>
    </r>
    <r>
      <rPr>
        <sz val="9"/>
        <color indexed="10"/>
        <rFont val="ＭＳ Ｐ明朝"/>
        <family val="1"/>
        <charset val="128"/>
      </rPr>
      <t>（建設住宅性能評価のみ）</t>
    </r>
    <rPh sb="4" eb="6">
      <t>シツナイ</t>
    </rPh>
    <rPh sb="6" eb="9">
      <t>クウキチュウ</t>
    </rPh>
    <rPh sb="10" eb="12">
      <t>カガク</t>
    </rPh>
    <rPh sb="12" eb="14">
      <t>ブッシツ</t>
    </rPh>
    <rPh sb="15" eb="17">
      <t>ノウド</t>
    </rPh>
    <rPh sb="17" eb="18">
      <t>トウ</t>
    </rPh>
    <rPh sb="19" eb="21">
      <t>ケンセツ</t>
    </rPh>
    <rPh sb="21" eb="23">
      <t>ジュウタク</t>
    </rPh>
    <rPh sb="23" eb="25">
      <t>セイノウ</t>
    </rPh>
    <rPh sb="25" eb="27">
      <t>ヒョウカ</t>
    </rPh>
    <phoneticPr fontId="6"/>
  </si>
  <si>
    <t>第一面</t>
    <rPh sb="0" eb="1">
      <t>ダイ</t>
    </rPh>
    <rPh sb="1" eb="3">
      <t>イチメン</t>
    </rPh>
    <phoneticPr fontId="6"/>
  </si>
  <si>
    <t>第二面</t>
    <rPh sb="0" eb="1">
      <t>ダイ</t>
    </rPh>
    <rPh sb="1" eb="3">
      <t>ニメン</t>
    </rPh>
    <phoneticPr fontId="6"/>
  </si>
  <si>
    <t>第三面</t>
    <rPh sb="0" eb="1">
      <t>ダイ</t>
    </rPh>
    <rPh sb="1" eb="2">
      <t>サン</t>
    </rPh>
    <rPh sb="2" eb="3">
      <t>メン</t>
    </rPh>
    <phoneticPr fontId="6"/>
  </si>
  <si>
    <t>第二面別紙</t>
    <rPh sb="0" eb="1">
      <t>ダイ</t>
    </rPh>
    <rPh sb="1" eb="3">
      <t>ニメン</t>
    </rPh>
    <rPh sb="3" eb="5">
      <t>ベッシ</t>
    </rPh>
    <phoneticPr fontId="6"/>
  </si>
  <si>
    <t>第二面別紙２</t>
    <rPh sb="0" eb="1">
      <t>ダイ</t>
    </rPh>
    <rPh sb="1" eb="3">
      <t>ニメン</t>
    </rPh>
    <phoneticPr fontId="6"/>
  </si>
  <si>
    <r>
      <t>【１．地盤の液状化に関する情報提供】評価・等級表示の対象外　</t>
    </r>
    <r>
      <rPr>
        <sz val="9"/>
        <color indexed="10"/>
        <rFont val="ＭＳ Ｐ明朝"/>
        <family val="1"/>
        <charset val="128"/>
      </rPr>
      <t>どちらかにチェックを入れてください</t>
    </r>
    <rPh sb="3" eb="5">
      <t>ジバン</t>
    </rPh>
    <rPh sb="6" eb="9">
      <t>エキジョウカ</t>
    </rPh>
    <rPh sb="10" eb="11">
      <t>カン</t>
    </rPh>
    <rPh sb="13" eb="15">
      <t>ジョウホウ</t>
    </rPh>
    <rPh sb="15" eb="17">
      <t>テイキョウ</t>
    </rPh>
    <rPh sb="28" eb="29">
      <t>ガイ</t>
    </rPh>
    <rPh sb="40" eb="41">
      <t>イ</t>
    </rPh>
    <phoneticPr fontId="6"/>
  </si>
  <si>
    <r>
      <t>【２．設計住宅性能評価を希望する性能表示事項】必須及び選択項目　</t>
    </r>
    <r>
      <rPr>
        <sz val="9"/>
        <color rgb="FFFF0000"/>
        <rFont val="ＭＳ Ｐ明朝"/>
        <family val="1"/>
        <charset val="128"/>
      </rPr>
      <t>必要とする項目すべてにチェックを入れてください</t>
    </r>
    <rPh sb="3" eb="5">
      <t>セッケイ</t>
    </rPh>
    <rPh sb="5" eb="7">
      <t>ジュウタク</t>
    </rPh>
    <rPh sb="7" eb="9">
      <t>セイノウ</t>
    </rPh>
    <rPh sb="9" eb="11">
      <t>ヒョウカ</t>
    </rPh>
    <rPh sb="12" eb="14">
      <t>キボウ</t>
    </rPh>
    <rPh sb="16" eb="18">
      <t>セイノウ</t>
    </rPh>
    <rPh sb="18" eb="20">
      <t>ヒョウジ</t>
    </rPh>
    <rPh sb="20" eb="22">
      <t>ジコウ</t>
    </rPh>
    <rPh sb="23" eb="25">
      <t>ヒッス</t>
    </rPh>
    <rPh sb="25" eb="26">
      <t>オヨ</t>
    </rPh>
    <rPh sb="27" eb="29">
      <t>センタク</t>
    </rPh>
    <rPh sb="29" eb="31">
      <t>コウモク</t>
    </rPh>
    <rPh sb="32" eb="34">
      <t>ヒツヨウ</t>
    </rPh>
    <rPh sb="37" eb="39">
      <t>コウモク</t>
    </rPh>
    <rPh sb="48" eb="49">
      <t>イ</t>
    </rPh>
    <phoneticPr fontId="6"/>
  </si>
  <si>
    <t>３．委任をした権限に係る住宅の建築場所の地名地番</t>
    <phoneticPr fontId="6"/>
  </si>
  <si>
    <t>２．委任をした権限に係る住宅の名称</t>
    <rPh sb="15" eb="17">
      <t>メイショウ</t>
    </rPh>
    <phoneticPr fontId="6"/>
  </si>
  <si>
    <t>１．委任をした権限</t>
    <phoneticPr fontId="6"/>
  </si>
  <si>
    <t>【２．設計者（その３）】</t>
    <phoneticPr fontId="6"/>
  </si>
  <si>
    <t>令和</t>
    <phoneticPr fontId="6"/>
  </si>
  <si>
    <t>この用紙の大きさは、日本産業規格A４としてください。</t>
    <rPh sb="2" eb="4">
      <t>ヨウシ</t>
    </rPh>
    <rPh sb="5" eb="6">
      <t>オオ</t>
    </rPh>
    <rPh sb="10" eb="12">
      <t>ニホン</t>
    </rPh>
    <rPh sb="12" eb="14">
      <t>サンギョウ</t>
    </rPh>
    <rPh sb="14" eb="16">
      <t>キカク</t>
    </rPh>
    <phoneticPr fontId="6"/>
  </si>
  <si>
    <t>電話番号</t>
    <rPh sb="0" eb="2">
      <t>デンワ</t>
    </rPh>
    <rPh sb="2" eb="4">
      <t>バンゴウ</t>
    </rPh>
    <phoneticPr fontId="6"/>
  </si>
  <si>
    <t>その他</t>
    <rPh sb="2" eb="3">
      <t>タ</t>
    </rPh>
    <phoneticPr fontId="6"/>
  </si>
  <si>
    <t>予備審査事前連絡先記入シート</t>
    <phoneticPr fontId="6"/>
  </si>
  <si>
    <t>※印の項目については必ずご記入をお願いします。</t>
    <phoneticPr fontId="6"/>
  </si>
  <si>
    <t>※物  件  名</t>
  </si>
  <si>
    <t>※ご担当者様
(質疑等送付先)</t>
  </si>
  <si>
    <t>意  匠  担  当</t>
    <phoneticPr fontId="6"/>
  </si>
  <si>
    <t>会社名</t>
  </si>
  <si>
    <t>氏  名</t>
  </si>
  <si>
    <t>T E L</t>
  </si>
  <si>
    <t>FAX</t>
  </si>
  <si>
    <t>MAIL</t>
  </si>
  <si>
    <t>構  造  担  当</t>
  </si>
  <si>
    <t>設　備　 担  当</t>
    <rPh sb="0" eb="1">
      <t>セツ</t>
    </rPh>
    <rPh sb="2" eb="3">
      <t>ビ</t>
    </rPh>
    <phoneticPr fontId="41"/>
  </si>
  <si>
    <t>申請手数料</t>
    <phoneticPr fontId="41"/>
  </si>
  <si>
    <t>請求書宛名</t>
  </si>
  <si>
    <t>電話番号</t>
    <phoneticPr fontId="6"/>
  </si>
  <si>
    <t>請求書送付先名</t>
  </si>
  <si>
    <t>住    所</t>
  </si>
  <si>
    <t>郵便番号</t>
    <rPh sb="0" eb="2">
      <t>ユウビン</t>
    </rPh>
    <rPh sb="2" eb="4">
      <t>バンゴウ</t>
    </rPh>
    <phoneticPr fontId="6"/>
  </si>
  <si>
    <t>※提出図書</t>
    <phoneticPr fontId="41"/>
  </si>
  <si>
    <t xml:space="preserve"> 正本</t>
    <phoneticPr fontId="6"/>
  </si>
  <si>
    <t xml:space="preserve"> 提出書類（複数選択可）</t>
    <rPh sb="1" eb="3">
      <t>テイシュツ</t>
    </rPh>
    <rPh sb="3" eb="5">
      <t>ショルイ</t>
    </rPh>
    <rPh sb="6" eb="8">
      <t>フクスウ</t>
    </rPh>
    <rPh sb="8" eb="10">
      <t>センタク</t>
    </rPh>
    <rPh sb="10" eb="11">
      <t>カ</t>
    </rPh>
    <phoneticPr fontId="41"/>
  </si>
  <si>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1"/>
  </si>
  <si>
    <t xml:space="preserve"> 副本</t>
    <phoneticPr fontId="6"/>
  </si>
  <si>
    <t>設計住宅性能評価</t>
    <rPh sb="0" eb="2">
      <t>セッケイ</t>
    </rPh>
    <rPh sb="2" eb="4">
      <t>ジュウタク</t>
    </rPh>
    <rPh sb="4" eb="6">
      <t>セイノウ</t>
    </rPh>
    <rPh sb="6" eb="8">
      <t>ヒョウカ</t>
    </rPh>
    <phoneticPr fontId="41"/>
  </si>
  <si>
    <t>建設住宅性能評価</t>
    <rPh sb="0" eb="2">
      <t>ケンセツ</t>
    </rPh>
    <rPh sb="2" eb="4">
      <t>ジュウタク</t>
    </rPh>
    <rPh sb="4" eb="6">
      <t>セイノウ</t>
    </rPh>
    <rPh sb="6" eb="8">
      <t>ヒョウカ</t>
    </rPh>
    <phoneticPr fontId="41"/>
  </si>
  <si>
    <t>行政提出用</t>
    <rPh sb="0" eb="2">
      <t>ギョウセイ</t>
    </rPh>
    <rPh sb="2" eb="4">
      <t>テイシュツ</t>
    </rPh>
    <rPh sb="4" eb="5">
      <t>ヨウ</t>
    </rPh>
    <phoneticPr fontId="6"/>
  </si>
  <si>
    <t>長期優良住宅技術的審査業務</t>
    <rPh sb="0" eb="2">
      <t>チョウキ</t>
    </rPh>
    <rPh sb="2" eb="4">
      <t>ユウリョウ</t>
    </rPh>
    <rPh sb="4" eb="6">
      <t>ジュウタク</t>
    </rPh>
    <rPh sb="6" eb="9">
      <t>ギジュツテキ</t>
    </rPh>
    <rPh sb="9" eb="11">
      <t>シンサ</t>
    </rPh>
    <rPh sb="11" eb="13">
      <t>ギョウム</t>
    </rPh>
    <phoneticPr fontId="41"/>
  </si>
  <si>
    <t>低炭素建築物技術的審査業務</t>
    <rPh sb="0" eb="3">
      <t>テイタンソ</t>
    </rPh>
    <rPh sb="3" eb="6">
      <t>ケンチクブツ</t>
    </rPh>
    <rPh sb="6" eb="9">
      <t>ギジュツテキ</t>
    </rPh>
    <rPh sb="9" eb="11">
      <t>シンサ</t>
    </rPh>
    <rPh sb="11" eb="13">
      <t>ギョウム</t>
    </rPh>
    <phoneticPr fontId="41"/>
  </si>
  <si>
    <t xml:space="preserve">現金取得者向け新築対象住宅証明書 </t>
    <phoneticPr fontId="41"/>
  </si>
  <si>
    <t>住宅性能証明</t>
    <rPh sb="0" eb="2">
      <t>ジュウタク</t>
    </rPh>
    <rPh sb="2" eb="4">
      <t>セイノウ</t>
    </rPh>
    <rPh sb="4" eb="6">
      <t>ショウメイ</t>
    </rPh>
    <phoneticPr fontId="41"/>
  </si>
  <si>
    <t>適合証明（フラット３５等）</t>
    <rPh sb="0" eb="2">
      <t>テキゴウ</t>
    </rPh>
    <rPh sb="2" eb="4">
      <t>ショウメイ</t>
    </rPh>
    <rPh sb="11" eb="12">
      <t>トウ</t>
    </rPh>
    <phoneticPr fontId="41"/>
  </si>
  <si>
    <t>←　上記以外の場合は追記してください。</t>
    <rPh sb="2" eb="4">
      <t>ジョウキ</t>
    </rPh>
    <rPh sb="4" eb="6">
      <t>イガイ</t>
    </rPh>
    <rPh sb="7" eb="9">
      <t>バアイ</t>
    </rPh>
    <rPh sb="10" eb="12">
      <t>ツイキ</t>
    </rPh>
    <phoneticPr fontId="41"/>
  </si>
  <si>
    <t xml:space="preserve">確認申請
その他申請状況
</t>
    <rPh sb="0" eb="2">
      <t>カクニン</t>
    </rPh>
    <rPh sb="2" eb="4">
      <t>シンセイ</t>
    </rPh>
    <rPh sb="7" eb="8">
      <t>タ</t>
    </rPh>
    <rPh sb="8" eb="10">
      <t>シンセイ</t>
    </rPh>
    <rPh sb="10" eb="12">
      <t>ジョウキョウ</t>
    </rPh>
    <phoneticPr fontId="41"/>
  </si>
  <si>
    <t>確認申請</t>
    <phoneticPr fontId="41"/>
  </si>
  <si>
    <t>機関名</t>
    <rPh sb="0" eb="2">
      <t>キカン</t>
    </rPh>
    <rPh sb="2" eb="3">
      <t>メイ</t>
    </rPh>
    <phoneticPr fontId="41"/>
  </si>
  <si>
    <t>交付番号</t>
  </si>
  <si>
    <t>←　受付中の場合は受付番号を選択してください。</t>
    <rPh sb="2" eb="5">
      <t>ウケツケチュウ</t>
    </rPh>
    <rPh sb="6" eb="8">
      <t>バアイ</t>
    </rPh>
    <rPh sb="9" eb="11">
      <t>ウケツケ</t>
    </rPh>
    <rPh sb="11" eb="13">
      <t>バンゴウ</t>
    </rPh>
    <rPh sb="14" eb="16">
      <t>センタク</t>
    </rPh>
    <phoneticPr fontId="41"/>
  </si>
  <si>
    <t>交付日または
進捗状況</t>
    <rPh sb="0" eb="3">
      <t>コウフビ</t>
    </rPh>
    <rPh sb="7" eb="9">
      <t>シンチョク</t>
    </rPh>
    <rPh sb="9" eb="11">
      <t>ジョウキョウ</t>
    </rPh>
    <phoneticPr fontId="41"/>
  </si>
  <si>
    <t>住宅性能評価
その他</t>
    <rPh sb="0" eb="2">
      <t>ジュウタク</t>
    </rPh>
    <rPh sb="2" eb="4">
      <t>セイノウ</t>
    </rPh>
    <rPh sb="4" eb="6">
      <t>ヒョウカ</t>
    </rPh>
    <rPh sb="9" eb="10">
      <t>タ</t>
    </rPh>
    <phoneticPr fontId="41"/>
  </si>
  <si>
    <t>●</t>
    <phoneticPr fontId="41"/>
  </si>
  <si>
    <t>現在の現場工事の進捗状況</t>
    <phoneticPr fontId="41"/>
  </si>
  <si>
    <t>未着工である場合の着工予定日</t>
    <rPh sb="0" eb="3">
      <t>ミチャッコウ</t>
    </rPh>
    <rPh sb="6" eb="8">
      <t>バアイ</t>
    </rPh>
    <rPh sb="9" eb="11">
      <t>チャッコウ</t>
    </rPh>
    <rPh sb="11" eb="14">
      <t>ヨテイビ</t>
    </rPh>
    <phoneticPr fontId="41"/>
  </si>
  <si>
    <t>着工中の場合の基礎・中間検査予定日</t>
    <rPh sb="0" eb="2">
      <t>チャッコウ</t>
    </rPh>
    <rPh sb="2" eb="3">
      <t>チュウ</t>
    </rPh>
    <rPh sb="4" eb="6">
      <t>バアイ</t>
    </rPh>
    <rPh sb="7" eb="9">
      <t>キソ</t>
    </rPh>
    <phoneticPr fontId="41"/>
  </si>
  <si>
    <t>　建確センター記入欄    仮受日：        月      日</t>
    <phoneticPr fontId="41"/>
  </si>
  <si>
    <t>（6）</t>
    <phoneticPr fontId="6"/>
  </si>
  <si>
    <t>上記変更申請に関わる手続き</t>
    <rPh sb="0" eb="2">
      <t>ジョウキ</t>
    </rPh>
    <rPh sb="2" eb="4">
      <t>ヘンコウ</t>
    </rPh>
    <rPh sb="4" eb="6">
      <t>シンセイ</t>
    </rPh>
    <rPh sb="7" eb="8">
      <t>カカ</t>
    </rPh>
    <rPh sb="10" eb="12">
      <t>テツヅ</t>
    </rPh>
    <phoneticPr fontId="6"/>
  </si>
  <si>
    <t>評価方法</t>
    <rPh sb="0" eb="2">
      <t>ヒョウカ</t>
    </rPh>
    <rPh sb="2" eb="4">
      <t>ホウホウ</t>
    </rPh>
    <phoneticPr fontId="6"/>
  </si>
  <si>
    <t>等級</t>
    <rPh sb="0" eb="2">
      <t>トウキュウ</t>
    </rPh>
    <phoneticPr fontId="6"/>
  </si>
  <si>
    <t>（</t>
    <phoneticPr fontId="6"/>
  </si>
  <si>
    <t>）</t>
    <phoneticPr fontId="6"/>
  </si>
  <si>
    <t>その他</t>
    <phoneticPr fontId="6"/>
  </si>
  <si>
    <t>[</t>
    <phoneticPr fontId="6"/>
  </si>
  <si>
    <t>杭長</t>
    <rPh sb="0" eb="1">
      <t>クイ</t>
    </rPh>
    <rPh sb="1" eb="2">
      <t>チョウ</t>
    </rPh>
    <phoneticPr fontId="6"/>
  </si>
  <si>
    <t>該当なし</t>
    <rPh sb="0" eb="2">
      <t>ガイトウ</t>
    </rPh>
    <phoneticPr fontId="6"/>
  </si>
  <si>
    <t>(</t>
    <phoneticPr fontId="6"/>
  </si>
  <si>
    <t>自己評価一覧表</t>
    <phoneticPr fontId="52"/>
  </si>
  <si>
    <t/>
  </si>
  <si>
    <t>一戸建ての住宅</t>
    <phoneticPr fontId="52"/>
  </si>
  <si>
    <t>階</t>
  </si>
  <si>
    <t>]</t>
  </si>
  <si>
    <t>排煙形式</t>
  </si>
  <si>
    <t>平面形状</t>
  </si>
  <si>
    <t>該当なし</t>
  </si>
  <si>
    <t>浴室</t>
  </si>
  <si>
    <t>台所</t>
  </si>
  <si>
    <t>製材等</t>
  </si>
  <si>
    <t>その他の建材</t>
  </si>
  <si>
    <t>機械換気</t>
  </si>
  <si>
    <t>換気のできる窓</t>
  </si>
  <si>
    <t>真上（％以上）</t>
  </si>
  <si>
    <t>なし</t>
  </si>
  <si>
    <t>1</t>
    <phoneticPr fontId="6"/>
  </si>
  <si>
    <t>2</t>
  </si>
  <si>
    <t>3</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</si>
  <si>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</si>
  <si>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</si>
  <si>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</si>
  <si>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</si>
  <si>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</si>
  <si>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</si>
  <si>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</si>
  <si>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</si>
  <si>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</si>
  <si>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</si>
  <si>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</si>
  <si>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</si>
  <si>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</si>
  <si>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</si>
  <si>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</si>
  <si>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</si>
  <si>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</si>
  <si>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</si>
  <si>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</si>
  <si>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</si>
  <si>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</si>
  <si>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</si>
  <si>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</si>
  <si>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</si>
  <si>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</si>
  <si>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</si>
  <si>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</si>
  <si>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</si>
  <si>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</si>
  <si>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</si>
  <si>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</si>
  <si>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</si>
  <si>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</si>
  <si>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</si>
  <si>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</si>
  <si>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</si>
  <si>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</si>
  <si>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</si>
  <si>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</si>
  <si>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</si>
  <si>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</si>
  <si>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</si>
  <si>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</si>
  <si>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</si>
  <si>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</si>
  <si>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</si>
  <si>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</si>
  <si>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</si>
  <si>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</si>
  <si>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</si>
  <si>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</si>
  <si>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</si>
  <si>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</si>
  <si>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</si>
  <si>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</si>
  <si>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</si>
  <si>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　申請情報　・　基本事項　＞</t>
    <rPh sb="2" eb="4">
      <t>シンセイ</t>
    </rPh>
    <rPh sb="4" eb="6">
      <t>ジョウホウ</t>
    </rPh>
    <rPh sb="9" eb="11">
      <t>キホン</t>
    </rPh>
    <rPh sb="11" eb="13">
      <t>ジコウ</t>
    </rPh>
    <phoneticPr fontId="6"/>
  </si>
  <si>
    <t>株式会社都市建築確認センター</t>
    <rPh sb="0" eb="4">
      <t>カブシキガイシャ</t>
    </rPh>
    <rPh sb="4" eb="6">
      <t>トシ</t>
    </rPh>
    <rPh sb="6" eb="8">
      <t>ケンチク</t>
    </rPh>
    <rPh sb="8" eb="10">
      <t>カクニン</t>
    </rPh>
    <phoneticPr fontId="6"/>
  </si>
  <si>
    <t>木造(在来工法)</t>
    <phoneticPr fontId="6"/>
  </si>
  <si>
    <t>住宅の名称</t>
    <rPh sb="0" eb="2">
      <t>ジュウタク</t>
    </rPh>
    <rPh sb="3" eb="5">
      <t>メイショウ</t>
    </rPh>
    <phoneticPr fontId="6"/>
  </si>
  <si>
    <t>住宅の所在地</t>
    <phoneticPr fontId="6"/>
  </si>
  <si>
    <t>木造(枠組壁工法&lt;2×4等&gt;)</t>
    <rPh sb="12" eb="13">
      <t>ナド</t>
    </rPh>
    <phoneticPr fontId="6"/>
  </si>
  <si>
    <t>■</t>
    <phoneticPr fontId="6"/>
  </si>
  <si>
    <t>申請者</t>
    <rPh sb="0" eb="3">
      <t>シンセイシャ</t>
    </rPh>
    <phoneticPr fontId="6"/>
  </si>
  <si>
    <t>電話</t>
    <rPh sb="0" eb="2">
      <t>デンワ</t>
    </rPh>
    <phoneticPr fontId="6"/>
  </si>
  <si>
    <t>工事着工年月日</t>
    <rPh sb="0" eb="2">
      <t>コウジ</t>
    </rPh>
    <rPh sb="2" eb="4">
      <t>チャッコウ</t>
    </rPh>
    <rPh sb="4" eb="7">
      <t>ネンガッピ</t>
    </rPh>
    <phoneticPr fontId="6"/>
  </si>
  <si>
    <t>最高高さ</t>
    <rPh sb="0" eb="2">
      <t>サイコウ</t>
    </rPh>
    <rPh sb="2" eb="3">
      <t>タカ</t>
    </rPh>
    <phoneticPr fontId="6"/>
  </si>
  <si>
    <t>m</t>
    <phoneticPr fontId="6"/>
  </si>
  <si>
    <t>※建設住宅性能評価時　記入欄</t>
    <rPh sb="1" eb="3">
      <t>ケンセツ</t>
    </rPh>
    <rPh sb="3" eb="5">
      <t>ジュウタク</t>
    </rPh>
    <rPh sb="5" eb="7">
      <t>セイノウ</t>
    </rPh>
    <rPh sb="7" eb="9">
      <t>ヒョウカ</t>
    </rPh>
    <rPh sb="9" eb="10">
      <t>ジ</t>
    </rPh>
    <rPh sb="11" eb="13">
      <t>キニュウ</t>
    </rPh>
    <rPh sb="13" eb="14">
      <t>ラン</t>
    </rPh>
    <phoneticPr fontId="6"/>
  </si>
  <si>
    <t>区域区分未設定</t>
    <rPh sb="0" eb="2">
      <t>クイキ</t>
    </rPh>
    <rPh sb="2" eb="4">
      <t>クブン</t>
    </rPh>
    <rPh sb="4" eb="5">
      <t>ミ</t>
    </rPh>
    <rPh sb="5" eb="7">
      <t>セッテイ</t>
    </rPh>
    <phoneticPr fontId="6"/>
  </si>
  <si>
    <t>指定なし</t>
    <rPh sb="0" eb="2">
      <t>シテイ</t>
    </rPh>
    <phoneticPr fontId="6"/>
  </si>
  <si>
    <t>木造(ﾌﾟﾚﾊﾌﾞ&lt;木質ﾊﾟﾈﾙ工法等&gt;)</t>
    <phoneticPr fontId="6"/>
  </si>
  <si>
    <t>評価項目</t>
    <rPh sb="0" eb="2">
      <t>ヒョウカ</t>
    </rPh>
    <rPh sb="2" eb="4">
      <t>コウモク</t>
    </rPh>
    <phoneticPr fontId="6"/>
  </si>
  <si>
    <t>工事竣工年月日</t>
    <rPh sb="0" eb="2">
      <t>コウジ</t>
    </rPh>
    <rPh sb="2" eb="4">
      <t>シュンコウ</t>
    </rPh>
    <rPh sb="4" eb="7">
      <t>ネンガッピ</t>
    </rPh>
    <phoneticPr fontId="6"/>
  </si>
  <si>
    <t>最高軒高</t>
    <rPh sb="0" eb="2">
      <t>サイコウ</t>
    </rPh>
    <rPh sb="2" eb="3">
      <t>ノキ</t>
    </rPh>
    <rPh sb="3" eb="4">
      <t>タカ</t>
    </rPh>
    <phoneticPr fontId="6"/>
  </si>
  <si>
    <t>工事監理者</t>
    <rPh sb="0" eb="2">
      <t>コウジ</t>
    </rPh>
    <rPh sb="2" eb="4">
      <t>カンリ</t>
    </rPh>
    <rPh sb="4" eb="5">
      <t>シャ</t>
    </rPh>
    <phoneticPr fontId="6"/>
  </si>
  <si>
    <t>準都市計画区域内</t>
    <rPh sb="0" eb="1">
      <t>ジュン</t>
    </rPh>
    <rPh sb="1" eb="3">
      <t>トシ</t>
    </rPh>
    <rPh sb="3" eb="5">
      <t>ケイ</t>
    </rPh>
    <rPh sb="5" eb="7">
      <t>クイキ</t>
    </rPh>
    <rPh sb="7" eb="8">
      <t>ナイ</t>
    </rPh>
    <phoneticPr fontId="6"/>
  </si>
  <si>
    <t>鉄筋ｺﾝｸﾘｰﾄ(RC)造</t>
    <phoneticPr fontId="6"/>
  </si>
  <si>
    <t>必須項目のみ</t>
    <rPh sb="0" eb="2">
      <t>ヒッス</t>
    </rPh>
    <rPh sb="2" eb="4">
      <t>コウモク</t>
    </rPh>
    <phoneticPr fontId="6"/>
  </si>
  <si>
    <t>代理者</t>
    <rPh sb="0" eb="2">
      <t>ダイリ</t>
    </rPh>
    <rPh sb="2" eb="3">
      <t>シャ</t>
    </rPh>
    <phoneticPr fontId="6"/>
  </si>
  <si>
    <t>都市計画区域</t>
    <rPh sb="0" eb="2">
      <t>トシ</t>
    </rPh>
    <rPh sb="2" eb="4">
      <t>ケイ</t>
    </rPh>
    <rPh sb="4" eb="6">
      <t>クイキ</t>
    </rPh>
    <phoneticPr fontId="6"/>
  </si>
  <si>
    <t>構造・工法</t>
    <rPh sb="0" eb="2">
      <t>コウ</t>
    </rPh>
    <rPh sb="3" eb="5">
      <t>コウホウ</t>
    </rPh>
    <phoneticPr fontId="6"/>
  </si>
  <si>
    <t>評価書番号</t>
    <rPh sb="0" eb="3">
      <t>ヒョウカショ</t>
    </rPh>
    <rPh sb="3" eb="5">
      <t>バンゴウ</t>
    </rPh>
    <phoneticPr fontId="6"/>
  </si>
  <si>
    <t>：</t>
    <phoneticPr fontId="6"/>
  </si>
  <si>
    <t>155-01-2016-1-2-</t>
    <phoneticPr fontId="6"/>
  </si>
  <si>
    <t>都市及び準都市計画区域外</t>
    <rPh sb="0" eb="2">
      <t>トシ</t>
    </rPh>
    <rPh sb="2" eb="3">
      <t>オヨ</t>
    </rPh>
    <rPh sb="4" eb="5">
      <t>ジュン</t>
    </rPh>
    <rPh sb="5" eb="7">
      <t>トシ</t>
    </rPh>
    <rPh sb="7" eb="9">
      <t>ケイカク</t>
    </rPh>
    <rPh sb="9" eb="11">
      <t>クイキ</t>
    </rPh>
    <rPh sb="11" eb="12">
      <t>ガイ</t>
    </rPh>
    <phoneticPr fontId="6"/>
  </si>
  <si>
    <t>防火地域と準防火地域</t>
    <rPh sb="0" eb="2">
      <t>ボウカ</t>
    </rPh>
    <rPh sb="2" eb="4">
      <t>チイキ</t>
    </rPh>
    <rPh sb="5" eb="6">
      <t>ジュン</t>
    </rPh>
    <rPh sb="6" eb="8">
      <t>ボウカ</t>
    </rPh>
    <rPh sb="8" eb="10">
      <t>チイキ</t>
    </rPh>
    <phoneticPr fontId="6"/>
  </si>
  <si>
    <t>鉄筋ｺﾝｸﾘｰﾄ(RC)造&lt;ﾌﾟﾚﾊﾌﾞ&gt;</t>
    <phoneticPr fontId="6"/>
  </si>
  <si>
    <t>必須項目+選択項目</t>
    <rPh sb="0" eb="2">
      <t>ヒッス</t>
    </rPh>
    <rPh sb="2" eb="4">
      <t>コウモク</t>
    </rPh>
    <rPh sb="5" eb="7">
      <t>センタク</t>
    </rPh>
    <rPh sb="7" eb="9">
      <t>コウモク</t>
    </rPh>
    <phoneticPr fontId="6"/>
  </si>
  <si>
    <t>建て方</t>
    <rPh sb="0" eb="1">
      <t>タ</t>
    </rPh>
    <rPh sb="2" eb="3">
      <t>カタ</t>
    </rPh>
    <phoneticPr fontId="6"/>
  </si>
  <si>
    <t>工事施工者</t>
    <rPh sb="0" eb="2">
      <t>コウジ</t>
    </rPh>
    <rPh sb="2" eb="4">
      <t>セコウ</t>
    </rPh>
    <rPh sb="4" eb="5">
      <t>シャ</t>
    </rPh>
    <phoneticPr fontId="6"/>
  </si>
  <si>
    <t>評価書交付日</t>
    <rPh sb="0" eb="3">
      <t>ヒョウカショ</t>
    </rPh>
    <rPh sb="3" eb="5">
      <t>コウフ</t>
    </rPh>
    <rPh sb="5" eb="6">
      <t>ヒ</t>
    </rPh>
    <phoneticPr fontId="6"/>
  </si>
  <si>
    <t>防火地域とその他</t>
    <rPh sb="0" eb="2">
      <t>ボウカ</t>
    </rPh>
    <rPh sb="2" eb="4">
      <t>チイキ</t>
    </rPh>
    <rPh sb="7" eb="8">
      <t>タ</t>
    </rPh>
    <phoneticPr fontId="6"/>
  </si>
  <si>
    <t>鉄骨(S)造</t>
    <rPh sb="1" eb="2">
      <t>ホネ</t>
    </rPh>
    <phoneticPr fontId="6"/>
  </si>
  <si>
    <t>建築主</t>
    <rPh sb="0" eb="2">
      <t>ケンチク</t>
    </rPh>
    <rPh sb="2" eb="3">
      <t>ヌシ</t>
    </rPh>
    <phoneticPr fontId="6"/>
  </si>
  <si>
    <t>敷地面積</t>
    <rPh sb="0" eb="2">
      <t>シキチ</t>
    </rPh>
    <rPh sb="2" eb="4">
      <t>メ</t>
    </rPh>
    <phoneticPr fontId="6"/>
  </si>
  <si>
    <t>用　　途</t>
    <rPh sb="0" eb="1">
      <t>ヨウ</t>
    </rPh>
    <rPh sb="3" eb="4">
      <t>ト</t>
    </rPh>
    <phoneticPr fontId="6"/>
  </si>
  <si>
    <t>管理番号</t>
    <rPh sb="0" eb="2">
      <t>カンリ</t>
    </rPh>
    <rPh sb="2" eb="4">
      <t>バンゴウ</t>
    </rPh>
    <phoneticPr fontId="6"/>
  </si>
  <si>
    <t>評価員</t>
    <rPh sb="0" eb="2">
      <t>ヒョウカ</t>
    </rPh>
    <rPh sb="2" eb="3">
      <t>イン</t>
    </rPh>
    <phoneticPr fontId="6"/>
  </si>
  <si>
    <t>準防火地域とその他</t>
    <rPh sb="0" eb="1">
      <t>ジュン</t>
    </rPh>
    <rPh sb="1" eb="3">
      <t>ボウカ</t>
    </rPh>
    <rPh sb="3" eb="5">
      <t>チイキ</t>
    </rPh>
    <rPh sb="8" eb="9">
      <t>タ</t>
    </rPh>
    <phoneticPr fontId="6"/>
  </si>
  <si>
    <t>鉄骨(S)造&lt;ﾌﾟﾚﾊﾌﾞ&gt;</t>
    <rPh sb="1" eb="2">
      <t>ホネ</t>
    </rPh>
    <phoneticPr fontId="6"/>
  </si>
  <si>
    <t>地盤の液状化に関する情報提供</t>
    <rPh sb="0" eb="2">
      <t>ジバン</t>
    </rPh>
    <rPh sb="3" eb="6">
      <t>エキジョウカ</t>
    </rPh>
    <rPh sb="7" eb="8">
      <t>カン</t>
    </rPh>
    <rPh sb="10" eb="12">
      <t>ジョウホウ</t>
    </rPh>
    <rPh sb="12" eb="14">
      <t>テイキョウ</t>
    </rPh>
    <phoneticPr fontId="6"/>
  </si>
  <si>
    <t>建築面積</t>
    <rPh sb="0" eb="2">
      <t>ケン</t>
    </rPh>
    <rPh sb="2" eb="4">
      <t>メ</t>
    </rPh>
    <phoneticPr fontId="6"/>
  </si>
  <si>
    <t>利用形態</t>
    <phoneticPr fontId="6"/>
  </si>
  <si>
    <t>設計評価の受付日：</t>
    <rPh sb="0" eb="2">
      <t>セ</t>
    </rPh>
    <rPh sb="2" eb="4">
      <t>ヒョウカ</t>
    </rPh>
    <rPh sb="5" eb="7">
      <t>ウケツケ</t>
    </rPh>
    <rPh sb="7" eb="8">
      <t>ヒ</t>
    </rPh>
    <phoneticPr fontId="6"/>
  </si>
  <si>
    <t>設計評価の交付日：</t>
    <rPh sb="0" eb="2">
      <t>セ</t>
    </rPh>
    <rPh sb="2" eb="4">
      <t>ヒョウカ</t>
    </rPh>
    <rPh sb="5" eb="7">
      <t>コウフ</t>
    </rPh>
    <rPh sb="7" eb="8">
      <t>ヒ</t>
    </rPh>
    <phoneticPr fontId="6"/>
  </si>
  <si>
    <t>受付日</t>
    <rPh sb="0" eb="3">
      <t>ウケツケビ</t>
    </rPh>
    <phoneticPr fontId="6"/>
  </si>
  <si>
    <t>手数料</t>
    <rPh sb="0" eb="2">
      <t>テスウ</t>
    </rPh>
    <rPh sb="2" eb="3">
      <t>リョウ</t>
    </rPh>
    <phoneticPr fontId="6"/>
  </si>
  <si>
    <t>防火地域と準防火地域とその他</t>
    <rPh sb="0" eb="2">
      <t>ボウカ</t>
    </rPh>
    <rPh sb="2" eb="4">
      <t>チイキ</t>
    </rPh>
    <rPh sb="5" eb="6">
      <t>ジュン</t>
    </rPh>
    <rPh sb="6" eb="8">
      <t>ボウカ</t>
    </rPh>
    <rPh sb="8" eb="10">
      <t>チイキ</t>
    </rPh>
    <rPh sb="13" eb="14">
      <t>タ</t>
    </rPh>
    <phoneticPr fontId="6"/>
  </si>
  <si>
    <t>鉄骨鉄筋ｺﾝｸﾘｰﾄ(SRC)造</t>
    <rPh sb="0" eb="2">
      <t>テッコツ</t>
    </rPh>
    <phoneticPr fontId="6"/>
  </si>
  <si>
    <t>行う</t>
    <rPh sb="0" eb="1">
      <t>オコナ</t>
    </rPh>
    <phoneticPr fontId="6"/>
  </si>
  <si>
    <t>設計者</t>
    <rPh sb="0" eb="2">
      <t>セ</t>
    </rPh>
    <rPh sb="2" eb="3">
      <t>シャ</t>
    </rPh>
    <phoneticPr fontId="6"/>
  </si>
  <si>
    <t>延べ面積</t>
    <rPh sb="0" eb="1">
      <t>ノ</t>
    </rPh>
    <rPh sb="2" eb="4">
      <t>メ</t>
    </rPh>
    <phoneticPr fontId="6"/>
  </si>
  <si>
    <t>住宅の数</t>
    <rPh sb="0" eb="2">
      <t>ジュウタク</t>
    </rPh>
    <rPh sb="3" eb="4">
      <t>カズ</t>
    </rPh>
    <phoneticPr fontId="6"/>
  </si>
  <si>
    <t>建物全体</t>
    <rPh sb="0" eb="2">
      <t>タテモノ</t>
    </rPh>
    <rPh sb="2" eb="4">
      <t>ゼンタイ</t>
    </rPh>
    <phoneticPr fontId="6"/>
  </si>
  <si>
    <t>戸</t>
    <rPh sb="0" eb="1">
      <t>コ</t>
    </rPh>
    <phoneticPr fontId="6"/>
  </si>
  <si>
    <t>検査日</t>
    <rPh sb="0" eb="2">
      <t>ケンサ</t>
    </rPh>
    <rPh sb="2" eb="3">
      <t>ヒ</t>
    </rPh>
    <phoneticPr fontId="6"/>
  </si>
  <si>
    <t>省令第4条第2項・第7条第2項　通知書交付日</t>
    <rPh sb="0" eb="2">
      <t>ショウレイ</t>
    </rPh>
    <rPh sb="2" eb="3">
      <t>ダイ</t>
    </rPh>
    <rPh sb="4" eb="5">
      <t>ジョウ</t>
    </rPh>
    <rPh sb="5" eb="6">
      <t>ダイ</t>
    </rPh>
    <rPh sb="7" eb="8">
      <t>コウ</t>
    </rPh>
    <rPh sb="9" eb="10">
      <t>ダイ</t>
    </rPh>
    <rPh sb="11" eb="12">
      <t>ジョウ</t>
    </rPh>
    <rPh sb="12" eb="13">
      <t>ダイ</t>
    </rPh>
    <rPh sb="14" eb="15">
      <t>コウ</t>
    </rPh>
    <rPh sb="16" eb="19">
      <t>ツウチショ</t>
    </rPh>
    <rPh sb="19" eb="21">
      <t>コウフ</t>
    </rPh>
    <rPh sb="21" eb="22">
      <t>ヒ</t>
    </rPh>
    <phoneticPr fontId="6"/>
  </si>
  <si>
    <t>ｺﾝｸﾘｰﾄﾌﾞﾛｯｸ(CB)造</t>
    <phoneticPr fontId="6"/>
  </si>
  <si>
    <t>行わない</t>
    <rPh sb="0" eb="1">
      <t>オコナ</t>
    </rPh>
    <phoneticPr fontId="6"/>
  </si>
  <si>
    <t>階　　　数</t>
    <rPh sb="0" eb="1">
      <t>カイ</t>
    </rPh>
    <rPh sb="4" eb="5">
      <t>スウ</t>
    </rPh>
    <phoneticPr fontId="6"/>
  </si>
  <si>
    <t>地下</t>
    <phoneticPr fontId="6"/>
  </si>
  <si>
    <t>評価対象住戸</t>
    <rPh sb="0" eb="2">
      <t>ヒョウカ</t>
    </rPh>
    <rPh sb="2" eb="4">
      <t>タイショウ</t>
    </rPh>
    <rPh sb="4" eb="6">
      <t>ジュウコ</t>
    </rPh>
    <phoneticPr fontId="6"/>
  </si>
  <si>
    <t>省令第4条第2項・第7条第2項　通知書の事由</t>
    <rPh sb="0" eb="2">
      <t>ショウレイ</t>
    </rPh>
    <rPh sb="2" eb="3">
      <t>ダイ</t>
    </rPh>
    <rPh sb="4" eb="5">
      <t>ジョウ</t>
    </rPh>
    <rPh sb="5" eb="6">
      <t>ダイ</t>
    </rPh>
    <rPh sb="7" eb="8">
      <t>コウ</t>
    </rPh>
    <rPh sb="9" eb="10">
      <t>ダイ</t>
    </rPh>
    <rPh sb="11" eb="12">
      <t>ジョウ</t>
    </rPh>
    <rPh sb="12" eb="13">
      <t>ダイ</t>
    </rPh>
    <rPh sb="14" eb="15">
      <t>コウ</t>
    </rPh>
    <rPh sb="16" eb="19">
      <t>ツウチショ</t>
    </rPh>
    <rPh sb="20" eb="22">
      <t>ジユウ</t>
    </rPh>
    <phoneticPr fontId="6"/>
  </si>
  <si>
    <t>※評価方法基準以外は項目番号を[ ]内に記入</t>
    <rPh sb="18" eb="19">
      <t>ナイ</t>
    </rPh>
    <phoneticPr fontId="6"/>
  </si>
  <si>
    <t>住棟部分</t>
    <phoneticPr fontId="6"/>
  </si>
  <si>
    <t>選択</t>
    <rPh sb="0" eb="2">
      <t>センタク</t>
    </rPh>
    <phoneticPr fontId="6"/>
  </si>
  <si>
    <t>評価方法基準</t>
    <rPh sb="0" eb="2">
      <t>ヒョウカ</t>
    </rPh>
    <phoneticPr fontId="6"/>
  </si>
  <si>
    <r>
      <t>１.構造の安定に関すること</t>
    </r>
    <r>
      <rPr>
        <sz val="8"/>
        <color indexed="10"/>
        <rFont val="ＭＳ Ｐゴシック"/>
        <family val="3"/>
        <charset val="128"/>
      </rPr>
      <t/>
    </r>
    <phoneticPr fontId="6"/>
  </si>
  <si>
    <t>1-6.地盤又は杭の許容支持力等及びその設定方法</t>
    <phoneticPr fontId="6"/>
  </si>
  <si>
    <t>1-7.基礎の構造方法及び形式等</t>
    <phoneticPr fontId="6"/>
  </si>
  <si>
    <t>２.火災の安全に関すること</t>
    <phoneticPr fontId="6"/>
  </si>
  <si>
    <t>４.維持管理・更新への配慮に関すること</t>
    <rPh sb="2" eb="4">
      <t>イジ</t>
    </rPh>
    <rPh sb="4" eb="6">
      <t>カンリ</t>
    </rPh>
    <rPh sb="7" eb="9">
      <t>コウシン</t>
    </rPh>
    <rPh sb="11" eb="13">
      <t>ハイリョ</t>
    </rPh>
    <rPh sb="14" eb="15">
      <t>カン</t>
    </rPh>
    <phoneticPr fontId="6"/>
  </si>
  <si>
    <t>1-1.耐震等級（構造躯体の倒壊等防止）</t>
    <phoneticPr fontId="6"/>
  </si>
  <si>
    <t>※評価対象外(免震建築物)は「-」を選択</t>
    <rPh sb="1" eb="3">
      <t>ヒョウカ</t>
    </rPh>
    <rPh sb="3" eb="5">
      <t>タイショウ</t>
    </rPh>
    <rPh sb="5" eb="6">
      <t>ガイ</t>
    </rPh>
    <rPh sb="7" eb="9">
      <t>メンシン</t>
    </rPh>
    <rPh sb="9" eb="12">
      <t>ケンチクブツ</t>
    </rPh>
    <phoneticPr fontId="6"/>
  </si>
  <si>
    <t>〔3〕</t>
    <phoneticPr fontId="6"/>
  </si>
  <si>
    <t>地盤の許容応力度</t>
    <phoneticPr fontId="6"/>
  </si>
  <si>
    <t>kN/㎡</t>
    <phoneticPr fontId="6"/>
  </si>
  <si>
    <t>直接基礎</t>
    <phoneticPr fontId="6"/>
  </si>
  <si>
    <t>構造方法</t>
    <phoneticPr fontId="6"/>
  </si>
  <si>
    <t>2-5.耐火等級（延焼の恐れのある部分&lt;開口部&gt;）</t>
    <phoneticPr fontId="6"/>
  </si>
  <si>
    <t>※該当なしは「-」を選択</t>
    <rPh sb="1" eb="3">
      <t>ガイトウ</t>
    </rPh>
    <phoneticPr fontId="6"/>
  </si>
  <si>
    <t>4-2.維持管理対策等級（共用配管）</t>
    <phoneticPr fontId="6"/>
  </si>
  <si>
    <t>特別評価方法認定</t>
    <phoneticPr fontId="6"/>
  </si>
  <si>
    <t>1-2.耐震等級（構造躯体の損傷防止）　</t>
    <phoneticPr fontId="6"/>
  </si>
  <si>
    <t>杭の許容支持力</t>
    <phoneticPr fontId="6"/>
  </si>
  <si>
    <t>kN/本</t>
    <phoneticPr fontId="6"/>
  </si>
  <si>
    <t>形式</t>
    <phoneticPr fontId="6"/>
  </si>
  <si>
    <t>2-6.耐火等級（延焼の恐れのある部分&lt;開口部以外&gt;）</t>
    <phoneticPr fontId="6"/>
  </si>
  <si>
    <t>〔4〕</t>
    <phoneticPr fontId="6"/>
  </si>
  <si>
    <t>4-3.更新対策等級（共用排水管）</t>
    <phoneticPr fontId="6"/>
  </si>
  <si>
    <t>1-3.その他（地震に対する構造躯体の倒壊、崩壊 等のしにくさ）</t>
    <rPh sb="6" eb="7">
      <t>タ</t>
    </rPh>
    <rPh sb="8" eb="10">
      <t>ジシン</t>
    </rPh>
    <rPh sb="11" eb="12">
      <t>タイ</t>
    </rPh>
    <rPh sb="14" eb="16">
      <t>コウゾウ</t>
    </rPh>
    <rPh sb="16" eb="18">
      <t>クタイ</t>
    </rPh>
    <rPh sb="19" eb="21">
      <t>トウカイ</t>
    </rPh>
    <rPh sb="22" eb="24">
      <t>ホウカイ</t>
    </rPh>
    <phoneticPr fontId="6"/>
  </si>
  <si>
    <t>杭状改良地盤の許容支持力度</t>
    <rPh sb="0" eb="1">
      <t>クイ</t>
    </rPh>
    <rPh sb="1" eb="2">
      <t>ジョウ</t>
    </rPh>
    <rPh sb="2" eb="4">
      <t>カイリョウ</t>
    </rPh>
    <rPh sb="4" eb="6">
      <t>ジバン</t>
    </rPh>
    <rPh sb="7" eb="9">
      <t>キョヨウ</t>
    </rPh>
    <rPh sb="9" eb="12">
      <t>シジリョク</t>
    </rPh>
    <rPh sb="12" eb="13">
      <t>ド</t>
    </rPh>
    <phoneticPr fontId="6"/>
  </si>
  <si>
    <t>杭基礎</t>
    <phoneticPr fontId="6"/>
  </si>
  <si>
    <t>杭種</t>
    <phoneticPr fontId="6"/>
  </si>
  <si>
    <t>住宅型式性能認定</t>
    <phoneticPr fontId="6"/>
  </si>
  <si>
    <t>1-4.耐風等級</t>
    <rPh sb="5" eb="6">
      <t>カゼ</t>
    </rPh>
    <phoneticPr fontId="6"/>
  </si>
  <si>
    <t>〔2〕</t>
    <phoneticPr fontId="6"/>
  </si>
  <si>
    <t>杭状改良地盤の許容支持力</t>
    <rPh sb="0" eb="1">
      <t>クイ</t>
    </rPh>
    <rPh sb="1" eb="2">
      <t>ジョウ</t>
    </rPh>
    <rPh sb="2" eb="4">
      <t>カイリョウ</t>
    </rPh>
    <rPh sb="4" eb="6">
      <t>ジバン</t>
    </rPh>
    <rPh sb="7" eb="9">
      <t>キョヨウ</t>
    </rPh>
    <rPh sb="9" eb="12">
      <t>シジリョク</t>
    </rPh>
    <phoneticPr fontId="6"/>
  </si>
  <si>
    <t>杭径</t>
    <rPh sb="0" eb="2">
      <t>クイケイ</t>
    </rPh>
    <phoneticPr fontId="6"/>
  </si>
  <si>
    <t>cm</t>
    <phoneticPr fontId="6"/>
  </si>
  <si>
    <t>３.劣化の軽減に関すること</t>
    <rPh sb="2" eb="4">
      <t>レッカ</t>
    </rPh>
    <rPh sb="5" eb="7">
      <t>ケイゲン</t>
    </rPh>
    <rPh sb="8" eb="9">
      <t>カン</t>
    </rPh>
    <phoneticPr fontId="6"/>
  </si>
  <si>
    <t>4-3.共用排水立管の位置</t>
    <phoneticPr fontId="6"/>
  </si>
  <si>
    <t>共用廊下に面する共用部分</t>
    <phoneticPr fontId="6"/>
  </si>
  <si>
    <t>1-5.耐積雪等級</t>
    <phoneticPr fontId="6"/>
  </si>
  <si>
    <t>※該当区域以外は「-」を選択</t>
    <rPh sb="1" eb="3">
      <t>ガイトウ</t>
    </rPh>
    <rPh sb="3" eb="5">
      <t>クイキ</t>
    </rPh>
    <rPh sb="5" eb="7">
      <t>イガイ</t>
    </rPh>
    <phoneticPr fontId="6"/>
  </si>
  <si>
    <t>地盤調査方法等</t>
    <rPh sb="0" eb="2">
      <t>ジバン</t>
    </rPh>
    <rPh sb="2" eb="4">
      <t>チョウサ</t>
    </rPh>
    <rPh sb="4" eb="6">
      <t>ホウホウ</t>
    </rPh>
    <rPh sb="6" eb="7">
      <t>トウ</t>
    </rPh>
    <phoneticPr fontId="6"/>
  </si>
  <si>
    <t>3-1.劣化対策等級</t>
    <rPh sb="4" eb="6">
      <t>レッカ</t>
    </rPh>
    <rPh sb="6" eb="8">
      <t>タイサク</t>
    </rPh>
    <rPh sb="8" eb="10">
      <t>トウキュウ</t>
    </rPh>
    <phoneticPr fontId="6"/>
  </si>
  <si>
    <t>外壁面、吹き抜け等の住戸外周部</t>
    <phoneticPr fontId="6"/>
  </si>
  <si>
    <t>住戸専用部</t>
    <phoneticPr fontId="6"/>
  </si>
  <si>
    <t>型式住宅部分等製造者の認証</t>
    <phoneticPr fontId="6"/>
  </si>
  <si>
    <t>地盤改良方法</t>
    <rPh sb="0" eb="2">
      <t>ジバン</t>
    </rPh>
    <rPh sb="2" eb="4">
      <t>カイリョウ</t>
    </rPh>
    <rPh sb="4" eb="6">
      <t>ホウホウ</t>
    </rPh>
    <phoneticPr fontId="6"/>
  </si>
  <si>
    <t>バルコニー</t>
    <phoneticPr fontId="6"/>
  </si>
  <si>
    <t>※一戸建ての住宅の場合は「階」のみ入力</t>
    <rPh sb="1" eb="4">
      <t>イッコダ</t>
    </rPh>
    <rPh sb="6" eb="8">
      <t>ジュウタク</t>
    </rPh>
    <rPh sb="9" eb="11">
      <t>バアイ</t>
    </rPh>
    <rPh sb="13" eb="14">
      <t>カイ</t>
    </rPh>
    <rPh sb="17" eb="19">
      <t>ニュウリョク</t>
    </rPh>
    <phoneticPr fontId="6"/>
  </si>
  <si>
    <t>※2-7：該当なしは「-」を選択</t>
    <rPh sb="5" eb="7">
      <t>ガイトウ</t>
    </rPh>
    <rPh sb="14" eb="16">
      <t>センタク</t>
    </rPh>
    <phoneticPr fontId="6"/>
  </si>
  <si>
    <t>※5-2：床面積当たりの設計一次エネルギー消費量は、等級5の場合のみ明示できる</t>
    <rPh sb="5" eb="8">
      <t>ユカメンセキ</t>
    </rPh>
    <rPh sb="8" eb="9">
      <t>ア</t>
    </rPh>
    <rPh sb="12" eb="14">
      <t>セッケイ</t>
    </rPh>
    <rPh sb="14" eb="16">
      <t>イチジ</t>
    </rPh>
    <rPh sb="21" eb="24">
      <t>ショウヒリョウ</t>
    </rPh>
    <rPh sb="26" eb="28">
      <t>トウキュウ</t>
    </rPh>
    <rPh sb="30" eb="32">
      <t>バアイ</t>
    </rPh>
    <rPh sb="34" eb="36">
      <t>メイジ</t>
    </rPh>
    <phoneticPr fontId="6"/>
  </si>
  <si>
    <t>※9-2：該当なしは「-」を選択</t>
    <rPh sb="5" eb="7">
      <t>ガイトウ</t>
    </rPh>
    <rPh sb="14" eb="16">
      <t>センタク</t>
    </rPh>
    <phoneticPr fontId="6"/>
  </si>
  <si>
    <t>※2-2：該当なしは「-」を選択</t>
    <rPh sb="5" eb="7">
      <t>ガイトウ</t>
    </rPh>
    <rPh sb="14" eb="16">
      <t>センタク</t>
    </rPh>
    <phoneticPr fontId="6"/>
  </si>
  <si>
    <t>※4-1：該当なしは「-」を選択</t>
    <rPh sb="5" eb="7">
      <t>ガイトウ</t>
    </rPh>
    <rPh sb="14" eb="16">
      <t>センタク</t>
    </rPh>
    <phoneticPr fontId="6"/>
  </si>
  <si>
    <t>※5-1：外皮平均熱貫流率(地域区分8を除く)、冷房期の平均日射熱取得率は(地域区分1,2,3,4を除く)、等級4の場合のみ明示できる</t>
    <phoneticPr fontId="6"/>
  </si>
  <si>
    <t>※7-2：値が100・0→(%以上)を(%)と読み替える</t>
    <rPh sb="23" eb="24">
      <t>ヨ</t>
    </rPh>
    <rPh sb="25" eb="26">
      <t>カ</t>
    </rPh>
    <phoneticPr fontId="6"/>
  </si>
  <si>
    <t>※10-1：区分ｂの場合はｂ（ⅱ）欄に記入</t>
    <rPh sb="6" eb="8">
      <t>クブン</t>
    </rPh>
    <rPh sb="10" eb="12">
      <t>バアイ</t>
    </rPh>
    <rPh sb="17" eb="18">
      <t>ラン</t>
    </rPh>
    <rPh sb="19" eb="21">
      <t>キニュウ</t>
    </rPh>
    <phoneticPr fontId="6"/>
  </si>
  <si>
    <t>※8-3・8-4：該当なしは「-」を選択</t>
    <rPh sb="18" eb="20">
      <t>センタク</t>
    </rPh>
    <phoneticPr fontId="6"/>
  </si>
  <si>
    <r>
      <t xml:space="preserve">住戸部分
</t>
    </r>
    <r>
      <rPr>
        <b/>
        <sz val="10"/>
        <rFont val="ＭＳ Ｐゴシック"/>
        <family val="3"/>
        <charset val="128"/>
      </rPr>
      <t>(一戸建ての場合は住棟)</t>
    </r>
    <rPh sb="6" eb="9">
      <t>イッコダ</t>
    </rPh>
    <rPh sb="11" eb="13">
      <t>バアイ</t>
    </rPh>
    <rPh sb="14" eb="15">
      <t>ジュウ</t>
    </rPh>
    <rPh sb="15" eb="16">
      <t>トウ</t>
    </rPh>
    <phoneticPr fontId="6"/>
  </si>
  <si>
    <t>２.火災時の安全</t>
    <rPh sb="2" eb="4">
      <t>カサイ</t>
    </rPh>
    <rPh sb="4" eb="5">
      <t>ジ</t>
    </rPh>
    <rPh sb="6" eb="8">
      <t>アンゼン</t>
    </rPh>
    <phoneticPr fontId="6"/>
  </si>
  <si>
    <r>
      <t>４.維持管理</t>
    </r>
    <r>
      <rPr>
        <sz val="8"/>
        <color indexed="10"/>
        <rFont val="ＭＳ Ｐゴシック"/>
        <family val="3"/>
        <charset val="128"/>
      </rPr>
      <t/>
    </r>
    <phoneticPr fontId="6"/>
  </si>
  <si>
    <r>
      <t xml:space="preserve">５.温熱・エネルギー消費量
</t>
    </r>
    <r>
      <rPr>
        <b/>
        <sz val="8"/>
        <color indexed="53"/>
        <rFont val="ＭＳ Ｐゴシック"/>
        <family val="3"/>
        <charset val="128"/>
      </rPr>
      <t>※5-1又は5-2、もしくは5-1と5-2両方の選択が必要</t>
    </r>
    <rPh sb="2" eb="4">
      <t>オンネツ</t>
    </rPh>
    <rPh sb="10" eb="13">
      <t>ショウヒリョウ</t>
    </rPh>
    <phoneticPr fontId="6"/>
  </si>
  <si>
    <t>６.空気環境</t>
    <phoneticPr fontId="6"/>
  </si>
  <si>
    <t>７.光・視環境</t>
    <phoneticPr fontId="6"/>
  </si>
  <si>
    <t>９.
高齢</t>
    <phoneticPr fontId="6"/>
  </si>
  <si>
    <t>１０.防犯　　</t>
    <phoneticPr fontId="6"/>
  </si>
  <si>
    <t>８.音環境</t>
    <phoneticPr fontId="6"/>
  </si>
  <si>
    <t>3.避難安全対策</t>
    <phoneticPr fontId="6"/>
  </si>
  <si>
    <t>4.脱出対策</t>
    <phoneticPr fontId="6"/>
  </si>
  <si>
    <t>4.更新対策</t>
    <rPh sb="2" eb="4">
      <t>コウシン</t>
    </rPh>
    <rPh sb="4" eb="6">
      <t>タイサク</t>
    </rPh>
    <phoneticPr fontId="6"/>
  </si>
  <si>
    <t>1.断熱等性能</t>
    <rPh sb="2" eb="7">
      <t>ダンネツトウセイノウ</t>
    </rPh>
    <phoneticPr fontId="6"/>
  </si>
  <si>
    <t>2.一次エネルギー消費量</t>
    <rPh sb="2" eb="4">
      <t>イチジ</t>
    </rPh>
    <rPh sb="9" eb="12">
      <t>ショウヒリョウ</t>
    </rPh>
    <phoneticPr fontId="6"/>
  </si>
  <si>
    <t>1.ホルムアルデヒド対策</t>
    <phoneticPr fontId="6"/>
  </si>
  <si>
    <t>2.局所換気対策</t>
    <phoneticPr fontId="6"/>
  </si>
  <si>
    <t>2方位別開口比</t>
    <phoneticPr fontId="6"/>
  </si>
  <si>
    <t>1.開口部の侵入防止対策</t>
    <phoneticPr fontId="6"/>
  </si>
  <si>
    <t>1.重量衝撃音</t>
    <phoneticPr fontId="6"/>
  </si>
  <si>
    <t>2.軽量床衝撃音</t>
    <phoneticPr fontId="6"/>
  </si>
  <si>
    <t>4.外壁開口部</t>
    <phoneticPr fontId="6"/>
  </si>
  <si>
    <t>使用建材</t>
    <rPh sb="0" eb="2">
      <t>シヨウ</t>
    </rPh>
    <rPh sb="2" eb="4">
      <t>ケンザイ</t>
    </rPh>
    <phoneticPr fontId="6"/>
  </si>
  <si>
    <t>居室</t>
    <rPh sb="0" eb="2">
      <t>キョシツ</t>
    </rPh>
    <phoneticPr fontId="6"/>
  </si>
  <si>
    <t>便所</t>
    <phoneticPr fontId="6"/>
  </si>
  <si>
    <t>住戸位置</t>
    <rPh sb="0" eb="1">
      <t>ジュウ</t>
    </rPh>
    <rPh sb="1" eb="2">
      <t>コ</t>
    </rPh>
    <rPh sb="2" eb="4">
      <t>イチ</t>
    </rPh>
    <phoneticPr fontId="6"/>
  </si>
  <si>
    <t>住戸の出入口</t>
    <phoneticPr fontId="6"/>
  </si>
  <si>
    <t>共用廊下・階段</t>
    <phoneticPr fontId="6"/>
  </si>
  <si>
    <t>バルコニー等</t>
    <phoneticPr fontId="6"/>
  </si>
  <si>
    <t>aとｂ以外</t>
    <phoneticPr fontId="6"/>
  </si>
  <si>
    <t>対策等級</t>
    <phoneticPr fontId="6"/>
  </si>
  <si>
    <t>相当スラブ厚（cm）</t>
    <phoneticPr fontId="6"/>
  </si>
  <si>
    <t>ﾚﾍﾞﾙ低減量（㏈）</t>
    <phoneticPr fontId="6"/>
  </si>
  <si>
    <t>自住戸〔4段階〕</t>
    <phoneticPr fontId="6"/>
  </si>
  <si>
    <t>他住戸〔4段階〕</t>
    <phoneticPr fontId="6"/>
  </si>
  <si>
    <t>開放型廊下</t>
    <phoneticPr fontId="6"/>
  </si>
  <si>
    <t>自然排煙</t>
    <phoneticPr fontId="6"/>
  </si>
  <si>
    <t>機械排煙（一般）</t>
    <phoneticPr fontId="6"/>
  </si>
  <si>
    <t>機械排煙（加圧式）</t>
    <phoneticPr fontId="6"/>
  </si>
  <si>
    <t>2方向避難可能</t>
    <phoneticPr fontId="6"/>
  </si>
  <si>
    <t>直通階段間他住戸無</t>
    <phoneticPr fontId="6"/>
  </si>
  <si>
    <t>開口部等級〔3段階〕</t>
    <rPh sb="0" eb="2">
      <t>カイコウ</t>
    </rPh>
    <rPh sb="2" eb="3">
      <t>ブ</t>
    </rPh>
    <rPh sb="3" eb="5">
      <t>トウキュウ</t>
    </rPh>
    <phoneticPr fontId="6"/>
  </si>
  <si>
    <t>該当なし</t>
    <phoneticPr fontId="6"/>
  </si>
  <si>
    <t>直通階段バルコニー</t>
    <phoneticPr fontId="6"/>
  </si>
  <si>
    <t>隣戸通バルコニー</t>
    <phoneticPr fontId="6"/>
  </si>
  <si>
    <t>避難器具　種類</t>
    <rPh sb="5" eb="7">
      <t>シュルイ</t>
    </rPh>
    <phoneticPr fontId="6"/>
  </si>
  <si>
    <t>その他　種類</t>
    <rPh sb="2" eb="3">
      <t>タ</t>
    </rPh>
    <rPh sb="4" eb="6">
      <t>シュルイ</t>
    </rPh>
    <phoneticPr fontId="6"/>
  </si>
  <si>
    <t>界壁・界床〔4段階〕</t>
    <rPh sb="0" eb="1">
      <t>カイ</t>
    </rPh>
    <rPh sb="1" eb="2">
      <t>ヘキ</t>
    </rPh>
    <rPh sb="3" eb="4">
      <t>カイ</t>
    </rPh>
    <rPh sb="4" eb="5">
      <t>ユカ</t>
    </rPh>
    <phoneticPr fontId="6"/>
  </si>
  <si>
    <t>維持管理〔3段階〕</t>
    <rPh sb="0" eb="2">
      <t>イジ</t>
    </rPh>
    <rPh sb="2" eb="4">
      <t>カンリ</t>
    </rPh>
    <phoneticPr fontId="6"/>
  </si>
  <si>
    <t>躯体天井高</t>
    <rPh sb="0" eb="2">
      <t>クタイ</t>
    </rPh>
    <rPh sb="2" eb="4">
      <t>テンジョウ</t>
    </rPh>
    <rPh sb="4" eb="5">
      <t>タカ</t>
    </rPh>
    <phoneticPr fontId="6"/>
  </si>
  <si>
    <t>最も低い部分</t>
    <rPh sb="0" eb="1">
      <t>モット</t>
    </rPh>
    <rPh sb="2" eb="3">
      <t>ヒク</t>
    </rPh>
    <rPh sb="4" eb="6">
      <t>ブブン</t>
    </rPh>
    <phoneticPr fontId="6"/>
  </si>
  <si>
    <t>障害物</t>
    <phoneticPr fontId="6"/>
  </si>
  <si>
    <t>等級〔4段階〕</t>
    <rPh sb="0" eb="2">
      <t>トウキュウ</t>
    </rPh>
    <phoneticPr fontId="6"/>
  </si>
  <si>
    <t>地域区分〔8区分〕</t>
    <rPh sb="0" eb="2">
      <t>チイキ</t>
    </rPh>
    <rPh sb="2" eb="4">
      <t>クブン</t>
    </rPh>
    <rPh sb="6" eb="8">
      <t>クブン</t>
    </rPh>
    <phoneticPr fontId="6"/>
  </si>
  <si>
    <t>外皮平均熱貫流率</t>
    <phoneticPr fontId="6"/>
  </si>
  <si>
    <t>冷房期の平均日射熱取得率</t>
    <phoneticPr fontId="6"/>
  </si>
  <si>
    <t>等級〔3段階〕</t>
    <rPh sb="0" eb="2">
      <t>トウキュウ</t>
    </rPh>
    <phoneticPr fontId="6"/>
  </si>
  <si>
    <t>床面積当たりの設計一次エネルギー消費量</t>
    <phoneticPr fontId="6"/>
  </si>
  <si>
    <t>特定建材</t>
    <phoneticPr fontId="6"/>
  </si>
  <si>
    <t>内装</t>
    <rPh sb="0" eb="2">
      <t>ナイソウ</t>
    </rPh>
    <phoneticPr fontId="6"/>
  </si>
  <si>
    <t>天井裏等</t>
    <rPh sb="0" eb="3">
      <t>テンジョウウラ</t>
    </rPh>
    <rPh sb="3" eb="4">
      <t>トウ</t>
    </rPh>
    <phoneticPr fontId="6"/>
  </si>
  <si>
    <t>その他具体的内容</t>
    <rPh sb="2" eb="3">
      <t>タ</t>
    </rPh>
    <rPh sb="3" eb="6">
      <t>グタイテキ</t>
    </rPh>
    <rPh sb="6" eb="8">
      <t>ナイヨウ</t>
    </rPh>
    <phoneticPr fontId="6"/>
  </si>
  <si>
    <t>単純開口率（％以上）</t>
    <phoneticPr fontId="6"/>
  </si>
  <si>
    <t>北　（％以上）</t>
    <phoneticPr fontId="6"/>
  </si>
  <si>
    <t>東　（％以上）</t>
    <phoneticPr fontId="6"/>
  </si>
  <si>
    <t>南　（％以上）</t>
    <phoneticPr fontId="6"/>
  </si>
  <si>
    <t>西　（％以上）</t>
    <phoneticPr fontId="6"/>
  </si>
  <si>
    <t>専用部〔5段階〕</t>
    <rPh sb="0" eb="2">
      <t>センヨウ</t>
    </rPh>
    <rPh sb="2" eb="3">
      <t>ブ</t>
    </rPh>
    <phoneticPr fontId="6"/>
  </si>
  <si>
    <t>共用部〔5段階〕</t>
    <rPh sb="0" eb="2">
      <t>キョウヨウ</t>
    </rPh>
    <rPh sb="2" eb="3">
      <t>ブ</t>
    </rPh>
    <phoneticPr fontId="6"/>
  </si>
  <si>
    <t>建物出入口のある階</t>
    <rPh sb="0" eb="2">
      <t>タテモノ</t>
    </rPh>
    <rPh sb="2" eb="4">
      <t>デイリ</t>
    </rPh>
    <rPh sb="4" eb="5">
      <t>グチ</t>
    </rPh>
    <rPh sb="8" eb="9">
      <t>カイ</t>
    </rPh>
    <phoneticPr fontId="6"/>
  </si>
  <si>
    <t>区分a</t>
    <rPh sb="0" eb="2">
      <t>クブン</t>
    </rPh>
    <phoneticPr fontId="6"/>
  </si>
  <si>
    <t>区分b(i)</t>
    <rPh sb="0" eb="2">
      <t>クブン</t>
    </rPh>
    <phoneticPr fontId="6"/>
  </si>
  <si>
    <t>区分bまたはb(ii)</t>
    <rPh sb="0" eb="2">
      <t>クブン</t>
    </rPh>
    <phoneticPr fontId="6"/>
  </si>
  <si>
    <t>区分c</t>
    <rPh sb="0" eb="2">
      <t>クブン</t>
    </rPh>
    <phoneticPr fontId="6"/>
  </si>
  <si>
    <t>上　階</t>
    <rPh sb="0" eb="1">
      <t>ジョウ</t>
    </rPh>
    <rPh sb="2" eb="3">
      <t>カイ</t>
    </rPh>
    <phoneticPr fontId="6"/>
  </si>
  <si>
    <t>下　階</t>
    <rPh sb="0" eb="1">
      <t>シタ</t>
    </rPh>
    <rPh sb="2" eb="3">
      <t>カイ</t>
    </rPh>
    <phoneticPr fontId="6"/>
  </si>
  <si>
    <t>上　階</t>
    <phoneticPr fontId="6"/>
  </si>
  <si>
    <t>下　階</t>
    <phoneticPr fontId="6"/>
  </si>
  <si>
    <t>界壁〔4段階〕</t>
    <rPh sb="0" eb="1">
      <t>カイ</t>
    </rPh>
    <rPh sb="1" eb="2">
      <t>ヘキ</t>
    </rPh>
    <phoneticPr fontId="6"/>
  </si>
  <si>
    <t>北〔3段階〕</t>
    <phoneticPr fontId="6"/>
  </si>
  <si>
    <t>東〔3段階〕</t>
    <phoneticPr fontId="6"/>
  </si>
  <si>
    <t>南〔3段階〕</t>
    <phoneticPr fontId="6"/>
  </si>
  <si>
    <t>西〔3段階〕</t>
    <phoneticPr fontId="6"/>
  </si>
  <si>
    <t>No</t>
    <phoneticPr fontId="6"/>
  </si>
  <si>
    <t>住戸タイプ</t>
    <rPh sb="0" eb="1">
      <t>ジュウ</t>
    </rPh>
    <rPh sb="1" eb="2">
      <t>ト</t>
    </rPh>
    <phoneticPr fontId="6"/>
  </si>
  <si>
    <t>住戸番号</t>
    <rPh sb="0" eb="2">
      <t>ジュウコ</t>
    </rPh>
    <phoneticPr fontId="6"/>
  </si>
  <si>
    <t>最低内法高</t>
    <rPh sb="0" eb="2">
      <t>サイテイ</t>
    </rPh>
    <rPh sb="2" eb="4">
      <t>ウチノリ</t>
    </rPh>
    <rPh sb="4" eb="5">
      <t>タカ</t>
    </rPh>
    <phoneticPr fontId="6"/>
  </si>
  <si>
    <t>部位</t>
    <rPh sb="0" eb="2">
      <t>ブイ</t>
    </rPh>
    <phoneticPr fontId="6"/>
  </si>
  <si>
    <t>有（壁・柱）</t>
    <rPh sb="0" eb="1">
      <t>アリ</t>
    </rPh>
    <rPh sb="2" eb="3">
      <t>カベ</t>
    </rPh>
    <rPh sb="4" eb="5">
      <t>ハシラ</t>
    </rPh>
    <phoneticPr fontId="6"/>
  </si>
  <si>
    <t>等級[3段階]</t>
    <rPh sb="0" eb="2">
      <t>トウキュウ</t>
    </rPh>
    <rPh sb="4" eb="6">
      <t>ダンカイ</t>
    </rPh>
    <phoneticPr fontId="6"/>
  </si>
  <si>
    <t>有効措置対策有</t>
    <rPh sb="0" eb="2">
      <t>ユウコウ</t>
    </rPh>
    <rPh sb="2" eb="4">
      <t>ソチ</t>
    </rPh>
    <rPh sb="4" eb="6">
      <t>タイサク</t>
    </rPh>
    <rPh sb="6" eb="7">
      <t>ユウ</t>
    </rPh>
    <phoneticPr fontId="6"/>
  </si>
  <si>
    <t>雨戸等対策</t>
    <rPh sb="0" eb="2">
      <t>アマド</t>
    </rPh>
    <rPh sb="2" eb="3">
      <t>トウ</t>
    </rPh>
    <rPh sb="3" eb="5">
      <t>タイサク</t>
    </rPh>
    <phoneticPr fontId="6"/>
  </si>
  <si>
    <t>該当開口部なし</t>
    <rPh sb="0" eb="2">
      <t>ガイトウ</t>
    </rPh>
    <rPh sb="2" eb="5">
      <t>カイコウブ</t>
    </rPh>
    <phoneticPr fontId="6"/>
  </si>
  <si>
    <t>最高→［5段階］</t>
    <rPh sb="5" eb="7">
      <t>ダンカイ</t>
    </rPh>
    <phoneticPr fontId="6"/>
  </si>
  <si>
    <t>最低→［5段階］</t>
    <rPh sb="5" eb="7">
      <t>ダンカイ</t>
    </rPh>
    <phoneticPr fontId="6"/>
  </si>
  <si>
    <t>（mm以上）</t>
    <phoneticPr fontId="6"/>
  </si>
  <si>
    <t>W/(㎡・K)</t>
    <phoneticPr fontId="6"/>
  </si>
  <si>
    <t>MJ/(㎡・年)</t>
    <phoneticPr fontId="6"/>
  </si>
  <si>
    <t>4</t>
  </si>
  <si>
    <t>番号</t>
    <rPh sb="0" eb="2">
      <t>バンゴウ</t>
    </rPh>
    <phoneticPr fontId="6"/>
  </si>
  <si>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41"/>
  </si>
  <si>
    <t>…</t>
    <phoneticPr fontId="41"/>
  </si>
  <si>
    <t>選択してください</t>
    <rPh sb="0" eb="2">
      <t>センタク</t>
    </rPh>
    <phoneticPr fontId="41"/>
  </si>
  <si>
    <t>に入力してください</t>
    <rPh sb="1" eb="3">
      <t>ニュウリョク</t>
    </rPh>
    <phoneticPr fontId="41"/>
  </si>
  <si>
    <t>申　込　日</t>
    <rPh sb="0" eb="1">
      <t>シン</t>
    </rPh>
    <rPh sb="2" eb="3">
      <t>コミ</t>
    </rPh>
    <rPh sb="4" eb="5">
      <t>ヒ</t>
    </rPh>
    <phoneticPr fontId="41"/>
  </si>
  <si>
    <t>申込日</t>
    <rPh sb="0" eb="3">
      <t>モウシコミビ</t>
    </rPh>
    <phoneticPr fontId="41"/>
  </si>
  <si>
    <t>←</t>
    <phoneticPr fontId="41"/>
  </si>
  <si>
    <r>
      <t>●</t>
    </r>
    <r>
      <rPr>
        <b/>
        <sz val="14"/>
        <color theme="1"/>
        <rFont val="ＭＳ Ｐゴシック"/>
        <family val="3"/>
        <charset val="128"/>
        <scheme val="minor"/>
      </rPr>
      <t>物件名</t>
    </r>
    <r>
      <rPr>
        <sz val="14"/>
        <color theme="1"/>
        <rFont val="ＭＳ Ｐ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41"/>
  </si>
  <si>
    <r>
      <t>●</t>
    </r>
    <r>
      <rPr>
        <b/>
        <sz val="14"/>
        <color theme="1"/>
        <rFont val="ＭＳ Ｐゴシック"/>
        <family val="3"/>
        <charset val="128"/>
        <scheme val="minor"/>
      </rPr>
      <t>申請の進捗</t>
    </r>
    <rPh sb="1" eb="3">
      <t>シンセイ</t>
    </rPh>
    <rPh sb="4" eb="6">
      <t>シンチョク</t>
    </rPh>
    <phoneticPr fontId="41"/>
  </si>
  <si>
    <t>○未申請の場合の申請予定日</t>
    <rPh sb="1" eb="4">
      <t>ミシンセイ</t>
    </rPh>
    <rPh sb="5" eb="7">
      <t>バアイ</t>
    </rPh>
    <rPh sb="8" eb="10">
      <t>シンセイ</t>
    </rPh>
    <rPh sb="10" eb="13">
      <t>ヨテイビ</t>
    </rPh>
    <phoneticPr fontId="41"/>
  </si>
  <si>
    <t>未申請の場合の申請予定日</t>
  </si>
  <si>
    <r>
      <t>●</t>
    </r>
    <r>
      <rPr>
        <b/>
        <sz val="14"/>
        <color theme="1"/>
        <rFont val="ＭＳ Ｐゴシック"/>
        <family val="3"/>
        <charset val="128"/>
        <scheme val="minor"/>
      </rPr>
      <t>物件概要</t>
    </r>
    <r>
      <rPr>
        <sz val="14"/>
        <color rgb="FFFF0000"/>
        <rFont val="ＭＳ Ｐ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41"/>
  </si>
  <si>
    <t>建築地</t>
    <rPh sb="0" eb="3">
      <t>ケンチクチ</t>
    </rPh>
    <phoneticPr fontId="41"/>
  </si>
  <si>
    <t>用途</t>
    <rPh sb="0" eb="2">
      <t>ヨウト</t>
    </rPh>
    <phoneticPr fontId="41"/>
  </si>
  <si>
    <t>規模</t>
    <rPh sb="0" eb="2">
      <t>キボ</t>
    </rPh>
    <phoneticPr fontId="41"/>
  </si>
  <si>
    <t>階数</t>
    <rPh sb="0" eb="2">
      <t>カイスウ</t>
    </rPh>
    <phoneticPr fontId="41"/>
  </si>
  <si>
    <t>構造</t>
    <rPh sb="0" eb="2">
      <t>コウゾウ</t>
    </rPh>
    <phoneticPr fontId="41"/>
  </si>
  <si>
    <t>その他の情報</t>
    <rPh sb="2" eb="3">
      <t>タ</t>
    </rPh>
    <rPh sb="4" eb="6">
      <t>ジョウホウ</t>
    </rPh>
    <phoneticPr fontId="41"/>
  </si>
  <si>
    <r>
      <t>●</t>
    </r>
    <r>
      <rPr>
        <b/>
        <sz val="14"/>
        <color theme="1"/>
        <rFont val="ＭＳ Ｐゴシック"/>
        <family val="3"/>
        <charset val="128"/>
        <scheme val="minor"/>
      </rPr>
      <t>システムを使用する方の情報</t>
    </r>
    <r>
      <rPr>
        <sz val="14"/>
        <color theme="1"/>
        <rFont val="ＭＳ Ｐ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41"/>
  </si>
  <si>
    <t>担当</t>
    <rPh sb="0" eb="2">
      <t>タントウ</t>
    </rPh>
    <phoneticPr fontId="41"/>
  </si>
  <si>
    <t>会社名</t>
    <rPh sb="0" eb="3">
      <t>カイシャメイ</t>
    </rPh>
    <phoneticPr fontId="41"/>
  </si>
  <si>
    <t>氏名</t>
    <rPh sb="0" eb="2">
      <t>シメイ</t>
    </rPh>
    <phoneticPr fontId="41"/>
  </si>
  <si>
    <t>メールアドレス（IDになります）</t>
    <phoneticPr fontId="41"/>
  </si>
  <si>
    <t>電話番号</t>
    <rPh sb="0" eb="2">
      <t>デンワ</t>
    </rPh>
    <rPh sb="2" eb="4">
      <t>バンゴウ</t>
    </rPh>
    <phoneticPr fontId="41"/>
  </si>
  <si>
    <t>記入例</t>
    <rPh sb="0" eb="3">
      <t>キニュウレイ</t>
    </rPh>
    <phoneticPr fontId="41"/>
  </si>
  <si>
    <t>申請代表者</t>
    <phoneticPr fontId="41"/>
  </si>
  <si>
    <t>株式会社○○一級建築士事務所</t>
    <rPh sb="0" eb="4">
      <t>カブシキガイシャ</t>
    </rPh>
    <rPh sb="6" eb="8">
      <t>イッキュウ</t>
    </rPh>
    <rPh sb="8" eb="11">
      <t>ケンチクシ</t>
    </rPh>
    <rPh sb="11" eb="14">
      <t>ジムショ</t>
    </rPh>
    <phoneticPr fontId="41"/>
  </si>
  <si>
    <t>○○　○○</t>
    <phoneticPr fontId="41"/>
  </si>
  <si>
    <t>○○○＠t-kkc.co.jp</t>
    <phoneticPr fontId="41"/>
  </si>
  <si>
    <t>03-5844-0066</t>
    <phoneticPr fontId="41"/>
  </si>
  <si>
    <t>①</t>
    <phoneticPr fontId="41"/>
  </si>
  <si>
    <t>➁</t>
    <phoneticPr fontId="41"/>
  </si>
  <si>
    <t>③</t>
    <phoneticPr fontId="41"/>
  </si>
  <si>
    <t>④</t>
    <phoneticPr fontId="41"/>
  </si>
  <si>
    <t>⑤</t>
    <phoneticPr fontId="41"/>
  </si>
  <si>
    <t>♦</t>
    <phoneticPr fontId="41"/>
  </si>
  <si>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41"/>
  </si>
  <si>
    <t>Excel形式でご提出ください。</t>
    <rPh sb="5" eb="7">
      <t>ケイシキ</t>
    </rPh>
    <rPh sb="9" eb="11">
      <t>テイシュツ</t>
    </rPh>
    <phoneticPr fontId="41"/>
  </si>
  <si>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41"/>
  </si>
  <si>
    <t>システム利用者は原則、１申請につき５名までとします。</t>
    <rPh sb="4" eb="7">
      <t>リヨウシャ</t>
    </rPh>
    <rPh sb="8" eb="10">
      <t>ゲンソク</t>
    </rPh>
    <rPh sb="12" eb="14">
      <t>シンセイ</t>
    </rPh>
    <rPh sb="18" eb="19">
      <t>メイ</t>
    </rPh>
    <phoneticPr fontId="41"/>
  </si>
  <si>
    <t>意匠</t>
    <rPh sb="0" eb="2">
      <t>イショウ</t>
    </rPh>
    <phoneticPr fontId="41"/>
  </si>
  <si>
    <t>仮受申請前</t>
    <rPh sb="0" eb="2">
      <t>カリウケ</t>
    </rPh>
    <rPh sb="2" eb="4">
      <t>シンセイ</t>
    </rPh>
    <rPh sb="4" eb="5">
      <t>マエ</t>
    </rPh>
    <phoneticPr fontId="41"/>
  </si>
  <si>
    <t>設備</t>
    <rPh sb="0" eb="2">
      <t>セツビ</t>
    </rPh>
    <phoneticPr fontId="41"/>
  </si>
  <si>
    <t>仮受申請中</t>
    <rPh sb="0" eb="2">
      <t>カリウケ</t>
    </rPh>
    <rPh sb="2" eb="5">
      <t>シンセイチュウ</t>
    </rPh>
    <phoneticPr fontId="41"/>
  </si>
  <si>
    <t>もうすぐ本受付</t>
    <rPh sb="4" eb="7">
      <t>ホンウケツケ</t>
    </rPh>
    <phoneticPr fontId="41"/>
  </si>
  <si>
    <t>その他</t>
    <rPh sb="2" eb="3">
      <t>タ</t>
    </rPh>
    <phoneticPr fontId="41"/>
  </si>
  <si>
    <t>すぐに本受付</t>
    <rPh sb="3" eb="6">
      <t>ホンウケツケ</t>
    </rPh>
    <phoneticPr fontId="41"/>
  </si>
  <si>
    <t>（省エネ適判）</t>
    <rPh sb="1" eb="2">
      <t>ショウ</t>
    </rPh>
    <rPh sb="4" eb="6">
      <t>テキハン</t>
    </rPh>
    <phoneticPr fontId="41"/>
  </si>
  <si>
    <t>（性能証明）</t>
    <rPh sb="1" eb="3">
      <t>セイノウ</t>
    </rPh>
    <rPh sb="3" eb="5">
      <t>ショウメイ</t>
    </rPh>
    <phoneticPr fontId="41"/>
  </si>
  <si>
    <t>（性能評価）</t>
    <rPh sb="1" eb="3">
      <t>セイノウ</t>
    </rPh>
    <rPh sb="3" eb="5">
      <t>ヒョウカ</t>
    </rPh>
    <phoneticPr fontId="41"/>
  </si>
  <si>
    <t>（適合証明）</t>
    <rPh sb="1" eb="3">
      <t>テキゴウ</t>
    </rPh>
    <rPh sb="3" eb="5">
      <t>ショウメイ</t>
    </rPh>
    <phoneticPr fontId="41"/>
  </si>
  <si>
    <t>ID</t>
    <phoneticPr fontId="41"/>
  </si>
  <si>
    <t>PASS</t>
    <phoneticPr fontId="41"/>
  </si>
  <si>
    <t>name</t>
    <phoneticPr fontId="41"/>
  </si>
  <si>
    <t>phone</t>
    <phoneticPr fontId="41"/>
  </si>
  <si>
    <t>company</t>
    <phoneticPr fontId="41"/>
  </si>
  <si>
    <t>luanguage</t>
    <phoneticPr fontId="41"/>
  </si>
  <si>
    <t>status</t>
    <phoneticPr fontId="41"/>
  </si>
  <si>
    <t>access_control</t>
    <phoneticPr fontId="41"/>
  </si>
  <si>
    <t>notice</t>
    <phoneticPr fontId="41"/>
  </si>
  <si>
    <t>jpn</t>
    <phoneticPr fontId="41"/>
  </si>
  <si>
    <t>Y</t>
    <phoneticPr fontId="41"/>
  </si>
  <si>
    <t>基本設定</t>
    <rPh sb="0" eb="2">
      <t>キホン</t>
    </rPh>
    <rPh sb="2" eb="4">
      <t>セッテイ</t>
    </rPh>
    <phoneticPr fontId="41"/>
  </si>
  <si>
    <t>電子申請</t>
    <rPh sb="0" eb="2">
      <t>デンシ</t>
    </rPh>
    <rPh sb="2" eb="4">
      <t>シンセイ</t>
    </rPh>
    <phoneticPr fontId="6"/>
  </si>
  <si>
    <t>メールアドレス：</t>
    <phoneticPr fontId="6"/>
  </si>
  <si>
    <t>kakunin@t-kkc.co.jp</t>
    <phoneticPr fontId="6"/>
  </si>
  <si>
    <t>※下記をクリックすると各ページにリンクします。</t>
    <rPh sb="1" eb="3">
      <t>カキ</t>
    </rPh>
    <rPh sb="11" eb="12">
      <t>カク</t>
    </rPh>
    <phoneticPr fontId="6"/>
  </si>
  <si>
    <t>電子申請システム登録申込書</t>
    <rPh sb="0" eb="2">
      <t>デンシ</t>
    </rPh>
    <rPh sb="2" eb="4">
      <t>シンセイ</t>
    </rPh>
    <rPh sb="8" eb="10">
      <t>トウロク</t>
    </rPh>
    <rPh sb="10" eb="13">
      <t>モウシコミショ</t>
    </rPh>
    <phoneticPr fontId="52"/>
  </si>
  <si>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</si>
  <si>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6"/>
  </si>
  <si>
    <t>建築物データ</t>
  </si>
  <si>
    <t>申請書</t>
    <phoneticPr fontId="52"/>
  </si>
  <si>
    <t>入力１</t>
    <rPh sb="0" eb="2">
      <t>ニュウリョク</t>
    </rPh>
    <phoneticPr fontId="6"/>
  </si>
  <si>
    <t>　【資格】</t>
    <phoneticPr fontId="6"/>
  </si>
  <si>
    <t>)建築士(</t>
    <phoneticPr fontId="6"/>
  </si>
  <si>
    <t>）登録第</t>
    <phoneticPr fontId="6"/>
  </si>
  <si>
    <t>　【氏名】</t>
    <phoneticPr fontId="6"/>
  </si>
  <si>
    <t>　【建築士事務所名】</t>
    <phoneticPr fontId="6"/>
  </si>
  <si>
    <t>)建築士事務所(</t>
    <phoneticPr fontId="6"/>
  </si>
  <si>
    <t>)知事登録第</t>
    <phoneticPr fontId="6"/>
  </si>
  <si>
    <t>　【郵便番号】</t>
    <phoneticPr fontId="6"/>
  </si>
  <si>
    <t>　【所在地】</t>
    <phoneticPr fontId="6"/>
  </si>
  <si>
    <t>　【電話番号】</t>
    <phoneticPr fontId="6"/>
  </si>
  <si>
    <t>　【作成、確認、照合設計図書】</t>
    <rPh sb="8" eb="10">
      <t>ショウゴウ</t>
    </rPh>
    <phoneticPr fontId="6"/>
  </si>
  <si>
    <t>　【資格番号等】</t>
    <rPh sb="2" eb="4">
      <t>シカク</t>
    </rPh>
    <rPh sb="4" eb="6">
      <t>バンゴウ</t>
    </rPh>
    <rPh sb="6" eb="7">
      <t>トウ</t>
    </rPh>
    <phoneticPr fontId="6"/>
  </si>
  <si>
    <t>入力２</t>
    <rPh sb="0" eb="2">
      <t>ニュウリョク</t>
    </rPh>
    <phoneticPr fontId="6"/>
  </si>
  <si>
    <t>入力３</t>
    <rPh sb="0" eb="2">
      <t>ニュウリョク</t>
    </rPh>
    <phoneticPr fontId="6"/>
  </si>
  <si>
    <t>入力４</t>
    <rPh sb="0" eb="2">
      <t>ニュウリョク</t>
    </rPh>
    <phoneticPr fontId="6"/>
  </si>
  <si>
    <t>入力５</t>
    <rPh sb="0" eb="2">
      <t>ニュウリョク</t>
    </rPh>
    <phoneticPr fontId="6"/>
  </si>
  <si>
    <t>入力６</t>
    <rPh sb="0" eb="2">
      <t>ニュウリョク</t>
    </rPh>
    <phoneticPr fontId="6"/>
  </si>
  <si>
    <t>入力７</t>
    <rPh sb="0" eb="2">
      <t>ニュウリョク</t>
    </rPh>
    <phoneticPr fontId="6"/>
  </si>
  <si>
    <t>入力８</t>
    <rPh sb="0" eb="2">
      <t>ニュウリョク</t>
    </rPh>
    <phoneticPr fontId="6"/>
  </si>
  <si>
    <t>入力９</t>
    <rPh sb="0" eb="2">
      <t>ニュウリョク</t>
    </rPh>
    <phoneticPr fontId="6"/>
  </si>
  <si>
    <t>入力１０</t>
    <rPh sb="0" eb="2">
      <t>ニュウリョク</t>
    </rPh>
    <phoneticPr fontId="6"/>
  </si>
  <si>
    <t>適判</t>
    <rPh sb="0" eb="2">
      <t>テキハン</t>
    </rPh>
    <phoneticPr fontId="6"/>
  </si>
  <si>
    <t>一般財団法人　日本建築センター</t>
  </si>
  <si>
    <t>大臣</t>
    <rPh sb="0" eb="2">
      <t>ダイジン</t>
    </rPh>
    <phoneticPr fontId="6"/>
  </si>
  <si>
    <t>ビューローベリタスジャパン株式会社</t>
  </si>
  <si>
    <t>東京都</t>
    <rPh sb="0" eb="3">
      <t>トウキョウト</t>
    </rPh>
    <phoneticPr fontId="6"/>
  </si>
  <si>
    <t>東京都知事</t>
  </si>
  <si>
    <t>一般財団法人　ベターリビング・建築評価センター</t>
  </si>
  <si>
    <t>神奈川県</t>
    <rPh sb="0" eb="4">
      <t>カナガワケン</t>
    </rPh>
    <phoneticPr fontId="6"/>
  </si>
  <si>
    <t>神奈川県知事</t>
  </si>
  <si>
    <t>株式会社　東京建築検査機構</t>
  </si>
  <si>
    <t>埼玉県</t>
    <rPh sb="0" eb="3">
      <t>サイタマケン</t>
    </rPh>
    <phoneticPr fontId="6"/>
  </si>
  <si>
    <t>埼玉県知事</t>
  </si>
  <si>
    <t>日本建築検査協会株式会社</t>
  </si>
  <si>
    <t>千葉県</t>
    <rPh sb="0" eb="3">
      <t>チバケン</t>
    </rPh>
    <phoneticPr fontId="6"/>
  </si>
  <si>
    <t>千葉県知事</t>
  </si>
  <si>
    <t>株式会社　国際確認検査センター</t>
  </si>
  <si>
    <t>群馬県</t>
    <rPh sb="0" eb="2">
      <t>グンマ</t>
    </rPh>
    <rPh sb="2" eb="3">
      <t>ケン</t>
    </rPh>
    <phoneticPr fontId="6"/>
  </si>
  <si>
    <t>群馬県知事</t>
  </si>
  <si>
    <t>株式会社　都市居住評価センター</t>
  </si>
  <si>
    <t>栃木県</t>
    <rPh sb="0" eb="3">
      <t>トチギケン</t>
    </rPh>
    <phoneticPr fontId="6"/>
  </si>
  <si>
    <t>栃木県知事</t>
  </si>
  <si>
    <t>一般財団法人　日本建築設備・昇降機センター</t>
  </si>
  <si>
    <t>茨城県</t>
    <rPh sb="0" eb="2">
      <t>イバラキ</t>
    </rPh>
    <rPh sb="2" eb="3">
      <t>ケン</t>
    </rPh>
    <phoneticPr fontId="6"/>
  </si>
  <si>
    <t>茨城県知事</t>
  </si>
  <si>
    <t>日本ＥＲＩ株式会社</t>
  </si>
  <si>
    <t>北海道</t>
    <rPh sb="0" eb="3">
      <t>ホッカイドウ</t>
    </rPh>
    <phoneticPr fontId="6"/>
  </si>
  <si>
    <t>北海道知事</t>
  </si>
  <si>
    <t>ハウスプラス確認検査株式会社</t>
  </si>
  <si>
    <t>青森県</t>
    <rPh sb="0" eb="3">
      <t>アオモリケン</t>
    </rPh>
    <phoneticPr fontId="6"/>
  </si>
  <si>
    <t>青森県知事</t>
  </si>
  <si>
    <t>一般財団法人　住宅金融普及協会</t>
  </si>
  <si>
    <t>岩手県</t>
    <rPh sb="0" eb="3">
      <t>イワテケン</t>
    </rPh>
    <phoneticPr fontId="6"/>
  </si>
  <si>
    <t>岩手県知事</t>
  </si>
  <si>
    <t>アウェイ建築評価ネット株式会社</t>
  </si>
  <si>
    <t>宮城県</t>
    <rPh sb="0" eb="3">
      <t>ミヤギケン</t>
    </rPh>
    <phoneticPr fontId="6"/>
  </si>
  <si>
    <t>宮城県知事</t>
  </si>
  <si>
    <t>公益財団法人　東京都防災・建築まちづくりセンター</t>
  </si>
  <si>
    <t>秋田県</t>
    <rPh sb="0" eb="3">
      <t>アキタケン</t>
    </rPh>
    <phoneticPr fontId="6"/>
  </si>
  <si>
    <t>秋田県知事</t>
  </si>
  <si>
    <t>株式会社　建築構造センター</t>
  </si>
  <si>
    <t>山形県</t>
    <rPh sb="0" eb="3">
      <t>ヤマガタケン</t>
    </rPh>
    <phoneticPr fontId="6"/>
  </si>
  <si>
    <t>山形県知事</t>
  </si>
  <si>
    <t>株式会社　グッド・アイズ建築検査機構</t>
  </si>
  <si>
    <t>福島県</t>
    <rPh sb="0" eb="3">
      <t>フクシマケン</t>
    </rPh>
    <phoneticPr fontId="6"/>
  </si>
  <si>
    <t>福島県知事</t>
  </si>
  <si>
    <t>一般財団法人　さいたま住宅検査センター</t>
  </si>
  <si>
    <t>新潟県</t>
    <rPh sb="0" eb="3">
      <t>ニイガタケン</t>
    </rPh>
    <phoneticPr fontId="6"/>
  </si>
  <si>
    <t>新潟県知事</t>
  </si>
  <si>
    <t>公益財団法人　千葉県建設技術センター</t>
  </si>
  <si>
    <t>富山県</t>
    <rPh sb="0" eb="3">
      <t>トヤマケン</t>
    </rPh>
    <phoneticPr fontId="6"/>
  </si>
  <si>
    <t>富山県知事</t>
  </si>
  <si>
    <t>一般財団法人群馬県建築構造技術センター</t>
  </si>
  <si>
    <t>石川県</t>
    <rPh sb="0" eb="3">
      <t>イシカワケン</t>
    </rPh>
    <phoneticPr fontId="6"/>
  </si>
  <si>
    <t>石川県知事</t>
  </si>
  <si>
    <t>福井県</t>
    <rPh sb="0" eb="3">
      <t>フクイケン</t>
    </rPh>
    <phoneticPr fontId="6"/>
  </si>
  <si>
    <t>福井県知事</t>
  </si>
  <si>
    <t>山梨県</t>
    <rPh sb="0" eb="3">
      <t>ヤマナシケン</t>
    </rPh>
    <phoneticPr fontId="6"/>
  </si>
  <si>
    <t>山梨県知事</t>
  </si>
  <si>
    <t>長野県</t>
    <rPh sb="0" eb="3">
      <t>ナガノケン</t>
    </rPh>
    <phoneticPr fontId="6"/>
  </si>
  <si>
    <t>長野県知事</t>
  </si>
  <si>
    <t>岐阜県</t>
    <rPh sb="0" eb="3">
      <t>ギフケン</t>
    </rPh>
    <phoneticPr fontId="6"/>
  </si>
  <si>
    <t>岐阜県知事</t>
  </si>
  <si>
    <t>静岡県</t>
    <rPh sb="0" eb="3">
      <t>シズオカケン</t>
    </rPh>
    <phoneticPr fontId="6"/>
  </si>
  <si>
    <t>静岡県知事</t>
  </si>
  <si>
    <t>愛知県</t>
    <rPh sb="0" eb="3">
      <t>アイチケン</t>
    </rPh>
    <phoneticPr fontId="6"/>
  </si>
  <si>
    <t>愛知県知事</t>
  </si>
  <si>
    <t>三重県</t>
    <rPh sb="0" eb="3">
      <t>ミエケン</t>
    </rPh>
    <phoneticPr fontId="6"/>
  </si>
  <si>
    <t>三重県知事</t>
  </si>
  <si>
    <t>滋賀県</t>
    <rPh sb="0" eb="3">
      <t>シガケン</t>
    </rPh>
    <phoneticPr fontId="6"/>
  </si>
  <si>
    <t>滋賀県知事</t>
  </si>
  <si>
    <t>京都府</t>
    <rPh sb="0" eb="3">
      <t>キョウトフ</t>
    </rPh>
    <phoneticPr fontId="6"/>
  </si>
  <si>
    <t>京都府知事</t>
  </si>
  <si>
    <t>大阪府</t>
    <rPh sb="0" eb="3">
      <t>オオサカフ</t>
    </rPh>
    <phoneticPr fontId="6"/>
  </si>
  <si>
    <t>大阪府知事</t>
  </si>
  <si>
    <t>兵庫県</t>
    <rPh sb="0" eb="3">
      <t>ヒョウゴケン</t>
    </rPh>
    <phoneticPr fontId="6"/>
  </si>
  <si>
    <t>兵庫県知事</t>
  </si>
  <si>
    <t>奈良県</t>
    <rPh sb="0" eb="3">
      <t>ナラケン</t>
    </rPh>
    <phoneticPr fontId="6"/>
  </si>
  <si>
    <t>奈良県知事</t>
  </si>
  <si>
    <t>和歌山県</t>
    <rPh sb="0" eb="4">
      <t>ワカヤマケン</t>
    </rPh>
    <phoneticPr fontId="6"/>
  </si>
  <si>
    <t>和歌山県知事</t>
  </si>
  <si>
    <t>鳥取県</t>
    <rPh sb="0" eb="3">
      <t>トットリケン</t>
    </rPh>
    <phoneticPr fontId="6"/>
  </si>
  <si>
    <t>鳥取県知事</t>
  </si>
  <si>
    <t>島根県</t>
    <rPh sb="0" eb="3">
      <t>シマネケン</t>
    </rPh>
    <phoneticPr fontId="6"/>
  </si>
  <si>
    <t>島根県知事</t>
  </si>
  <si>
    <t>岡山県</t>
    <rPh sb="0" eb="3">
      <t>オカヤマケン</t>
    </rPh>
    <phoneticPr fontId="6"/>
  </si>
  <si>
    <t>岡山県知事</t>
  </si>
  <si>
    <t>広島県</t>
    <rPh sb="0" eb="3">
      <t>ヒロシマケン</t>
    </rPh>
    <phoneticPr fontId="6"/>
  </si>
  <si>
    <t>広島県知事</t>
  </si>
  <si>
    <t>山口県</t>
    <rPh sb="0" eb="3">
      <t>ヤマグチケン</t>
    </rPh>
    <phoneticPr fontId="6"/>
  </si>
  <si>
    <t>山口県知事</t>
  </si>
  <si>
    <t>徳島県</t>
    <rPh sb="0" eb="3">
      <t>トクシマケン</t>
    </rPh>
    <phoneticPr fontId="6"/>
  </si>
  <si>
    <t>徳島県知事</t>
  </si>
  <si>
    <t>香川県</t>
    <rPh sb="0" eb="3">
      <t>カガワケン</t>
    </rPh>
    <phoneticPr fontId="6"/>
  </si>
  <si>
    <t>香川県知事</t>
  </si>
  <si>
    <t>愛媛県</t>
    <rPh sb="0" eb="3">
      <t>エヒメケン</t>
    </rPh>
    <phoneticPr fontId="6"/>
  </si>
  <si>
    <t>愛媛県知事</t>
  </si>
  <si>
    <t>高知県</t>
    <rPh sb="0" eb="3">
      <t>コウチケン</t>
    </rPh>
    <phoneticPr fontId="6"/>
  </si>
  <si>
    <t>高知県知事</t>
  </si>
  <si>
    <t>福岡県</t>
    <rPh sb="0" eb="3">
      <t>フクオカケン</t>
    </rPh>
    <phoneticPr fontId="6"/>
  </si>
  <si>
    <t>福岡県知事</t>
  </si>
  <si>
    <t>佐賀県</t>
    <rPh sb="0" eb="3">
      <t>サガケン</t>
    </rPh>
    <phoneticPr fontId="6"/>
  </si>
  <si>
    <t>佐賀県知事</t>
  </si>
  <si>
    <t>長崎県</t>
    <rPh sb="0" eb="3">
      <t>ナガサキケン</t>
    </rPh>
    <phoneticPr fontId="6"/>
  </si>
  <si>
    <t>長崎県知事</t>
  </si>
  <si>
    <t>熊本県</t>
    <rPh sb="0" eb="3">
      <t>クマモトケン</t>
    </rPh>
    <phoneticPr fontId="6"/>
  </si>
  <si>
    <t>熊本県知事</t>
  </si>
  <si>
    <t>大分県</t>
    <rPh sb="0" eb="3">
      <t>オオイタケン</t>
    </rPh>
    <phoneticPr fontId="6"/>
  </si>
  <si>
    <t>大分県知事</t>
  </si>
  <si>
    <t>宮崎県</t>
    <rPh sb="0" eb="2">
      <t>ミヤザキ</t>
    </rPh>
    <rPh sb="2" eb="3">
      <t>ケン</t>
    </rPh>
    <phoneticPr fontId="6"/>
  </si>
  <si>
    <t>宮崎県知事</t>
  </si>
  <si>
    <t>鹿児島県</t>
    <rPh sb="0" eb="4">
      <t>カゴシマケン</t>
    </rPh>
    <phoneticPr fontId="6"/>
  </si>
  <si>
    <t>鹿児島県知事</t>
  </si>
  <si>
    <t>沖縄県</t>
    <rPh sb="0" eb="3">
      <t>オキナワケン</t>
    </rPh>
    <phoneticPr fontId="6"/>
  </si>
  <si>
    <t>沖縄県知事</t>
  </si>
  <si>
    <t>01</t>
  </si>
  <si>
    <t>仮受日</t>
    <rPh sb="0" eb="2">
      <t>カリウケ</t>
    </rPh>
    <rPh sb="2" eb="3">
      <t>ビ</t>
    </rPh>
    <phoneticPr fontId="6"/>
  </si>
  <si>
    <t>↑　選択してください　↑</t>
    <rPh sb="2" eb="4">
      <t>センタク</t>
    </rPh>
    <phoneticPr fontId="6"/>
  </si>
  <si>
    <t>今日</t>
    <rPh sb="0" eb="2">
      <t>キョウ</t>
    </rPh>
    <phoneticPr fontId="6"/>
  </si>
  <si>
    <t>１日前</t>
    <rPh sb="1" eb="3">
      <t>ニチマエ</t>
    </rPh>
    <rPh sb="2" eb="3">
      <t>マエ</t>
    </rPh>
    <phoneticPr fontId="6"/>
  </si>
  <si>
    <t>２日前</t>
    <rPh sb="1" eb="3">
      <t>ニチマエ</t>
    </rPh>
    <rPh sb="2" eb="3">
      <t>マエ</t>
    </rPh>
    <phoneticPr fontId="6"/>
  </si>
  <si>
    <t>３日前</t>
    <rPh sb="1" eb="2">
      <t>ニチ</t>
    </rPh>
    <rPh sb="2" eb="3">
      <t>マエ</t>
    </rPh>
    <phoneticPr fontId="6"/>
  </si>
  <si>
    <t>４日前</t>
    <rPh sb="1" eb="2">
      <t>ニチ</t>
    </rPh>
    <rPh sb="2" eb="3">
      <t>マエ</t>
    </rPh>
    <phoneticPr fontId="6"/>
  </si>
  <si>
    <t>５日前</t>
    <rPh sb="1" eb="2">
      <t>ニチ</t>
    </rPh>
    <rPh sb="2" eb="3">
      <t>マエ</t>
    </rPh>
    <phoneticPr fontId="6"/>
  </si>
  <si>
    <t>未定</t>
    <rPh sb="0" eb="2">
      <t>ミテイ</t>
    </rPh>
    <phoneticPr fontId="6"/>
  </si>
  <si>
    <t>知事</t>
    <rPh sb="0" eb="2">
      <t>チジ</t>
    </rPh>
    <phoneticPr fontId="6"/>
  </si>
  <si>
    <t>級</t>
    <rPh sb="0" eb="1">
      <t>キュウ</t>
    </rPh>
    <phoneticPr fontId="6"/>
  </si>
  <si>
    <t>事務名</t>
    <rPh sb="0" eb="2">
      <t>ジム</t>
    </rPh>
    <rPh sb="2" eb="3">
      <t>メイ</t>
    </rPh>
    <phoneticPr fontId="6"/>
  </si>
  <si>
    <t>郵便</t>
    <rPh sb="0" eb="2">
      <t>ユウビン</t>
    </rPh>
    <phoneticPr fontId="6"/>
  </si>
  <si>
    <t>所在</t>
    <rPh sb="0" eb="2">
      <t>ショザイ</t>
    </rPh>
    <phoneticPr fontId="6"/>
  </si>
  <si>
    <t>図書</t>
    <rPh sb="0" eb="2">
      <t>トショ</t>
    </rPh>
    <phoneticPr fontId="6"/>
  </si>
  <si>
    <t>資格</t>
    <rPh sb="0" eb="2">
      <t>シカク</t>
    </rPh>
    <phoneticPr fontId="6"/>
  </si>
  <si>
    <t>複数申請者等の概要（代表工事監理者以外）</t>
    <rPh sb="0" eb="2">
      <t>フクスウ</t>
    </rPh>
    <rPh sb="2" eb="5">
      <t>シンセイシャ</t>
    </rPh>
    <rPh sb="5" eb="6">
      <t>トウ</t>
    </rPh>
    <rPh sb="7" eb="9">
      <t>ガイヨウ</t>
    </rPh>
    <rPh sb="10" eb="12">
      <t>ダイヒョウ</t>
    </rPh>
    <rPh sb="12" eb="17">
      <t>コウジカンリシャ</t>
    </rPh>
    <rPh sb="17" eb="19">
      <t>イガイ</t>
    </rPh>
    <phoneticPr fontId="6"/>
  </si>
  <si>
    <t>【１．工事監理者（その２）】</t>
    <phoneticPr fontId="6"/>
  </si>
  <si>
    <t>【２．工事監理者（その３）】</t>
    <phoneticPr fontId="6"/>
  </si>
  <si>
    <t>【３．工事監理者（その４）】</t>
    <phoneticPr fontId="6"/>
  </si>
  <si>
    <t>【４．工事監理者（その５）】</t>
    <phoneticPr fontId="6"/>
  </si>
  <si>
    <t>複数申請者等の概要（代表工事施工者以外）</t>
    <rPh sb="0" eb="2">
      <t>フクスウ</t>
    </rPh>
    <rPh sb="2" eb="5">
      <t>シンセイシャ</t>
    </rPh>
    <rPh sb="5" eb="6">
      <t>トウ</t>
    </rPh>
    <rPh sb="7" eb="9">
      <t>ガイヨウ</t>
    </rPh>
    <rPh sb="10" eb="12">
      <t>ダイヒョウ</t>
    </rPh>
    <rPh sb="17" eb="19">
      <t>イガイ</t>
    </rPh>
    <phoneticPr fontId="6"/>
  </si>
  <si>
    <t>【１．工事施工者（その２）】</t>
    <phoneticPr fontId="6"/>
  </si>
  <si>
    <t>【営業所名】</t>
    <rPh sb="1" eb="4">
      <t>エイギョウショ</t>
    </rPh>
    <rPh sb="4" eb="5">
      <t>メイ</t>
    </rPh>
    <phoneticPr fontId="6"/>
  </si>
  <si>
    <t>建設業の許可</t>
    <rPh sb="0" eb="3">
      <t>ケンセツギョウ</t>
    </rPh>
    <rPh sb="4" eb="6">
      <t>キョカ</t>
    </rPh>
    <phoneticPr fontId="6"/>
  </si>
  <si>
    <t>許可　　 第</t>
    <rPh sb="0" eb="2">
      <t>キョカ</t>
    </rPh>
    <rPh sb="5" eb="6">
      <t>ダイ</t>
    </rPh>
    <phoneticPr fontId="6"/>
  </si>
  <si>
    <t>【２．工事施工者（その３）】</t>
    <phoneticPr fontId="6"/>
  </si>
  <si>
    <t>【３．工事施工者（その４）】</t>
    <phoneticPr fontId="6"/>
  </si>
  <si>
    <t>【４．工事施工者（その５）】</t>
    <phoneticPr fontId="6"/>
  </si>
  <si>
    <t>【５．工事施工者（その６）】</t>
    <phoneticPr fontId="6"/>
  </si>
  <si>
    <t>第七号様式（第五条関係）</t>
    <phoneticPr fontId="6"/>
  </si>
  <si>
    <t>建設住宅性能評価申請書</t>
    <phoneticPr fontId="6"/>
  </si>
  <si>
    <t>(新築・共同住宅等用）</t>
    <phoneticPr fontId="6"/>
  </si>
  <si>
    <t>　住宅の品質確保の促進等に関する法律第５条第１項の規定に基づき、建設住宅性能評価を申請します。</t>
    <rPh sb="1" eb="3">
      <t>ジュウタク</t>
    </rPh>
    <rPh sb="4" eb="6">
      <t>ヒンシツ</t>
    </rPh>
    <rPh sb="6" eb="8">
      <t>カクホ</t>
    </rPh>
    <rPh sb="9" eb="11">
      <t>ソクシン</t>
    </rPh>
    <rPh sb="11" eb="12">
      <t>トウ</t>
    </rPh>
    <rPh sb="13" eb="14">
      <t>カン</t>
    </rPh>
    <rPh sb="16" eb="18">
      <t>ホウリツ</t>
    </rPh>
    <rPh sb="18" eb="19">
      <t>ダイ</t>
    </rPh>
    <rPh sb="20" eb="21">
      <t>ジョウ</t>
    </rPh>
    <rPh sb="21" eb="22">
      <t>ダイ</t>
    </rPh>
    <rPh sb="23" eb="24">
      <t>コウ</t>
    </rPh>
    <rPh sb="25" eb="27">
      <t>キテイ</t>
    </rPh>
    <rPh sb="28" eb="29">
      <t>モト</t>
    </rPh>
    <rPh sb="32" eb="34">
      <t>ケンセツ</t>
    </rPh>
    <rPh sb="34" eb="36">
      <t>ジュウタク</t>
    </rPh>
    <rPh sb="36" eb="38">
      <t>セイノウ</t>
    </rPh>
    <rPh sb="38" eb="40">
      <t>ヒョウカ</t>
    </rPh>
    <rPh sb="41" eb="43">
      <t>シンセイ</t>
    </rPh>
    <phoneticPr fontId="6"/>
  </si>
  <si>
    <t>この申請書及び添付図書に記載の事項は、事実に相違ありません。</t>
    <rPh sb="2" eb="5">
      <t>シンセイショ</t>
    </rPh>
    <rPh sb="5" eb="6">
      <t>オヨ</t>
    </rPh>
    <rPh sb="7" eb="9">
      <t>テンプ</t>
    </rPh>
    <rPh sb="9" eb="11">
      <t>トショ</t>
    </rPh>
    <rPh sb="12" eb="14">
      <t>キサイ</t>
    </rPh>
    <rPh sb="15" eb="17">
      <t>ジコウ</t>
    </rPh>
    <rPh sb="19" eb="21">
      <t>ジジツ</t>
    </rPh>
    <rPh sb="22" eb="24">
      <t>ソウイ</t>
    </rPh>
    <phoneticPr fontId="6"/>
  </si>
  <si>
    <t>工事施工者の氏名又は名称</t>
    <phoneticPr fontId="6"/>
  </si>
  <si>
    <t>工事監理者の氏名</t>
    <phoneticPr fontId="6"/>
  </si>
  <si>
    <t>※評価員欄</t>
    <rPh sb="1" eb="3">
      <t>ヒョウカ</t>
    </rPh>
    <rPh sb="3" eb="4">
      <t>イン</t>
    </rPh>
    <phoneticPr fontId="6"/>
  </si>
  <si>
    <t>※決裁欄</t>
    <rPh sb="1" eb="3">
      <t>ケッサイ</t>
    </rPh>
    <phoneticPr fontId="6"/>
  </si>
  <si>
    <t>※交付欄</t>
    <rPh sb="1" eb="3">
      <t>コウフ</t>
    </rPh>
    <rPh sb="3" eb="4">
      <t>ラン</t>
    </rPh>
    <phoneticPr fontId="6"/>
  </si>
  <si>
    <t>令和　　年　　月　　日</t>
    <rPh sb="4" eb="5">
      <t>ネン</t>
    </rPh>
    <rPh sb="7" eb="8">
      <t>ガツ</t>
    </rPh>
    <rPh sb="10" eb="11">
      <t>ヒ</t>
    </rPh>
    <phoneticPr fontId="6"/>
  </si>
  <si>
    <t>第TKC　　住建　　　　　号</t>
    <rPh sb="0" eb="1">
      <t>ダイ</t>
    </rPh>
    <rPh sb="6" eb="7">
      <t>ジュウ</t>
    </rPh>
    <rPh sb="7" eb="8">
      <t>ケン</t>
    </rPh>
    <rPh sb="13" eb="14">
      <t>ゴウ</t>
    </rPh>
    <phoneticPr fontId="6"/>
  </si>
  <si>
    <t>申請受理者氏名</t>
    <rPh sb="0" eb="2">
      <t>シンセイ</t>
    </rPh>
    <rPh sb="2" eb="4">
      <t>ジュリ</t>
    </rPh>
    <rPh sb="4" eb="5">
      <t>シャ</t>
    </rPh>
    <rPh sb="5" eb="7">
      <t>シメイ</t>
    </rPh>
    <phoneticPr fontId="6"/>
  </si>
  <si>
    <t>第九号様式（第五条関係）</t>
    <phoneticPr fontId="6"/>
  </si>
  <si>
    <t>変更建設住宅性能評価申請書</t>
    <phoneticPr fontId="6"/>
  </si>
  <si>
    <t>　下記の住宅について住宅の品質確保の促進等に関する法律施行規則第５条第1項の規定に基づき、</t>
    <rPh sb="1" eb="3">
      <t>カキ</t>
    </rPh>
    <rPh sb="4" eb="6">
      <t>ジュウタク</t>
    </rPh>
    <rPh sb="10" eb="12">
      <t>ジュウタク</t>
    </rPh>
    <rPh sb="13" eb="15">
      <t>ヒンシツ</t>
    </rPh>
    <rPh sb="15" eb="17">
      <t>カクホ</t>
    </rPh>
    <rPh sb="18" eb="20">
      <t>ソクシン</t>
    </rPh>
    <rPh sb="20" eb="21">
      <t>トウ</t>
    </rPh>
    <rPh sb="22" eb="23">
      <t>カン</t>
    </rPh>
    <rPh sb="25" eb="27">
      <t>ホウリツ</t>
    </rPh>
    <rPh sb="27" eb="29">
      <t>シコウ</t>
    </rPh>
    <rPh sb="29" eb="31">
      <t>キソク</t>
    </rPh>
    <rPh sb="31" eb="32">
      <t>ダイ</t>
    </rPh>
    <rPh sb="33" eb="34">
      <t>ジョウ</t>
    </rPh>
    <rPh sb="34" eb="35">
      <t>ダイ</t>
    </rPh>
    <rPh sb="36" eb="37">
      <t>コウ</t>
    </rPh>
    <rPh sb="38" eb="40">
      <t>キテイ</t>
    </rPh>
    <rPh sb="41" eb="42">
      <t>モト</t>
    </rPh>
    <phoneticPr fontId="6"/>
  </si>
  <si>
    <t>変更建設住宅性能評価を申請します。この申請書及び添付図書に記載の事項は、事実に相違ありません。</t>
    <phoneticPr fontId="6"/>
  </si>
  <si>
    <t>【建設工事を変更する直前の建設住宅性能評価】</t>
    <phoneticPr fontId="6"/>
  </si>
  <si>
    <t>建設住宅性能評価書交付番号</t>
  </si>
  <si>
    <t>建設住宅性能評価書交付年月日</t>
  </si>
  <si>
    <t>建設住宅性能評価書交付者</t>
  </si>
  <si>
    <t>【５．工事監理者】</t>
    <rPh sb="3" eb="5">
      <t>コウジ</t>
    </rPh>
    <rPh sb="5" eb="8">
      <t>カンリシャ</t>
    </rPh>
    <phoneticPr fontId="6"/>
  </si>
  <si>
    <t>【６．工事施工者】</t>
    <rPh sb="3" eb="5">
      <t>コウジ</t>
    </rPh>
    <rPh sb="5" eb="7">
      <t>セコウ</t>
    </rPh>
    <rPh sb="7" eb="8">
      <t>シャ</t>
    </rPh>
    <phoneticPr fontId="6"/>
  </si>
  <si>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6"/>
  </si>
  <si>
    <t>【８．備考】</t>
    <rPh sb="3" eb="5">
      <t>ビコウ</t>
    </rPh>
    <phoneticPr fontId="6"/>
  </si>
  <si>
    <t>申請する工事の概要</t>
    <phoneticPr fontId="6"/>
  </si>
  <si>
    <t>【１．建築場所】</t>
    <phoneticPr fontId="6"/>
  </si>
  <si>
    <t>【地名地番】</t>
    <rPh sb="1" eb="3">
      <t>チメイ</t>
    </rPh>
    <rPh sb="3" eb="5">
      <t>チバン</t>
    </rPh>
    <phoneticPr fontId="6"/>
  </si>
  <si>
    <t>【住居表示】</t>
    <rPh sb="1" eb="3">
      <t>ジュウキョ</t>
    </rPh>
    <rPh sb="3" eb="5">
      <t>ヒョウジ</t>
    </rPh>
    <phoneticPr fontId="6"/>
  </si>
  <si>
    <t>【２．設計住宅性能評価書の交付番号】</t>
    <rPh sb="3" eb="5">
      <t>セッケイ</t>
    </rPh>
    <rPh sb="5" eb="7">
      <t>ジュウタク</t>
    </rPh>
    <rPh sb="7" eb="9">
      <t>セイノウ</t>
    </rPh>
    <rPh sb="9" eb="11">
      <t>ヒョウカ</t>
    </rPh>
    <rPh sb="11" eb="12">
      <t>ショ</t>
    </rPh>
    <rPh sb="13" eb="15">
      <t>コウフ</t>
    </rPh>
    <rPh sb="15" eb="17">
      <t>バンゴウ</t>
    </rPh>
    <phoneticPr fontId="6"/>
  </si>
  <si>
    <t>【３．設計住宅性能評価書交付年月日】</t>
    <rPh sb="3" eb="5">
      <t>セッケイ</t>
    </rPh>
    <rPh sb="5" eb="7">
      <t>ジュウタク</t>
    </rPh>
    <rPh sb="7" eb="9">
      <t>セイノウ</t>
    </rPh>
    <rPh sb="9" eb="11">
      <t>ヒョウカ</t>
    </rPh>
    <rPh sb="11" eb="12">
      <t>ショ</t>
    </rPh>
    <rPh sb="12" eb="14">
      <t>コウフ</t>
    </rPh>
    <rPh sb="14" eb="17">
      <t>ネンガッピ</t>
    </rPh>
    <phoneticPr fontId="6"/>
  </si>
  <si>
    <t>【４．設計住宅性能評価書交付者】</t>
    <rPh sb="3" eb="5">
      <t>セッケイ</t>
    </rPh>
    <rPh sb="5" eb="7">
      <t>ジュウタク</t>
    </rPh>
    <rPh sb="7" eb="9">
      <t>セイノウ</t>
    </rPh>
    <rPh sb="9" eb="11">
      <t>ヒョウカ</t>
    </rPh>
    <rPh sb="11" eb="12">
      <t>ショ</t>
    </rPh>
    <rPh sb="12" eb="14">
      <t>コウフ</t>
    </rPh>
    <rPh sb="14" eb="15">
      <t>シャ</t>
    </rPh>
    <phoneticPr fontId="6"/>
  </si>
  <si>
    <t>株式会社都市建築確認センター　代表取締役　本　田　實</t>
    <rPh sb="0" eb="10">
      <t>カブシキガイシャトシケンチクカクニン</t>
    </rPh>
    <rPh sb="15" eb="20">
      <t>ダイヒョウトリシマリヤク</t>
    </rPh>
    <rPh sb="21" eb="22">
      <t>ホン</t>
    </rPh>
    <rPh sb="23" eb="24">
      <t>タ</t>
    </rPh>
    <rPh sb="25" eb="26">
      <t>ミノル</t>
    </rPh>
    <phoneticPr fontId="6"/>
  </si>
  <si>
    <t>【５．確認済証番号】</t>
    <rPh sb="3" eb="5">
      <t>カクニン</t>
    </rPh>
    <rPh sb="5" eb="6">
      <t>ズミ</t>
    </rPh>
    <rPh sb="6" eb="7">
      <t>ショウ</t>
    </rPh>
    <rPh sb="7" eb="9">
      <t>バンゴウ</t>
    </rPh>
    <phoneticPr fontId="6"/>
  </si>
  <si>
    <t>【６．確認済証交付年月日】</t>
    <rPh sb="3" eb="5">
      <t>カクニン</t>
    </rPh>
    <rPh sb="5" eb="6">
      <t>ズミ</t>
    </rPh>
    <rPh sb="6" eb="7">
      <t>ショウ</t>
    </rPh>
    <rPh sb="7" eb="9">
      <t>コウフ</t>
    </rPh>
    <rPh sb="9" eb="12">
      <t>ネンガッピ</t>
    </rPh>
    <phoneticPr fontId="6"/>
  </si>
  <si>
    <t>【７．確認済証交付者】</t>
    <rPh sb="3" eb="5">
      <t>カクニン</t>
    </rPh>
    <rPh sb="5" eb="6">
      <t>ズミ</t>
    </rPh>
    <rPh sb="6" eb="7">
      <t>ショウ</t>
    </rPh>
    <rPh sb="7" eb="9">
      <t>コウフ</t>
    </rPh>
    <rPh sb="9" eb="10">
      <t>シャ</t>
    </rPh>
    <phoneticPr fontId="6"/>
  </si>
  <si>
    <t>【８．工事着手（予定）年月日】</t>
    <rPh sb="3" eb="5">
      <t>コウジ</t>
    </rPh>
    <rPh sb="5" eb="7">
      <t>チャクシュ</t>
    </rPh>
    <rPh sb="8" eb="10">
      <t>ヨテイ</t>
    </rPh>
    <rPh sb="11" eb="14">
      <t>ネンガッピ</t>
    </rPh>
    <phoneticPr fontId="6"/>
  </si>
  <si>
    <t>【９．工事完了予定年月日】</t>
    <rPh sb="3" eb="5">
      <t>コウジ</t>
    </rPh>
    <rPh sb="5" eb="7">
      <t>カンリョウ</t>
    </rPh>
    <rPh sb="7" eb="9">
      <t>ヨテイ</t>
    </rPh>
    <rPh sb="9" eb="12">
      <t>ネンガッピ</t>
    </rPh>
    <phoneticPr fontId="6"/>
  </si>
  <si>
    <t>【１０．検査対象工程工事終了予定年月日】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6"/>
  </si>
  <si>
    <t>日付</t>
    <rPh sb="0" eb="2">
      <t>ヒヅケ</t>
    </rPh>
    <phoneticPr fontId="6"/>
  </si>
  <si>
    <t>検査時期</t>
    <rPh sb="0" eb="2">
      <t>ケンサ</t>
    </rPh>
    <rPh sb="2" eb="4">
      <t>ジキ</t>
    </rPh>
    <phoneticPr fontId="6"/>
  </si>
  <si>
    <t>（第</t>
    <rPh sb="1" eb="2">
      <t>ダイ</t>
    </rPh>
    <phoneticPr fontId="6"/>
  </si>
  <si>
    <t>回）</t>
    <rPh sb="0" eb="1">
      <t>カイ</t>
    </rPh>
    <phoneticPr fontId="6"/>
  </si>
  <si>
    <t>建設住宅性能評価申請書（第七号様式－第五条関係）　　　　　住戸概要</t>
    <rPh sb="0" eb="2">
      <t>ケンセツ</t>
    </rPh>
    <rPh sb="2" eb="4">
      <t>ジュウタク</t>
    </rPh>
    <rPh sb="4" eb="6">
      <t>セイノウ</t>
    </rPh>
    <rPh sb="6" eb="8">
      <t>ヒョウカ</t>
    </rPh>
    <rPh sb="8" eb="11">
      <t>シンセイショ</t>
    </rPh>
    <rPh sb="12" eb="13">
      <t>ダイ</t>
    </rPh>
    <rPh sb="13" eb="14">
      <t>ナナ</t>
    </rPh>
    <rPh sb="14" eb="15">
      <t>ゴウ</t>
    </rPh>
    <rPh sb="15" eb="17">
      <t>ヨウシキ</t>
    </rPh>
    <rPh sb="18" eb="19">
      <t>ダイ</t>
    </rPh>
    <rPh sb="19" eb="20">
      <t>ゴ</t>
    </rPh>
    <rPh sb="20" eb="21">
      <t>ジョウ</t>
    </rPh>
    <rPh sb="21" eb="23">
      <t>カンケイ</t>
    </rPh>
    <rPh sb="29" eb="31">
      <t>ジュウコ</t>
    </rPh>
    <rPh sb="31" eb="33">
      <t>ガイヨウ</t>
    </rPh>
    <phoneticPr fontId="6"/>
  </si>
  <si>
    <t>タイプ名</t>
    <rPh sb="3" eb="4">
      <t>メイ</t>
    </rPh>
    <phoneticPr fontId="6"/>
  </si>
  <si>
    <t>住戸
番号</t>
    <rPh sb="0" eb="2">
      <t>ジュウコ</t>
    </rPh>
    <rPh sb="3" eb="5">
      <t>バンゴウ</t>
    </rPh>
    <phoneticPr fontId="6"/>
  </si>
  <si>
    <t>居室部分の面積</t>
    <rPh sb="0" eb="2">
      <t>キョシツ</t>
    </rPh>
    <rPh sb="2" eb="4">
      <t>ブブン</t>
    </rPh>
    <rPh sb="5" eb="7">
      <t>メンセキ</t>
    </rPh>
    <phoneticPr fontId="6"/>
  </si>
  <si>
    <t>非居室部分の面積</t>
    <rPh sb="0" eb="1">
      <t>ヒ</t>
    </rPh>
    <rPh sb="1" eb="3">
      <t>キョシツ</t>
    </rPh>
    <rPh sb="3" eb="5">
      <t>ブブン</t>
    </rPh>
    <rPh sb="6" eb="8">
      <t>メンセキ</t>
    </rPh>
    <phoneticPr fontId="6"/>
  </si>
  <si>
    <t>ﾊﾞﾙｺﾆｰ等専用部分の面積</t>
    <rPh sb="6" eb="7">
      <t>トウ</t>
    </rPh>
    <rPh sb="7" eb="9">
      <t>センヨウ</t>
    </rPh>
    <rPh sb="9" eb="10">
      <t>ブ</t>
    </rPh>
    <rPh sb="10" eb="11">
      <t>ブン</t>
    </rPh>
    <rPh sb="12" eb="14">
      <t>メンセキ</t>
    </rPh>
    <phoneticPr fontId="6"/>
  </si>
  <si>
    <t>専用床面積の合計</t>
    <rPh sb="0" eb="2">
      <t>センヨウ</t>
    </rPh>
    <rPh sb="2" eb="5">
      <t>ユカメンセキ</t>
    </rPh>
    <rPh sb="6" eb="8">
      <t>ゴウケイ</t>
    </rPh>
    <phoneticPr fontId="6"/>
  </si>
  <si>
    <t>専有床面積の合計</t>
    <rPh sb="0" eb="2">
      <t>センユウ</t>
    </rPh>
    <rPh sb="2" eb="5">
      <t>ユカメンセキ</t>
    </rPh>
    <rPh sb="6" eb="8">
      <t>ゴウケイ</t>
    </rPh>
    <phoneticPr fontId="6"/>
  </si>
  <si>
    <t>当該住戸への経路</t>
    <rPh sb="0" eb="2">
      <t>トウガイ</t>
    </rPh>
    <rPh sb="2" eb="3">
      <t>ジュウ</t>
    </rPh>
    <rPh sb="3" eb="4">
      <t>ト</t>
    </rPh>
    <rPh sb="6" eb="8">
      <t>ケイロ</t>
    </rPh>
    <phoneticPr fontId="6"/>
  </si>
  <si>
    <t>界壁
の
有無</t>
    <rPh sb="0" eb="1">
      <t>カイ</t>
    </rPh>
    <rPh sb="1" eb="2">
      <t>カベ</t>
    </rPh>
    <rPh sb="5" eb="7">
      <t>ウム</t>
    </rPh>
    <phoneticPr fontId="6"/>
  </si>
  <si>
    <t>界床の   有無</t>
    <rPh sb="0" eb="1">
      <t>カイ</t>
    </rPh>
    <rPh sb="1" eb="2">
      <t>ユカ</t>
    </rPh>
    <rPh sb="6" eb="8">
      <t>ウム</t>
    </rPh>
    <phoneticPr fontId="6"/>
  </si>
  <si>
    <t>共用階段</t>
    <rPh sb="0" eb="2">
      <t>キョウヨウ</t>
    </rPh>
    <rPh sb="2" eb="4">
      <t>カイダン</t>
    </rPh>
    <phoneticPr fontId="6"/>
  </si>
  <si>
    <t>共用廊下</t>
    <rPh sb="0" eb="2">
      <t>キョウヨウ</t>
    </rPh>
    <rPh sb="2" eb="4">
      <t>ロウカ</t>
    </rPh>
    <phoneticPr fontId="6"/>
  </si>
  <si>
    <t>EV</t>
    <phoneticPr fontId="6"/>
  </si>
  <si>
    <t>上階</t>
    <rPh sb="0" eb="2">
      <t>ジョウカイ</t>
    </rPh>
    <phoneticPr fontId="6"/>
  </si>
  <si>
    <t>（A）</t>
    <phoneticPr fontId="6"/>
  </si>
  <si>
    <t>（B)</t>
    <phoneticPr fontId="6"/>
  </si>
  <si>
    <t>ﾀｲﾌﾟ別
専有面積</t>
    <rPh sb="4" eb="5">
      <t>ベツ</t>
    </rPh>
    <rPh sb="6" eb="8">
      <t>センユウ</t>
    </rPh>
    <rPh sb="8" eb="10">
      <t>メンセキ</t>
    </rPh>
    <phoneticPr fontId="6"/>
  </si>
  <si>
    <t>①＋②＋③</t>
    <phoneticPr fontId="6"/>
  </si>
  <si>
    <t>①＋②</t>
    <phoneticPr fontId="6"/>
  </si>
  <si>
    <t>建設住宅性能評価申請書（第七号様式－第五条関係）　　　　　住戸概要</t>
    <rPh sb="0" eb="2">
      <t>ケンセツ</t>
    </rPh>
    <rPh sb="2" eb="4">
      <t>ジュウタク</t>
    </rPh>
    <rPh sb="4" eb="6">
      <t>セイノウ</t>
    </rPh>
    <rPh sb="6" eb="8">
      <t>ヒョウカ</t>
    </rPh>
    <rPh sb="8" eb="11">
      <t>シンセイショ</t>
    </rPh>
    <rPh sb="12" eb="13">
      <t>ダイ</t>
    </rPh>
    <rPh sb="13" eb="15">
      <t>ナナゴウ</t>
    </rPh>
    <rPh sb="15" eb="17">
      <t>ヨウシキ</t>
    </rPh>
    <rPh sb="18" eb="19">
      <t>ダイ</t>
    </rPh>
    <rPh sb="19" eb="21">
      <t>ゴジョウ</t>
    </rPh>
    <rPh sb="21" eb="23">
      <t>カンケイ</t>
    </rPh>
    <rPh sb="29" eb="31">
      <t>ジュウコ</t>
    </rPh>
    <rPh sb="31" eb="33">
      <t>ガイヨウ</t>
    </rPh>
    <phoneticPr fontId="6"/>
  </si>
  <si>
    <t>４欄及び５欄の郵便番号、所在地及び電話番号には、設計者又は工事監理者が建築士事務所に属しているときは、それぞれ建築士事務所のものを、建築士事務所に属していないときは、それぞれの住所を書いてください。</t>
    <rPh sb="7" eb="11">
      <t>ユウビンバンゴウ</t>
    </rPh>
    <rPh sb="12" eb="15">
      <t>ショザイチ</t>
    </rPh>
    <rPh sb="15" eb="16">
      <t>オヨ</t>
    </rPh>
    <rPh sb="17" eb="19">
      <t>デンワ</t>
    </rPh>
    <rPh sb="19" eb="21">
      <t>バンゴウ</t>
    </rPh>
    <rPh sb="35" eb="38">
      <t>ケンチクシ</t>
    </rPh>
    <rPh sb="38" eb="40">
      <t>ジム</t>
    </rPh>
    <rPh sb="40" eb="41">
      <t>ショ</t>
    </rPh>
    <rPh sb="42" eb="43">
      <t>ゾク</t>
    </rPh>
    <rPh sb="88" eb="90">
      <t>ジュウショ</t>
    </rPh>
    <phoneticPr fontId="6"/>
  </si>
  <si>
    <t>１欄は、地名地番と併せて住居表示が定まっているときは併記してください。</t>
    <rPh sb="1" eb="2">
      <t>ラン</t>
    </rPh>
    <rPh sb="4" eb="6">
      <t>チメイ</t>
    </rPh>
    <rPh sb="6" eb="8">
      <t>チバン</t>
    </rPh>
    <rPh sb="9" eb="10">
      <t>アワ</t>
    </rPh>
    <rPh sb="12" eb="14">
      <t>ジュウキョ</t>
    </rPh>
    <rPh sb="14" eb="16">
      <t>ヒョウジ</t>
    </rPh>
    <rPh sb="17" eb="18">
      <t>サダ</t>
    </rPh>
    <phoneticPr fontId="6"/>
  </si>
  <si>
    <t>８欄は、既に工事を着手している場合はその年月日を、それ以外の場合は予定日の年月日を記入してください。</t>
    <phoneticPr fontId="6"/>
  </si>
  <si>
    <t>変更建設住宅性能評価に係る申請の際は、１２欄に変更の概要について記入して下さい。</t>
    <phoneticPr fontId="6"/>
  </si>
  <si>
    <t>第二面及び第三面については、建築確認等他の制度の申請書の写しに必要事項を補うこと、複数の住戸に関する情報を集約して記載すること等により記載すべき事項のすべてが明示された別の書面をもって代えることができます。</t>
    <rPh sb="14" eb="16">
      <t>ケン</t>
    </rPh>
    <rPh sb="16" eb="18">
      <t>カクニン</t>
    </rPh>
    <rPh sb="18" eb="19">
      <t>ナド</t>
    </rPh>
    <rPh sb="19" eb="20">
      <t>ホカ</t>
    </rPh>
    <rPh sb="21" eb="23">
      <t>セイド</t>
    </rPh>
    <rPh sb="24" eb="27">
      <t>シ</t>
    </rPh>
    <rPh sb="28" eb="29">
      <t>ウツ</t>
    </rPh>
    <rPh sb="31" eb="33">
      <t>ヒツヨウ</t>
    </rPh>
    <rPh sb="33" eb="35">
      <t>ジコウ</t>
    </rPh>
    <rPh sb="36" eb="37">
      <t>オギナ</t>
    </rPh>
    <rPh sb="41" eb="43">
      <t>フクスウ</t>
    </rPh>
    <phoneticPr fontId="6"/>
  </si>
  <si>
    <t>共同住宅等に係る建設住宅性能評価の申請にあっては、この申請書を共同住宅等一棟又は複数の住戸につき一部とする事が出来ます。</t>
    <rPh sb="0" eb="2">
      <t>キョウドウ</t>
    </rPh>
    <rPh sb="2" eb="4">
      <t>ジュウタク</t>
    </rPh>
    <rPh sb="4" eb="5">
      <t>トウ</t>
    </rPh>
    <rPh sb="6" eb="7">
      <t>カカワ</t>
    </rPh>
    <rPh sb="8" eb="10">
      <t>ケンセツ</t>
    </rPh>
    <rPh sb="10" eb="12">
      <t>ジュウタク</t>
    </rPh>
    <rPh sb="12" eb="14">
      <t>セイノウ</t>
    </rPh>
    <rPh sb="14" eb="16">
      <t>ヒョウカ</t>
    </rPh>
    <rPh sb="17" eb="19">
      <t>シンセイ</t>
    </rPh>
    <rPh sb="27" eb="30">
      <t>シンセイショ</t>
    </rPh>
    <rPh sb="31" eb="33">
      <t>キョウドウ</t>
    </rPh>
    <rPh sb="33" eb="35">
      <t>ジュウタク</t>
    </rPh>
    <rPh sb="35" eb="36">
      <t>トウ</t>
    </rPh>
    <phoneticPr fontId="6"/>
  </si>
  <si>
    <t>基礎配筋工事の完了時</t>
    <phoneticPr fontId="6"/>
  </si>
  <si>
    <t>最下階から数えて2階床の躯体工事の完了時</t>
    <phoneticPr fontId="6"/>
  </si>
  <si>
    <t>最下階から数えて10階床の躯体工事の完了時</t>
    <phoneticPr fontId="6"/>
  </si>
  <si>
    <t>最下階から数えて17階床の躯体工事の完了時</t>
    <phoneticPr fontId="6"/>
  </si>
  <si>
    <t>最下階から数えて24階床の躯体工事の完了時</t>
    <phoneticPr fontId="6"/>
  </si>
  <si>
    <t>最下階から数えて31階床の躯体工事の完了時</t>
    <phoneticPr fontId="6"/>
  </si>
  <si>
    <t>屋根工事の完了時</t>
    <phoneticPr fontId="6"/>
  </si>
  <si>
    <t>内装下地張りの直前の工事の完了時</t>
    <phoneticPr fontId="6"/>
  </si>
  <si>
    <t>竣工時</t>
    <phoneticPr fontId="6"/>
  </si>
  <si>
    <t>内装仕上げ工事完了後（化学物質の濃度測定）</t>
    <phoneticPr fontId="6"/>
  </si>
  <si>
    <t>申請書（建設性能）</t>
    <rPh sb="4" eb="6">
      <t>ケンセツ</t>
    </rPh>
    <rPh sb="6" eb="8">
      <t>セイノウ</t>
    </rPh>
    <phoneticPr fontId="6"/>
  </si>
  <si>
    <t>　このExcelＢＯＯＫでは㈱都市建築確認センターへの建設性能評価における申請書を作成することができます。
 　また、仮受時にこのExcelＢＯＯＫを添付して下記メールアドレスにお送りいただくと、メールが届いた時点で「仮受付」といたします。
　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
　尚、このEXCELはマクロを使用せず、関数のみで作成しております。編集ロックをしていないのでセルの変更は自由に行うことができますが、変更をすると連動がうまくいかない場合がありますのでご了承ください。</t>
    <rPh sb="15" eb="17">
      <t>トシ</t>
    </rPh>
    <rPh sb="17" eb="19">
      <t>ケンチク</t>
    </rPh>
    <rPh sb="19" eb="21">
      <t>カクニン</t>
    </rPh>
    <rPh sb="41" eb="43">
      <t>サクセイ</t>
    </rPh>
    <rPh sb="193" eb="195">
      <t>ソウフ</t>
    </rPh>
    <rPh sb="198" eb="200">
      <t>ジュンバン</t>
    </rPh>
    <rPh sb="201" eb="203">
      <t>カクホ</t>
    </rPh>
    <rPh sb="204" eb="206">
      <t>カノウ</t>
    </rPh>
    <rPh sb="259" eb="261">
      <t>トショ</t>
    </rPh>
    <rPh sb="262" eb="264">
      <t>テイシュツ</t>
    </rPh>
    <rPh sb="269" eb="271">
      <t>バアイ</t>
    </rPh>
    <rPh sb="272" eb="274">
      <t>ジテン</t>
    </rPh>
    <rPh sb="275" eb="277">
      <t>ブッケン</t>
    </rPh>
    <rPh sb="278" eb="281">
      <t>ユウセンテキ</t>
    </rPh>
    <rPh sb="282" eb="284">
      <t>シンサ</t>
    </rPh>
    <rPh sb="327" eb="329">
      <t>ヘンシュウ</t>
    </rPh>
    <phoneticPr fontId="6"/>
  </si>
  <si>
    <r>
      <rPr>
        <b/>
        <sz val="10"/>
        <rFont val="ＭＳ Ｐゴシック"/>
        <family val="3"/>
        <charset val="128"/>
      </rPr>
      <t>（メール送付の際の件名は</t>
    </r>
    <r>
      <rPr>
        <b/>
        <sz val="10"/>
        <color indexed="10"/>
        <rFont val="ＭＳ Ｐゴシック"/>
        <family val="3"/>
        <charset val="128"/>
      </rPr>
      <t>「建設性能仮受＆物件名」　</t>
    </r>
    <r>
      <rPr>
        <b/>
        <sz val="10"/>
        <rFont val="ＭＳ Ｐゴシック"/>
        <family val="3"/>
        <charset val="128"/>
      </rPr>
      <t>宛先は</t>
    </r>
    <r>
      <rPr>
        <b/>
        <sz val="10"/>
        <color indexed="10"/>
        <rFont val="ＭＳ Ｐゴシック"/>
        <family val="3"/>
        <charset val="128"/>
      </rPr>
      <t>「仮受担当」</t>
    </r>
    <r>
      <rPr>
        <b/>
        <sz val="10"/>
        <rFont val="ＭＳ Ｐゴシック"/>
        <family val="3"/>
        <charset val="128"/>
      </rPr>
      <t>でお願いいたします。）</t>
    </r>
    <rPh sb="13" eb="15">
      <t>ケンセツ</t>
    </rPh>
    <rPh sb="15" eb="17">
      <t>セイノウ</t>
    </rPh>
    <phoneticPr fontId="6"/>
  </si>
  <si>
    <t>建設性能評価受付番号</t>
  </si>
  <si>
    <t>建設性能評価交付番号</t>
  </si>
  <si>
    <t>建設性能評価年度番号</t>
  </si>
  <si>
    <t>建設性能評価変更区分</t>
  </si>
  <si>
    <t>建設性能評価都道府県記号</t>
  </si>
  <si>
    <t>建設性能評価物件番号</t>
  </si>
  <si>
    <t>建設性能評価事務所番号</t>
  </si>
  <si>
    <t>建設性能評価西暦番号</t>
  </si>
  <si>
    <t>建設性能評価工事種別番号</t>
  </si>
  <si>
    <t>建設性能評価建方番号</t>
  </si>
  <si>
    <t>建設性能評価物件交付番号</t>
  </si>
  <si>
    <t>建設性能評価設計性能評価の受付番号</t>
  </si>
  <si>
    <t>建設性能評価設計性能評価当初受付番号</t>
  </si>
  <si>
    <t>建設性能評価物件名称</t>
  </si>
  <si>
    <t>建設性能評価申請者１のＩＤ</t>
  </si>
  <si>
    <t>建設性能評価申請者２のＩＤ</t>
  </si>
  <si>
    <t>建設性能評価建築主１のＩＤ</t>
  </si>
  <si>
    <t>建設性能評価建築主２のＩＤ</t>
  </si>
  <si>
    <t>建設性能評価代理者ＩＤ</t>
  </si>
  <si>
    <t>建設性能評価設計者ＩＤ</t>
  </si>
  <si>
    <t>建設性能評価客先名</t>
  </si>
  <si>
    <t>建設性能評価建築場所（都道府県）</t>
  </si>
  <si>
    <t>建設性能評価建築場所（市区町村）</t>
  </si>
  <si>
    <t>建設性能評価建築場所（その他）</t>
  </si>
  <si>
    <t>建設性能評価建築場所（住居表示）</t>
  </si>
  <si>
    <t>建設性能評価敷地面積</t>
  </si>
  <si>
    <t>建設性能評価延床面積</t>
  </si>
  <si>
    <t>建設性能評価階数（地上）</t>
  </si>
  <si>
    <t>建設性能評価階数（地下）</t>
  </si>
  <si>
    <t>建設性能評価構造</t>
  </si>
  <si>
    <t>建設性能評価一部構造</t>
  </si>
  <si>
    <t>建設性能評価工法</t>
  </si>
  <si>
    <t>建設性能評価戸建形式</t>
  </si>
  <si>
    <t>建設性能評価住戸数</t>
  </si>
  <si>
    <t>建設性能評価工事種別</t>
  </si>
  <si>
    <t>建設性能評価着手予定年月日</t>
  </si>
  <si>
    <t>建設性能評価完了予定年月日</t>
  </si>
  <si>
    <t>建設性能評価工事監理者ＩＤ</t>
  </si>
  <si>
    <t>建設性能評価工事施工者ＩＤ</t>
  </si>
  <si>
    <t>建設性能評価完了検査予定日</t>
  </si>
  <si>
    <t>建設性能評価意匠提出日</t>
  </si>
  <si>
    <t>建設性能評価評価員</t>
  </si>
  <si>
    <t>建設性能評価構造担当者</t>
  </si>
  <si>
    <t>建設性能評価連絡事項</t>
  </si>
  <si>
    <t>建設性能評価仮受日</t>
  </si>
  <si>
    <t>建設性能評価仮受担当者</t>
  </si>
  <si>
    <t>建設性能評価受付日</t>
  </si>
  <si>
    <t>建設性能評価受付担当者</t>
  </si>
  <si>
    <t>建設性能評価引受発送日</t>
  </si>
  <si>
    <t>建設性能評価請求書発送日</t>
  </si>
  <si>
    <t>建設性能評価引受等発送担当者</t>
  </si>
  <si>
    <t>建設性能評価請求書②発送日</t>
  </si>
  <si>
    <t>建設性能評価引受等②発送担当者</t>
  </si>
  <si>
    <t>建設性能評価基礎検査日</t>
  </si>
  <si>
    <t>建設性能評価基礎検査時刻</t>
  </si>
  <si>
    <t>建設性能評価基礎検査員</t>
  </si>
  <si>
    <t>建設性能評価基礎検査合格日</t>
  </si>
  <si>
    <t>建設性能評価基礎検査報告日</t>
  </si>
  <si>
    <t>建設性能評価躯体①検査日</t>
  </si>
  <si>
    <t>建設性能評価躯体①検査時刻</t>
  </si>
  <si>
    <t>建設性能評価躯体①検査員</t>
  </si>
  <si>
    <t>建設性能評価躯体①検査合格日</t>
  </si>
  <si>
    <t>建設性能評価躯体①検査報告日</t>
  </si>
  <si>
    <t>建設性能評価躯体②検査日</t>
  </si>
  <si>
    <t>建設性能評価躯体②検査時刻</t>
  </si>
  <si>
    <t>建設性能評価躯体②検査員</t>
  </si>
  <si>
    <t>建設性能評価躯体②検査合格日</t>
  </si>
  <si>
    <t>建設性能評価躯体②検査報告日</t>
  </si>
  <si>
    <t>建設性能評価屋根検査日</t>
  </si>
  <si>
    <t>建設性能評価屋根検査時刻</t>
  </si>
  <si>
    <t>建設性能評価屋根検査員</t>
  </si>
  <si>
    <t>建設性能評価屋根検査合格日</t>
  </si>
  <si>
    <t>建設性能評価屋根検査報告日</t>
  </si>
  <si>
    <t>建設性能評価下地張検査日</t>
  </si>
  <si>
    <t>建設性能評価下地張検査時刻</t>
  </si>
  <si>
    <t>建設性能評価下地張検査員</t>
  </si>
  <si>
    <t>建設性能評価下地張検査合格日</t>
  </si>
  <si>
    <t>建設性能評価下地張検査報告日</t>
  </si>
  <si>
    <t>建設性能評価竣工検査日</t>
  </si>
  <si>
    <t>建設性能評価竣工検査時刻</t>
  </si>
  <si>
    <t>建設性能評価竣工検査員</t>
  </si>
  <si>
    <t>建設性能評価竣工検査合格日</t>
  </si>
  <si>
    <t>建設性能評価竣工検査報告日</t>
  </si>
  <si>
    <t>建設性能評価交付日</t>
  </si>
  <si>
    <t>建設性能評価不適合日</t>
  </si>
  <si>
    <t>建設性能評価決裁者</t>
  </si>
  <si>
    <t>建設性能評価申請手数料①</t>
  </si>
  <si>
    <t>建設性能評価入金日①</t>
  </si>
  <si>
    <t>建設性能評価請求書宛名ＩＤ①</t>
  </si>
  <si>
    <t>建設性能評価請求書宛名１①</t>
  </si>
  <si>
    <t>建設性能評価請求書宛名２①</t>
  </si>
  <si>
    <t>建設性能評価請求書宛名敬称①</t>
  </si>
  <si>
    <t>建設性能評価請求書発送先ＩＤ①</t>
  </si>
  <si>
    <t>建設性能評価請求書発送先宛名１①</t>
  </si>
  <si>
    <t>建設性能評価請求書発送先宛名２①</t>
  </si>
  <si>
    <t>建設性能評価請求書発送先宛名敬称①</t>
  </si>
  <si>
    <t>建設性能評価請求書発送先郵便番号①</t>
  </si>
  <si>
    <t>建設性能評価請求書発送先住所①</t>
  </si>
  <si>
    <t>建設性能評価申請手数料②</t>
  </si>
  <si>
    <t>建設性能評価入金日②</t>
  </si>
  <si>
    <t>建設性能評価請求書宛名ＩＤ②</t>
  </si>
  <si>
    <t>建設性能評価請求書宛名１②</t>
  </si>
  <si>
    <t>建設性能評価請求書宛名２②</t>
  </si>
  <si>
    <t>建設性能評価請求書宛名敬称②</t>
  </si>
  <si>
    <t>建設性能評価請求書発送先ＩＤ②</t>
  </si>
  <si>
    <t>建設性能評価請求書発送先宛名１②</t>
  </si>
  <si>
    <t>建設性能評価請求書発送先宛名２②</t>
  </si>
  <si>
    <t>建設性能評価請求書発送先宛名敬称②</t>
  </si>
  <si>
    <t>建設性能評価請求書発送先郵便番号②</t>
  </si>
  <si>
    <t>建設性能評価請求書発送先住所②</t>
  </si>
  <si>
    <t>建設性能評価提出書類①</t>
  </si>
  <si>
    <t>建設性能評価提出書類①日付</t>
  </si>
  <si>
    <t>建設性能評価提出書類①内容</t>
  </si>
  <si>
    <t>建設性能評価備考</t>
  </si>
  <si>
    <t>建設性能評価取止取下</t>
  </si>
  <si>
    <t>建設性能評価倉庫番号</t>
  </si>
  <si>
    <t>建設性能評価基礎検査宛名１</t>
  </si>
  <si>
    <t>建設性能評価基礎検査宛名２</t>
  </si>
  <si>
    <t>建設性能評価基礎検査メールアドレス</t>
  </si>
  <si>
    <t>建設性能評価躯体①検査宛名１</t>
  </si>
  <si>
    <t>建設性能評価躯体①検査宛名２</t>
  </si>
  <si>
    <t>建設性能評価躯体①メールアドレス</t>
  </si>
  <si>
    <t>建設性能評価躯体②検査宛名１</t>
  </si>
  <si>
    <t>建設性能評価躯体②検査宛名２</t>
  </si>
  <si>
    <t>建設性能評価躯体②工程</t>
  </si>
  <si>
    <t>建設性能評価躯体②メールアドレス</t>
  </si>
  <si>
    <t>建設性能評価屋根検査宛名１</t>
  </si>
  <si>
    <t>建設性能評価屋根検査宛名２</t>
  </si>
  <si>
    <t>建設性能評価屋根工程</t>
  </si>
  <si>
    <t>建設性能評価屋根メールアドレス</t>
  </si>
  <si>
    <t>建設性能評価下地張検査宛名１</t>
  </si>
  <si>
    <t>建設性能評価下地張検査宛名２</t>
  </si>
  <si>
    <t>建設性能評価下地張工程</t>
  </si>
  <si>
    <t>建設性能評価下地張メールアドレス</t>
  </si>
  <si>
    <t>建設性能評価竣工検査宛名１</t>
  </si>
  <si>
    <t>建設性能評価竣工検査宛名２</t>
  </si>
  <si>
    <t>建設性能評価竣工工程</t>
  </si>
  <si>
    <t>建設性能評価竣工メールアドレス</t>
  </si>
  <si>
    <t>建設性能評価情報更新日</t>
  </si>
  <si>
    <t>建設性能評価情報更新者</t>
  </si>
  <si>
    <t>建設性能評価図書廃棄日</t>
  </si>
  <si>
    <t>建設性能評価特別評価方法認定</t>
  </si>
  <si>
    <t>建設性能評価住宅型式性能認定</t>
  </si>
  <si>
    <t>建設性能評価型式住宅部分等製造者認証</t>
  </si>
  <si>
    <t>建設性能評価発送方法</t>
  </si>
  <si>
    <t>建設性能評価問合せ番号</t>
  </si>
  <si>
    <t>建設性能評価受領書受取日</t>
  </si>
  <si>
    <t>建設性能評価告示番号</t>
  </si>
  <si>
    <t>建設性能評価申請者１氏名１</t>
  </si>
  <si>
    <t>建設性能評価申請者１氏名２</t>
  </si>
  <si>
    <t>建設性能評価申請者１郵便番号</t>
  </si>
  <si>
    <t>建設性能評価申請者１住所</t>
  </si>
  <si>
    <t>建設性能評価申請者１電話番号</t>
  </si>
  <si>
    <t>建設性能評価申請者２氏名１</t>
  </si>
  <si>
    <t>建設性能評価申請者２氏名２</t>
  </si>
  <si>
    <t>建設性能評価申請者２郵便番号</t>
  </si>
  <si>
    <t>建設性能評価申請者２住所</t>
  </si>
  <si>
    <t>建設性能評価申請者２電話番号</t>
  </si>
  <si>
    <t>建設性能評価建築主１氏名１</t>
  </si>
  <si>
    <t>建設性能評価建築主１氏名２</t>
  </si>
  <si>
    <t>建設性能評価建築主１郵便番号</t>
  </si>
  <si>
    <t>建設性能評価建築主１住所</t>
  </si>
  <si>
    <t>建設性能評価建築主１電話番号</t>
  </si>
  <si>
    <t>建設性能評価建築主２氏名１</t>
  </si>
  <si>
    <t>建設性能評価建築主２氏名２</t>
  </si>
  <si>
    <t>建設性能評価建築主２郵便番号</t>
  </si>
  <si>
    <t>建設性能評価建築主２住所</t>
  </si>
  <si>
    <t>建設性能評価建築主２電話番号</t>
  </si>
  <si>
    <t>建設性能評価電子申請有無</t>
  </si>
  <si>
    <t>建設性能評価仮受番号</t>
  </si>
  <si>
    <t>建設性能評価ダイレクトクラウドID</t>
  </si>
  <si>
    <t>建設性能評価申請代表者</t>
  </si>
  <si>
    <t>建設性能評価代表者会社名</t>
  </si>
  <si>
    <t>建設性能評価代表者電話番号</t>
  </si>
  <si>
    <t>有</t>
  </si>
  <si>
    <t>建設性能評価ダイレクトクラウドID２</t>
  </si>
  <si>
    <t>建設性能評価ダイレクトクラウドID２ゲスト有無</t>
  </si>
  <si>
    <t>建設性能評価ダイレクトクラウドID３</t>
  </si>
  <si>
    <t>建設性能評価ダイレクトクラウドID３ゲスト有無</t>
  </si>
  <si>
    <t>建設性能評価ダイレクトクラウドID４</t>
  </si>
  <si>
    <t>建設性能評価ダイレクトクラウドID４ゲスト有無</t>
  </si>
  <si>
    <t>建設性能評価ダイレクトクラウドID５</t>
  </si>
  <si>
    <t>建設性能評価ダイレクトクラウドID５ゲスト有無</t>
  </si>
  <si>
    <t>建設性能評価工事監理者氏名</t>
  </si>
  <si>
    <t>建設性能評価工事監理者事務所名</t>
  </si>
  <si>
    <t>建設性能評価工事監理者郵便番号</t>
  </si>
  <si>
    <t>建設性能評価工事監理者住所</t>
  </si>
  <si>
    <t>建設性能評価工事監理者電話番号</t>
  </si>
  <si>
    <t>建設性能評価工事施工者氏名</t>
  </si>
  <si>
    <t>建設性能評価工事施工者事務所名</t>
  </si>
  <si>
    <t>建設性能評価工事施工者郵便番号</t>
  </si>
  <si>
    <t>建設性能評価工事施工者住所</t>
  </si>
  <si>
    <t>建設性能評価工事施工者電話番号</t>
  </si>
  <si>
    <t>建設性能評価代理者氏名</t>
  </si>
  <si>
    <t>建設性能評価代理者事務所名</t>
  </si>
  <si>
    <t>建設性能評価代理者郵便番号</t>
  </si>
  <si>
    <t>建設性能評価代理者住所</t>
  </si>
  <si>
    <t>建設性能評価代理者電話番号</t>
  </si>
  <si>
    <t>建設性能評価設計者氏名</t>
  </si>
  <si>
    <t>建設性能評価設計者事務所名</t>
  </si>
  <si>
    <t>建設性能評価設計者郵便番号</t>
  </si>
  <si>
    <t>建設性能評価設計者住所</t>
  </si>
  <si>
    <t>建設性能評価設計者電話番号</t>
  </si>
  <si>
    <t>建設性能評価電子交付有無</t>
  </si>
  <si>
    <t>株式会社都市建築確認センター　御中</t>
    <rPh sb="0" eb="4">
      <t>カブ</t>
    </rPh>
    <rPh sb="4" eb="6">
      <t>トシ</t>
    </rPh>
    <rPh sb="6" eb="8">
      <t>ケンチク</t>
    </rPh>
    <rPh sb="8" eb="10">
      <t>カクニン</t>
    </rPh>
    <rPh sb="15" eb="17">
      <t>オンチュウ</t>
    </rPh>
    <phoneticPr fontId="6"/>
  </si>
  <si>
    <t>Ver.20260701</t>
    <phoneticPr fontId="6"/>
  </si>
  <si>
    <t>株式会社都市建築確認センター</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</si>
</sst>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176" formatCode="[$-411]ggge&quot;年&quot;m&quot;月&quot;d&quot;日&quot;;@"/>
    <numFmt numFmtId="177" formatCode="0_ "/>
    <numFmt numFmtId="178" formatCode="#,##0.00_ "/>
    <numFmt numFmtId="179" formatCode="#,##0.000_ "/>
    <numFmt numFmtId="180" formatCode="gggee&quot;年&quot;m&quot;月&quot;d&quot;日&quot;"/>
    <numFmt numFmtId="181" formatCode="[&lt;=999]000;[&lt;=9999]000\-00;000\-0000"/>
    <numFmt numFmtId="182" formatCode="0.00_ "/>
    <numFmt numFmtId="183" formatCode="yyyy&quot;年&quot;m&quot;月&quot;d&quot;日&quot;;@"/>
    <numFmt numFmtId="184" formatCode="#,##0.00_ ;[Red]\-#,##0.00\ "/>
    <numFmt numFmtId="185" formatCode="yyyy/m/d;@"/>
    <numFmt numFmtId="186" formatCode="[&lt;=999]000;[&lt;=99999]000\-00;000\-0000"/>
    <numFmt numFmtId="187" formatCode="dd\-mmm\-yy"/>
    <numFmt numFmtId="188" formatCode="[$-F800]dddd\,\ mmmm\ dd\,\ yyyy"/>
    <numFmt numFmtId="189" formatCode="#,##0.00_);[Red]\(#,##0.00\)"/>
  </numFmts>
  <fonts count="10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9"/>
      <name val="ＭＳ Ｐ明朝"/>
      <family val="1"/>
      <charset val="128"/>
    </font>
    <font>
      <sz val="11"/>
      <name val="ＭＳ Ｐ明朝"/>
      <family val="1"/>
      <charset val="128"/>
    </font>
    <font>
      <sz val="14"/>
      <name val="ＭＳ Ｐ明朝"/>
      <family val="1"/>
      <charset val="128"/>
    </font>
    <font>
      <sz val="10.5"/>
      <name val="ＭＳ Ｐ明朝"/>
      <family val="1"/>
      <charset val="128"/>
    </font>
    <font>
      <sz val="10.5"/>
      <name val="ＭＳ Ｐゴシック"/>
      <family val="3"/>
      <charset val="128"/>
    </font>
    <font>
      <u/>
      <sz val="10.5"/>
      <color indexed="12"/>
      <name val="ＭＳ Ｐゴシック"/>
      <family val="3"/>
      <charset val="128"/>
    </font>
    <font>
      <sz val="11.5"/>
      <name val="ＭＳ Ｐ明朝"/>
      <family val="1"/>
      <charset val="128"/>
    </font>
    <font>
      <sz val="18"/>
      <name val="ＭＳ Ｐゴシック"/>
      <family val="3"/>
      <charset val="128"/>
    </font>
    <font>
      <sz val="9"/>
      <color indexed="10"/>
      <name val="ＭＳ Ｐ明朝"/>
      <family val="1"/>
      <charset val="128"/>
    </font>
    <font>
      <sz val="9"/>
      <color rgb="FFFF0000"/>
      <name val="ＭＳ Ｐ明朝"/>
      <family val="1"/>
      <charset val="128"/>
    </font>
    <font>
      <sz val="9"/>
      <name val="ＭＳ Ｐゴシック"/>
      <family val="3"/>
      <charset val="128"/>
    </font>
    <font>
      <sz val="10"/>
      <name val="ＭＳ Ｐ明朝"/>
      <family val="1"/>
      <charset val="128"/>
    </font>
    <font>
      <sz val="10"/>
      <name val="ＭＳ Ｐゴシック"/>
      <family val="3"/>
      <charset val="128"/>
    </font>
    <font>
      <sz val="11"/>
      <color theme="1"/>
      <name val="ＭＳ Ｐゴシック"/>
      <family val="3"/>
      <charset val="128"/>
      <scheme val="minor"/>
    </font>
    <font>
      <sz val="8"/>
      <name val="ＭＳ Ｐゴシック"/>
      <family val="3"/>
      <charset val="128"/>
    </font>
    <font>
      <b/>
      <sz val="8"/>
      <name val="ＭＳ Ｐゴシック"/>
      <family val="3"/>
      <charset val="128"/>
    </font>
    <font>
      <b/>
      <sz val="9"/>
      <color indexed="81"/>
      <name val="MS P ゴシック"/>
      <family val="3"/>
      <charset val="128"/>
    </font>
    <font>
      <b/>
      <sz val="20"/>
      <name val="ＭＳ Ｐゴシック"/>
      <family val="3"/>
      <charset val="128"/>
    </font>
    <font>
      <b/>
      <sz val="12"/>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b/>
      <sz val="11"/>
      <name val="ＭＳ Ｐゴシック"/>
      <family val="3"/>
      <charset val="128"/>
    </font>
    <font>
      <sz val="11"/>
      <color theme="1"/>
      <name val="ＭＳ Ｐゴシック"/>
      <family val="3"/>
      <charset val="128"/>
    </font>
    <font>
      <sz val="10"/>
      <color indexed="8"/>
      <name val="ＭＳ 明朝"/>
      <family val="1"/>
      <charset val="128"/>
    </font>
    <font>
      <b/>
      <sz val="10"/>
      <color indexed="8"/>
      <name val="ＭＳ 明朝"/>
      <family val="1"/>
      <charset val="128"/>
    </font>
    <font>
      <b/>
      <sz val="28"/>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u/>
      <sz val="6.6"/>
      <color indexed="12"/>
      <name val="ＭＳ Ｐゴシック"/>
      <family val="3"/>
      <charset val="128"/>
    </font>
    <font>
      <sz val="14"/>
      <name val="ＭＳ Ｐゴシック"/>
      <family val="3"/>
      <charset val="128"/>
    </font>
    <font>
      <sz val="6"/>
      <name val="ＭＳ Ｐゴシック"/>
      <family val="2"/>
      <charset val="128"/>
      <scheme val="minor"/>
    </font>
    <font>
      <sz val="16"/>
      <name val="ＭＳ Ｐゴシック"/>
      <family val="3"/>
      <charset val="128"/>
    </font>
    <font>
      <strike/>
      <sz val="11"/>
      <name val="ＭＳ Ｐゴシック"/>
      <family val="3"/>
      <charset val="128"/>
    </font>
    <font>
      <b/>
      <sz val="11"/>
      <color theme="1"/>
      <name val="ＭＳ Ｐゴシック"/>
      <family val="3"/>
      <charset val="128"/>
    </font>
    <font>
      <b/>
      <sz val="11"/>
      <color theme="1"/>
      <name val="ＭＳ Ｐゴシック"/>
      <family val="3"/>
      <charset val="128"/>
      <scheme val="minor"/>
    </font>
    <font>
      <b/>
      <sz val="12"/>
      <color indexed="81"/>
      <name val="MS P ゴシック"/>
      <family val="3"/>
      <charset val="128"/>
    </font>
    <font>
      <sz val="9"/>
      <color indexed="81"/>
      <name val="MS P ゴシック"/>
      <family val="3"/>
      <charset val="128"/>
    </font>
    <font>
      <b/>
      <sz val="16"/>
      <color indexed="81"/>
      <name val="MS P ゴシック"/>
      <family val="3"/>
      <charset val="128"/>
    </font>
    <font>
      <sz val="11"/>
      <color theme="1"/>
      <name val="ＭＳ Ｐゴシック"/>
      <family val="2"/>
      <charset val="128"/>
    </font>
    <font>
      <b/>
      <sz val="10"/>
      <name val="ＭＳ Ｐゴシック"/>
      <family val="3"/>
      <charset val="128"/>
    </font>
    <font>
      <sz val="10"/>
      <color indexed="10"/>
      <name val="ＭＳ Ｐゴシック"/>
      <family val="3"/>
      <charset val="128"/>
    </font>
    <font>
      <sz val="6"/>
      <name val="ＭＳ Ｐゴシック"/>
      <family val="3"/>
      <charset val="128"/>
      <scheme val="minor"/>
    </font>
    <font>
      <sz val="12"/>
      <name val="ＭＳ Ｐゴシック"/>
      <family val="3"/>
      <charset val="128"/>
    </font>
    <font>
      <sz val="8"/>
      <color rgb="FFFF0000"/>
      <name val="ＭＳ Ｐゴシック"/>
      <family val="3"/>
      <charset val="128"/>
    </font>
    <font>
      <b/>
      <sz val="9"/>
      <name val="ＭＳ Ｐゴシック"/>
      <family val="3"/>
      <charset val="128"/>
    </font>
    <font>
      <b/>
      <sz val="10"/>
      <color indexed="10"/>
      <name val="ＭＳ Ｐゴシック"/>
      <family val="3"/>
      <charset val="128"/>
    </font>
    <font>
      <sz val="9"/>
      <color rgb="FFFF0000"/>
      <name val="ＭＳ Ｐゴシック"/>
      <family val="3"/>
      <charset val="128"/>
    </font>
    <font>
      <b/>
      <sz val="15"/>
      <name val="ＭＳ Ｐゴシック"/>
      <family val="3"/>
      <charset val="128"/>
    </font>
    <font>
      <sz val="9"/>
      <color indexed="10"/>
      <name val="ＭＳ Ｐゴシック"/>
      <family val="3"/>
      <charset val="128"/>
    </font>
    <font>
      <sz val="11"/>
      <color indexed="55"/>
      <name val="ＭＳ Ｐゴシック"/>
      <family val="3"/>
      <charset val="128"/>
    </font>
    <font>
      <b/>
      <sz val="11"/>
      <color indexed="55"/>
      <name val="ＭＳ Ｐゴシック"/>
      <family val="3"/>
      <charset val="128"/>
    </font>
    <font>
      <b/>
      <sz val="12"/>
      <color indexed="10"/>
      <name val="ＭＳ Ｐゴシック"/>
      <family val="3"/>
      <charset val="128"/>
    </font>
    <font>
      <sz val="12"/>
      <color indexed="10"/>
      <name val="ＭＳ Ｐゴシック"/>
      <family val="3"/>
      <charset val="128"/>
    </font>
    <font>
      <sz val="8"/>
      <color indexed="10"/>
      <name val="ＭＳ Ｐゴシック"/>
      <family val="3"/>
      <charset val="128"/>
    </font>
    <font>
      <b/>
      <sz val="8"/>
      <color indexed="53"/>
      <name val="ＭＳ Ｐゴシック"/>
      <family val="3"/>
      <charset val="128"/>
    </font>
    <font>
      <sz val="7.5"/>
      <name val="ＭＳ Ｐゴシック"/>
      <family val="3"/>
      <charset val="128"/>
    </font>
    <font>
      <sz val="9"/>
      <color rgb="FF0070C0"/>
      <name val="ＭＳ Ｐゴシック"/>
      <family val="3"/>
      <charset val="128"/>
    </font>
    <font>
      <sz val="10"/>
      <color indexed="55"/>
      <name val="ＭＳ Ｐゴシック"/>
      <family val="3"/>
      <charset val="128"/>
    </font>
    <font>
      <b/>
      <sz val="10"/>
      <color indexed="55"/>
      <name val="ＭＳ Ｐゴシック"/>
      <family val="3"/>
      <charset val="128"/>
    </font>
    <font>
      <sz val="9"/>
      <color indexed="55"/>
      <name val="ＭＳ Ｐゴシック"/>
      <family val="3"/>
      <charset val="128"/>
    </font>
    <font>
      <sz val="8"/>
      <color indexed="55"/>
      <name val="ＭＳ Ｐゴシック"/>
      <family val="3"/>
      <charset val="128"/>
    </font>
    <font>
      <b/>
      <sz val="8"/>
      <color theme="9" tint="-0.249977111117893"/>
      <name val="ＭＳ Ｐゴシック"/>
      <family val="3"/>
      <charset val="128"/>
    </font>
    <font>
      <b/>
      <sz val="20"/>
      <color theme="1"/>
      <name val="ＭＳ Ｐゴシック"/>
      <family val="3"/>
      <charset val="128"/>
      <scheme val="minor"/>
    </font>
    <font>
      <b/>
      <sz val="20"/>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1"/>
      <color rgb="FF0070C0"/>
      <name val="ＭＳ Ｐゴシック"/>
      <family val="3"/>
      <charset val="128"/>
      <scheme val="minor"/>
    </font>
    <font>
      <sz val="10"/>
      <color rgb="FF0070C0"/>
      <name val="ＭＳ Ｐゴシック"/>
      <family val="3"/>
      <charset val="128"/>
      <scheme val="minor"/>
    </font>
    <font>
      <sz val="10"/>
      <color theme="1"/>
      <name val="ＭＳ Ｐゴシック"/>
      <family val="2"/>
      <charset val="128"/>
      <scheme val="minor"/>
    </font>
    <font>
      <sz val="11"/>
      <color theme="1"/>
      <name val="游ゴシック"/>
      <family val="2"/>
      <charset val="128"/>
    </font>
    <font>
      <b/>
      <sz val="11"/>
      <color rgb="FFFF0000"/>
      <name val="ＭＳ Ｐゴシック"/>
      <family val="3"/>
      <charset val="128"/>
      <scheme val="minor"/>
    </font>
    <font>
      <sz val="36"/>
      <name val="ＭＳ Ｐゴシック"/>
      <family val="3"/>
      <charset val="128"/>
    </font>
    <font>
      <b/>
      <sz val="12"/>
      <color rgb="FF000000"/>
      <name val="ＭＳ Ｐゴシック"/>
      <family val="3"/>
      <charset val="128"/>
    </font>
    <font>
      <u/>
      <sz val="18"/>
      <color indexed="12"/>
      <name val="ＭＳ Ｐゴシック"/>
      <family val="3"/>
      <charset val="128"/>
    </font>
    <font>
      <u/>
      <sz val="11"/>
      <color theme="10"/>
      <name val="ＭＳ Ｐゴシック"/>
      <family val="2"/>
      <scheme val="minor"/>
    </font>
    <font>
      <u/>
      <sz val="18"/>
      <color theme="10"/>
      <name val="ＭＳ Ｐゴシック"/>
      <family val="2"/>
      <scheme val="minor"/>
    </font>
    <font>
      <u/>
      <sz val="18"/>
      <color theme="10"/>
      <name val="ＭＳ Ｐゴシック"/>
      <family val="3"/>
      <charset val="128"/>
      <scheme val="minor"/>
    </font>
    <font>
      <b/>
      <sz val="14"/>
      <color rgb="FF0066FF"/>
      <name val="ＭＳ Ｐゴシック"/>
      <family val="3"/>
      <charset val="128"/>
    </font>
    <font>
      <sz val="36"/>
      <color rgb="FF33CC33"/>
      <name val="ＭＳ Ｐゴシック"/>
      <family val="3"/>
      <charset val="128"/>
    </font>
    <font>
      <b/>
      <sz val="10"/>
      <color rgb="FFFF0000"/>
      <name val="ＭＳ Ｐゴシック"/>
      <family val="3"/>
      <charset val="128"/>
    </font>
    <font>
      <sz val="10"/>
      <name val="ＭＳ 明朝"/>
      <family val="1"/>
      <charset val="128"/>
    </font>
    <font>
      <sz val="11"/>
      <color indexed="8"/>
      <name val="ＭＳ Ｐゴシック"/>
      <family val="3"/>
      <charset val="128"/>
    </font>
    <font>
      <b/>
      <sz val="9"/>
      <color indexed="81"/>
      <name val="ＭＳ Ｐゴシック"/>
      <family val="3"/>
      <charset val="128"/>
    </font>
    <font>
      <sz val="11"/>
      <color theme="1"/>
      <name val="ＭＳ Ｐゴシック"/>
      <family val="2"/>
      <scheme val="minor"/>
    </font>
    <font>
      <b/>
      <sz val="11"/>
      <color rgb="FF000000"/>
      <name val="ＭＳ Ｐゴシック"/>
      <family val="3"/>
      <charset val="128"/>
    </font>
    <font>
      <sz val="11"/>
      <color rgb="FF000000"/>
      <name val="ＭＳ Ｐゴシック"/>
      <family val="3"/>
      <charset val="128"/>
    </font>
    <font>
      <sz val="11"/>
      <color rgb="FFFF0000"/>
      <name val="ＭＳ Ｐゴシック"/>
      <family val="3"/>
      <charset val="128"/>
    </font>
    <font>
      <b/>
      <sz val="11"/>
      <color rgb="FF222222"/>
      <name val="Arial"/>
      <family val="2"/>
    </font>
    <font>
      <sz val="10"/>
      <name val="ＭＳ ゴシック"/>
      <family val="3"/>
      <charset val="128"/>
    </font>
    <font>
      <sz val="36"/>
      <color rgb="FFC00000"/>
      <name val="ＭＳ Ｐゴシック"/>
      <family val="3"/>
      <charset val="128"/>
    </font>
  </fonts>
  <fills count="16">
    <fill>
      <patternFill patternType="none"/>
    </fill>
    <fill>
      <patternFill patternType="gray125"/>
    </fill>
    <fill>
      <patternFill patternType="solid">
        <fgColor rgb="FF99FF99"/>
        <bgColor indexed="64"/>
      </patternFill>
    </fill>
    <fill>
      <patternFill patternType="solid">
        <fgColor rgb="FFCCFFFF"/>
        <bgColor indexed="64"/>
      </patternFill>
    </fill>
    <fill>
      <patternFill patternType="solid">
        <fgColor theme="0" tint="-0.249977111117893"/>
        <bgColor indexed="64"/>
      </patternFill>
    </fill>
    <fill>
      <patternFill patternType="solid">
        <fgColor rgb="FF99FFCC"/>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rgb="FFC0C0C0"/>
        <bgColor rgb="FFC0C0C0"/>
      </patternFill>
    </fill>
    <fill>
      <patternFill patternType="solid">
        <fgColor theme="5" tint="0.39997558519241921"/>
        <bgColor indexed="64"/>
      </patternFill>
    </fill>
  </fills>
  <borders count="205">
    <border>
      <left/>
      <right/>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auto="1"/>
      </right>
      <top/>
      <bottom/>
      <diagonal/>
    </border>
    <border>
      <left style="medium">
        <color auto="1"/>
      </left>
      <right/>
      <top/>
      <bottom style="thin">
        <color auto="1"/>
      </bottom>
      <diagonal/>
    </border>
    <border>
      <left style="medium">
        <color auto="1"/>
      </left>
      <right/>
      <top style="thin">
        <color indexed="64"/>
      </top>
      <bottom/>
      <diagonal/>
    </border>
    <border>
      <left/>
      <right/>
      <top style="medium">
        <color auto="1"/>
      </top>
      <bottom/>
      <diagonal/>
    </border>
    <border>
      <left style="thin">
        <color auto="1"/>
      </left>
      <right/>
      <top style="medium">
        <color auto="1"/>
      </top>
      <bottom/>
      <diagonal/>
    </border>
    <border>
      <left/>
      <right style="medium">
        <color indexed="64"/>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double">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indexed="64"/>
      </right>
      <top style="medium">
        <color auto="1"/>
      </top>
      <bottom/>
      <diagonal/>
    </border>
    <border>
      <left style="thin">
        <color indexed="64"/>
      </left>
      <right style="thin">
        <color indexed="64"/>
      </right>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s>
  <cellStyleXfs count="20">
    <xf numFmtId="0" fontId="0" fillId="0" borderId="0"/>
    <xf numFmtId="0" fontId="8" fillId="0" borderId="0" applyNumberFormat="0" applyFill="0" applyBorder="0" applyAlignment="0" applyProtection="0">
      <alignment vertical="top"/>
      <protection locked="0"/>
    </xf>
    <xf numFmtId="0" fontId="5" fillId="0" borderId="0">
      <alignment vertical="center"/>
    </xf>
    <xf numFmtId="0" fontId="5" fillId="0" borderId="0">
      <alignment vertical="center"/>
    </xf>
    <xf numFmtId="0" fontId="22" fillId="0" borderId="0">
      <alignment vertical="center"/>
    </xf>
    <xf numFmtId="38" fontId="5" fillId="0" borderId="0" applyFont="0" applyFill="0" applyBorder="0" applyAlignment="0" applyProtection="0"/>
    <xf numFmtId="0" fontId="4" fillId="0" borderId="0">
      <alignment vertical="center"/>
    </xf>
    <xf numFmtId="0" fontId="39" fillId="0" borderId="0" applyNumberFormat="0" applyFont="0" applyFill="0" applyBorder="0" applyAlignment="0" applyProtection="0">
      <alignment vertical="top"/>
      <protection locked="0"/>
    </xf>
    <xf numFmtId="0" fontId="5" fillId="0" borderId="0">
      <alignment vertical="center"/>
    </xf>
    <xf numFmtId="0" fontId="5" fillId="0" borderId="0"/>
    <xf numFmtId="38" fontId="53" fillId="0" borderId="0" applyFont="0" applyFill="0" applyBorder="0" applyAlignment="0" applyProtection="0">
      <alignment vertical="center"/>
    </xf>
    <xf numFmtId="0" fontId="5" fillId="0" borderId="0" applyFill="0"/>
    <xf numFmtId="9" fontId="5" fillId="0" borderId="0" applyFont="0" applyFill="0" applyBorder="0" applyAlignment="0" applyProtection="0">
      <alignment vertical="center"/>
    </xf>
    <xf numFmtId="0" fontId="3" fillId="0" borderId="0">
      <alignment vertical="center"/>
    </xf>
    <xf numFmtId="0" fontId="5" fillId="0" borderId="0"/>
    <xf numFmtId="0" fontId="89" fillId="0" borderId="0" applyNumberFormat="0" applyFill="0" applyBorder="0" applyAlignment="0" applyProtection="0"/>
    <xf numFmtId="0" fontId="96" fillId="0" borderId="0"/>
    <xf numFmtId="0" fontId="98" fillId="0" borderId="0"/>
    <xf numFmtId="0" fontId="96" fillId="0" borderId="0"/>
    <xf numFmtId="0" fontId="22" fillId="0" borderId="0">
      <alignment vertical="center"/>
    </xf>
  </cellStyleXfs>
  <cellXfs count="1229">
    <xf numFmtId="0" fontId="0" fillId="0" borderId="0" xfId="0"/>
    <xf numFmtId="0" fontId="12" fillId="0" borderId="0" xfId="2" applyFont="1">
      <alignment vertical="center"/>
    </xf>
    <xf numFmtId="0" fontId="12" fillId="0" borderId="0" xfId="2" applyFont="1" applyAlignment="1">
      <alignment horizontal="center" vertical="center"/>
    </xf>
    <xf numFmtId="0" fontId="12" fillId="0" borderId="0" xfId="0" applyFont="1" applyAlignment="1">
      <alignment vertical="center"/>
    </xf>
    <xf numFmtId="49" fontId="12" fillId="0" borderId="0" xfId="0" applyNumberFormat="1" applyFont="1" applyAlignment="1">
      <alignment vertical="center"/>
    </xf>
    <xf numFmtId="0" fontId="13" fillId="0" borderId="0" xfId="0" applyFont="1" applyAlignment="1">
      <alignment vertical="center"/>
    </xf>
    <xf numFmtId="0" fontId="12" fillId="0" borderId="0" xfId="0" applyFont="1" applyAlignment="1">
      <alignment horizontal="left" vertical="center"/>
    </xf>
    <xf numFmtId="0" fontId="13" fillId="0" borderId="0" xfId="3" applyFont="1">
      <alignment vertical="center"/>
    </xf>
    <xf numFmtId="0" fontId="13" fillId="0" borderId="0" xfId="0" applyFont="1" applyAlignment="1">
      <alignment vertical="center" shrinkToFit="1"/>
    </xf>
    <xf numFmtId="0" fontId="13" fillId="0" borderId="0" xfId="2" applyFont="1">
      <alignment vertical="center"/>
    </xf>
    <xf numFmtId="0" fontId="12" fillId="0" borderId="0" xfId="3" applyFont="1">
      <alignment vertical="center"/>
    </xf>
    <xf numFmtId="49" fontId="9" fillId="0" borderId="0" xfId="0" applyNumberFormat="1" applyFont="1" applyAlignment="1">
      <alignment vertical="center"/>
    </xf>
    <xf numFmtId="0" fontId="9" fillId="0" borderId="0" xfId="0" applyFont="1" applyAlignment="1">
      <alignment vertical="center"/>
    </xf>
    <xf numFmtId="0" fontId="4" fillId="0" borderId="0" xfId="6" applyAlignment="1">
      <alignment horizontal="left" vertical="top"/>
    </xf>
    <xf numFmtId="0" fontId="5" fillId="4" borderId="27" xfId="6" applyFont="1" applyFill="1" applyBorder="1" applyAlignment="1">
      <alignment horizontal="left" vertical="top"/>
    </xf>
    <xf numFmtId="0" fontId="5" fillId="4" borderId="21" xfId="6" applyFont="1" applyFill="1" applyBorder="1" applyAlignment="1">
      <alignment horizontal="left" vertical="top"/>
    </xf>
    <xf numFmtId="0" fontId="32" fillId="0" borderId="0" xfId="6" applyFont="1" applyAlignment="1">
      <alignment horizontal="left" vertical="top"/>
    </xf>
    <xf numFmtId="0" fontId="34" fillId="0" borderId="0" xfId="6" applyFont="1" applyAlignment="1">
      <alignment horizontal="left" vertical="center"/>
    </xf>
    <xf numFmtId="0" fontId="33" fillId="0" borderId="0" xfId="6" applyFont="1" applyAlignment="1"/>
    <xf numFmtId="0" fontId="19" fillId="4" borderId="17" xfId="6" applyFont="1" applyFill="1" applyBorder="1">
      <alignment vertical="center"/>
    </xf>
    <xf numFmtId="0" fontId="19" fillId="4" borderId="0" xfId="6" applyFont="1" applyFill="1">
      <alignment vertical="center"/>
    </xf>
    <xf numFmtId="0" fontId="40" fillId="0" borderId="0" xfId="6" applyFont="1" applyAlignment="1">
      <alignment horizontal="left" vertical="top"/>
    </xf>
    <xf numFmtId="0" fontId="32" fillId="5" borderId="0" xfId="6" applyFont="1" applyFill="1" applyAlignment="1">
      <alignment horizontal="left" vertical="top"/>
    </xf>
    <xf numFmtId="0" fontId="16" fillId="6" borderId="0" xfId="6" applyFont="1" applyFill="1" applyAlignment="1">
      <alignment horizontal="center" vertical="center" wrapText="1"/>
    </xf>
    <xf numFmtId="0" fontId="42" fillId="4" borderId="0" xfId="6" applyFont="1" applyFill="1">
      <alignment vertical="center"/>
    </xf>
    <xf numFmtId="0" fontId="5" fillId="4" borderId="0" xfId="6" applyFont="1" applyFill="1">
      <alignment vertical="center"/>
    </xf>
    <xf numFmtId="0" fontId="5" fillId="4" borderId="0" xfId="6" applyFont="1" applyFill="1" applyAlignment="1">
      <alignment vertical="center" wrapText="1"/>
    </xf>
    <xf numFmtId="0" fontId="5" fillId="4" borderId="18" xfId="6" applyFont="1" applyFill="1" applyBorder="1" applyAlignment="1">
      <alignment vertical="center" wrapText="1"/>
    </xf>
    <xf numFmtId="0" fontId="5" fillId="4" borderId="0" xfId="6" applyFont="1" applyFill="1" applyAlignment="1">
      <alignment horizontal="left" vertical="top" wrapText="1" indent="1"/>
    </xf>
    <xf numFmtId="0" fontId="5" fillId="4" borderId="18" xfId="6" applyFont="1" applyFill="1" applyBorder="1" applyAlignment="1">
      <alignment horizontal="left" vertical="top" wrapText="1" indent="1"/>
    </xf>
    <xf numFmtId="0" fontId="43" fillId="4" borderId="0" xfId="6" applyFont="1" applyFill="1" applyAlignment="1">
      <alignment vertical="center" wrapText="1"/>
    </xf>
    <xf numFmtId="0" fontId="43" fillId="4" borderId="18" xfId="6" applyFont="1" applyFill="1" applyBorder="1" applyAlignment="1">
      <alignment vertical="center" wrapText="1"/>
    </xf>
    <xf numFmtId="0" fontId="5" fillId="4" borderId="6" xfId="6" applyFont="1" applyFill="1" applyBorder="1" applyAlignment="1">
      <alignment horizontal="left" vertical="top" wrapText="1"/>
    </xf>
    <xf numFmtId="0" fontId="5" fillId="4" borderId="0" xfId="6" applyFont="1" applyFill="1" applyAlignment="1">
      <alignment horizontal="left" vertical="top" wrapText="1"/>
    </xf>
    <xf numFmtId="0" fontId="5" fillId="4" borderId="16" xfId="6" applyFont="1" applyFill="1" applyBorder="1" applyAlignment="1">
      <alignment horizontal="left" vertical="top" wrapText="1" indent="1"/>
    </xf>
    <xf numFmtId="0" fontId="44" fillId="0" borderId="0" xfId="6" applyFont="1" applyAlignment="1">
      <alignment horizontal="left" vertical="top"/>
    </xf>
    <xf numFmtId="0" fontId="5" fillId="4" borderId="15" xfId="6" applyFont="1" applyFill="1" applyBorder="1" applyAlignment="1">
      <alignment horizontal="left" vertical="top" wrapText="1"/>
    </xf>
    <xf numFmtId="0" fontId="5" fillId="4" borderId="11" xfId="6" applyFont="1" applyFill="1" applyBorder="1" applyAlignment="1">
      <alignment horizontal="left" vertical="top" wrapText="1"/>
    </xf>
    <xf numFmtId="0" fontId="5" fillId="4" borderId="12" xfId="6" applyFont="1" applyFill="1" applyBorder="1" applyAlignment="1">
      <alignment horizontal="left" vertical="top" wrapText="1" indent="1"/>
    </xf>
    <xf numFmtId="0" fontId="16" fillId="6" borderId="11" xfId="6" applyFont="1" applyFill="1" applyBorder="1" applyAlignment="1">
      <alignment horizontal="center" vertical="center" wrapText="1"/>
    </xf>
    <xf numFmtId="0" fontId="44" fillId="5" borderId="0" xfId="6" applyFont="1" applyFill="1" applyAlignment="1">
      <alignment horizontal="left" vertical="top"/>
    </xf>
    <xf numFmtId="0" fontId="45" fillId="0" borderId="0" xfId="6" applyFont="1" applyAlignment="1">
      <alignment horizontal="left" vertical="top"/>
    </xf>
    <xf numFmtId="0" fontId="5" fillId="4" borderId="8" xfId="6" applyFont="1" applyFill="1" applyBorder="1" applyAlignment="1">
      <alignment horizontal="center" vertical="center"/>
    </xf>
    <xf numFmtId="0" fontId="42" fillId="4" borderId="8" xfId="6" applyFont="1" applyFill="1" applyBorder="1">
      <alignment vertical="center"/>
    </xf>
    <xf numFmtId="0" fontId="5" fillId="4" borderId="8" xfId="6" applyFont="1" applyFill="1" applyBorder="1" applyAlignment="1">
      <alignment vertical="center" wrapText="1"/>
    </xf>
    <xf numFmtId="0" fontId="5" fillId="4" borderId="9" xfId="6" applyFont="1" applyFill="1" applyBorder="1" applyAlignment="1">
      <alignment vertical="center" wrapText="1"/>
    </xf>
    <xf numFmtId="0" fontId="5" fillId="4" borderId="7" xfId="6" applyFont="1" applyFill="1" applyBorder="1" applyAlignment="1">
      <alignment horizontal="center" vertical="center" wrapText="1"/>
    </xf>
    <xf numFmtId="0" fontId="5" fillId="4" borderId="39" xfId="6" applyFont="1" applyFill="1" applyBorder="1" applyAlignment="1">
      <alignment vertical="center" wrapText="1"/>
    </xf>
    <xf numFmtId="0" fontId="5" fillId="4" borderId="31" xfId="6" applyFont="1" applyFill="1" applyBorder="1" applyAlignment="1">
      <alignment horizontal="center" vertical="center" wrapText="1"/>
    </xf>
    <xf numFmtId="0" fontId="42" fillId="4" borderId="32" xfId="6" applyFont="1" applyFill="1" applyBorder="1">
      <alignment vertical="center"/>
    </xf>
    <xf numFmtId="0" fontId="5" fillId="4" borderId="32" xfId="6" applyFont="1" applyFill="1" applyBorder="1" applyAlignment="1">
      <alignment vertical="center" wrapText="1"/>
    </xf>
    <xf numFmtId="0" fontId="5" fillId="4" borderId="42" xfId="6" applyFont="1" applyFill="1" applyBorder="1" applyAlignment="1">
      <alignment vertical="center" wrapText="1"/>
    </xf>
    <xf numFmtId="0" fontId="5" fillId="0" borderId="0" xfId="9" applyAlignment="1">
      <alignment vertical="center"/>
    </xf>
    <xf numFmtId="0" fontId="19" fillId="0" borderId="0" xfId="9" applyFont="1" applyAlignment="1">
      <alignment vertical="center"/>
    </xf>
    <xf numFmtId="0" fontId="19" fillId="0" borderId="0" xfId="9" applyFont="1" applyAlignment="1">
      <alignment vertical="center" shrinkToFit="1"/>
    </xf>
    <xf numFmtId="0" fontId="59" fillId="0" borderId="0" xfId="9" applyFont="1" applyAlignment="1">
      <alignment vertical="center"/>
    </xf>
    <xf numFmtId="0" fontId="21" fillId="0" borderId="0" xfId="9" applyFont="1" applyAlignment="1">
      <alignment vertical="center"/>
    </xf>
    <xf numFmtId="0" fontId="21" fillId="0" borderId="0" xfId="9" applyFont="1" applyAlignment="1">
      <alignment horizontal="center" vertical="center"/>
    </xf>
    <xf numFmtId="49" fontId="21" fillId="0" borderId="0" xfId="9" quotePrefix="1" applyNumberFormat="1" applyFont="1" applyAlignment="1">
      <alignment vertical="center"/>
    </xf>
    <xf numFmtId="49" fontId="51" fillId="0" borderId="0" xfId="9" applyNumberFormat="1" applyFont="1" applyAlignment="1">
      <alignment vertical="center"/>
    </xf>
    <xf numFmtId="0" fontId="21" fillId="0" borderId="0" xfId="11" applyFont="1" applyAlignment="1">
      <alignment horizontal="center" vertical="center"/>
    </xf>
    <xf numFmtId="0" fontId="27" fillId="0" borderId="0" xfId="9" applyFont="1" applyAlignment="1">
      <alignment vertical="center"/>
    </xf>
    <xf numFmtId="0" fontId="19" fillId="0" borderId="117" xfId="9" applyFont="1" applyBorder="1" applyAlignment="1">
      <alignment vertical="center"/>
    </xf>
    <xf numFmtId="0" fontId="67" fillId="0" borderId="0" xfId="9" applyFont="1" applyAlignment="1">
      <alignment vertical="center"/>
    </xf>
    <xf numFmtId="0" fontId="60" fillId="0" borderId="0" xfId="9" applyFont="1" applyAlignment="1">
      <alignment vertical="center"/>
    </xf>
    <xf numFmtId="0" fontId="60" fillId="0" borderId="0" xfId="9" applyFont="1" applyAlignment="1">
      <alignment horizontal="center" vertical="center"/>
    </xf>
    <xf numFmtId="0" fontId="61" fillId="0" borderId="0" xfId="9" applyFont="1" applyAlignment="1">
      <alignment vertical="center"/>
    </xf>
    <xf numFmtId="49" fontId="61" fillId="0" borderId="0" xfId="9" quotePrefix="1" applyNumberFormat="1" applyFont="1" applyAlignment="1">
      <alignment vertical="center" shrinkToFit="1"/>
    </xf>
    <xf numFmtId="0" fontId="19" fillId="0" borderId="8" xfId="9" applyFont="1" applyBorder="1" applyAlignment="1">
      <alignment horizontal="right" vertical="center" shrinkToFit="1"/>
    </xf>
    <xf numFmtId="0" fontId="19" fillId="0" borderId="122" xfId="9" applyFont="1" applyBorder="1" applyAlignment="1">
      <alignment vertical="center"/>
    </xf>
    <xf numFmtId="183" fontId="21" fillId="0" borderId="0" xfId="9" applyNumberFormat="1" applyFont="1" applyAlignment="1">
      <alignment vertical="center"/>
    </xf>
    <xf numFmtId="5" fontId="21" fillId="0" borderId="0" xfId="9" applyNumberFormat="1" applyFont="1" applyAlignment="1">
      <alignment vertical="center"/>
    </xf>
    <xf numFmtId="0" fontId="5" fillId="0" borderId="0" xfId="9" applyAlignment="1">
      <alignment horizontal="right" vertical="center"/>
    </xf>
    <xf numFmtId="0" fontId="68" fillId="0" borderId="0" xfId="9" applyFont="1" applyAlignment="1">
      <alignment vertical="center"/>
    </xf>
    <xf numFmtId="0" fontId="68" fillId="0" borderId="0" xfId="9" applyFont="1" applyAlignment="1">
      <alignment horizontal="center" vertical="center"/>
    </xf>
    <xf numFmtId="0" fontId="69" fillId="0" borderId="0" xfId="9" applyFont="1" applyAlignment="1">
      <alignment vertical="center"/>
    </xf>
    <xf numFmtId="49" fontId="69" fillId="0" borderId="0" xfId="9" quotePrefix="1" applyNumberFormat="1" applyFont="1" applyAlignment="1">
      <alignment vertical="center" shrinkToFit="1"/>
    </xf>
    <xf numFmtId="49" fontId="69" fillId="0" borderId="0" xfId="9" applyNumberFormat="1" applyFont="1" applyAlignment="1">
      <alignment vertical="center" shrinkToFit="1"/>
    </xf>
    <xf numFmtId="0" fontId="5" fillId="0" borderId="132" xfId="9" applyBorder="1" applyAlignment="1">
      <alignment vertical="center"/>
    </xf>
    <xf numFmtId="0" fontId="21" fillId="2" borderId="0" xfId="11" applyFont="1" applyFill="1" applyAlignment="1" applyProtection="1">
      <alignment horizontal="center" vertical="center"/>
      <protection locked="0"/>
    </xf>
    <xf numFmtId="0" fontId="19" fillId="0" borderId="0" xfId="11" applyFont="1" applyFill="1" applyAlignment="1">
      <alignment horizontal="left" vertical="center"/>
    </xf>
    <xf numFmtId="0" fontId="23" fillId="0" borderId="0" xfId="9" applyFont="1" applyAlignment="1">
      <alignment vertical="center"/>
    </xf>
    <xf numFmtId="0" fontId="5" fillId="0" borderId="133" xfId="9" applyBorder="1" applyAlignment="1">
      <alignment vertical="center"/>
    </xf>
    <xf numFmtId="0" fontId="51" fillId="0" borderId="4" xfId="9" applyFont="1" applyBorder="1" applyAlignment="1">
      <alignment horizontal="center" vertical="center"/>
    </xf>
    <xf numFmtId="0" fontId="70" fillId="0" borderId="0" xfId="9" applyFont="1" applyAlignment="1">
      <alignment vertical="center"/>
    </xf>
    <xf numFmtId="0" fontId="70" fillId="0" borderId="0" xfId="9" applyFont="1" applyAlignment="1">
      <alignment horizontal="center" vertical="center"/>
    </xf>
    <xf numFmtId="0" fontId="23" fillId="0" borderId="0" xfId="11" applyFont="1"/>
    <xf numFmtId="0" fontId="23" fillId="0" borderId="133" xfId="11" applyFont="1" applyBorder="1"/>
    <xf numFmtId="0" fontId="51" fillId="0" borderId="0" xfId="9" applyFont="1" applyAlignment="1">
      <alignment horizontal="center" vertical="center"/>
    </xf>
    <xf numFmtId="183" fontId="70" fillId="0" borderId="0" xfId="9" applyNumberFormat="1" applyFont="1" applyAlignment="1">
      <alignment vertical="center"/>
    </xf>
    <xf numFmtId="5" fontId="70" fillId="0" borderId="0" xfId="9" applyNumberFormat="1" applyFont="1" applyAlignment="1">
      <alignment vertical="center"/>
    </xf>
    <xf numFmtId="0" fontId="5" fillId="0" borderId="137" xfId="9" applyBorder="1" applyAlignment="1">
      <alignment vertical="center"/>
    </xf>
    <xf numFmtId="0" fontId="23" fillId="0" borderId="137" xfId="11" applyFont="1" applyBorder="1"/>
    <xf numFmtId="0" fontId="19" fillId="0" borderId="1" xfId="9" applyFont="1" applyBorder="1" applyAlignment="1">
      <alignment vertical="center"/>
    </xf>
    <xf numFmtId="183" fontId="21" fillId="0" borderId="0" xfId="9" applyNumberFormat="1" applyFont="1" applyAlignment="1">
      <alignment horizontal="right" vertical="center"/>
    </xf>
    <xf numFmtId="0" fontId="21" fillId="0" borderId="0" xfId="9" applyFont="1" applyAlignment="1">
      <alignment horizontal="left" vertical="center"/>
    </xf>
    <xf numFmtId="183" fontId="68" fillId="0" borderId="0" xfId="9" applyNumberFormat="1" applyFont="1" applyAlignment="1">
      <alignment vertical="center"/>
    </xf>
    <xf numFmtId="0" fontId="71" fillId="0" borderId="0" xfId="9" applyFont="1" applyAlignment="1">
      <alignment vertical="center" shrinkToFit="1"/>
    </xf>
    <xf numFmtId="0" fontId="68" fillId="0" borderId="0" xfId="9" applyFont="1" applyAlignment="1">
      <alignment horizontal="center" vertical="center" shrinkToFit="1"/>
    </xf>
    <xf numFmtId="183" fontId="68" fillId="0" borderId="0" xfId="9" applyNumberFormat="1" applyFont="1" applyAlignment="1">
      <alignment vertical="center" shrinkToFit="1"/>
    </xf>
    <xf numFmtId="0" fontId="23" fillId="0" borderId="138" xfId="11" applyFont="1" applyBorder="1"/>
    <xf numFmtId="0" fontId="21" fillId="2" borderId="4" xfId="11" applyFont="1" applyFill="1" applyBorder="1" applyAlignment="1" applyProtection="1">
      <alignment horizontal="center" vertical="center"/>
      <protection locked="0"/>
    </xf>
    <xf numFmtId="0" fontId="19" fillId="0" borderId="4" xfId="11" applyFont="1" applyFill="1" applyBorder="1" applyAlignment="1">
      <alignment horizontal="left" vertical="center"/>
    </xf>
    <xf numFmtId="0" fontId="23" fillId="0" borderId="4" xfId="11" applyFont="1" applyBorder="1"/>
    <xf numFmtId="0" fontId="23" fillId="0" borderId="139" xfId="11" applyFont="1" applyBorder="1"/>
    <xf numFmtId="0" fontId="5" fillId="0" borderId="119" xfId="9" applyBorder="1" applyAlignment="1">
      <alignment vertical="center"/>
    </xf>
    <xf numFmtId="0" fontId="19" fillId="0" borderId="120" xfId="9" applyFont="1" applyBorder="1" applyAlignment="1">
      <alignment vertical="center"/>
    </xf>
    <xf numFmtId="0" fontId="19" fillId="0" borderId="126" xfId="9" applyFont="1" applyBorder="1" applyAlignment="1">
      <alignment vertical="center"/>
    </xf>
    <xf numFmtId="0" fontId="19" fillId="0" borderId="2" xfId="9" applyFont="1" applyBorder="1" applyAlignment="1">
      <alignment vertical="center"/>
    </xf>
    <xf numFmtId="183" fontId="21" fillId="0" borderId="0" xfId="9" applyNumberFormat="1" applyFont="1" applyAlignment="1">
      <alignment vertical="center" shrinkToFit="1"/>
    </xf>
    <xf numFmtId="0" fontId="21" fillId="0" borderId="16" xfId="9" applyFont="1" applyBorder="1" applyAlignment="1">
      <alignment vertical="center"/>
    </xf>
    <xf numFmtId="185" fontId="19" fillId="0" borderId="0" xfId="9" applyNumberFormat="1" applyFont="1" applyAlignment="1">
      <alignment vertical="center" shrinkToFit="1"/>
    </xf>
    <xf numFmtId="0" fontId="5" fillId="0" borderId="140" xfId="9" applyBorder="1"/>
    <xf numFmtId="0" fontId="21" fillId="2" borderId="35" xfId="11" applyFont="1" applyFill="1" applyBorder="1" applyAlignment="1" applyProtection="1">
      <alignment horizontal="center" vertical="center"/>
      <protection locked="0"/>
    </xf>
    <xf numFmtId="0" fontId="19" fillId="0" borderId="35" xfId="11" applyFont="1" applyFill="1" applyBorder="1" applyAlignment="1">
      <alignment horizontal="left" vertical="center"/>
    </xf>
    <xf numFmtId="0" fontId="5" fillId="0" borderId="35" xfId="9" applyBorder="1"/>
    <xf numFmtId="0" fontId="5" fillId="0" borderId="141" xfId="9" applyBorder="1"/>
    <xf numFmtId="0" fontId="19" fillId="0" borderId="30" xfId="9" applyFont="1" applyBorder="1" applyAlignment="1">
      <alignment vertical="center" shrinkToFit="1"/>
    </xf>
    <xf numFmtId="0" fontId="5" fillId="0" borderId="30" xfId="9" applyBorder="1" applyAlignment="1">
      <alignment vertical="center"/>
    </xf>
    <xf numFmtId="0" fontId="5" fillId="0" borderId="7" xfId="9" applyBorder="1" applyAlignment="1">
      <alignment vertical="center"/>
    </xf>
    <xf numFmtId="185" fontId="19" fillId="0" borderId="8" xfId="9" applyNumberFormat="1" applyFont="1" applyBorder="1" applyAlignment="1">
      <alignment vertical="center" shrinkToFit="1"/>
    </xf>
    <xf numFmtId="0" fontId="19" fillId="0" borderId="8" xfId="9" applyFont="1" applyBorder="1" applyAlignment="1">
      <alignment vertical="center"/>
    </xf>
    <xf numFmtId="0" fontId="5" fillId="0" borderId="8" xfId="9" applyBorder="1" applyAlignment="1">
      <alignment vertical="center"/>
    </xf>
    <xf numFmtId="0" fontId="19" fillId="0" borderId="9" xfId="9" applyFont="1" applyBorder="1" applyAlignment="1">
      <alignment vertical="center"/>
    </xf>
    <xf numFmtId="0" fontId="19" fillId="0" borderId="136" xfId="9" applyFont="1" applyBorder="1" applyAlignment="1">
      <alignment vertical="center"/>
    </xf>
    <xf numFmtId="0" fontId="19" fillId="0" borderId="30" xfId="9" applyFont="1" applyBorder="1" applyAlignment="1">
      <alignment vertical="center"/>
    </xf>
    <xf numFmtId="183" fontId="21" fillId="0" borderId="8" xfId="9" applyNumberFormat="1" applyFont="1" applyBorder="1" applyAlignment="1">
      <alignment vertical="center" shrinkToFit="1"/>
    </xf>
    <xf numFmtId="0" fontId="21" fillId="0" borderId="8" xfId="9" applyFont="1" applyBorder="1" applyAlignment="1">
      <alignment vertical="center"/>
    </xf>
    <xf numFmtId="185" fontId="21" fillId="0" borderId="9" xfId="9" applyNumberFormat="1" applyFont="1" applyBorder="1" applyAlignment="1">
      <alignment vertical="center" shrinkToFit="1"/>
    </xf>
    <xf numFmtId="0" fontId="23" fillId="0" borderId="0" xfId="11" applyFont="1" applyFill="1"/>
    <xf numFmtId="182" fontId="50" fillId="0" borderId="0" xfId="11" applyNumberFormat="1" applyFont="1" applyFill="1" applyAlignment="1">
      <alignment horizontal="center" vertical="center" textRotation="255"/>
    </xf>
    <xf numFmtId="0" fontId="50" fillId="0" borderId="0" xfId="11" applyFont="1" applyFill="1" applyAlignment="1">
      <alignment horizontal="center" vertical="center" textRotation="255"/>
    </xf>
    <xf numFmtId="0" fontId="50" fillId="0" borderId="0" xfId="11" applyFont="1" applyFill="1" applyAlignment="1">
      <alignment horizontal="center" vertical="center" wrapText="1"/>
    </xf>
    <xf numFmtId="0" fontId="29" fillId="0" borderId="0" xfId="11" applyFont="1" applyFill="1" applyAlignment="1">
      <alignment horizontal="left" vertical="center" wrapText="1"/>
    </xf>
    <xf numFmtId="0" fontId="28" fillId="0" borderId="0" xfId="11" applyFont="1" applyFill="1" applyAlignment="1">
      <alignment horizontal="center" vertical="distributed" textRotation="255" indent="4"/>
    </xf>
    <xf numFmtId="0" fontId="23" fillId="0" borderId="0" xfId="11" quotePrefix="1" applyFont="1" applyFill="1" applyAlignment="1">
      <alignment horizontal="center"/>
    </xf>
    <xf numFmtId="0" fontId="23" fillId="0" borderId="0" xfId="9" applyFont="1" applyAlignment="1">
      <alignment horizontal="center"/>
    </xf>
    <xf numFmtId="0" fontId="55" fillId="0" borderId="0" xfId="9" applyFont="1" applyAlignment="1">
      <alignment horizontal="center" vertical="center"/>
    </xf>
    <xf numFmtId="0" fontId="19" fillId="0" borderId="0" xfId="11" applyFont="1"/>
    <xf numFmtId="182" fontId="21" fillId="0" borderId="0" xfId="9" applyNumberFormat="1" applyFont="1" applyAlignment="1">
      <alignment vertical="center"/>
    </xf>
    <xf numFmtId="0" fontId="30" fillId="0" borderId="0" xfId="11" applyFont="1" applyFill="1" applyAlignment="1">
      <alignment horizontal="center" vertical="center" textRotation="255"/>
    </xf>
    <xf numFmtId="0" fontId="21" fillId="0" borderId="0" xfId="11" applyFont="1" applyFill="1"/>
    <xf numFmtId="0" fontId="21" fillId="0" borderId="0" xfId="11" applyFont="1" applyFill="1" applyAlignment="1">
      <alignment horizontal="center" vertical="center" textRotation="255"/>
    </xf>
    <xf numFmtId="0" fontId="21" fillId="0" borderId="0" xfId="11" applyFont="1" applyFill="1" applyAlignment="1">
      <alignment horizontal="center" vertical="center"/>
    </xf>
    <xf numFmtId="0" fontId="23" fillId="0" borderId="37" xfId="11" applyFont="1" applyBorder="1"/>
    <xf numFmtId="0" fontId="19" fillId="0" borderId="37" xfId="11" applyFont="1" applyFill="1" applyBorder="1" applyAlignment="1">
      <alignment horizontal="left" vertical="center"/>
    </xf>
    <xf numFmtId="0" fontId="23" fillId="0" borderId="37" xfId="11" applyFont="1" applyFill="1" applyBorder="1" applyAlignment="1">
      <alignment vertical="center"/>
    </xf>
    <xf numFmtId="0" fontId="31" fillId="0" borderId="37" xfId="9" applyFont="1" applyBorder="1" applyAlignment="1">
      <alignment horizontal="left" vertical="center"/>
    </xf>
    <xf numFmtId="0" fontId="31" fillId="0" borderId="142" xfId="9" applyFont="1" applyBorder="1" applyAlignment="1">
      <alignment horizontal="left" vertical="center"/>
    </xf>
    <xf numFmtId="0" fontId="23" fillId="8" borderId="37" xfId="11" applyFont="1" applyFill="1" applyBorder="1" applyAlignment="1">
      <alignment vertical="center"/>
    </xf>
    <xf numFmtId="0" fontId="23" fillId="9" borderId="37" xfId="11" applyFont="1" applyFill="1" applyBorder="1" applyAlignment="1">
      <alignment vertical="center"/>
    </xf>
    <xf numFmtId="0" fontId="23" fillId="0" borderId="37" xfId="11" applyFont="1" applyBorder="1" applyAlignment="1">
      <alignment vertical="center"/>
    </xf>
    <xf numFmtId="0" fontId="24" fillId="0" borderId="37" xfId="9" applyFont="1" applyBorder="1" applyAlignment="1">
      <alignment horizontal="left" vertical="center"/>
    </xf>
    <xf numFmtId="0" fontId="24" fillId="0" borderId="37" xfId="11" applyFont="1" applyFill="1" applyBorder="1" applyAlignment="1">
      <alignment horizontal="center" vertical="center" textRotation="255"/>
    </xf>
    <xf numFmtId="0" fontId="24" fillId="0" borderId="37" xfId="11" applyFont="1" applyFill="1" applyBorder="1" applyAlignment="1">
      <alignment horizontal="center" vertical="center"/>
    </xf>
    <xf numFmtId="0" fontId="23" fillId="0" borderId="37" xfId="11" quotePrefix="1" applyFont="1" applyFill="1" applyBorder="1" applyAlignment="1">
      <alignment horizontal="center" vertical="center"/>
    </xf>
    <xf numFmtId="0" fontId="23" fillId="0" borderId="37" xfId="11" applyFont="1" applyFill="1" applyBorder="1" applyAlignment="1">
      <alignment horizontal="left" vertical="center"/>
    </xf>
    <xf numFmtId="0" fontId="24" fillId="0" borderId="37" xfId="9" applyFont="1" applyBorder="1" applyAlignment="1">
      <alignment horizontal="center" vertical="center"/>
    </xf>
    <xf numFmtId="0" fontId="23" fillId="0" borderId="142" xfId="11" applyFont="1" applyBorder="1"/>
    <xf numFmtId="0" fontId="21" fillId="2" borderId="132" xfId="11" applyFont="1" applyFill="1" applyBorder="1" applyAlignment="1" applyProtection="1">
      <alignment horizontal="center" vertical="center"/>
      <protection locked="0"/>
    </xf>
    <xf numFmtId="0" fontId="19" fillId="0" borderId="0" xfId="11" applyFont="1" applyFill="1" applyAlignment="1">
      <alignment vertical="center"/>
    </xf>
    <xf numFmtId="0" fontId="28" fillId="0" borderId="0" xfId="11" applyFont="1" applyFill="1" applyAlignment="1">
      <alignment horizontal="center" vertical="center"/>
    </xf>
    <xf numFmtId="0" fontId="23" fillId="0" borderId="0" xfId="11" applyFont="1" applyFill="1" applyAlignment="1">
      <alignment horizontal="center" vertical="center"/>
    </xf>
    <xf numFmtId="0" fontId="23" fillId="0" borderId="0" xfId="11" applyFont="1" applyFill="1" applyAlignment="1">
      <alignment vertical="center"/>
    </xf>
    <xf numFmtId="0" fontId="31" fillId="0" borderId="0" xfId="9" applyFont="1" applyAlignment="1">
      <alignment horizontal="left" vertical="center"/>
    </xf>
    <xf numFmtId="0" fontId="5" fillId="0" borderId="0" xfId="11" applyFill="1" applyAlignment="1">
      <alignment horizontal="left" vertical="center"/>
    </xf>
    <xf numFmtId="0" fontId="5" fillId="0" borderId="133" xfId="11" applyFill="1" applyBorder="1" applyAlignment="1">
      <alignment horizontal="left" vertical="center"/>
    </xf>
    <xf numFmtId="0" fontId="55" fillId="0" borderId="0" xfId="9" applyFont="1" applyAlignment="1">
      <alignment horizontal="left" vertical="center"/>
    </xf>
    <xf numFmtId="0" fontId="19" fillId="0" borderId="0" xfId="11" applyFont="1" applyAlignment="1">
      <alignment horizontal="left" vertical="center"/>
    </xf>
    <xf numFmtId="0" fontId="19" fillId="0" borderId="0" xfId="9" applyFont="1" applyAlignment="1">
      <alignment horizontal="center" vertical="center"/>
    </xf>
    <xf numFmtId="0" fontId="24" fillId="0" borderId="0" xfId="9" applyFont="1" applyAlignment="1">
      <alignment horizontal="left" vertical="center"/>
    </xf>
    <xf numFmtId="0" fontId="23" fillId="0" borderId="0" xfId="9" applyFont="1" applyAlignment="1">
      <alignment horizontal="left" vertical="center"/>
    </xf>
    <xf numFmtId="0" fontId="23" fillId="0" borderId="0" xfId="11" applyFont="1" applyAlignment="1">
      <alignment vertical="center"/>
    </xf>
    <xf numFmtId="0" fontId="55" fillId="0" borderId="0" xfId="11" applyFont="1" applyAlignment="1">
      <alignment horizontal="left" vertical="center"/>
    </xf>
    <xf numFmtId="0" fontId="55" fillId="0" borderId="0" xfId="11" applyFont="1" applyFill="1" applyAlignment="1">
      <alignment horizontal="left" vertical="center"/>
    </xf>
    <xf numFmtId="0" fontId="23" fillId="0" borderId="132" xfId="11" applyFont="1" applyBorder="1"/>
    <xf numFmtId="0" fontId="31" fillId="0" borderId="132" xfId="9" applyFont="1" applyBorder="1" applyAlignment="1">
      <alignment horizontal="left" vertical="center"/>
    </xf>
    <xf numFmtId="0" fontId="54" fillId="0" borderId="0" xfId="11" applyFont="1" applyAlignment="1">
      <alignment horizontal="right" vertical="center"/>
    </xf>
    <xf numFmtId="0" fontId="72" fillId="0" borderId="0" xfId="11" applyFont="1" applyFill="1" applyAlignment="1">
      <alignment horizontal="right" vertical="center"/>
    </xf>
    <xf numFmtId="0" fontId="23" fillId="0" borderId="0" xfId="11" applyFont="1" applyFill="1" applyAlignment="1">
      <alignment horizontal="right" vertical="center" shrinkToFit="1"/>
    </xf>
    <xf numFmtId="0" fontId="19" fillId="0" borderId="0" xfId="9" applyFont="1" applyAlignment="1">
      <alignment horizontal="left" vertical="center"/>
    </xf>
    <xf numFmtId="0" fontId="23" fillId="0" borderId="0" xfId="11" applyFont="1" applyAlignment="1">
      <alignment horizontal="right" vertical="center"/>
    </xf>
    <xf numFmtId="0" fontId="23" fillId="0" borderId="0" xfId="11" applyFont="1" applyFill="1" applyAlignment="1">
      <alignment horizontal="right" vertical="center"/>
    </xf>
    <xf numFmtId="0" fontId="24" fillId="0" borderId="0" xfId="11" applyFont="1" applyFill="1" applyAlignment="1">
      <alignment horizontal="right" vertical="center" wrapText="1"/>
    </xf>
    <xf numFmtId="0" fontId="5" fillId="0" borderId="0" xfId="9" applyAlignment="1">
      <alignment horizontal="left" indent="1"/>
    </xf>
    <xf numFmtId="0" fontId="19" fillId="0" borderId="0" xfId="11" applyFont="1" applyFill="1" applyAlignment="1">
      <alignment horizontal="right" vertical="center"/>
    </xf>
    <xf numFmtId="0" fontId="19" fillId="0" borderId="133" xfId="11" applyFont="1" applyFill="1" applyBorder="1" applyAlignment="1">
      <alignment horizontal="left" vertical="center"/>
    </xf>
    <xf numFmtId="0" fontId="55" fillId="0" borderId="0" xfId="11" applyFont="1" applyFill="1" applyAlignment="1">
      <alignment horizontal="center" vertical="center" textRotation="255"/>
    </xf>
    <xf numFmtId="0" fontId="23" fillId="0" borderId="0" xfId="9" applyFont="1" applyAlignment="1">
      <alignment horizontal="right" vertical="center" shrinkToFit="1"/>
    </xf>
    <xf numFmtId="0" fontId="31" fillId="0" borderId="132" xfId="9" applyFont="1" applyBorder="1" applyAlignment="1">
      <alignment horizontal="left" vertical="center" indent="2"/>
    </xf>
    <xf numFmtId="0" fontId="23" fillId="0" borderId="0" xfId="11" applyFont="1" applyFill="1" applyAlignment="1">
      <alignment horizontal="left" vertical="center" indent="1"/>
    </xf>
    <xf numFmtId="0" fontId="5" fillId="0" borderId="0" xfId="11" applyFill="1" applyAlignment="1">
      <alignment horizontal="right" vertical="center"/>
    </xf>
    <xf numFmtId="0" fontId="5" fillId="0" borderId="0" xfId="9" applyAlignment="1">
      <alignment horizontal="right"/>
    </xf>
    <xf numFmtId="0" fontId="19" fillId="0" borderId="133" xfId="9" applyFont="1" applyBorder="1" applyAlignment="1">
      <alignment horizontal="left" vertical="center"/>
    </xf>
    <xf numFmtId="0" fontId="24" fillId="0" borderId="0" xfId="11" applyFont="1" applyFill="1" applyAlignment="1">
      <alignment horizontal="center" vertical="center" textRotation="255"/>
    </xf>
    <xf numFmtId="0" fontId="23" fillId="0" borderId="6" xfId="11" applyFont="1" applyFill="1" applyBorder="1" applyAlignment="1">
      <alignment horizontal="left" vertical="center"/>
    </xf>
    <xf numFmtId="0" fontId="23" fillId="0" borderId="0" xfId="11" applyFont="1" applyFill="1" applyAlignment="1">
      <alignment horizontal="left" vertical="center"/>
    </xf>
    <xf numFmtId="0" fontId="23" fillId="0" borderId="132" xfId="9" applyFont="1" applyBorder="1" applyAlignment="1">
      <alignment vertical="center"/>
    </xf>
    <xf numFmtId="0" fontId="19" fillId="0" borderId="0" xfId="11" applyFont="1" applyAlignment="1">
      <alignment vertical="center"/>
    </xf>
    <xf numFmtId="0" fontId="19" fillId="0" borderId="132" xfId="9" applyFont="1" applyBorder="1" applyAlignment="1">
      <alignment vertical="center"/>
    </xf>
    <xf numFmtId="0" fontId="24" fillId="0" borderId="0" xfId="9" applyFont="1" applyAlignment="1">
      <alignment horizontal="center" vertical="center"/>
    </xf>
    <xf numFmtId="0" fontId="28" fillId="0" borderId="0" xfId="11" applyFont="1" applyFill="1" applyAlignment="1">
      <alignment horizontal="center" vertical="distributed" textRotation="255" indent="2"/>
    </xf>
    <xf numFmtId="0" fontId="31" fillId="0" borderId="35" xfId="9" applyFont="1" applyBorder="1"/>
    <xf numFmtId="0" fontId="5" fillId="0" borderId="0" xfId="9"/>
    <xf numFmtId="0" fontId="23" fillId="0" borderId="140" xfId="9" applyFont="1" applyBorder="1" applyAlignment="1">
      <alignment vertical="center"/>
    </xf>
    <xf numFmtId="0" fontId="28" fillId="0" borderId="35" xfId="11" applyFont="1" applyFill="1" applyBorder="1" applyAlignment="1">
      <alignment horizontal="center" vertical="distributed" textRotation="255" indent="2"/>
    </xf>
    <xf numFmtId="0" fontId="23" fillId="0" borderId="35" xfId="9" applyFont="1" applyBorder="1" applyAlignment="1">
      <alignment vertical="center"/>
    </xf>
    <xf numFmtId="0" fontId="31" fillId="0" borderId="35" xfId="9" applyFont="1" applyBorder="1" applyAlignment="1">
      <alignment horizontal="left" vertical="center"/>
    </xf>
    <xf numFmtId="0" fontId="24" fillId="0" borderId="35" xfId="9" applyFont="1" applyBorder="1" applyAlignment="1">
      <alignment vertical="center"/>
    </xf>
    <xf numFmtId="0" fontId="23" fillId="0" borderId="35" xfId="11" applyFont="1" applyFill="1" applyBorder="1" applyAlignment="1">
      <alignment horizontal="center" vertical="center"/>
    </xf>
    <xf numFmtId="0" fontId="23" fillId="0" borderId="35" xfId="11" applyFont="1" applyFill="1" applyBorder="1" applyAlignment="1">
      <alignment horizontal="left" vertical="center"/>
    </xf>
    <xf numFmtId="0" fontId="23" fillId="0" borderId="35" xfId="11" applyFont="1" applyFill="1" applyBorder="1" applyAlignment="1">
      <alignment vertical="center"/>
    </xf>
    <xf numFmtId="0" fontId="23" fillId="0" borderId="35" xfId="11" applyFont="1" applyFill="1" applyBorder="1" applyAlignment="1">
      <alignment horizontal="right" vertical="center"/>
    </xf>
    <xf numFmtId="0" fontId="24" fillId="0" borderId="35" xfId="11" applyFont="1" applyFill="1" applyBorder="1" applyAlignment="1">
      <alignment horizontal="center" vertical="center"/>
    </xf>
    <xf numFmtId="0" fontId="21" fillId="0" borderId="35" xfId="11" applyFont="1" applyFill="1" applyBorder="1" applyAlignment="1">
      <alignment horizontal="center" vertical="center"/>
    </xf>
    <xf numFmtId="0" fontId="19" fillId="0" borderId="35" xfId="11" applyFont="1" applyFill="1" applyBorder="1" applyAlignment="1">
      <alignment vertical="center"/>
    </xf>
    <xf numFmtId="0" fontId="21" fillId="0" borderId="35" xfId="9" applyFont="1" applyBorder="1"/>
    <xf numFmtId="0" fontId="21" fillId="0" borderId="141" xfId="9" applyFont="1" applyBorder="1"/>
    <xf numFmtId="0" fontId="21" fillId="0" borderId="0" xfId="9" applyFont="1"/>
    <xf numFmtId="0" fontId="28" fillId="0" borderId="0" xfId="11" applyFont="1" applyFill="1" applyAlignment="1">
      <alignment horizontal="center" textRotation="255"/>
    </xf>
    <xf numFmtId="0" fontId="23" fillId="0" borderId="0" xfId="11" applyFont="1" applyFill="1" applyAlignment="1">
      <alignment horizontal="center"/>
    </xf>
    <xf numFmtId="0" fontId="31" fillId="0" borderId="0" xfId="9" applyFont="1"/>
    <xf numFmtId="0" fontId="72" fillId="0" borderId="0" xfId="11" applyFont="1" applyFill="1" applyAlignment="1">
      <alignment horizontal="left"/>
    </xf>
    <xf numFmtId="0" fontId="31" fillId="0" borderId="0" xfId="9" applyFont="1" applyAlignment="1">
      <alignment horizontal="left"/>
    </xf>
    <xf numFmtId="0" fontId="66" fillId="0" borderId="0" xfId="11" applyFont="1" applyFill="1" applyAlignment="1">
      <alignment horizontal="center"/>
    </xf>
    <xf numFmtId="0" fontId="24" fillId="0" borderId="0" xfId="11" applyFont="1" applyFill="1" applyAlignment="1">
      <alignment horizontal="left"/>
    </xf>
    <xf numFmtId="0" fontId="23" fillId="0" borderId="0" xfId="11" applyFont="1" applyFill="1" applyAlignment="1">
      <alignment horizontal="left"/>
    </xf>
    <xf numFmtId="0" fontId="72" fillId="0" borderId="0" xfId="11" applyFont="1" applyFill="1"/>
    <xf numFmtId="182" fontId="21" fillId="0" borderId="0" xfId="9" applyNumberFormat="1" applyFont="1"/>
    <xf numFmtId="0" fontId="50" fillId="0" borderId="0" xfId="11" applyFont="1" applyFill="1" applyAlignment="1">
      <alignment horizontal="left"/>
    </xf>
    <xf numFmtId="56" fontId="21" fillId="0" borderId="0" xfId="11" quotePrefix="1" applyNumberFormat="1" applyFont="1" applyAlignment="1">
      <alignment horizontal="center"/>
    </xf>
    <xf numFmtId="0" fontId="24" fillId="0" borderId="0" xfId="9" applyFont="1" applyAlignment="1">
      <alignment horizontal="right"/>
    </xf>
    <xf numFmtId="0" fontId="72" fillId="0" borderId="0" xfId="9" applyFont="1" applyAlignment="1">
      <alignment horizontal="right"/>
    </xf>
    <xf numFmtId="0" fontId="28" fillId="7" borderId="17" xfId="11" applyFont="1" applyFill="1" applyBorder="1" applyAlignment="1">
      <alignment horizontal="center" vertical="center"/>
    </xf>
    <xf numFmtId="0" fontId="23" fillId="8" borderId="0" xfId="11" applyFont="1" applyFill="1" applyAlignment="1">
      <alignment vertical="center"/>
    </xf>
    <xf numFmtId="0" fontId="23" fillId="7" borderId="0" xfId="11" applyFont="1" applyFill="1" applyAlignment="1">
      <alignment vertical="center"/>
    </xf>
    <xf numFmtId="0" fontId="23" fillId="9" borderId="0" xfId="11" applyFont="1" applyFill="1" applyAlignment="1">
      <alignment vertical="center"/>
    </xf>
    <xf numFmtId="0" fontId="23" fillId="7" borderId="18" xfId="11" applyFont="1" applyFill="1" applyBorder="1"/>
    <xf numFmtId="0" fontId="19" fillId="9" borderId="17" xfId="11" applyFont="1" applyFill="1" applyBorder="1" applyAlignment="1">
      <alignment horizontal="center" shrinkToFit="1"/>
    </xf>
    <xf numFmtId="0" fontId="19" fillId="9" borderId="143" xfId="11" applyFont="1" applyFill="1" applyBorder="1" applyAlignment="1">
      <alignment horizontal="center" shrinkToFit="1"/>
    </xf>
    <xf numFmtId="0" fontId="19" fillId="8" borderId="16" xfId="11" applyFont="1" applyFill="1" applyBorder="1" applyAlignment="1">
      <alignment horizontal="center" shrinkToFit="1"/>
    </xf>
    <xf numFmtId="0" fontId="19" fillId="9" borderId="7" xfId="11" applyFont="1" applyFill="1" applyBorder="1" applyAlignment="1">
      <alignment horizontal="center" shrinkToFit="1"/>
    </xf>
    <xf numFmtId="0" fontId="19" fillId="9" borderId="8" xfId="11" applyFont="1" applyFill="1" applyBorder="1" applyAlignment="1">
      <alignment horizontal="center" shrinkToFit="1"/>
    </xf>
    <xf numFmtId="0" fontId="19" fillId="9" borderId="9" xfId="11" applyFont="1" applyFill="1" applyBorder="1" applyAlignment="1">
      <alignment horizontal="center" shrinkToFit="1"/>
    </xf>
    <xf numFmtId="0" fontId="19" fillId="9" borderId="16" xfId="11" applyFont="1" applyFill="1" applyBorder="1" applyAlignment="1">
      <alignment horizontal="center" shrinkToFit="1"/>
    </xf>
    <xf numFmtId="0" fontId="19" fillId="9" borderId="143" xfId="11" applyFont="1" applyFill="1" applyBorder="1" applyAlignment="1">
      <alignment horizontal="center"/>
    </xf>
    <xf numFmtId="0" fontId="28" fillId="7" borderId="19" xfId="11" applyFont="1" applyFill="1" applyBorder="1" applyAlignment="1">
      <alignment horizontal="center" vertical="center"/>
    </xf>
    <xf numFmtId="0" fontId="23" fillId="7" borderId="8" xfId="11" applyFont="1" applyFill="1" applyBorder="1" applyAlignment="1">
      <alignment vertical="center"/>
    </xf>
    <xf numFmtId="0" fontId="19" fillId="9" borderId="19" xfId="11" applyFont="1" applyFill="1" applyBorder="1" applyAlignment="1">
      <alignment horizontal="centerContinuous" shrinkToFit="1"/>
    </xf>
    <xf numFmtId="0" fontId="19" fillId="9" borderId="144" xfId="11" applyFont="1" applyFill="1" applyBorder="1"/>
    <xf numFmtId="0" fontId="19" fillId="9" borderId="144" xfId="11" applyFont="1" applyFill="1" applyBorder="1" applyAlignment="1">
      <alignment horizontal="center" shrinkToFit="1"/>
    </xf>
    <xf numFmtId="0" fontId="19" fillId="9" borderId="144" xfId="11" applyFont="1" applyFill="1" applyBorder="1" applyAlignment="1">
      <alignment horizontal="centerContinuous" shrinkToFit="1"/>
    </xf>
    <xf numFmtId="0" fontId="57" fillId="8" borderId="9" xfId="11" applyFont="1" applyFill="1" applyBorder="1" applyAlignment="1">
      <alignment horizontal="center" shrinkToFit="1"/>
    </xf>
    <xf numFmtId="0" fontId="23" fillId="9" borderId="8" xfId="11" applyFont="1" applyFill="1" applyBorder="1"/>
    <xf numFmtId="0" fontId="19" fillId="9" borderId="8" xfId="11" applyFont="1" applyFill="1" applyBorder="1" applyAlignment="1">
      <alignment horizontal="right" vertical="center" shrinkToFit="1"/>
    </xf>
    <xf numFmtId="0" fontId="19" fillId="9" borderId="8" xfId="11" applyFont="1" applyFill="1" applyBorder="1" applyAlignment="1">
      <alignment horizontal="left" vertical="center"/>
    </xf>
    <xf numFmtId="0" fontId="19" fillId="9" borderId="8" xfId="11" applyFont="1" applyFill="1" applyBorder="1" applyAlignment="1">
      <alignment horizontal="center"/>
    </xf>
    <xf numFmtId="0" fontId="23" fillId="9" borderId="9" xfId="11" applyFont="1" applyFill="1" applyBorder="1"/>
    <xf numFmtId="0" fontId="19" fillId="9" borderId="7" xfId="11" applyFont="1" applyFill="1" applyBorder="1" applyAlignment="1">
      <alignment horizontal="centerContinuous" shrinkToFit="1"/>
    </xf>
    <xf numFmtId="0" fontId="19" fillId="9" borderId="8" xfId="11" applyFont="1" applyFill="1" applyBorder="1" applyAlignment="1">
      <alignment horizontal="centerContinuous" shrinkToFit="1"/>
    </xf>
    <xf numFmtId="0" fontId="19" fillId="9" borderId="9" xfId="11" applyFont="1" applyFill="1" applyBorder="1" applyAlignment="1">
      <alignment horizontal="centerContinuous" shrinkToFit="1"/>
    </xf>
    <xf numFmtId="0" fontId="5" fillId="9" borderId="8" xfId="9" applyFill="1" applyBorder="1"/>
    <xf numFmtId="0" fontId="19" fillId="9" borderId="7" xfId="11" applyFont="1" applyFill="1" applyBorder="1" applyAlignment="1">
      <alignment horizontal="center" vertical="center" shrinkToFit="1"/>
    </xf>
    <xf numFmtId="0" fontId="19" fillId="9" borderId="8" xfId="11" applyFont="1" applyFill="1" applyBorder="1" applyAlignment="1">
      <alignment horizontal="center" vertical="center" shrinkToFit="1"/>
    </xf>
    <xf numFmtId="0" fontId="5" fillId="9" borderId="9" xfId="9" applyFill="1" applyBorder="1"/>
    <xf numFmtId="0" fontId="19" fillId="9" borderId="144" xfId="11" applyFont="1" applyFill="1" applyBorder="1" applyAlignment="1">
      <alignment shrinkToFit="1"/>
    </xf>
    <xf numFmtId="0" fontId="19" fillId="9" borderId="9" xfId="11" applyFont="1" applyFill="1" applyBorder="1" applyAlignment="1">
      <alignment shrinkToFit="1"/>
    </xf>
    <xf numFmtId="0" fontId="19" fillId="9" borderId="7" xfId="11" applyFont="1" applyFill="1" applyBorder="1" applyAlignment="1">
      <alignment horizontal="center"/>
    </xf>
    <xf numFmtId="0" fontId="19" fillId="9" borderId="144" xfId="9" applyFont="1" applyFill="1" applyBorder="1" applyAlignment="1">
      <alignment horizontal="left"/>
    </xf>
    <xf numFmtId="0" fontId="19" fillId="9" borderId="7" xfId="9" applyFont="1" applyFill="1" applyBorder="1" applyAlignment="1">
      <alignment horizontal="left"/>
    </xf>
    <xf numFmtId="0" fontId="19" fillId="9" borderId="8" xfId="9" applyFont="1" applyFill="1" applyBorder="1" applyAlignment="1">
      <alignment horizontal="left"/>
    </xf>
    <xf numFmtId="0" fontId="19" fillId="9" borderId="39" xfId="9" applyFont="1" applyFill="1" applyBorder="1" applyAlignment="1">
      <alignment horizontal="left"/>
    </xf>
    <xf numFmtId="0" fontId="23" fillId="7" borderId="20" xfId="11" applyFont="1" applyFill="1" applyBorder="1" applyAlignment="1">
      <alignment horizontal="center" vertical="center"/>
    </xf>
    <xf numFmtId="0" fontId="23" fillId="7" borderId="4" xfId="11" applyFont="1" applyFill="1" applyBorder="1" applyAlignment="1">
      <alignment horizontal="center" vertical="center"/>
    </xf>
    <xf numFmtId="0" fontId="24" fillId="7" borderId="148" xfId="11" applyFont="1" applyFill="1" applyBorder="1" applyAlignment="1">
      <alignment horizontal="center" vertical="center"/>
    </xf>
    <xf numFmtId="0" fontId="24" fillId="7" borderId="4" xfId="11" applyFont="1" applyFill="1" applyBorder="1" applyAlignment="1">
      <alignment horizontal="center" vertical="center"/>
    </xf>
    <xf numFmtId="0" fontId="23" fillId="7" borderId="148" xfId="11" applyFont="1" applyFill="1" applyBorder="1" applyAlignment="1">
      <alignment horizontal="center" vertical="center"/>
    </xf>
    <xf numFmtId="0" fontId="23" fillId="7" borderId="125" xfId="11" applyFont="1" applyFill="1" applyBorder="1" applyAlignment="1">
      <alignment horizontal="center" vertical="center"/>
    </xf>
    <xf numFmtId="0" fontId="24" fillId="7" borderId="149" xfId="11" applyFont="1" applyFill="1" applyBorder="1" applyAlignment="1">
      <alignment horizontal="center" vertical="center"/>
    </xf>
    <xf numFmtId="0" fontId="21" fillId="8" borderId="0" xfId="11" applyFont="1" applyFill="1" applyAlignment="1">
      <alignment vertical="top"/>
    </xf>
    <xf numFmtId="0" fontId="21" fillId="8" borderId="0" xfId="9" applyFont="1" applyFill="1" applyAlignment="1">
      <alignment vertical="top"/>
    </xf>
    <xf numFmtId="0" fontId="21" fillId="8" borderId="158" xfId="11" applyFont="1" applyFill="1" applyBorder="1" applyAlignment="1">
      <alignment vertical="top"/>
    </xf>
    <xf numFmtId="0" fontId="21" fillId="8" borderId="16" xfId="9" applyFont="1" applyFill="1" applyBorder="1" applyAlignment="1">
      <alignment vertical="top"/>
    </xf>
    <xf numFmtId="0" fontId="21" fillId="8" borderId="16" xfId="9" applyFont="1" applyFill="1" applyBorder="1" applyAlignment="1">
      <alignment horizontal="right" vertical="top"/>
    </xf>
    <xf numFmtId="49" fontId="50" fillId="0" borderId="172" xfId="11" applyNumberFormat="1" applyFont="1" applyFill="1" applyBorder="1" applyAlignment="1" applyProtection="1">
      <alignment horizontal="center" vertical="center" shrinkToFit="1"/>
      <protection locked="0"/>
    </xf>
    <xf numFmtId="0" fontId="50" fillId="0" borderId="170" xfId="11" applyFont="1" applyFill="1" applyBorder="1" applyAlignment="1" applyProtection="1">
      <alignment horizontal="center" vertical="center" shrinkToFit="1"/>
      <protection locked="0"/>
    </xf>
    <xf numFmtId="0" fontId="50" fillId="0" borderId="124" xfId="11" applyFont="1" applyFill="1" applyBorder="1" applyAlignment="1" applyProtection="1">
      <alignment horizontal="center" vertical="center" shrinkToFit="1"/>
      <protection locked="0"/>
    </xf>
    <xf numFmtId="0" fontId="50" fillId="0" borderId="31" xfId="11" applyFont="1" applyFill="1" applyBorder="1" applyAlignment="1" applyProtection="1">
      <alignment horizontal="center" vertical="center" shrinkToFit="1"/>
      <protection locked="0"/>
    </xf>
    <xf numFmtId="0" fontId="50" fillId="0" borderId="173" xfId="11" applyFont="1" applyFill="1" applyBorder="1" applyAlignment="1" applyProtection="1">
      <alignment horizontal="center" vertical="center" shrinkToFit="1"/>
      <protection locked="0"/>
    </xf>
    <xf numFmtId="0" fontId="50" fillId="0" borderId="174" xfId="11" applyFont="1" applyFill="1" applyBorder="1" applyAlignment="1" applyProtection="1">
      <alignment horizontal="center" vertical="center" shrinkToFit="1"/>
      <protection locked="0"/>
    </xf>
    <xf numFmtId="0" fontId="50" fillId="0" borderId="41" xfId="11" applyFont="1" applyFill="1" applyBorder="1" applyAlignment="1" applyProtection="1">
      <alignment horizontal="center" vertical="center" shrinkToFit="1"/>
      <protection locked="0"/>
    </xf>
    <xf numFmtId="0" fontId="50" fillId="0" borderId="171" xfId="11" applyFont="1" applyFill="1" applyBorder="1" applyAlignment="1" applyProtection="1">
      <alignment horizontal="center" vertical="center" shrinkToFit="1"/>
      <protection locked="0"/>
    </xf>
    <xf numFmtId="0" fontId="50" fillId="0" borderId="32" xfId="11" applyFont="1" applyFill="1" applyBorder="1" applyAlignment="1" applyProtection="1">
      <alignment horizontal="center" vertical="center" shrinkToFit="1"/>
      <protection locked="0"/>
    </xf>
    <xf numFmtId="0" fontId="50" fillId="0" borderId="33" xfId="11" applyFont="1" applyFill="1" applyBorder="1" applyAlignment="1" applyProtection="1">
      <alignment horizontal="center" vertical="center" shrinkToFit="1"/>
      <protection locked="0"/>
    </xf>
    <xf numFmtId="0" fontId="50" fillId="0" borderId="175" xfId="11" applyFont="1" applyFill="1" applyBorder="1" applyAlignment="1" applyProtection="1">
      <alignment horizontal="center" vertical="center" shrinkToFit="1"/>
      <protection locked="0"/>
    </xf>
    <xf numFmtId="0" fontId="50" fillId="0" borderId="173" xfId="11" applyFont="1" applyBorder="1" applyAlignment="1" applyProtection="1">
      <alignment horizontal="center" vertical="center" shrinkToFit="1"/>
      <protection locked="0"/>
    </xf>
    <xf numFmtId="0" fontId="50" fillId="0" borderId="174" xfId="11" applyFont="1" applyBorder="1" applyAlignment="1" applyProtection="1">
      <alignment horizontal="center" vertical="center" shrinkToFit="1"/>
      <protection locked="0"/>
    </xf>
    <xf numFmtId="49" fontId="50" fillId="0" borderId="124" xfId="11" applyNumberFormat="1" applyFont="1" applyFill="1" applyBorder="1" applyAlignment="1" applyProtection="1">
      <alignment horizontal="center" vertical="center" shrinkToFit="1"/>
      <protection locked="0"/>
    </xf>
    <xf numFmtId="9" fontId="50" fillId="0" borderId="41" xfId="11" applyNumberFormat="1" applyFont="1" applyFill="1" applyBorder="1" applyAlignment="1" applyProtection="1">
      <alignment horizontal="center" vertical="center" shrinkToFit="1"/>
      <protection locked="0"/>
    </xf>
    <xf numFmtId="0" fontId="50" fillId="0" borderId="174" xfId="11" applyFont="1" applyFill="1" applyBorder="1" applyAlignment="1" applyProtection="1">
      <alignment vertical="center" shrinkToFit="1"/>
      <protection locked="0"/>
    </xf>
    <xf numFmtId="0" fontId="50" fillId="0" borderId="41" xfId="11" applyFont="1" applyFill="1" applyBorder="1" applyAlignment="1" applyProtection="1">
      <alignment vertical="center" shrinkToFit="1"/>
      <protection locked="0"/>
    </xf>
    <xf numFmtId="0" fontId="50" fillId="0" borderId="42" xfId="11" applyFont="1" applyFill="1" applyBorder="1" applyAlignment="1" applyProtection="1">
      <alignment horizontal="center" vertical="center" shrinkToFit="1"/>
      <protection locked="0"/>
    </xf>
    <xf numFmtId="0" fontId="3" fillId="0" borderId="27" xfId="13" applyBorder="1">
      <alignment vertical="center"/>
    </xf>
    <xf numFmtId="0" fontId="3" fillId="0" borderId="0" xfId="13">
      <alignment vertical="center"/>
    </xf>
    <xf numFmtId="0" fontId="3" fillId="0" borderId="17" xfId="13" applyBorder="1">
      <alignment vertical="center"/>
    </xf>
    <xf numFmtId="0" fontId="73" fillId="0" borderId="0" xfId="13" applyFont="1" applyAlignment="1">
      <alignment horizontal="center" vertical="center"/>
    </xf>
    <xf numFmtId="0" fontId="73" fillId="0" borderId="18" xfId="13" applyFont="1" applyBorder="1" applyAlignment="1">
      <alignment horizontal="center" vertical="center"/>
    </xf>
    <xf numFmtId="0" fontId="75" fillId="0" borderId="0" xfId="13" applyFont="1" applyAlignment="1">
      <alignment horizontal="center" vertical="center"/>
    </xf>
    <xf numFmtId="0" fontId="76" fillId="0" borderId="0" xfId="13" applyFont="1" applyAlignment="1">
      <alignment horizontal="center" vertical="center"/>
    </xf>
    <xf numFmtId="0" fontId="76" fillId="0" borderId="0" xfId="13" applyFont="1" applyAlignment="1">
      <alignment horizontal="left" vertical="center"/>
    </xf>
    <xf numFmtId="0" fontId="76" fillId="0" borderId="178" xfId="13" applyFont="1" applyBorder="1">
      <alignment vertical="center"/>
    </xf>
    <xf numFmtId="0" fontId="49" fillId="0" borderId="0" xfId="13" applyFont="1" applyAlignment="1">
      <alignment horizontal="center" vertical="center"/>
    </xf>
    <xf numFmtId="0" fontId="3" fillId="0" borderId="18" xfId="13" applyBorder="1">
      <alignment vertical="center"/>
    </xf>
    <xf numFmtId="0" fontId="3" fillId="0" borderId="11" xfId="13" applyBorder="1" applyAlignment="1">
      <alignment horizontal="left" vertical="center"/>
    </xf>
    <xf numFmtId="0" fontId="3" fillId="0" borderId="0" xfId="13" applyAlignment="1">
      <alignment horizontal="center" vertical="center"/>
    </xf>
    <xf numFmtId="0" fontId="3" fillId="0" borderId="0" xfId="13" applyAlignment="1">
      <alignment horizontal="left" vertical="center"/>
    </xf>
    <xf numFmtId="0" fontId="3" fillId="0" borderId="18" xfId="13" applyBorder="1" applyAlignment="1">
      <alignment horizontal="center" vertical="center"/>
    </xf>
    <xf numFmtId="0" fontId="3" fillId="0" borderId="188" xfId="13" applyBorder="1">
      <alignment vertical="center"/>
    </xf>
    <xf numFmtId="0" fontId="81" fillId="0" borderId="188" xfId="13" applyFont="1" applyBorder="1" applyAlignment="1">
      <alignment horizontal="center" vertical="center"/>
    </xf>
    <xf numFmtId="0" fontId="3" fillId="0" borderId="188" xfId="13" applyBorder="1" applyAlignment="1">
      <alignment horizontal="center" vertical="center"/>
    </xf>
    <xf numFmtId="0" fontId="84" fillId="0" borderId="188" xfId="13" applyFont="1" applyBorder="1" applyAlignment="1">
      <alignment horizontal="center" vertical="center"/>
    </xf>
    <xf numFmtId="0" fontId="3" fillId="0" borderId="189" xfId="13" applyBorder="1" applyAlignment="1">
      <alignment horizontal="center" vertical="center"/>
    </xf>
    <xf numFmtId="0" fontId="3" fillId="0" borderId="0" xfId="13" applyAlignment="1">
      <alignment horizontal="right" vertical="center"/>
    </xf>
    <xf numFmtId="0" fontId="85" fillId="0" borderId="0" xfId="13" applyFont="1">
      <alignment vertical="center"/>
    </xf>
    <xf numFmtId="0" fontId="3" fillId="0" borderId="14" xfId="13" applyBorder="1">
      <alignment vertical="center"/>
    </xf>
    <xf numFmtId="0" fontId="3" fillId="0" borderId="11" xfId="13" applyBorder="1" applyAlignment="1">
      <alignment horizontal="right" vertical="center"/>
    </xf>
    <xf numFmtId="0" fontId="3" fillId="0" borderId="11" xfId="13" applyBorder="1">
      <alignment vertical="center"/>
    </xf>
    <xf numFmtId="0" fontId="3" fillId="0" borderId="13" xfId="13" applyBorder="1">
      <alignment vertical="center"/>
    </xf>
    <xf numFmtId="0" fontId="3" fillId="11" borderId="124" xfId="13" applyFill="1" applyBorder="1">
      <alignment vertical="center"/>
    </xf>
    <xf numFmtId="0" fontId="3" fillId="0" borderId="124" xfId="13" applyBorder="1">
      <alignment vertical="center"/>
    </xf>
    <xf numFmtId="0" fontId="5" fillId="0" borderId="0" xfId="14"/>
    <xf numFmtId="0" fontId="5" fillId="0" borderId="178" xfId="14" applyBorder="1" applyAlignment="1">
      <alignment horizontal="center"/>
    </xf>
    <xf numFmtId="0" fontId="86" fillId="0" borderId="0" xfId="14" applyFont="1" applyAlignment="1">
      <alignment horizontal="center" vertical="center"/>
    </xf>
    <xf numFmtId="0" fontId="5" fillId="0" borderId="0" xfId="14" applyAlignment="1">
      <alignment vertical="top" wrapText="1"/>
    </xf>
    <xf numFmtId="0" fontId="87" fillId="0" borderId="0" xfId="14" applyFont="1" applyAlignment="1">
      <alignment horizontal="left" vertical="center"/>
    </xf>
    <xf numFmtId="0" fontId="5" fillId="0" borderId="0" xfId="14" applyAlignment="1">
      <alignment horizontal="left" vertical="top" wrapText="1"/>
    </xf>
    <xf numFmtId="0" fontId="88" fillId="0" borderId="0" xfId="7" applyFont="1" applyAlignment="1" applyProtection="1">
      <alignment vertical="top"/>
    </xf>
    <xf numFmtId="0" fontId="28" fillId="12" borderId="17" xfId="14" applyFont="1" applyFill="1" applyBorder="1" applyAlignment="1">
      <alignment vertical="top" wrapText="1"/>
    </xf>
    <xf numFmtId="0" fontId="28" fillId="12" borderId="0" xfId="14" applyFont="1" applyFill="1" applyAlignment="1">
      <alignment vertical="top" wrapText="1"/>
    </xf>
    <xf numFmtId="0" fontId="28" fillId="12" borderId="18" xfId="14" applyFont="1" applyFill="1" applyBorder="1" applyAlignment="1">
      <alignment vertical="top" wrapText="1"/>
    </xf>
    <xf numFmtId="0" fontId="9" fillId="4" borderId="0" xfId="3" applyFont="1" applyFill="1">
      <alignment vertical="center"/>
    </xf>
    <xf numFmtId="0" fontId="12" fillId="4" borderId="0" xfId="3" applyFont="1" applyFill="1">
      <alignment vertical="center"/>
    </xf>
    <xf numFmtId="0" fontId="12" fillId="4" borderId="0" xfId="3" applyFont="1" applyFill="1" applyAlignment="1">
      <alignment horizontal="right" vertical="center"/>
    </xf>
    <xf numFmtId="176" fontId="12" fillId="4" borderId="0" xfId="3" applyNumberFormat="1" applyFont="1" applyFill="1">
      <alignment vertical="center"/>
    </xf>
    <xf numFmtId="0" fontId="12" fillId="4" borderId="0" xfId="3" applyFont="1" applyFill="1" applyAlignment="1">
      <alignment vertical="center" shrinkToFit="1"/>
    </xf>
    <xf numFmtId="0" fontId="12" fillId="4" borderId="0" xfId="3" applyFont="1" applyFill="1" applyAlignment="1">
      <alignment horizontal="center" vertical="center"/>
    </xf>
    <xf numFmtId="0" fontId="34" fillId="13" borderId="27" xfId="14" applyFont="1" applyFill="1" applyBorder="1" applyAlignment="1">
      <alignment vertical="center"/>
    </xf>
    <xf numFmtId="0" fontId="33" fillId="13" borderId="21" xfId="14" applyFont="1" applyFill="1" applyBorder="1" applyAlignment="1">
      <alignment vertical="center"/>
    </xf>
    <xf numFmtId="0" fontId="33" fillId="13" borderId="23" xfId="14" applyFont="1" applyFill="1" applyBorder="1" applyAlignment="1">
      <alignment vertical="center"/>
    </xf>
    <xf numFmtId="0" fontId="33" fillId="0" borderId="0" xfId="14" applyFont="1" applyAlignment="1">
      <alignment vertical="center"/>
    </xf>
    <xf numFmtId="0" fontId="95" fillId="0" borderId="0" xfId="14" applyFont="1" applyAlignment="1">
      <alignment vertical="center"/>
    </xf>
    <xf numFmtId="0" fontId="33" fillId="13" borderId="17" xfId="14" applyFont="1" applyFill="1" applyBorder="1" applyAlignment="1">
      <alignment vertical="center"/>
    </xf>
    <xf numFmtId="0" fontId="33" fillId="13" borderId="0" xfId="14" applyFont="1" applyFill="1" applyAlignment="1">
      <alignment vertical="center"/>
    </xf>
    <xf numFmtId="0" fontId="33" fillId="13" borderId="0" xfId="14" applyFont="1" applyFill="1" applyAlignment="1">
      <alignment vertical="center" shrinkToFit="1"/>
    </xf>
    <xf numFmtId="0" fontId="33" fillId="13" borderId="0" xfId="14" applyFont="1" applyFill="1" applyAlignment="1">
      <alignment horizontal="center" vertical="center"/>
    </xf>
    <xf numFmtId="0" fontId="33" fillId="13" borderId="18" xfId="14" applyFont="1" applyFill="1" applyBorder="1" applyAlignment="1">
      <alignment vertical="center"/>
    </xf>
    <xf numFmtId="0" fontId="33" fillId="13" borderId="0" xfId="14" applyFont="1" applyFill="1" applyAlignment="1">
      <alignment horizontal="left" vertical="center" shrinkToFit="1"/>
    </xf>
    <xf numFmtId="0" fontId="96" fillId="13" borderId="0" xfId="14" applyFont="1" applyFill="1" applyAlignment="1">
      <alignment horizontal="center" vertical="center"/>
    </xf>
    <xf numFmtId="0" fontId="33" fillId="13" borderId="14" xfId="14" applyFont="1" applyFill="1" applyBorder="1" applyAlignment="1">
      <alignment vertical="center"/>
    </xf>
    <xf numFmtId="0" fontId="33" fillId="13" borderId="11" xfId="14" applyFont="1" applyFill="1" applyBorder="1" applyAlignment="1" applyProtection="1">
      <alignment vertical="center"/>
      <protection locked="0"/>
    </xf>
    <xf numFmtId="0" fontId="33" fillId="13" borderId="11" xfId="14" applyFont="1" applyFill="1" applyBorder="1" applyAlignment="1">
      <alignment vertical="center"/>
    </xf>
    <xf numFmtId="0" fontId="33" fillId="13" borderId="21" xfId="14" applyFont="1" applyFill="1" applyBorder="1" applyAlignment="1" applyProtection="1">
      <alignment vertical="center"/>
      <protection locked="0"/>
    </xf>
    <xf numFmtId="0" fontId="95" fillId="0" borderId="0" xfId="14" applyFont="1"/>
    <xf numFmtId="0" fontId="96" fillId="0" borderId="190" xfId="16" applyBorder="1"/>
    <xf numFmtId="0" fontId="12" fillId="4" borderId="0" xfId="3" quotePrefix="1" applyFont="1" applyFill="1">
      <alignment vertical="center"/>
    </xf>
    <xf numFmtId="0" fontId="12" fillId="4" borderId="2" xfId="3" applyFont="1" applyFill="1" applyBorder="1" applyAlignment="1">
      <alignment horizontal="center" vertical="center"/>
    </xf>
    <xf numFmtId="0" fontId="12" fillId="4" borderId="1" xfId="3" applyFont="1" applyFill="1" applyBorder="1" applyAlignment="1">
      <alignment horizontal="center" vertical="center"/>
    </xf>
    <xf numFmtId="0" fontId="12" fillId="4" borderId="0" xfId="0" applyFont="1" applyFill="1" applyAlignment="1">
      <alignment vertical="center"/>
    </xf>
    <xf numFmtId="0" fontId="13" fillId="4" borderId="0" xfId="0" applyFont="1" applyFill="1" applyAlignment="1">
      <alignment vertical="center"/>
    </xf>
    <xf numFmtId="0" fontId="12" fillId="4" borderId="8" xfId="0" applyFont="1" applyFill="1" applyBorder="1" applyAlignment="1">
      <alignment vertical="center"/>
    </xf>
    <xf numFmtId="0" fontId="12" fillId="4" borderId="0" xfId="0" applyFont="1" applyFill="1" applyAlignment="1">
      <alignment horizontal="right" vertical="center"/>
    </xf>
    <xf numFmtId="0" fontId="12" fillId="4" borderId="0" xfId="0" applyFont="1" applyFill="1" applyAlignment="1">
      <alignment horizontal="left" vertical="center" shrinkToFit="1"/>
    </xf>
    <xf numFmtId="0" fontId="13" fillId="4" borderId="8" xfId="0" applyFont="1" applyFill="1" applyBorder="1" applyAlignment="1">
      <alignment vertical="center"/>
    </xf>
    <xf numFmtId="0" fontId="13" fillId="4" borderId="8" xfId="0" applyFont="1" applyFill="1" applyBorder="1" applyAlignment="1">
      <alignment horizontal="center" vertical="center"/>
    </xf>
    <xf numFmtId="0" fontId="12" fillId="4" borderId="8" xfId="0" applyFont="1" applyFill="1" applyBorder="1" applyAlignment="1">
      <alignment horizontal="left" vertical="center"/>
    </xf>
    <xf numFmtId="0" fontId="12" fillId="4" borderId="8" xfId="0" applyFont="1" applyFill="1" applyBorder="1" applyAlignment="1">
      <alignment horizontal="left" vertical="center" shrinkToFit="1"/>
    </xf>
    <xf numFmtId="0" fontId="12" fillId="4" borderId="0" xfId="0" applyFont="1" applyFill="1" applyAlignment="1">
      <alignment horizontal="left" vertical="center"/>
    </xf>
    <xf numFmtId="0" fontId="13" fillId="4" borderId="0" xfId="3" applyFont="1" applyFill="1">
      <alignment vertical="center"/>
    </xf>
    <xf numFmtId="49" fontId="9" fillId="4" borderId="0" xfId="0" applyNumberFormat="1" applyFont="1" applyFill="1" applyAlignment="1">
      <alignment vertical="center"/>
    </xf>
    <xf numFmtId="49" fontId="9" fillId="4" borderId="0" xfId="0" applyNumberFormat="1" applyFont="1" applyFill="1"/>
    <xf numFmtId="49" fontId="9" fillId="4" borderId="0" xfId="0" applyNumberFormat="1" applyFont="1" applyFill="1" applyAlignment="1">
      <alignment horizontal="right" vertical="center"/>
    </xf>
    <xf numFmtId="49" fontId="20" fillId="4" borderId="8" xfId="0" applyNumberFormat="1" applyFont="1" applyFill="1" applyBorder="1" applyAlignment="1">
      <alignment vertical="center"/>
    </xf>
    <xf numFmtId="49" fontId="9" fillId="4" borderId="8" xfId="0" applyNumberFormat="1" applyFont="1" applyFill="1" applyBorder="1" applyAlignment="1">
      <alignment vertical="center"/>
    </xf>
    <xf numFmtId="49" fontId="18" fillId="4" borderId="0" xfId="0" applyNumberFormat="1" applyFont="1" applyFill="1" applyAlignment="1">
      <alignment horizontal="right" vertical="center"/>
    </xf>
    <xf numFmtId="49" fontId="9" fillId="4" borderId="8" xfId="0" applyNumberFormat="1" applyFont="1" applyFill="1" applyBorder="1" applyAlignment="1" applyProtection="1">
      <alignment horizontal="right" vertical="center"/>
      <protection locked="0"/>
    </xf>
    <xf numFmtId="49" fontId="9" fillId="4" borderId="0" xfId="0" applyNumberFormat="1" applyFont="1" applyFill="1" applyAlignment="1" applyProtection="1">
      <alignment horizontal="right" vertical="center"/>
      <protection locked="0"/>
    </xf>
    <xf numFmtId="49" fontId="9" fillId="4" borderId="4" xfId="0" applyNumberFormat="1" applyFont="1" applyFill="1" applyBorder="1" applyAlignment="1">
      <alignment vertical="center"/>
    </xf>
    <xf numFmtId="49" fontId="18" fillId="4" borderId="0" xfId="0" applyNumberFormat="1" applyFont="1" applyFill="1" applyAlignment="1">
      <alignment vertical="center"/>
    </xf>
    <xf numFmtId="49" fontId="9" fillId="4" borderId="0" xfId="0" applyNumberFormat="1" applyFont="1" applyFill="1" applyAlignment="1">
      <alignment horizontal="center" vertical="center"/>
    </xf>
    <xf numFmtId="49" fontId="9" fillId="4" borderId="8" xfId="0" applyNumberFormat="1" applyFont="1" applyFill="1" applyBorder="1" applyAlignment="1">
      <alignment horizontal="center" vertical="center"/>
    </xf>
    <xf numFmtId="49" fontId="9" fillId="4" borderId="10" xfId="0" applyNumberFormat="1" applyFont="1" applyFill="1" applyBorder="1"/>
    <xf numFmtId="49" fontId="9" fillId="4" borderId="10" xfId="0" applyNumberFormat="1" applyFont="1" applyFill="1" applyBorder="1" applyAlignment="1">
      <alignment vertical="center"/>
    </xf>
    <xf numFmtId="49" fontId="9" fillId="4" borderId="10" xfId="0" applyNumberFormat="1" applyFont="1" applyFill="1" applyBorder="1" applyAlignment="1">
      <alignment horizontal="right" vertical="center"/>
    </xf>
    <xf numFmtId="49" fontId="9" fillId="4" borderId="1" xfId="0" applyNumberFormat="1" applyFont="1" applyFill="1" applyBorder="1"/>
    <xf numFmtId="49" fontId="9" fillId="4" borderId="1" xfId="0" applyNumberFormat="1" applyFont="1" applyFill="1" applyBorder="1" applyAlignment="1">
      <alignment vertical="center"/>
    </xf>
    <xf numFmtId="49" fontId="9" fillId="4" borderId="1" xfId="0" applyNumberFormat="1" applyFont="1" applyFill="1" applyBorder="1" applyAlignment="1">
      <alignment horizontal="right" vertical="center"/>
    </xf>
    <xf numFmtId="49" fontId="9" fillId="4" borderId="2" xfId="0" applyNumberFormat="1" applyFont="1" applyFill="1" applyBorder="1" applyAlignment="1">
      <alignment vertical="center"/>
    </xf>
    <xf numFmtId="49" fontId="9" fillId="4" borderId="2" xfId="0" applyNumberFormat="1" applyFont="1" applyFill="1" applyBorder="1" applyAlignment="1">
      <alignment horizontal="right" vertical="center"/>
    </xf>
    <xf numFmtId="49" fontId="9" fillId="4" borderId="1" xfId="0" applyNumberFormat="1" applyFont="1" applyFill="1" applyBorder="1" applyAlignment="1" applyProtection="1">
      <alignment vertical="center"/>
      <protection locked="0"/>
    </xf>
    <xf numFmtId="49" fontId="9" fillId="4" borderId="0" xfId="0" applyNumberFormat="1" applyFont="1" applyFill="1" applyAlignment="1" applyProtection="1">
      <alignment horizontal="left" vertical="center"/>
      <protection locked="0"/>
    </xf>
    <xf numFmtId="49" fontId="9" fillId="4" borderId="0" xfId="0" applyNumberFormat="1" applyFont="1" applyFill="1" applyAlignment="1" applyProtection="1">
      <alignment vertical="center"/>
      <protection locked="0"/>
    </xf>
    <xf numFmtId="49" fontId="9" fillId="4" borderId="4" xfId="0" applyNumberFormat="1" applyFont="1" applyFill="1" applyBorder="1" applyAlignment="1" applyProtection="1">
      <alignment horizontal="left" vertical="center"/>
      <protection locked="0"/>
    </xf>
    <xf numFmtId="49" fontId="9" fillId="4" borderId="4" xfId="0" applyNumberFormat="1" applyFont="1" applyFill="1" applyBorder="1" applyAlignment="1" applyProtection="1">
      <alignment vertical="center"/>
      <protection locked="0"/>
    </xf>
    <xf numFmtId="49" fontId="9" fillId="4" borderId="2" xfId="0" applyNumberFormat="1" applyFont="1" applyFill="1" applyBorder="1" applyAlignment="1" applyProtection="1">
      <alignment vertical="center"/>
      <protection locked="0"/>
    </xf>
    <xf numFmtId="49" fontId="9" fillId="4" borderId="1" xfId="0" applyNumberFormat="1" applyFont="1" applyFill="1" applyBorder="1" applyAlignment="1" applyProtection="1">
      <alignment horizontal="left" vertical="center"/>
      <protection locked="0"/>
    </xf>
    <xf numFmtId="49" fontId="9" fillId="4" borderId="2" xfId="0" applyNumberFormat="1" applyFont="1" applyFill="1" applyBorder="1" applyAlignment="1" applyProtection="1">
      <alignment horizontal="left" vertical="center"/>
      <protection locked="0"/>
    </xf>
    <xf numFmtId="49" fontId="9" fillId="4" borderId="1" xfId="0" applyNumberFormat="1" applyFont="1" applyFill="1" applyBorder="1" applyAlignment="1" applyProtection="1">
      <alignment horizontal="center" vertical="center"/>
      <protection locked="0"/>
    </xf>
    <xf numFmtId="49" fontId="9" fillId="4" borderId="1" xfId="0" applyNumberFormat="1" applyFont="1" applyFill="1" applyBorder="1" applyAlignment="1">
      <alignment horizontal="left" vertical="center"/>
    </xf>
    <xf numFmtId="49" fontId="9" fillId="4" borderId="1" xfId="0" quotePrefix="1" applyNumberFormat="1" applyFont="1" applyFill="1" applyBorder="1" applyAlignment="1" applyProtection="1">
      <alignment horizontal="center" vertical="center"/>
      <protection locked="0"/>
    </xf>
    <xf numFmtId="49" fontId="9" fillId="4" borderId="0" xfId="0" applyNumberFormat="1" applyFont="1" applyFill="1" applyAlignment="1">
      <alignment horizontal="left" vertical="center"/>
    </xf>
    <xf numFmtId="49" fontId="9" fillId="4" borderId="0" xfId="0" applyNumberFormat="1" applyFont="1" applyFill="1" applyAlignment="1" applyProtection="1">
      <alignment horizontal="center" vertical="center"/>
      <protection locked="0"/>
    </xf>
    <xf numFmtId="49" fontId="9" fillId="4" borderId="0" xfId="0" quotePrefix="1" applyNumberFormat="1" applyFont="1" applyFill="1" applyAlignment="1" applyProtection="1">
      <alignment horizontal="center" vertical="center"/>
      <protection locked="0"/>
    </xf>
    <xf numFmtId="0" fontId="12" fillId="4" borderId="0" xfId="2" applyFont="1" applyFill="1">
      <alignment vertical="center"/>
    </xf>
    <xf numFmtId="0" fontId="14" fillId="4" borderId="0" xfId="1" applyFont="1" applyFill="1" applyAlignment="1" applyProtection="1">
      <alignment vertical="center"/>
    </xf>
    <xf numFmtId="0" fontId="13" fillId="4" borderId="0" xfId="2" applyFont="1" applyFill="1">
      <alignment vertical="center"/>
    </xf>
    <xf numFmtId="0" fontId="12" fillId="4" borderId="0" xfId="2" applyFont="1" applyFill="1" applyAlignment="1">
      <alignment horizontal="right" vertical="center"/>
    </xf>
    <xf numFmtId="0" fontId="12" fillId="4" borderId="0" xfId="2" applyFont="1" applyFill="1" applyAlignment="1" applyProtection="1">
      <alignment vertical="center" wrapText="1"/>
      <protection locked="0"/>
    </xf>
    <xf numFmtId="0" fontId="12" fillId="4" borderId="0" xfId="2" quotePrefix="1" applyFont="1" applyFill="1" applyAlignment="1">
      <alignment horizontal="center" vertical="center"/>
    </xf>
    <xf numFmtId="0" fontId="12" fillId="4" borderId="0" xfId="2" applyFont="1" applyFill="1" applyAlignment="1">
      <alignment horizontal="center" vertical="center"/>
    </xf>
    <xf numFmtId="0" fontId="12" fillId="4" borderId="0" xfId="2" applyFont="1" applyFill="1" applyAlignment="1" applyProtection="1">
      <alignment horizontal="center" vertical="center"/>
      <protection locked="0"/>
    </xf>
    <xf numFmtId="0" fontId="12" fillId="4" borderId="0" xfId="2" applyFont="1" applyFill="1" applyAlignment="1">
      <alignment vertical="center" wrapText="1"/>
    </xf>
    <xf numFmtId="0" fontId="101" fillId="0" borderId="0" xfId="14" applyFont="1"/>
    <xf numFmtId="0" fontId="102" fillId="0" borderId="0" xfId="14" applyFont="1"/>
    <xf numFmtId="0" fontId="31" fillId="0" borderId="0" xfId="14" applyFont="1" applyAlignment="1">
      <alignment horizontal="center" vertical="center"/>
    </xf>
    <xf numFmtId="0" fontId="5" fillId="15" borderId="178" xfId="14" applyFill="1" applyBorder="1" applyAlignment="1">
      <alignment horizontal="center" vertical="center"/>
    </xf>
    <xf numFmtId="14" fontId="5" fillId="0" borderId="178" xfId="14" applyNumberFormat="1" applyBorder="1" applyAlignment="1">
      <alignment horizontal="center" vertical="center"/>
    </xf>
    <xf numFmtId="0" fontId="5" fillId="0" borderId="178" xfId="14" applyBorder="1" applyAlignment="1">
      <alignment horizontal="center" vertical="center"/>
    </xf>
    <xf numFmtId="49" fontId="5" fillId="0" borderId="0" xfId="14" applyNumberFormat="1"/>
    <xf numFmtId="0" fontId="96" fillId="0" borderId="190" xfId="18" applyBorder="1"/>
    <xf numFmtId="0" fontId="96" fillId="0" borderId="191" xfId="18" applyBorder="1"/>
    <xf numFmtId="14" fontId="5" fillId="0" borderId="0" xfId="14" applyNumberFormat="1"/>
    <xf numFmtId="0" fontId="95" fillId="0" borderId="0" xfId="0" applyFont="1"/>
    <xf numFmtId="0" fontId="13" fillId="0" borderId="0" xfId="0" applyFont="1" applyAlignment="1">
      <alignment vertical="top" wrapText="1"/>
    </xf>
    <xf numFmtId="49" fontId="13" fillId="0" borderId="0" xfId="3" applyNumberFormat="1" applyFont="1">
      <alignment vertical="center"/>
    </xf>
    <xf numFmtId="0" fontId="95" fillId="0" borderId="27" xfId="0" applyFont="1" applyBorder="1"/>
    <xf numFmtId="0" fontId="95" fillId="0" borderId="21" xfId="0" applyFont="1" applyBorder="1"/>
    <xf numFmtId="0" fontId="13" fillId="0" borderId="21" xfId="3" applyFont="1" applyBorder="1">
      <alignment vertical="center"/>
    </xf>
    <xf numFmtId="0" fontId="95" fillId="0" borderId="17" xfId="0" applyFont="1" applyBorder="1"/>
    <xf numFmtId="49" fontId="95" fillId="0" borderId="0" xfId="0" applyNumberFormat="1" applyFont="1"/>
    <xf numFmtId="49" fontId="13" fillId="0" borderId="18" xfId="3" applyNumberFormat="1" applyFont="1" applyBorder="1">
      <alignment vertical="center"/>
    </xf>
    <xf numFmtId="0" fontId="95" fillId="0" borderId="14" xfId="0" applyFont="1" applyBorder="1"/>
    <xf numFmtId="0" fontId="95" fillId="0" borderId="11" xfId="0" applyFont="1" applyBorder="1"/>
    <xf numFmtId="0" fontId="13" fillId="0" borderId="18" xfId="3" applyFont="1" applyBorder="1">
      <alignment vertical="center"/>
    </xf>
    <xf numFmtId="0" fontId="13" fillId="0" borderId="23" xfId="3" applyFont="1" applyBorder="1">
      <alignment vertical="center"/>
    </xf>
    <xf numFmtId="0" fontId="95" fillId="0" borderId="18" xfId="0" applyFont="1" applyBorder="1"/>
    <xf numFmtId="49" fontId="13" fillId="0" borderId="13" xfId="3" applyNumberFormat="1" applyFont="1" applyBorder="1">
      <alignment vertical="center"/>
    </xf>
    <xf numFmtId="49" fontId="95" fillId="0" borderId="11" xfId="0" applyNumberFormat="1" applyFont="1" applyBorder="1"/>
    <xf numFmtId="0" fontId="13" fillId="0" borderId="0" xfId="3" applyFont="1" applyAlignment="1">
      <alignment horizontal="center" vertical="center"/>
    </xf>
    <xf numFmtId="0" fontId="99" fillId="14" borderId="192" xfId="0" applyFont="1" applyFill="1" applyBorder="1" applyAlignment="1">
      <alignment horizontal="center" vertical="center"/>
    </xf>
    <xf numFmtId="0" fontId="100" fillId="0" borderId="192" xfId="0" applyFont="1" applyBorder="1" applyAlignment="1">
      <alignment vertical="center" wrapText="1"/>
    </xf>
    <xf numFmtId="0" fontId="0" fillId="0" borderId="192" xfId="0" applyBorder="1"/>
    <xf numFmtId="0" fontId="100" fillId="0" borderId="192" xfId="0" applyFont="1" applyBorder="1" applyAlignment="1">
      <alignment horizontal="right" vertical="center" wrapText="1"/>
    </xf>
    <xf numFmtId="0" fontId="100" fillId="11" borderId="192" xfId="0" applyFont="1" applyFill="1" applyBorder="1" applyAlignment="1">
      <alignment vertical="center" wrapText="1"/>
    </xf>
    <xf numFmtId="0" fontId="0" fillId="11" borderId="192" xfId="0" applyFill="1" applyBorder="1"/>
    <xf numFmtId="0" fontId="0" fillId="0" borderId="0" xfId="14" applyFont="1"/>
    <xf numFmtId="0" fontId="12" fillId="4" borderId="201" xfId="3" applyFont="1" applyFill="1" applyBorder="1" applyAlignment="1">
      <alignment horizontal="center" vertical="center"/>
    </xf>
    <xf numFmtId="0" fontId="12" fillId="4" borderId="199" xfId="3" applyFont="1" applyFill="1" applyBorder="1" applyAlignment="1">
      <alignment horizontal="center" vertical="center"/>
    </xf>
    <xf numFmtId="0" fontId="12" fillId="4" borderId="200" xfId="3" applyFont="1" applyFill="1" applyBorder="1" applyAlignment="1">
      <alignment horizontal="center" vertical="center"/>
    </xf>
    <xf numFmtId="0" fontId="12" fillId="4" borderId="203" xfId="3" applyFont="1" applyFill="1" applyBorder="1" applyAlignment="1">
      <alignment horizontal="center" vertical="center"/>
    </xf>
    <xf numFmtId="0" fontId="12" fillId="4" borderId="16"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11" xfId="3" applyFont="1" applyFill="1" applyBorder="1" applyAlignment="1">
      <alignment horizontal="center" vertical="center"/>
    </xf>
    <xf numFmtId="0" fontId="12" fillId="4" borderId="12" xfId="3" applyFont="1" applyFill="1" applyBorder="1" applyAlignment="1">
      <alignment horizontal="center" vertical="center"/>
    </xf>
    <xf numFmtId="0" fontId="5" fillId="0" borderId="0" xfId="3">
      <alignment vertical="center"/>
    </xf>
    <xf numFmtId="179" fontId="103" fillId="0" borderId="0" xfId="3" applyNumberFormat="1" applyFont="1">
      <alignment vertical="center"/>
    </xf>
    <xf numFmtId="178" fontId="20" fillId="0" borderId="195" xfId="3" applyNumberFormat="1" applyFont="1" applyBorder="1" applyAlignment="1">
      <alignment horizontal="center" vertical="center" shrinkToFit="1"/>
    </xf>
    <xf numFmtId="178" fontId="20" fillId="0" borderId="144" xfId="3" applyNumberFormat="1" applyFont="1" applyBorder="1" applyAlignment="1">
      <alignment horizontal="center" vertical="center" shrinkToFit="1"/>
    </xf>
    <xf numFmtId="0" fontId="19" fillId="3" borderId="204" xfId="3" applyFont="1" applyFill="1" applyBorder="1" applyAlignment="1" applyProtection="1">
      <alignment horizontal="center" vertical="center" shrinkToFit="1"/>
      <protection locked="0"/>
    </xf>
    <xf numFmtId="179" fontId="19" fillId="3" borderId="204" xfId="3" applyNumberFormat="1" applyFont="1" applyFill="1" applyBorder="1" applyAlignment="1" applyProtection="1">
      <alignment horizontal="center" vertical="center" shrinkToFit="1"/>
      <protection locked="0"/>
    </xf>
    <xf numFmtId="0" fontId="19" fillId="3" borderId="204" xfId="3" applyFont="1" applyFill="1" applyBorder="1" applyAlignment="1" applyProtection="1">
      <alignment horizontal="right" vertical="center" shrinkToFit="1"/>
      <protection locked="0"/>
    </xf>
    <xf numFmtId="189" fontId="19" fillId="3" borderId="204" xfId="3" applyNumberFormat="1" applyFont="1" applyFill="1" applyBorder="1" applyAlignment="1" applyProtection="1">
      <alignment horizontal="right" vertical="center" shrinkToFit="1"/>
      <protection locked="0"/>
    </xf>
    <xf numFmtId="189" fontId="19" fillId="9" borderId="204" xfId="3" applyNumberFormat="1" applyFont="1" applyFill="1" applyBorder="1" applyAlignment="1" applyProtection="1">
      <alignment horizontal="right" vertical="center" shrinkToFit="1"/>
      <protection locked="0"/>
    </xf>
    <xf numFmtId="179" fontId="19" fillId="2" borderId="204" xfId="3" applyNumberFormat="1" applyFont="1" applyFill="1" applyBorder="1" applyAlignment="1" applyProtection="1">
      <alignment horizontal="center" vertical="center" shrinkToFit="1"/>
      <protection locked="0"/>
    </xf>
    <xf numFmtId="0" fontId="19" fillId="3" borderId="176" xfId="3" applyFont="1" applyFill="1" applyBorder="1" applyAlignment="1" applyProtection="1">
      <alignment horizontal="center" vertical="center" shrinkToFit="1"/>
      <protection locked="0"/>
    </xf>
    <xf numFmtId="179" fontId="19" fillId="3" borderId="176" xfId="3" applyNumberFormat="1" applyFont="1" applyFill="1" applyBorder="1" applyAlignment="1" applyProtection="1">
      <alignment horizontal="center" vertical="center" shrinkToFit="1"/>
      <protection locked="0"/>
    </xf>
    <xf numFmtId="0" fontId="19" fillId="3" borderId="176" xfId="3" applyFont="1" applyFill="1" applyBorder="1" applyAlignment="1" applyProtection="1">
      <alignment horizontal="right" vertical="center" shrinkToFit="1"/>
      <protection locked="0"/>
    </xf>
    <xf numFmtId="189" fontId="19" fillId="3" borderId="176" xfId="3" applyNumberFormat="1" applyFont="1" applyFill="1" applyBorder="1" applyAlignment="1" applyProtection="1">
      <alignment horizontal="right" vertical="center" shrinkToFit="1"/>
      <protection locked="0"/>
    </xf>
    <xf numFmtId="189" fontId="19" fillId="9" borderId="176" xfId="3" applyNumberFormat="1" applyFont="1" applyFill="1" applyBorder="1" applyAlignment="1" applyProtection="1">
      <alignment horizontal="right" vertical="center" shrinkToFit="1"/>
      <protection locked="0"/>
    </xf>
    <xf numFmtId="179" fontId="19" fillId="2" borderId="176" xfId="3" applyNumberFormat="1" applyFont="1" applyFill="1" applyBorder="1" applyAlignment="1" applyProtection="1">
      <alignment horizontal="center" vertical="center" shrinkToFit="1"/>
      <protection locked="0"/>
    </xf>
    <xf numFmtId="0" fontId="19" fillId="3" borderId="177" xfId="3" applyFont="1" applyFill="1" applyBorder="1" applyAlignment="1" applyProtection="1">
      <alignment horizontal="center" vertical="center" shrinkToFit="1"/>
      <protection locked="0"/>
    </xf>
    <xf numFmtId="179" fontId="19" fillId="3" borderId="177" xfId="3" applyNumberFormat="1" applyFont="1" applyFill="1" applyBorder="1" applyAlignment="1" applyProtection="1">
      <alignment horizontal="center" vertical="center" shrinkToFit="1"/>
      <protection locked="0"/>
    </xf>
    <xf numFmtId="0" fontId="19" fillId="3" borderId="177" xfId="3" applyFont="1" applyFill="1" applyBorder="1" applyAlignment="1" applyProtection="1">
      <alignment horizontal="right" vertical="center" shrinkToFit="1"/>
      <protection locked="0"/>
    </xf>
    <xf numFmtId="189" fontId="19" fillId="3" borderId="177" xfId="3" applyNumberFormat="1" applyFont="1" applyFill="1" applyBorder="1" applyAlignment="1" applyProtection="1">
      <alignment horizontal="right" vertical="center" shrinkToFit="1"/>
      <protection locked="0"/>
    </xf>
    <xf numFmtId="189" fontId="19" fillId="9" borderId="177" xfId="3" applyNumberFormat="1" applyFont="1" applyFill="1" applyBorder="1" applyAlignment="1" applyProtection="1">
      <alignment horizontal="right" vertical="center" shrinkToFit="1"/>
      <protection locked="0"/>
    </xf>
    <xf numFmtId="179" fontId="19" fillId="2" borderId="177" xfId="3" applyNumberFormat="1" applyFont="1" applyFill="1" applyBorder="1" applyAlignment="1" applyProtection="1">
      <alignment horizontal="center" vertical="center" shrinkToFit="1"/>
      <protection locked="0"/>
    </xf>
    <xf numFmtId="179" fontId="103" fillId="0" borderId="0" xfId="3" applyNumberFormat="1" applyFont="1" applyAlignment="1">
      <alignment horizontal="center" vertical="center" shrinkToFit="1"/>
    </xf>
    <xf numFmtId="178" fontId="103" fillId="0" borderId="0" xfId="3" applyNumberFormat="1" applyFont="1">
      <alignment vertical="center"/>
    </xf>
    <xf numFmtId="179" fontId="5" fillId="0" borderId="0" xfId="3" applyNumberFormat="1">
      <alignment vertical="center"/>
    </xf>
    <xf numFmtId="0" fontId="12" fillId="0" borderId="0" xfId="0" quotePrefix="1" applyFont="1" applyAlignment="1">
      <alignment vertical="center"/>
    </xf>
    <xf numFmtId="0" fontId="19" fillId="0" borderId="0" xfId="0" applyFont="1" applyAlignment="1">
      <alignment vertical="center"/>
    </xf>
    <xf numFmtId="0" fontId="9" fillId="0" borderId="0" xfId="0" quotePrefix="1" applyFont="1" applyAlignment="1">
      <alignment vertical="center"/>
    </xf>
    <xf numFmtId="0" fontId="12" fillId="4" borderId="199" xfId="0" applyFont="1" applyFill="1" applyBorder="1" applyAlignment="1">
      <alignment vertical="center"/>
    </xf>
    <xf numFmtId="0" fontId="13" fillId="4" borderId="199" xfId="0" applyFont="1" applyFill="1" applyBorder="1" applyAlignment="1">
      <alignment vertical="center"/>
    </xf>
    <xf numFmtId="0" fontId="88" fillId="0" borderId="0" xfId="1" applyFont="1" applyAlignment="1" applyProtection="1">
      <alignment vertical="top"/>
    </xf>
    <xf numFmtId="187" fontId="100" fillId="0" borderId="192" xfId="0" applyNumberFormat="1" applyFont="1" applyBorder="1" applyAlignment="1">
      <alignment horizontal="right" vertical="center" wrapText="1"/>
    </xf>
    <xf numFmtId="188" fontId="0" fillId="0" borderId="192" xfId="0" applyNumberFormat="1" applyBorder="1"/>
    <xf numFmtId="14" fontId="100" fillId="11" borderId="192" xfId="0" applyNumberFormat="1" applyFont="1" applyFill="1" applyBorder="1" applyAlignment="1">
      <alignment horizontal="right" vertical="center" wrapText="1"/>
    </xf>
    <xf numFmtId="14" fontId="0" fillId="0" borderId="192" xfId="0" applyNumberFormat="1" applyBorder="1" applyAlignment="1">
      <alignment horizontal="center" vertical="center"/>
    </xf>
    <xf numFmtId="14" fontId="100" fillId="11" borderId="192" xfId="0" applyNumberFormat="1" applyFont="1" applyFill="1" applyBorder="1" applyAlignment="1">
      <alignment vertical="center" wrapText="1"/>
    </xf>
    <xf numFmtId="0" fontId="100" fillId="11" borderId="192" xfId="0" applyFont="1" applyFill="1" applyBorder="1" applyAlignment="1">
      <alignment horizontal="left" vertical="center" wrapText="1"/>
    </xf>
    <xf numFmtId="0" fontId="0" fillId="6" borderId="192" xfId="0" applyFill="1" applyBorder="1" applyAlignment="1">
      <alignment vertical="center"/>
    </xf>
    <xf numFmtId="0" fontId="100" fillId="6" borderId="192" xfId="0" applyFont="1" applyFill="1" applyBorder="1" applyAlignment="1">
      <alignment horizontal="right" vertical="center" wrapText="1"/>
    </xf>
    <xf numFmtId="0" fontId="100" fillId="6" borderId="192" xfId="0" applyFont="1" applyFill="1" applyBorder="1" applyAlignment="1">
      <alignment vertical="center" wrapText="1"/>
    </xf>
    <xf numFmtId="0" fontId="5" fillId="11" borderId="192" xfId="14" applyFill="1" applyBorder="1"/>
    <xf numFmtId="0" fontId="1" fillId="0" borderId="124" xfId="13" applyFont="1" applyBorder="1">
      <alignment vertical="center"/>
    </xf>
    <xf numFmtId="0" fontId="0" fillId="0" borderId="0" xfId="7" applyFont="1" applyAlignment="1" applyProtection="1"/>
    <xf numFmtId="0" fontId="16" fillId="0" borderId="0" xfId="14" applyFont="1" applyAlignment="1">
      <alignment horizontal="right"/>
    </xf>
    <xf numFmtId="0" fontId="88" fillId="0" borderId="0" xfId="7" applyFont="1" applyAlignment="1" applyProtection="1">
      <alignment horizontal="left"/>
    </xf>
    <xf numFmtId="0" fontId="104" fillId="0" borderId="0" xfId="14" applyFont="1" applyAlignment="1">
      <alignment horizontal="center" vertical="center"/>
    </xf>
    <xf numFmtId="0" fontId="93" fillId="0" borderId="0" xfId="14" applyFont="1" applyAlignment="1">
      <alignment horizontal="center" vertical="center"/>
    </xf>
    <xf numFmtId="0" fontId="0" fillId="0" borderId="0" xfId="14" applyFont="1" applyAlignment="1">
      <alignment horizontal="center" vertical="center"/>
    </xf>
    <xf numFmtId="0" fontId="5" fillId="0" borderId="0" xfId="14" applyAlignment="1">
      <alignment horizontal="center" vertical="center"/>
    </xf>
    <xf numFmtId="0" fontId="28" fillId="0" borderId="0" xfId="14" applyFont="1" applyAlignment="1">
      <alignment horizontal="left" vertical="top" wrapText="1"/>
    </xf>
    <xf numFmtId="0" fontId="92" fillId="12" borderId="27" xfId="14" applyFont="1" applyFill="1" applyBorder="1" applyAlignment="1">
      <alignment horizontal="left" vertical="top" wrapText="1"/>
    </xf>
    <xf numFmtId="0" fontId="92" fillId="12" borderId="21" xfId="14" applyFont="1" applyFill="1" applyBorder="1" applyAlignment="1">
      <alignment horizontal="left" vertical="top" wrapText="1"/>
    </xf>
    <xf numFmtId="0" fontId="92" fillId="12" borderId="23" xfId="14" applyFont="1" applyFill="1" applyBorder="1" applyAlignment="1">
      <alignment horizontal="left" vertical="top" wrapText="1"/>
    </xf>
    <xf numFmtId="0" fontId="92" fillId="12" borderId="17" xfId="14" applyFont="1" applyFill="1" applyBorder="1" applyAlignment="1">
      <alignment horizontal="left" vertical="top" wrapText="1"/>
    </xf>
    <xf numFmtId="0" fontId="92" fillId="12" borderId="0" xfId="14" applyFont="1" applyFill="1" applyAlignment="1">
      <alignment horizontal="left" vertical="top" wrapText="1"/>
    </xf>
    <xf numFmtId="0" fontId="92" fillId="12" borderId="18" xfId="14" applyFont="1" applyFill="1" applyBorder="1" applyAlignment="1">
      <alignment horizontal="left" vertical="top" wrapText="1"/>
    </xf>
    <xf numFmtId="0" fontId="16" fillId="0" borderId="14" xfId="14" applyFont="1" applyBorder="1" applyAlignment="1">
      <alignment horizontal="right"/>
    </xf>
    <xf numFmtId="0" fontId="16" fillId="0" borderId="11" xfId="14" applyFont="1" applyBorder="1" applyAlignment="1">
      <alignment horizontal="right"/>
    </xf>
    <xf numFmtId="0" fontId="88" fillId="0" borderId="11" xfId="7" applyFont="1" applyBorder="1" applyAlignment="1" applyProtection="1">
      <alignment horizontal="left"/>
    </xf>
    <xf numFmtId="0" fontId="88" fillId="0" borderId="13" xfId="7" applyFont="1" applyBorder="1" applyAlignment="1" applyProtection="1">
      <alignment horizontal="left"/>
    </xf>
    <xf numFmtId="0" fontId="88" fillId="0" borderId="0" xfId="7" applyFont="1" applyAlignment="1" applyProtection="1">
      <alignment horizontal="center" vertical="top"/>
    </xf>
    <xf numFmtId="0" fontId="94" fillId="0" borderId="0" xfId="14" applyFont="1" applyAlignment="1">
      <alignment horizontal="left" vertical="center" wrapText="1"/>
    </xf>
    <xf numFmtId="0" fontId="29" fillId="0" borderId="0" xfId="14" applyFont="1" applyAlignment="1">
      <alignment horizontal="center" vertical="top"/>
    </xf>
    <xf numFmtId="0" fontId="88" fillId="0" borderId="0" xfId="1" applyFont="1" applyAlignment="1" applyProtection="1">
      <alignment horizontal="center" vertical="top"/>
    </xf>
    <xf numFmtId="0" fontId="90" fillId="0" borderId="0" xfId="15" applyFont="1" applyAlignment="1" applyProtection="1">
      <alignment horizontal="center" vertical="top"/>
    </xf>
    <xf numFmtId="0" fontId="91" fillId="0" borderId="0" xfId="15" applyFont="1" applyAlignment="1" applyProtection="1">
      <alignment horizontal="center" vertical="top"/>
    </xf>
    <xf numFmtId="0" fontId="73" fillId="0" borderId="21" xfId="13" applyFont="1" applyBorder="1" applyAlignment="1">
      <alignment horizontal="right" vertical="center"/>
    </xf>
    <xf numFmtId="0" fontId="74" fillId="0" borderId="21" xfId="13" applyFont="1" applyBorder="1" applyAlignment="1">
      <alignment horizontal="center" vertical="center"/>
    </xf>
    <xf numFmtId="0" fontId="74" fillId="0" borderId="23" xfId="13" applyFont="1" applyBorder="1" applyAlignment="1">
      <alignment horizontal="center" vertical="center"/>
    </xf>
    <xf numFmtId="0" fontId="75" fillId="6" borderId="31" xfId="13" applyFont="1" applyFill="1" applyBorder="1" applyAlignment="1">
      <alignment horizontal="center" vertical="center"/>
    </xf>
    <xf numFmtId="0" fontId="75" fillId="6" borderId="33" xfId="13" applyFont="1" applyFill="1" applyBorder="1" applyAlignment="1">
      <alignment horizontal="center" vertical="center"/>
    </xf>
    <xf numFmtId="0" fontId="75" fillId="10" borderId="31" xfId="13" applyFont="1" applyFill="1" applyBorder="1" applyAlignment="1">
      <alignment horizontal="center" vertical="center"/>
    </xf>
    <xf numFmtId="0" fontId="75" fillId="10" borderId="33" xfId="13" applyFont="1" applyFill="1" applyBorder="1" applyAlignment="1">
      <alignment horizontal="center" vertical="center"/>
    </xf>
    <xf numFmtId="0" fontId="45" fillId="0" borderId="179" xfId="13" applyFont="1" applyBorder="1" applyAlignment="1">
      <alignment horizontal="center" vertical="center"/>
    </xf>
    <xf numFmtId="0" fontId="45" fillId="0" borderId="180" xfId="13" applyFont="1" applyBorder="1" applyAlignment="1">
      <alignment horizontal="center" vertical="center"/>
    </xf>
    <xf numFmtId="0" fontId="45" fillId="0" borderId="181" xfId="13" applyFont="1" applyBorder="1" applyAlignment="1">
      <alignment horizontal="center" vertical="center"/>
    </xf>
    <xf numFmtId="14" fontId="3" fillId="0" borderId="43" xfId="13" applyNumberFormat="1" applyBorder="1" applyAlignment="1">
      <alignment horizontal="center" vertical="center"/>
    </xf>
    <xf numFmtId="0" fontId="3" fillId="0" borderId="44" xfId="13" applyBorder="1" applyAlignment="1">
      <alignment horizontal="center" vertical="center"/>
    </xf>
    <xf numFmtId="0" fontId="77" fillId="0" borderId="184" xfId="13" applyFont="1" applyBorder="1" applyAlignment="1">
      <alignment horizontal="left" vertical="center"/>
    </xf>
    <xf numFmtId="0" fontId="77" fillId="0" borderId="185" xfId="13" applyFont="1" applyBorder="1" applyAlignment="1">
      <alignment horizontal="left" vertical="center"/>
    </xf>
    <xf numFmtId="0" fontId="77" fillId="0" borderId="186" xfId="13" applyFont="1" applyBorder="1" applyAlignment="1">
      <alignment horizontal="left" vertical="center"/>
    </xf>
    <xf numFmtId="0" fontId="77" fillId="0" borderId="179" xfId="13" applyFont="1" applyBorder="1" applyAlignment="1">
      <alignment horizontal="left" vertical="center"/>
    </xf>
    <xf numFmtId="0" fontId="77" fillId="0" borderId="180" xfId="13" applyFont="1" applyBorder="1" applyAlignment="1">
      <alignment horizontal="left" vertical="center"/>
    </xf>
    <xf numFmtId="0" fontId="77" fillId="0" borderId="181" xfId="13" applyFont="1" applyBorder="1" applyAlignment="1">
      <alignment horizontal="left" vertical="center"/>
    </xf>
    <xf numFmtId="0" fontId="76" fillId="0" borderId="179" xfId="13" applyFont="1" applyBorder="1" applyAlignment="1">
      <alignment horizontal="center" vertical="center"/>
    </xf>
    <xf numFmtId="0" fontId="79" fillId="0" borderId="180" xfId="13" applyFont="1" applyBorder="1" applyAlignment="1">
      <alignment horizontal="center" vertical="center"/>
    </xf>
    <xf numFmtId="0" fontId="79" fillId="0" borderId="181" xfId="13" applyFont="1" applyBorder="1" applyAlignment="1">
      <alignment horizontal="center" vertical="center"/>
    </xf>
    <xf numFmtId="0" fontId="3" fillId="0" borderId="14" xfId="13" applyBorder="1" applyAlignment="1">
      <alignment horizontal="left" vertical="center"/>
    </xf>
    <xf numFmtId="0" fontId="3" fillId="0" borderId="11" xfId="13" applyBorder="1" applyAlignment="1">
      <alignment horizontal="left" vertical="center"/>
    </xf>
    <xf numFmtId="0" fontId="3" fillId="0" borderId="13" xfId="13" applyBorder="1" applyAlignment="1">
      <alignment horizontal="left" vertical="center"/>
    </xf>
    <xf numFmtId="0" fontId="3" fillId="6" borderId="111" xfId="13" applyFill="1" applyBorder="1" applyAlignment="1">
      <alignment horizontal="center" vertical="center"/>
    </xf>
    <xf numFmtId="0" fontId="3" fillId="6" borderId="182" xfId="13" applyFill="1" applyBorder="1" applyAlignment="1">
      <alignment horizontal="center" vertical="center"/>
    </xf>
    <xf numFmtId="0" fontId="3" fillId="6" borderId="183" xfId="13" applyFill="1" applyBorder="1" applyAlignment="1">
      <alignment horizontal="center" vertical="center"/>
    </xf>
    <xf numFmtId="0" fontId="3" fillId="10" borderId="111" xfId="13" applyFill="1" applyBorder="1" applyAlignment="1">
      <alignment horizontal="center" vertical="center"/>
    </xf>
    <xf numFmtId="0" fontId="3" fillId="10" borderId="182" xfId="13" applyFill="1" applyBorder="1" applyAlignment="1">
      <alignment horizontal="center" vertical="center"/>
    </xf>
    <xf numFmtId="0" fontId="3" fillId="10" borderId="183" xfId="13" applyFill="1" applyBorder="1" applyAlignment="1">
      <alignment horizontal="center" vertical="center"/>
    </xf>
    <xf numFmtId="0" fontId="3" fillId="0" borderId="182" xfId="13" applyBorder="1" applyAlignment="1">
      <alignment horizontal="center" vertical="center"/>
    </xf>
    <xf numFmtId="0" fontId="3" fillId="0" borderId="183" xfId="13" applyBorder="1" applyAlignment="1">
      <alignment horizontal="center" vertical="center"/>
    </xf>
    <xf numFmtId="0" fontId="77" fillId="0" borderId="43" xfId="13" applyFont="1" applyBorder="1" applyAlignment="1">
      <alignment horizontal="left" vertical="center"/>
    </xf>
    <xf numFmtId="0" fontId="77" fillId="0" borderId="187" xfId="13" applyFont="1" applyBorder="1" applyAlignment="1">
      <alignment horizontal="left" vertical="center"/>
    </xf>
    <xf numFmtId="0" fontId="77" fillId="0" borderId="44" xfId="13" applyFont="1" applyBorder="1" applyAlignment="1">
      <alignment horizontal="left" vertical="center"/>
    </xf>
    <xf numFmtId="0" fontId="3" fillId="0" borderId="179" xfId="13" applyBorder="1" applyAlignment="1">
      <alignment horizontal="center" vertical="center"/>
    </xf>
    <xf numFmtId="0" fontId="3" fillId="0" borderId="180" xfId="13" applyBorder="1" applyAlignment="1">
      <alignment horizontal="center" vertical="center"/>
    </xf>
    <xf numFmtId="0" fontId="3" fillId="0" borderId="181" xfId="13" applyBorder="1" applyAlignment="1">
      <alignment horizontal="center" vertical="center"/>
    </xf>
    <xf numFmtId="0" fontId="3" fillId="0" borderId="111" xfId="13" applyBorder="1" applyAlignment="1">
      <alignment horizontal="center" vertical="center"/>
    </xf>
    <xf numFmtId="0" fontId="77" fillId="0" borderId="24" xfId="13" applyFont="1" applyBorder="1" applyAlignment="1">
      <alignment horizontal="left" vertical="center"/>
    </xf>
    <xf numFmtId="0" fontId="77" fillId="0" borderId="25" xfId="13" applyFont="1" applyBorder="1" applyAlignment="1">
      <alignment horizontal="left" vertical="center"/>
    </xf>
    <xf numFmtId="0" fontId="77" fillId="0" borderId="110" xfId="13" applyFont="1" applyBorder="1" applyAlignment="1">
      <alignment horizontal="left" vertical="center"/>
    </xf>
    <xf numFmtId="0" fontId="3" fillId="0" borderId="31" xfId="13" applyBorder="1" applyAlignment="1">
      <alignment horizontal="center" vertical="center"/>
    </xf>
    <xf numFmtId="0" fontId="3" fillId="0" borderId="33" xfId="13" applyBorder="1" applyAlignment="1">
      <alignment horizontal="center" vertical="center"/>
    </xf>
    <xf numFmtId="0" fontId="3" fillId="0" borderId="32" xfId="13" applyBorder="1" applyAlignment="1">
      <alignment horizontal="center" vertical="center"/>
    </xf>
    <xf numFmtId="0" fontId="3" fillId="0" borderId="42" xfId="13" applyBorder="1" applyAlignment="1">
      <alignment horizontal="center" vertical="center"/>
    </xf>
    <xf numFmtId="0" fontId="83" fillId="0" borderId="31" xfId="13" applyFont="1" applyBorder="1" applyAlignment="1">
      <alignment horizontal="center" vertical="center"/>
    </xf>
    <xf numFmtId="0" fontId="83" fillId="0" borderId="32" xfId="13" applyFont="1" applyBorder="1" applyAlignment="1">
      <alignment horizontal="center" vertical="center"/>
    </xf>
    <xf numFmtId="0" fontId="83" fillId="0" borderId="33" xfId="13" applyFont="1" applyBorder="1" applyAlignment="1">
      <alignment horizontal="center" vertical="center"/>
    </xf>
    <xf numFmtId="0" fontId="2" fillId="0" borderId="32" xfId="13" applyFont="1" applyBorder="1" applyAlignment="1">
      <alignment horizontal="center" vertical="center"/>
    </xf>
    <xf numFmtId="0" fontId="8" fillId="0" borderId="31" xfId="1" applyBorder="1" applyAlignment="1" applyProtection="1">
      <alignment horizontal="center" vertical="center"/>
    </xf>
    <xf numFmtId="0" fontId="2" fillId="0" borderId="31" xfId="13" applyFont="1" applyBorder="1" applyAlignment="1">
      <alignment horizontal="center" vertical="center"/>
    </xf>
    <xf numFmtId="0" fontId="81" fillId="0" borderId="31" xfId="13" applyFont="1" applyBorder="1" applyAlignment="1">
      <alignment horizontal="center" vertical="center"/>
    </xf>
    <xf numFmtId="0" fontId="81" fillId="0" borderId="33" xfId="13" applyFont="1" applyBorder="1" applyAlignment="1">
      <alignment horizontal="center" vertical="center"/>
    </xf>
    <xf numFmtId="0" fontId="82" fillId="0" borderId="7" xfId="13" applyFont="1" applyBorder="1" applyAlignment="1">
      <alignment horizontal="center" vertical="center"/>
    </xf>
    <xf numFmtId="0" fontId="82" fillId="0" borderId="8" xfId="13" applyFont="1" applyBorder="1" applyAlignment="1">
      <alignment horizontal="center" vertical="center"/>
    </xf>
    <xf numFmtId="0" fontId="82" fillId="0" borderId="9" xfId="13" applyFont="1" applyBorder="1" applyAlignment="1">
      <alignment horizontal="center" vertical="center"/>
    </xf>
    <xf numFmtId="0" fontId="81" fillId="0" borderId="32" xfId="13" applyFont="1" applyBorder="1" applyAlignment="1">
      <alignment horizontal="center" vertical="center"/>
    </xf>
    <xf numFmtId="0" fontId="81" fillId="0" borderId="42" xfId="13" applyFont="1" applyBorder="1" applyAlignment="1">
      <alignment horizontal="center" vertical="center"/>
    </xf>
    <xf numFmtId="0" fontId="84" fillId="6" borderId="31" xfId="13" applyFont="1" applyFill="1" applyBorder="1" applyAlignment="1">
      <alignment horizontal="center" vertical="center"/>
    </xf>
    <xf numFmtId="0" fontId="84" fillId="6" borderId="33" xfId="13" applyFont="1" applyFill="1" applyBorder="1" applyAlignment="1">
      <alignment horizontal="center" vertical="center"/>
    </xf>
    <xf numFmtId="0" fontId="84" fillId="6" borderId="105" xfId="13" applyFont="1" applyFill="1" applyBorder="1" applyAlignment="1">
      <alignment horizontal="center" vertical="center"/>
    </xf>
    <xf numFmtId="0" fontId="84" fillId="6" borderId="112" xfId="13" applyFont="1" applyFill="1" applyBorder="1" applyAlignment="1">
      <alignment horizontal="center" vertical="center"/>
    </xf>
    <xf numFmtId="0" fontId="83" fillId="0" borderId="105" xfId="13" applyFont="1" applyBorder="1" applyAlignment="1">
      <alignment horizontal="center" vertical="center"/>
    </xf>
    <xf numFmtId="0" fontId="83" fillId="0" borderId="106" xfId="13" applyFont="1" applyBorder="1" applyAlignment="1">
      <alignment horizontal="center" vertical="center"/>
    </xf>
    <xf numFmtId="0" fontId="83" fillId="0" borderId="112" xfId="13" applyFont="1" applyBorder="1" applyAlignment="1">
      <alignment horizontal="center" vertical="center"/>
    </xf>
    <xf numFmtId="0" fontId="3" fillId="0" borderId="106" xfId="13" applyBorder="1" applyAlignment="1">
      <alignment horizontal="center" vertical="center"/>
    </xf>
    <xf numFmtId="0" fontId="3" fillId="0" borderId="112" xfId="13" applyBorder="1" applyAlignment="1">
      <alignment horizontal="center" vertical="center"/>
    </xf>
    <xf numFmtId="0" fontId="3" fillId="0" borderId="105" xfId="13" applyBorder="1" applyAlignment="1">
      <alignment horizontal="center" vertical="center"/>
    </xf>
    <xf numFmtId="0" fontId="3" fillId="0" borderId="107" xfId="13" applyBorder="1" applyAlignment="1">
      <alignment horizontal="center" vertical="center"/>
    </xf>
    <xf numFmtId="0" fontId="16" fillId="0" borderId="56" xfId="6" applyFont="1" applyBorder="1" applyAlignment="1">
      <alignment horizontal="left" vertical="center" wrapText="1"/>
    </xf>
    <xf numFmtId="0" fontId="16" fillId="0" borderId="57" xfId="6" applyFont="1" applyBorder="1" applyAlignment="1">
      <alignment horizontal="left" vertical="center" wrapText="1"/>
    </xf>
    <xf numFmtId="0" fontId="16" fillId="0" borderId="58" xfId="6" applyFont="1" applyBorder="1" applyAlignment="1">
      <alignment horizontal="left" vertical="center" wrapText="1"/>
    </xf>
    <xf numFmtId="0" fontId="16" fillId="4" borderId="54" xfId="6" applyFont="1" applyFill="1" applyBorder="1" applyAlignment="1">
      <alignment horizontal="center" vertical="center" wrapText="1"/>
    </xf>
    <xf numFmtId="0" fontId="16" fillId="4" borderId="55" xfId="6" applyFont="1" applyFill="1" applyBorder="1" applyAlignment="1">
      <alignment horizontal="center" vertical="center" wrapText="1"/>
    </xf>
    <xf numFmtId="180" fontId="16" fillId="4" borderId="21" xfId="6" applyNumberFormat="1" applyFont="1" applyFill="1" applyBorder="1" applyAlignment="1">
      <alignment horizontal="center" vertical="center"/>
    </xf>
    <xf numFmtId="180" fontId="16" fillId="4" borderId="23" xfId="6" applyNumberFormat="1" applyFont="1" applyFill="1" applyBorder="1" applyAlignment="1">
      <alignment horizontal="center" vertical="center"/>
    </xf>
    <xf numFmtId="14" fontId="33" fillId="0" borderId="43" xfId="6" applyNumberFormat="1" applyFont="1" applyBorder="1" applyAlignment="1">
      <alignment horizontal="center" vertical="center"/>
    </xf>
    <xf numFmtId="0" fontId="33" fillId="0" borderId="44" xfId="6" applyFont="1" applyBorder="1" applyAlignment="1">
      <alignment horizontal="center" vertical="center"/>
    </xf>
    <xf numFmtId="0" fontId="35" fillId="4" borderId="17" xfId="6" applyFont="1" applyFill="1" applyBorder="1" applyAlignment="1">
      <alignment horizontal="center" vertical="center"/>
    </xf>
    <xf numFmtId="0" fontId="35" fillId="4" borderId="0" xfId="6" applyFont="1" applyFill="1" applyAlignment="1">
      <alignment horizontal="center" vertical="center"/>
    </xf>
    <xf numFmtId="0" fontId="35" fillId="4" borderId="18" xfId="6" applyFont="1" applyFill="1" applyBorder="1" applyAlignment="1">
      <alignment horizontal="center" vertical="center"/>
    </xf>
    <xf numFmtId="0" fontId="27" fillId="4" borderId="11" xfId="6" applyFont="1" applyFill="1" applyBorder="1" applyAlignment="1">
      <alignment horizontal="right" vertical="center"/>
    </xf>
    <xf numFmtId="0" fontId="27" fillId="4" borderId="13" xfId="6" applyFont="1" applyFill="1" applyBorder="1" applyAlignment="1">
      <alignment horizontal="right" vertical="center"/>
    </xf>
    <xf numFmtId="0" fontId="26" fillId="4" borderId="27" xfId="6" applyFont="1" applyFill="1" applyBorder="1" applyAlignment="1">
      <alignment horizontal="center" vertical="center" wrapText="1"/>
    </xf>
    <xf numFmtId="0" fontId="26" fillId="4" borderId="45" xfId="6" applyFont="1" applyFill="1" applyBorder="1" applyAlignment="1">
      <alignment horizontal="center" vertical="center" wrapText="1"/>
    </xf>
    <xf numFmtId="0" fontId="26" fillId="4" borderId="14" xfId="6" applyFont="1" applyFill="1" applyBorder="1" applyAlignment="1">
      <alignment horizontal="center" vertical="center" wrapText="1"/>
    </xf>
    <xf numFmtId="0" fontId="26" fillId="4" borderId="47" xfId="6" applyFont="1" applyFill="1" applyBorder="1" applyAlignment="1">
      <alignment horizontal="center" vertical="center" wrapText="1"/>
    </xf>
    <xf numFmtId="0" fontId="36" fillId="0" borderId="46" xfId="6" applyFont="1" applyBorder="1" applyAlignment="1">
      <alignment horizontal="center" vertical="center" wrapText="1"/>
    </xf>
    <xf numFmtId="0" fontId="36" fillId="0" borderId="21" xfId="6" applyFont="1" applyBorder="1" applyAlignment="1">
      <alignment horizontal="center" vertical="center" wrapText="1"/>
    </xf>
    <xf numFmtId="0" fontId="36" fillId="0" borderId="23" xfId="6" applyFont="1" applyBorder="1" applyAlignment="1">
      <alignment horizontal="center" vertical="center" wrapText="1"/>
    </xf>
    <xf numFmtId="0" fontId="36" fillId="0" borderId="48" xfId="6" applyFont="1" applyBorder="1" applyAlignment="1">
      <alignment horizontal="center" vertical="center" wrapText="1"/>
    </xf>
    <xf numFmtId="0" fontId="36" fillId="0" borderId="11" xfId="6" applyFont="1" applyBorder="1" applyAlignment="1">
      <alignment horizontal="center" vertical="center" wrapText="1"/>
    </xf>
    <xf numFmtId="0" fontId="36" fillId="0" borderId="13" xfId="6" applyFont="1" applyBorder="1" applyAlignment="1">
      <alignment horizontal="center" vertical="center" wrapText="1"/>
    </xf>
    <xf numFmtId="0" fontId="37" fillId="4" borderId="27" xfId="6" applyFont="1" applyFill="1" applyBorder="1" applyAlignment="1">
      <alignment horizontal="center" vertical="center" wrapText="1"/>
    </xf>
    <xf numFmtId="0" fontId="37" fillId="4" borderId="21" xfId="6" applyFont="1" applyFill="1" applyBorder="1" applyAlignment="1">
      <alignment horizontal="center" vertical="center" wrapText="1"/>
    </xf>
    <xf numFmtId="0" fontId="37" fillId="4" borderId="17" xfId="6" applyFont="1" applyFill="1" applyBorder="1" applyAlignment="1">
      <alignment horizontal="center" vertical="center" wrapText="1"/>
    </xf>
    <xf numFmtId="0" fontId="37" fillId="4" borderId="0" xfId="6" applyFont="1" applyFill="1" applyAlignment="1">
      <alignment horizontal="center" vertical="center" wrapText="1"/>
    </xf>
    <xf numFmtId="0" fontId="37" fillId="4" borderId="14" xfId="6" applyFont="1" applyFill="1" applyBorder="1" applyAlignment="1">
      <alignment horizontal="center" vertical="center" wrapText="1"/>
    </xf>
    <xf numFmtId="0" fontId="37" fillId="4" borderId="11" xfId="6" applyFont="1" applyFill="1" applyBorder="1" applyAlignment="1">
      <alignment horizontal="center" vertical="center" wrapText="1"/>
    </xf>
    <xf numFmtId="0" fontId="16" fillId="0" borderId="55" xfId="6" applyFont="1" applyBorder="1" applyAlignment="1">
      <alignment horizontal="left" vertical="center" wrapText="1"/>
    </xf>
    <xf numFmtId="0" fontId="16" fillId="4" borderId="56" xfId="6" applyFont="1" applyFill="1" applyBorder="1" applyAlignment="1">
      <alignment horizontal="center" vertical="center" wrapText="1"/>
    </xf>
    <xf numFmtId="0" fontId="16" fillId="4" borderId="77" xfId="6" applyFont="1" applyFill="1" applyBorder="1" applyAlignment="1">
      <alignment horizontal="center" vertical="center" wrapText="1"/>
    </xf>
    <xf numFmtId="0" fontId="16" fillId="4" borderId="78" xfId="6" applyFont="1" applyFill="1" applyBorder="1" applyAlignment="1">
      <alignment horizontal="center" vertical="center" wrapText="1"/>
    </xf>
    <xf numFmtId="0" fontId="16" fillId="0" borderId="77" xfId="7" applyFont="1" applyBorder="1" applyAlignment="1" applyProtection="1">
      <alignment horizontal="left" vertical="center" wrapText="1"/>
    </xf>
    <xf numFmtId="0" fontId="16" fillId="0" borderId="79" xfId="7" applyFont="1" applyBorder="1" applyAlignment="1" applyProtection="1">
      <alignment horizontal="left" vertical="center" wrapText="1"/>
    </xf>
    <xf numFmtId="0" fontId="16" fillId="0" borderId="80" xfId="7" applyFont="1" applyBorder="1" applyAlignment="1" applyProtection="1">
      <alignment horizontal="left" vertical="center" wrapText="1"/>
    </xf>
    <xf numFmtId="0" fontId="38" fillId="4" borderId="72" xfId="6" applyFont="1" applyFill="1" applyBorder="1" applyAlignment="1">
      <alignment horizontal="center" vertical="center" wrapText="1"/>
    </xf>
    <xf numFmtId="0" fontId="38" fillId="4" borderId="0" xfId="6" applyFont="1" applyFill="1" applyAlignment="1">
      <alignment horizontal="center" vertical="center" wrapText="1"/>
    </xf>
    <xf numFmtId="0" fontId="38" fillId="4" borderId="73" xfId="6" applyFont="1" applyFill="1" applyBorder="1" applyAlignment="1">
      <alignment horizontal="center" vertical="center" wrapText="1"/>
    </xf>
    <xf numFmtId="0" fontId="38" fillId="4" borderId="48" xfId="6" applyFont="1" applyFill="1" applyBorder="1" applyAlignment="1">
      <alignment horizontal="center" vertical="center" wrapText="1"/>
    </xf>
    <xf numFmtId="0" fontId="38" fillId="4" borderId="11" xfId="6" applyFont="1" applyFill="1" applyBorder="1" applyAlignment="1">
      <alignment horizontal="center" vertical="center" wrapText="1"/>
    </xf>
    <xf numFmtId="0" fontId="38" fillId="4" borderId="47" xfId="6" applyFont="1" applyFill="1" applyBorder="1" applyAlignment="1">
      <alignment horizontal="center" vertical="center" wrapText="1"/>
    </xf>
    <xf numFmtId="0" fontId="16" fillId="4" borderId="85" xfId="6" applyFont="1" applyFill="1" applyBorder="1" applyAlignment="1">
      <alignment horizontal="center" vertical="center" wrapText="1"/>
    </xf>
    <xf numFmtId="0" fontId="16" fillId="4" borderId="86" xfId="6" applyFont="1" applyFill="1" applyBorder="1" applyAlignment="1">
      <alignment horizontal="center" vertical="center" wrapText="1"/>
    </xf>
    <xf numFmtId="0" fontId="16" fillId="0" borderId="85" xfId="7" applyFont="1" applyBorder="1" applyAlignment="1" applyProtection="1">
      <alignment horizontal="left" vertical="center" wrapText="1"/>
    </xf>
    <xf numFmtId="0" fontId="16" fillId="0" borderId="87" xfId="7" applyFont="1" applyBorder="1" applyAlignment="1" applyProtection="1">
      <alignment horizontal="left" vertical="center" wrapText="1"/>
    </xf>
    <xf numFmtId="0" fontId="16" fillId="0" borderId="88" xfId="7" applyFont="1" applyBorder="1" applyAlignment="1" applyProtection="1">
      <alignment horizontal="left" vertical="center" wrapText="1"/>
    </xf>
    <xf numFmtId="0" fontId="16" fillId="4" borderId="61" xfId="6" applyFont="1" applyFill="1" applyBorder="1" applyAlignment="1">
      <alignment horizontal="center" vertical="center" wrapText="1"/>
    </xf>
    <xf numFmtId="0" fontId="16" fillId="4" borderId="62" xfId="6" applyFont="1" applyFill="1" applyBorder="1" applyAlignment="1">
      <alignment horizontal="center" vertical="center" wrapText="1"/>
    </xf>
    <xf numFmtId="49" fontId="16" fillId="0" borderId="63" xfId="7" applyNumberFormat="1" applyFont="1" applyBorder="1" applyAlignment="1" applyProtection="1">
      <alignment horizontal="left" vertical="center" wrapText="1"/>
    </xf>
    <xf numFmtId="49" fontId="16" fillId="0" borderId="64" xfId="7" applyNumberFormat="1" applyFont="1" applyBorder="1" applyAlignment="1" applyProtection="1">
      <alignment horizontal="left" vertical="center" wrapText="1"/>
    </xf>
    <xf numFmtId="49" fontId="16" fillId="0" borderId="65" xfId="7" applyNumberFormat="1" applyFont="1" applyBorder="1" applyAlignment="1" applyProtection="1">
      <alignment horizontal="left" vertical="center" wrapText="1"/>
    </xf>
    <xf numFmtId="0" fontId="38" fillId="4" borderId="66" xfId="6" applyFont="1" applyFill="1" applyBorder="1" applyAlignment="1">
      <alignment horizontal="center" vertical="center" wrapText="1"/>
    </xf>
    <xf numFmtId="0" fontId="38" fillId="4" borderId="37" xfId="6" applyFont="1" applyFill="1" applyBorder="1" applyAlignment="1">
      <alignment horizontal="center" vertical="center" wrapText="1"/>
    </xf>
    <xf numFmtId="0" fontId="38" fillId="4" borderId="67" xfId="6" applyFont="1" applyFill="1" applyBorder="1" applyAlignment="1">
      <alignment horizontal="center" vertical="center" wrapText="1"/>
    </xf>
    <xf numFmtId="0" fontId="38" fillId="4" borderId="74" xfId="6" applyFont="1" applyFill="1" applyBorder="1" applyAlignment="1">
      <alignment horizontal="center" vertical="center" wrapText="1"/>
    </xf>
    <xf numFmtId="0" fontId="38" fillId="4" borderId="75" xfId="6" applyFont="1" applyFill="1" applyBorder="1" applyAlignment="1">
      <alignment horizontal="center" vertical="center" wrapText="1"/>
    </xf>
    <xf numFmtId="0" fontId="38" fillId="4" borderId="76" xfId="6" applyFont="1" applyFill="1" applyBorder="1" applyAlignment="1">
      <alignment horizontal="center" vertical="center" wrapText="1"/>
    </xf>
    <xf numFmtId="0" fontId="16" fillId="4" borderId="68" xfId="6" applyFont="1" applyFill="1" applyBorder="1" applyAlignment="1">
      <alignment horizontal="center" vertical="center" wrapText="1"/>
    </xf>
    <xf numFmtId="0" fontId="16" fillId="4" borderId="69" xfId="6" applyFont="1" applyFill="1" applyBorder="1" applyAlignment="1">
      <alignment horizontal="center" vertical="center" wrapText="1"/>
    </xf>
    <xf numFmtId="0" fontId="16" fillId="0" borderId="68" xfId="6" applyFont="1" applyBorder="1" applyAlignment="1">
      <alignment horizontal="left" vertical="center" wrapText="1"/>
    </xf>
    <xf numFmtId="0" fontId="16" fillId="0" borderId="70" xfId="6" applyFont="1" applyBorder="1" applyAlignment="1">
      <alignment horizontal="left" vertical="center" wrapText="1"/>
    </xf>
    <xf numFmtId="0" fontId="16" fillId="0" borderId="71" xfId="6" applyFont="1" applyBorder="1" applyAlignment="1">
      <alignment horizontal="left" vertical="center" wrapText="1"/>
    </xf>
    <xf numFmtId="0" fontId="38" fillId="4" borderId="22" xfId="6" applyFont="1" applyFill="1" applyBorder="1" applyAlignment="1">
      <alignment horizontal="center" vertical="center" wrapText="1"/>
    </xf>
    <xf numFmtId="0" fontId="38" fillId="4" borderId="21" xfId="6" applyFont="1" applyFill="1" applyBorder="1" applyAlignment="1">
      <alignment horizontal="center" vertical="center" wrapText="1"/>
    </xf>
    <xf numFmtId="0" fontId="38" fillId="4" borderId="38" xfId="6" applyFont="1" applyFill="1" applyBorder="1" applyAlignment="1">
      <alignment horizontal="center" vertical="center" wrapText="1"/>
    </xf>
    <xf numFmtId="0" fontId="38" fillId="4" borderId="6" xfId="6" applyFont="1" applyFill="1" applyBorder="1" applyAlignment="1">
      <alignment horizontal="center" vertical="center" wrapText="1"/>
    </xf>
    <xf numFmtId="0" fontId="38" fillId="4" borderId="16" xfId="6" applyFont="1" applyFill="1" applyBorder="1" applyAlignment="1">
      <alignment horizontal="center" vertical="center" wrapText="1"/>
    </xf>
    <xf numFmtId="0" fontId="38" fillId="4" borderId="59" xfId="6" applyFont="1" applyFill="1" applyBorder="1" applyAlignment="1">
      <alignment horizontal="center" vertical="center" wrapText="1"/>
    </xf>
    <xf numFmtId="0" fontId="38" fillId="4" borderId="35" xfId="6" applyFont="1" applyFill="1" applyBorder="1" applyAlignment="1">
      <alignment horizontal="center" vertical="center" wrapText="1"/>
    </xf>
    <xf numFmtId="0" fontId="38" fillId="4" borderId="60" xfId="6" applyFont="1" applyFill="1" applyBorder="1" applyAlignment="1">
      <alignment horizontal="center" vertical="center" wrapText="1"/>
    </xf>
    <xf numFmtId="0" fontId="16" fillId="4" borderId="49" xfId="6" applyFont="1" applyFill="1" applyBorder="1" applyAlignment="1">
      <alignment horizontal="center" vertical="center" wrapText="1"/>
    </xf>
    <xf numFmtId="0" fontId="16" fillId="4" borderId="50" xfId="6" applyFont="1" applyFill="1" applyBorder="1" applyAlignment="1">
      <alignment horizontal="center" vertical="center" wrapText="1"/>
    </xf>
    <xf numFmtId="0" fontId="16" fillId="0" borderId="51" xfId="6" applyFont="1" applyBorder="1" applyAlignment="1">
      <alignment horizontal="left" vertical="center" wrapText="1"/>
    </xf>
    <xf numFmtId="0" fontId="16" fillId="0" borderId="52" xfId="6" applyFont="1" applyBorder="1" applyAlignment="1">
      <alignment horizontal="left" vertical="center" wrapText="1"/>
    </xf>
    <xf numFmtId="0" fontId="16" fillId="0" borderId="53" xfId="6" applyFont="1" applyBorder="1" applyAlignment="1">
      <alignment horizontal="left" vertical="center" wrapText="1"/>
    </xf>
    <xf numFmtId="0" fontId="16" fillId="4" borderId="81" xfId="6" applyFont="1" applyFill="1" applyBorder="1" applyAlignment="1">
      <alignment horizontal="center" vertical="center" wrapText="1"/>
    </xf>
    <xf numFmtId="0" fontId="16" fillId="4" borderId="82" xfId="6" applyFont="1" applyFill="1" applyBorder="1" applyAlignment="1">
      <alignment horizontal="center" vertical="center" wrapText="1"/>
    </xf>
    <xf numFmtId="0" fontId="16" fillId="0" borderId="81" xfId="6" applyFont="1" applyBorder="1" applyAlignment="1">
      <alignment horizontal="left" vertical="center" wrapText="1"/>
    </xf>
    <xf numFmtId="0" fontId="16" fillId="0" borderId="83" xfId="6" applyFont="1" applyBorder="1" applyAlignment="1">
      <alignment horizontal="left" vertical="center" wrapText="1"/>
    </xf>
    <xf numFmtId="0" fontId="16" fillId="0" borderId="84" xfId="6" applyFont="1" applyBorder="1" applyAlignment="1">
      <alignment horizontal="left" vertical="center" wrapText="1"/>
    </xf>
    <xf numFmtId="0" fontId="26" fillId="4" borderId="38" xfId="6" applyFont="1" applyFill="1" applyBorder="1" applyAlignment="1">
      <alignment horizontal="center" vertical="center" wrapText="1"/>
    </xf>
    <xf numFmtId="0" fontId="26" fillId="4" borderId="17" xfId="6" applyFont="1" applyFill="1" applyBorder="1" applyAlignment="1">
      <alignment horizontal="center" vertical="center" wrapText="1"/>
    </xf>
    <xf numFmtId="0" fontId="26" fillId="4" borderId="16" xfId="6" applyFont="1" applyFill="1" applyBorder="1" applyAlignment="1">
      <alignment horizontal="center" vertical="center" wrapText="1"/>
    </xf>
    <xf numFmtId="0" fontId="16" fillId="4" borderId="89" xfId="6" applyFont="1" applyFill="1" applyBorder="1" applyAlignment="1">
      <alignment horizontal="center" vertical="center" wrapText="1"/>
    </xf>
    <xf numFmtId="0" fontId="16" fillId="4" borderId="25" xfId="6" applyFont="1" applyFill="1" applyBorder="1" applyAlignment="1">
      <alignment horizontal="center" vertical="center" wrapText="1"/>
    </xf>
    <xf numFmtId="0" fontId="16" fillId="4" borderId="26" xfId="6" applyFont="1" applyFill="1" applyBorder="1" applyAlignment="1">
      <alignment horizontal="center" vertical="center" wrapText="1"/>
    </xf>
    <xf numFmtId="0" fontId="16" fillId="0" borderId="49" xfId="6" applyFont="1" applyBorder="1" applyAlignment="1">
      <alignment horizontal="left" vertical="center" wrapText="1"/>
    </xf>
    <xf numFmtId="0" fontId="16" fillId="4" borderId="90" xfId="6" applyFont="1" applyFill="1" applyBorder="1" applyAlignment="1">
      <alignment horizontal="center" vertical="center" wrapText="1"/>
    </xf>
    <xf numFmtId="0" fontId="16" fillId="4" borderId="91" xfId="6" applyFont="1" applyFill="1" applyBorder="1" applyAlignment="1">
      <alignment horizontal="center" vertical="center" wrapText="1"/>
    </xf>
    <xf numFmtId="0" fontId="16" fillId="4" borderId="92" xfId="6" applyFont="1" applyFill="1" applyBorder="1" applyAlignment="1">
      <alignment horizontal="center" vertical="center" wrapText="1"/>
    </xf>
    <xf numFmtId="0" fontId="16" fillId="0" borderId="61" xfId="6" applyFont="1" applyBorder="1" applyAlignment="1">
      <alignment horizontal="left" vertical="center" wrapText="1"/>
    </xf>
    <xf numFmtId="0" fontId="16" fillId="0" borderId="64" xfId="6" applyFont="1" applyBorder="1" applyAlignment="1">
      <alignment horizontal="left" vertical="center" wrapText="1"/>
    </xf>
    <xf numFmtId="0" fontId="16" fillId="0" borderId="65" xfId="6" applyFont="1" applyBorder="1" applyAlignment="1">
      <alignment horizontal="left" vertical="center" wrapText="1"/>
    </xf>
    <xf numFmtId="0" fontId="16" fillId="4" borderId="93" xfId="6" applyFont="1" applyFill="1" applyBorder="1" applyAlignment="1">
      <alignment horizontal="center" vertical="center" wrapText="1"/>
    </xf>
    <xf numFmtId="0" fontId="16" fillId="4" borderId="34" xfId="6" applyFont="1" applyFill="1" applyBorder="1" applyAlignment="1">
      <alignment horizontal="center" vertical="center" wrapText="1"/>
    </xf>
    <xf numFmtId="0" fontId="16" fillId="4" borderId="36" xfId="6" applyFont="1" applyFill="1" applyBorder="1" applyAlignment="1">
      <alignment horizontal="center" vertical="center" wrapText="1"/>
    </xf>
    <xf numFmtId="0" fontId="42" fillId="0" borderId="0" xfId="6" applyFont="1" applyAlignment="1">
      <alignment horizontal="center" vertical="center"/>
    </xf>
    <xf numFmtId="0" fontId="42" fillId="0" borderId="18" xfId="6" applyFont="1" applyBorder="1" applyAlignment="1">
      <alignment horizontal="center" vertical="center"/>
    </xf>
    <xf numFmtId="0" fontId="16" fillId="0" borderId="94" xfId="6" applyFont="1" applyBorder="1" applyAlignment="1">
      <alignment horizontal="left" vertical="center" wrapText="1"/>
    </xf>
    <xf numFmtId="0" fontId="16" fillId="4" borderId="31" xfId="6" applyFont="1" applyFill="1" applyBorder="1" applyAlignment="1">
      <alignment horizontal="center" vertical="center" wrapText="1"/>
    </xf>
    <xf numFmtId="0" fontId="16" fillId="4" borderId="32" xfId="6" applyFont="1" applyFill="1" applyBorder="1" applyAlignment="1">
      <alignment horizontal="center" vertical="center" wrapText="1"/>
    </xf>
    <xf numFmtId="0" fontId="16" fillId="4" borderId="33" xfId="6" applyFont="1" applyFill="1" applyBorder="1" applyAlignment="1">
      <alignment horizontal="center" vertical="center" wrapText="1"/>
    </xf>
    <xf numFmtId="0" fontId="16" fillId="0" borderId="95" xfId="6" applyFont="1" applyBorder="1" applyAlignment="1">
      <alignment horizontal="left" vertical="center" wrapText="1"/>
    </xf>
    <xf numFmtId="0" fontId="16" fillId="0" borderId="96" xfId="6" applyFont="1" applyBorder="1" applyAlignment="1">
      <alignment horizontal="left" vertical="center" wrapText="1"/>
    </xf>
    <xf numFmtId="0" fontId="16" fillId="0" borderId="97" xfId="6" applyFont="1" applyBorder="1" applyAlignment="1">
      <alignment horizontal="left" vertical="center" wrapText="1"/>
    </xf>
    <xf numFmtId="0" fontId="16" fillId="4" borderId="3" xfId="6" applyFont="1" applyFill="1" applyBorder="1" applyAlignment="1">
      <alignment horizontal="center" vertical="center" wrapText="1"/>
    </xf>
    <xf numFmtId="0" fontId="16" fillId="4" borderId="4" xfId="6" applyFont="1" applyFill="1" applyBorder="1" applyAlignment="1">
      <alignment horizontal="center" vertical="center" wrapText="1"/>
    </xf>
    <xf numFmtId="0" fontId="16" fillId="4" borderId="5" xfId="6" applyFont="1" applyFill="1" applyBorder="1" applyAlignment="1">
      <alignment horizontal="center" vertical="center" wrapText="1"/>
    </xf>
    <xf numFmtId="0" fontId="16" fillId="0" borderId="98" xfId="6" applyFont="1" applyBorder="1" applyAlignment="1">
      <alignment horizontal="left" vertical="center" wrapText="1"/>
    </xf>
    <xf numFmtId="0" fontId="42" fillId="4" borderId="3" xfId="6" applyFont="1" applyFill="1" applyBorder="1" applyAlignment="1">
      <alignment horizontal="center" vertical="center" wrapText="1"/>
    </xf>
    <xf numFmtId="0" fontId="42" fillId="4" borderId="5" xfId="6" applyFont="1" applyFill="1" applyBorder="1" applyAlignment="1">
      <alignment horizontal="center" vertical="center" wrapText="1"/>
    </xf>
    <xf numFmtId="181" fontId="16" fillId="0" borderId="95" xfId="6" applyNumberFormat="1" applyFont="1" applyBorder="1" applyAlignment="1">
      <alignment horizontal="left" vertical="center" wrapText="1"/>
    </xf>
    <xf numFmtId="181" fontId="16" fillId="0" borderId="96" xfId="6" applyNumberFormat="1" applyFont="1" applyBorder="1" applyAlignment="1">
      <alignment horizontal="left" vertical="center" wrapText="1"/>
    </xf>
    <xf numFmtId="181" fontId="16" fillId="0" borderId="97" xfId="6" applyNumberFormat="1" applyFont="1" applyBorder="1" applyAlignment="1">
      <alignment horizontal="left" vertical="center" wrapText="1"/>
    </xf>
    <xf numFmtId="0" fontId="16" fillId="6" borderId="6" xfId="6" applyFont="1" applyFill="1" applyBorder="1" applyAlignment="1">
      <alignment horizontal="center" vertical="center" wrapText="1"/>
    </xf>
    <xf numFmtId="0" fontId="37" fillId="4" borderId="16" xfId="6" applyFont="1" applyFill="1" applyBorder="1" applyAlignment="1">
      <alignment horizontal="center" vertical="center" wrapText="1"/>
    </xf>
    <xf numFmtId="0" fontId="42" fillId="0" borderId="11" xfId="6" applyFont="1" applyBorder="1" applyAlignment="1">
      <alignment horizontal="center" vertical="center"/>
    </xf>
    <xf numFmtId="0" fontId="42" fillId="0" borderId="13" xfId="6" applyFont="1" applyBorder="1" applyAlignment="1">
      <alignment horizontal="center" vertical="center"/>
    </xf>
    <xf numFmtId="0" fontId="26" fillId="4" borderId="12" xfId="6" applyFont="1" applyFill="1" applyBorder="1" applyAlignment="1">
      <alignment horizontal="center" vertical="center" wrapText="1"/>
    </xf>
    <xf numFmtId="0" fontId="37" fillId="4" borderId="35" xfId="6" applyFont="1" applyFill="1" applyBorder="1" applyAlignment="1">
      <alignment horizontal="center" vertical="center" wrapText="1"/>
    </xf>
    <xf numFmtId="0" fontId="37" fillId="4" borderId="60" xfId="6" applyFont="1" applyFill="1" applyBorder="1" applyAlignment="1">
      <alignment horizontal="center" vertical="center" wrapText="1"/>
    </xf>
    <xf numFmtId="0" fontId="42" fillId="0" borderId="7" xfId="6" applyFont="1" applyBorder="1" applyAlignment="1">
      <alignment horizontal="center" vertical="center" wrapText="1"/>
    </xf>
    <xf numFmtId="0" fontId="42" fillId="0" borderId="8" xfId="6" applyFont="1" applyBorder="1" applyAlignment="1">
      <alignment horizontal="center" vertical="center" wrapText="1"/>
    </xf>
    <xf numFmtId="0" fontId="42" fillId="0" borderId="9" xfId="6" applyFont="1" applyBorder="1" applyAlignment="1">
      <alignment horizontal="center" vertical="center" wrapText="1"/>
    </xf>
    <xf numFmtId="0" fontId="42" fillId="0" borderId="7" xfId="6" applyFont="1" applyBorder="1" applyAlignment="1">
      <alignment horizontal="left" vertical="center" wrapText="1"/>
    </xf>
    <xf numFmtId="0" fontId="42" fillId="0" borderId="8" xfId="6" applyFont="1" applyBorder="1" applyAlignment="1">
      <alignment horizontal="left" vertical="center" wrapText="1"/>
    </xf>
    <xf numFmtId="0" fontId="42" fillId="0" borderId="39" xfId="6" applyFont="1" applyBorder="1" applyAlignment="1">
      <alignment horizontal="left" vertical="center" wrapText="1"/>
    </xf>
    <xf numFmtId="0" fontId="42" fillId="6" borderId="31" xfId="6" applyFont="1" applyFill="1" applyBorder="1" applyAlignment="1">
      <alignment horizontal="center" vertical="center" wrapText="1"/>
    </xf>
    <xf numFmtId="0" fontId="42" fillId="6" borderId="32" xfId="6" applyFont="1" applyFill="1" applyBorder="1" applyAlignment="1">
      <alignment horizontal="center" vertical="center" wrapText="1"/>
    </xf>
    <xf numFmtId="0" fontId="42" fillId="6" borderId="33" xfId="6" applyFont="1" applyFill="1" applyBorder="1" applyAlignment="1">
      <alignment horizontal="center" vertical="center" wrapText="1"/>
    </xf>
    <xf numFmtId="0" fontId="42" fillId="0" borderId="31" xfId="6" applyFont="1" applyBorder="1" applyAlignment="1">
      <alignment horizontal="left" vertical="center" wrapText="1"/>
    </xf>
    <xf numFmtId="0" fontId="42" fillId="0" borderId="32" xfId="6" applyFont="1" applyBorder="1" applyAlignment="1">
      <alignment horizontal="left" vertical="center" wrapText="1"/>
    </xf>
    <xf numFmtId="0" fontId="42" fillId="0" borderId="42" xfId="6" applyFont="1" applyBorder="1" applyAlignment="1">
      <alignment horizontal="left" vertical="center" wrapText="1"/>
    </xf>
    <xf numFmtId="0" fontId="21" fillId="0" borderId="90" xfId="6" applyFont="1" applyBorder="1" applyAlignment="1">
      <alignment horizontal="center" vertical="center" wrapText="1"/>
    </xf>
    <xf numFmtId="0" fontId="21" fillId="0" borderId="91" xfId="6" applyFont="1" applyBorder="1" applyAlignment="1">
      <alignment horizontal="center" vertical="center" wrapText="1"/>
    </xf>
    <xf numFmtId="0" fontId="21" fillId="0" borderId="92" xfId="6" applyFont="1" applyBorder="1" applyAlignment="1">
      <alignment horizontal="center" vertical="center" wrapText="1"/>
    </xf>
    <xf numFmtId="0" fontId="42" fillId="0" borderId="90" xfId="6" applyFont="1" applyBorder="1" applyAlignment="1">
      <alignment horizontal="left" vertical="center" wrapText="1"/>
    </xf>
    <xf numFmtId="0" fontId="42" fillId="0" borderId="91" xfId="6" applyFont="1" applyBorder="1" applyAlignment="1">
      <alignment horizontal="left" vertical="center" wrapText="1"/>
    </xf>
    <xf numFmtId="0" fontId="42" fillId="0" borderId="102" xfId="6" applyFont="1" applyBorder="1" applyAlignment="1">
      <alignment horizontal="left" vertical="center" wrapText="1"/>
    </xf>
    <xf numFmtId="0" fontId="37" fillId="4" borderId="37" xfId="6" applyFont="1" applyFill="1" applyBorder="1" applyAlignment="1">
      <alignment horizontal="center" vertical="center" wrapText="1"/>
    </xf>
    <xf numFmtId="0" fontId="37" fillId="4" borderId="103" xfId="6" applyFont="1" applyFill="1" applyBorder="1" applyAlignment="1">
      <alignment horizontal="center" vertical="center" wrapText="1"/>
    </xf>
    <xf numFmtId="0" fontId="26" fillId="4" borderId="21" xfId="6" applyFont="1" applyFill="1" applyBorder="1" applyAlignment="1">
      <alignment horizontal="center" vertical="center" wrapText="1"/>
    </xf>
    <xf numFmtId="0" fontId="26" fillId="4" borderId="0" xfId="6" applyFont="1" applyFill="1" applyAlignment="1">
      <alignment horizontal="center" vertical="center" wrapText="1"/>
    </xf>
    <xf numFmtId="0" fontId="26" fillId="4" borderId="11" xfId="6" applyFont="1" applyFill="1" applyBorder="1" applyAlignment="1">
      <alignment horizontal="center" vertical="center" wrapText="1"/>
    </xf>
    <xf numFmtId="0" fontId="16" fillId="6" borderId="22" xfId="6" applyFont="1" applyFill="1" applyBorder="1" applyAlignment="1">
      <alignment horizontal="center" vertical="center" wrapText="1"/>
    </xf>
    <xf numFmtId="0" fontId="37" fillId="4" borderId="38" xfId="6" applyFont="1" applyFill="1" applyBorder="1" applyAlignment="1">
      <alignment horizontal="center" vertical="center" wrapText="1"/>
    </xf>
    <xf numFmtId="0" fontId="30" fillId="4" borderId="99" xfId="6" applyFont="1" applyFill="1" applyBorder="1" applyAlignment="1">
      <alignment horizontal="left" vertical="center"/>
    </xf>
    <xf numFmtId="0" fontId="30" fillId="4" borderId="100" xfId="6" applyFont="1" applyFill="1" applyBorder="1" applyAlignment="1">
      <alignment horizontal="left" vertical="center"/>
    </xf>
    <xf numFmtId="0" fontId="30" fillId="4" borderId="101" xfId="6" applyFont="1" applyFill="1" applyBorder="1" applyAlignment="1">
      <alignment horizontal="left" vertical="center"/>
    </xf>
    <xf numFmtId="0" fontId="42" fillId="0" borderId="93" xfId="6" applyFont="1" applyBorder="1" applyAlignment="1">
      <alignment horizontal="center" vertical="center" wrapText="1"/>
    </xf>
    <xf numFmtId="0" fontId="42" fillId="0" borderId="34" xfId="6" applyFont="1" applyBorder="1" applyAlignment="1">
      <alignment horizontal="center" vertical="center" wrapText="1"/>
    </xf>
    <xf numFmtId="0" fontId="42" fillId="0" borderId="36" xfId="6" applyFont="1" applyBorder="1" applyAlignment="1">
      <alignment horizontal="center" vertical="center" wrapText="1"/>
    </xf>
    <xf numFmtId="0" fontId="42" fillId="0" borderId="93" xfId="6" applyFont="1" applyBorder="1" applyAlignment="1">
      <alignment horizontal="left" vertical="center" wrapText="1"/>
    </xf>
    <xf numFmtId="0" fontId="42" fillId="0" borderId="34" xfId="6" applyFont="1" applyBorder="1" applyAlignment="1">
      <alignment horizontal="left" vertical="center" wrapText="1"/>
    </xf>
    <xf numFmtId="0" fontId="42" fillId="0" borderId="104" xfId="6" applyFont="1" applyBorder="1" applyAlignment="1">
      <alignment horizontal="left" vertical="center" wrapText="1"/>
    </xf>
    <xf numFmtId="0" fontId="31" fillId="4" borderId="14" xfId="6" applyFont="1" applyFill="1" applyBorder="1" applyAlignment="1">
      <alignment horizontal="left" vertical="center"/>
    </xf>
    <xf numFmtId="0" fontId="31" fillId="4" borderId="11" xfId="6" applyFont="1" applyFill="1" applyBorder="1" applyAlignment="1">
      <alignment horizontal="left" vertical="center"/>
    </xf>
    <xf numFmtId="0" fontId="31" fillId="4" borderId="13" xfId="6" applyFont="1" applyFill="1" applyBorder="1" applyAlignment="1">
      <alignment horizontal="left" vertical="center"/>
    </xf>
    <xf numFmtId="0" fontId="42" fillId="0" borderId="4" xfId="6" applyFont="1" applyBorder="1" applyAlignment="1">
      <alignment horizontal="left" vertical="center" wrapText="1"/>
    </xf>
    <xf numFmtId="0" fontId="42" fillId="0" borderId="5" xfId="6" applyFont="1" applyBorder="1" applyAlignment="1">
      <alignment horizontal="left" vertical="center" wrapText="1"/>
    </xf>
    <xf numFmtId="0" fontId="42" fillId="0" borderId="0" xfId="6" applyFont="1" applyAlignment="1">
      <alignment horizontal="left" vertical="center" wrapText="1"/>
    </xf>
    <xf numFmtId="0" fontId="42" fillId="0" borderId="16" xfId="6" applyFont="1" applyBorder="1" applyAlignment="1">
      <alignment horizontal="left" vertical="center" wrapText="1"/>
    </xf>
    <xf numFmtId="0" fontId="42" fillId="0" borderId="11" xfId="6" applyFont="1" applyBorder="1" applyAlignment="1">
      <alignment horizontal="left" vertical="center" wrapText="1"/>
    </xf>
    <xf numFmtId="0" fontId="42" fillId="0" borderId="12" xfId="6" applyFont="1" applyBorder="1" applyAlignment="1">
      <alignment horizontal="left" vertical="center" wrapText="1"/>
    </xf>
    <xf numFmtId="0" fontId="42" fillId="0" borderId="31" xfId="6" applyFont="1" applyBorder="1" applyAlignment="1">
      <alignment horizontal="center" vertical="center" wrapText="1"/>
    </xf>
    <xf numFmtId="0" fontId="42" fillId="0" borderId="32" xfId="6" applyFont="1" applyBorder="1" applyAlignment="1">
      <alignment horizontal="center" vertical="center" wrapText="1"/>
    </xf>
    <xf numFmtId="0" fontId="42" fillId="0" borderId="42" xfId="6" applyFont="1" applyBorder="1" applyAlignment="1">
      <alignment horizontal="center" vertical="center" wrapText="1"/>
    </xf>
    <xf numFmtId="0" fontId="42" fillId="0" borderId="105" xfId="6" applyFont="1" applyBorder="1" applyAlignment="1">
      <alignment horizontal="center" vertical="center" wrapText="1"/>
    </xf>
    <xf numFmtId="0" fontId="42" fillId="0" borderId="106" xfId="6" applyFont="1" applyBorder="1" applyAlignment="1">
      <alignment horizontal="center" vertical="center" wrapText="1"/>
    </xf>
    <xf numFmtId="0" fontId="42" fillId="0" borderId="107" xfId="6" applyFont="1" applyBorder="1" applyAlignment="1">
      <alignment horizontal="center" vertical="center" wrapText="1"/>
    </xf>
    <xf numFmtId="0" fontId="29" fillId="4" borderId="108" xfId="6" applyFont="1" applyFill="1" applyBorder="1" applyAlignment="1">
      <alignment horizontal="left" vertical="center" wrapText="1" indent="1"/>
    </xf>
    <xf numFmtId="0" fontId="29" fillId="4" borderId="83" xfId="6" applyFont="1" applyFill="1" applyBorder="1" applyAlignment="1">
      <alignment horizontal="left" vertical="center" wrapText="1" indent="1"/>
    </xf>
    <xf numFmtId="0" fontId="29" fillId="4" borderId="84" xfId="6" applyFont="1" applyFill="1" applyBorder="1" applyAlignment="1">
      <alignment horizontal="left" vertical="center" wrapText="1" indent="1"/>
    </xf>
    <xf numFmtId="0" fontId="31" fillId="4" borderId="109" xfId="6" applyFont="1" applyFill="1" applyBorder="1" applyAlignment="1">
      <alignment horizontal="left" vertical="center"/>
    </xf>
    <xf numFmtId="0" fontId="31" fillId="4" borderId="96" xfId="6" applyFont="1" applyFill="1" applyBorder="1" applyAlignment="1">
      <alignment horizontal="left" vertical="center"/>
    </xf>
    <xf numFmtId="0" fontId="31" fillId="4" borderId="97" xfId="6" applyFont="1" applyFill="1" applyBorder="1" applyAlignment="1">
      <alignment horizontal="left" vertical="center"/>
    </xf>
    <xf numFmtId="0" fontId="31" fillId="4" borderId="17" xfId="6" applyFont="1" applyFill="1" applyBorder="1" applyAlignment="1">
      <alignment horizontal="left" vertical="center"/>
    </xf>
    <xf numFmtId="0" fontId="31" fillId="4" borderId="0" xfId="6" applyFont="1" applyFill="1" applyAlignment="1">
      <alignment horizontal="left" vertical="center"/>
    </xf>
    <xf numFmtId="0" fontId="31" fillId="4" borderId="18" xfId="6" applyFont="1" applyFill="1" applyBorder="1" applyAlignment="1">
      <alignment horizontal="left" vertical="center"/>
    </xf>
    <xf numFmtId="176" fontId="10" fillId="4" borderId="198" xfId="3" applyNumberFormat="1" applyFont="1" applyFill="1" applyBorder="1" applyAlignment="1">
      <alignment vertical="top"/>
    </xf>
    <xf numFmtId="176" fontId="10" fillId="4" borderId="199" xfId="3" applyNumberFormat="1" applyFont="1" applyFill="1" applyBorder="1" applyAlignment="1">
      <alignment vertical="top"/>
    </xf>
    <xf numFmtId="176" fontId="10" fillId="4" borderId="200" xfId="3" applyNumberFormat="1" applyFont="1" applyFill="1" applyBorder="1" applyAlignment="1">
      <alignment vertical="top"/>
    </xf>
    <xf numFmtId="176" fontId="10" fillId="4" borderId="17" xfId="3" applyNumberFormat="1" applyFont="1" applyFill="1" applyBorder="1" applyAlignment="1">
      <alignment vertical="top"/>
    </xf>
    <xf numFmtId="176" fontId="10" fillId="4" borderId="0" xfId="3" applyNumberFormat="1" applyFont="1" applyFill="1" applyAlignment="1">
      <alignment vertical="top"/>
    </xf>
    <xf numFmtId="176" fontId="10" fillId="4" borderId="16" xfId="3" applyNumberFormat="1" applyFont="1" applyFill="1" applyBorder="1" applyAlignment="1">
      <alignment vertical="top"/>
    </xf>
    <xf numFmtId="176" fontId="10" fillId="4" borderId="14" xfId="3" applyNumberFormat="1" applyFont="1" applyFill="1" applyBorder="1" applyAlignment="1">
      <alignment vertical="top"/>
    </xf>
    <xf numFmtId="176" fontId="10" fillId="4" borderId="11" xfId="3" applyNumberFormat="1" applyFont="1" applyFill="1" applyBorder="1" applyAlignment="1">
      <alignment vertical="top"/>
    </xf>
    <xf numFmtId="176" fontId="10" fillId="4" borderId="12" xfId="3" applyNumberFormat="1" applyFont="1" applyFill="1" applyBorder="1" applyAlignment="1">
      <alignment vertical="top"/>
    </xf>
    <xf numFmtId="176" fontId="10" fillId="4" borderId="201" xfId="3" applyNumberFormat="1" applyFont="1" applyFill="1" applyBorder="1" applyAlignment="1">
      <alignment vertical="top"/>
    </xf>
    <xf numFmtId="176" fontId="10" fillId="4" borderId="202" xfId="3" applyNumberFormat="1" applyFont="1" applyFill="1" applyBorder="1" applyAlignment="1">
      <alignment vertical="top"/>
    </xf>
    <xf numFmtId="176" fontId="10" fillId="4" borderId="203" xfId="3" applyNumberFormat="1" applyFont="1" applyFill="1" applyBorder="1" applyAlignment="1">
      <alignment vertical="top"/>
    </xf>
    <xf numFmtId="176" fontId="10" fillId="4" borderId="18" xfId="3" applyNumberFormat="1" applyFont="1" applyFill="1" applyBorder="1" applyAlignment="1">
      <alignment vertical="top"/>
    </xf>
    <xf numFmtId="176" fontId="10" fillId="4" borderId="15" xfId="3" applyNumberFormat="1" applyFont="1" applyFill="1" applyBorder="1" applyAlignment="1">
      <alignment vertical="top"/>
    </xf>
    <xf numFmtId="176" fontId="10" fillId="4" borderId="13" xfId="3" applyNumberFormat="1" applyFont="1" applyFill="1" applyBorder="1" applyAlignment="1">
      <alignment vertical="top"/>
    </xf>
    <xf numFmtId="0" fontId="13" fillId="0" borderId="0" xfId="3" applyFont="1" applyAlignment="1" applyProtection="1">
      <alignment vertical="center" shrinkToFit="1"/>
      <protection locked="0"/>
    </xf>
    <xf numFmtId="0" fontId="10" fillId="4" borderId="113" xfId="3" applyFont="1" applyFill="1" applyBorder="1" applyAlignment="1">
      <alignment horizontal="center" vertical="center"/>
    </xf>
    <xf numFmtId="0" fontId="10" fillId="4" borderId="193" xfId="3" applyFont="1" applyFill="1" applyBorder="1" applyAlignment="1">
      <alignment horizontal="center" vertical="center"/>
    </xf>
    <xf numFmtId="0" fontId="10" fillId="4" borderId="114" xfId="3" applyFont="1" applyFill="1" applyBorder="1" applyAlignment="1">
      <alignment horizontal="center" vertical="center"/>
    </xf>
    <xf numFmtId="0" fontId="10" fillId="4" borderId="195" xfId="3" applyFont="1" applyFill="1" applyBorder="1" applyAlignment="1">
      <alignment horizontal="center" vertical="center"/>
    </xf>
    <xf numFmtId="0" fontId="10" fillId="4" borderId="169" xfId="3" applyFont="1" applyFill="1" applyBorder="1" applyAlignment="1">
      <alignment horizontal="center" vertical="center"/>
    </xf>
    <xf numFmtId="0" fontId="10" fillId="4" borderId="144" xfId="3" applyFont="1" applyFill="1" applyBorder="1" applyAlignment="1">
      <alignment horizontal="center" vertical="center"/>
    </xf>
    <xf numFmtId="0" fontId="10" fillId="4" borderId="194" xfId="3" applyFont="1" applyFill="1" applyBorder="1" applyAlignment="1">
      <alignment horizontal="center" vertical="center"/>
    </xf>
    <xf numFmtId="0" fontId="10" fillId="4" borderId="196" xfId="3" applyFont="1" applyFill="1" applyBorder="1" applyAlignment="1">
      <alignment horizontal="center" vertical="center"/>
    </xf>
    <xf numFmtId="0" fontId="10" fillId="4" borderId="197" xfId="3" applyFont="1" applyFill="1" applyBorder="1" applyAlignment="1">
      <alignment horizontal="center" vertical="center"/>
    </xf>
    <xf numFmtId="176" fontId="12" fillId="4" borderId="198" xfId="3" applyNumberFormat="1" applyFont="1" applyFill="1" applyBorder="1" applyAlignment="1">
      <alignment horizontal="distributed" vertical="center"/>
    </xf>
    <xf numFmtId="176" fontId="12" fillId="4" borderId="199" xfId="3" applyNumberFormat="1" applyFont="1" applyFill="1" applyBorder="1" applyAlignment="1">
      <alignment horizontal="distributed" vertical="center"/>
    </xf>
    <xf numFmtId="176" fontId="12" fillId="4" borderId="200" xfId="3" applyNumberFormat="1" applyFont="1" applyFill="1" applyBorder="1" applyAlignment="1">
      <alignment horizontal="distributed" vertical="center"/>
    </xf>
    <xf numFmtId="176" fontId="12" fillId="4" borderId="19" xfId="3" applyNumberFormat="1" applyFont="1" applyFill="1" applyBorder="1" applyAlignment="1">
      <alignment horizontal="distributed" vertical="center"/>
    </xf>
    <xf numFmtId="176" fontId="12" fillId="4" borderId="8" xfId="3" applyNumberFormat="1" applyFont="1" applyFill="1" applyBorder="1" applyAlignment="1">
      <alignment horizontal="distributed" vertical="center"/>
    </xf>
    <xf numFmtId="176" fontId="12" fillId="4" borderId="9" xfId="3" applyNumberFormat="1" applyFont="1" applyFill="1" applyBorder="1" applyAlignment="1">
      <alignment horizontal="distributed" vertical="center"/>
    </xf>
    <xf numFmtId="176" fontId="12" fillId="4" borderId="201" xfId="3" applyNumberFormat="1" applyFont="1" applyFill="1" applyBorder="1" applyAlignment="1">
      <alignment horizontal="distributed" vertical="center"/>
    </xf>
    <xf numFmtId="176" fontId="12" fillId="4" borderId="202" xfId="3" applyNumberFormat="1" applyFont="1" applyFill="1" applyBorder="1" applyAlignment="1">
      <alignment horizontal="distributed" vertical="center"/>
    </xf>
    <xf numFmtId="176" fontId="12" fillId="4" borderId="7" xfId="3" applyNumberFormat="1" applyFont="1" applyFill="1" applyBorder="1" applyAlignment="1">
      <alignment horizontal="distributed" vertical="center"/>
    </xf>
    <xf numFmtId="176" fontId="12" fillId="4" borderId="39" xfId="3" applyNumberFormat="1" applyFont="1" applyFill="1" applyBorder="1" applyAlignment="1">
      <alignment horizontal="distributed" vertical="center"/>
    </xf>
    <xf numFmtId="176" fontId="12" fillId="4" borderId="17" xfId="3" applyNumberFormat="1" applyFont="1" applyFill="1" applyBorder="1" applyAlignment="1">
      <alignment horizontal="distributed" vertical="center"/>
    </xf>
    <xf numFmtId="176" fontId="12" fillId="4" borderId="0" xfId="3" applyNumberFormat="1" applyFont="1" applyFill="1" applyAlignment="1">
      <alignment horizontal="distributed" vertical="center"/>
    </xf>
    <xf numFmtId="176" fontId="12" fillId="4" borderId="16" xfId="3" applyNumberFormat="1" applyFont="1" applyFill="1" applyBorder="1" applyAlignment="1">
      <alignment horizontal="distributed" vertical="center"/>
    </xf>
    <xf numFmtId="176" fontId="12" fillId="4" borderId="203" xfId="3" applyNumberFormat="1" applyFont="1" applyFill="1" applyBorder="1" applyAlignment="1">
      <alignment horizontal="distributed" vertical="center"/>
    </xf>
    <xf numFmtId="176" fontId="12" fillId="4" borderId="18" xfId="3" applyNumberFormat="1" applyFont="1" applyFill="1" applyBorder="1" applyAlignment="1">
      <alignment horizontal="distributed" vertical="center"/>
    </xf>
    <xf numFmtId="0" fontId="12" fillId="4" borderId="0" xfId="3" applyFont="1" applyFill="1">
      <alignment vertical="center"/>
    </xf>
    <xf numFmtId="0" fontId="11" fillId="4" borderId="0" xfId="3" applyFont="1" applyFill="1" applyAlignment="1">
      <alignment horizontal="center" vertical="center"/>
    </xf>
    <xf numFmtId="0" fontId="15" fillId="4" borderId="0" xfId="3" applyFont="1" applyFill="1" applyAlignment="1">
      <alignment horizontal="center" vertical="center"/>
    </xf>
    <xf numFmtId="0" fontId="10" fillId="4" borderId="0" xfId="3" applyFont="1" applyFill="1" applyAlignment="1">
      <alignment horizontal="center" vertical="center"/>
    </xf>
    <xf numFmtId="0" fontId="13" fillId="4" borderId="0" xfId="3" applyFont="1" applyFill="1" applyAlignment="1" applyProtection="1">
      <alignment horizontal="center" vertical="center" shrinkToFit="1"/>
      <protection locked="0"/>
    </xf>
    <xf numFmtId="14" fontId="95" fillId="0" borderId="43" xfId="14" applyNumberFormat="1" applyFont="1" applyBorder="1" applyAlignment="1">
      <alignment horizontal="center" vertical="center"/>
    </xf>
    <xf numFmtId="14" fontId="95" fillId="0" borderId="187" xfId="14" applyNumberFormat="1" applyFont="1" applyBorder="1" applyAlignment="1">
      <alignment horizontal="center" vertical="center"/>
    </xf>
    <xf numFmtId="14" fontId="95" fillId="0" borderId="44" xfId="14" applyNumberFormat="1" applyFont="1" applyBorder="1" applyAlignment="1">
      <alignment horizontal="center" vertical="center"/>
    </xf>
    <xf numFmtId="0" fontId="13" fillId="0" borderId="1" xfId="3" applyFont="1" applyBorder="1" applyAlignment="1" applyProtection="1">
      <alignment vertical="center" shrinkToFit="1"/>
      <protection locked="0"/>
    </xf>
    <xf numFmtId="0" fontId="13" fillId="0" borderId="2" xfId="3" applyFont="1" applyBorder="1" applyAlignment="1" applyProtection="1">
      <alignment vertical="center" shrinkToFit="1"/>
      <protection locked="0"/>
    </xf>
    <xf numFmtId="0" fontId="12" fillId="4" borderId="0" xfId="3" applyFont="1" applyFill="1" applyAlignment="1">
      <alignment horizontal="center" vertical="center"/>
    </xf>
    <xf numFmtId="0" fontId="13" fillId="0" borderId="0" xfId="3"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2" fillId="4" borderId="0" xfId="0" applyFont="1" applyFill="1" applyAlignment="1">
      <alignment horizontal="center" vertical="center"/>
    </xf>
    <xf numFmtId="0" fontId="12" fillId="4" borderId="0" xfId="0" applyFont="1" applyFill="1" applyAlignment="1">
      <alignment horizontal="distributed" vertical="center"/>
    </xf>
    <xf numFmtId="0" fontId="13" fillId="2" borderId="0" xfId="0" applyFont="1" applyFill="1" applyAlignment="1" applyProtection="1">
      <alignment horizontal="center" vertical="center" shrinkToFit="1"/>
      <protection locked="0"/>
    </xf>
    <xf numFmtId="0" fontId="13" fillId="0" borderId="0" xfId="0" applyFont="1" applyAlignment="1" applyProtection="1">
      <alignment vertical="center" shrinkToFit="1"/>
      <protection locked="0"/>
    </xf>
    <xf numFmtId="181" fontId="13" fillId="0" borderId="0" xfId="0" applyNumberFormat="1" applyFont="1" applyAlignment="1" applyProtection="1">
      <alignment horizontal="left" vertical="center" shrinkToFit="1"/>
      <protection locked="0"/>
    </xf>
    <xf numFmtId="0" fontId="10" fillId="4" borderId="0" xfId="0" applyFont="1" applyFill="1" applyAlignment="1">
      <alignment horizontal="center" vertical="center"/>
    </xf>
    <xf numFmtId="0" fontId="12" fillId="4" borderId="8" xfId="0" applyFont="1" applyFill="1" applyBorder="1" applyAlignment="1">
      <alignment vertical="center"/>
    </xf>
    <xf numFmtId="0" fontId="12" fillId="4" borderId="0" xfId="0" applyFont="1" applyFill="1" applyAlignment="1">
      <alignment vertical="center"/>
    </xf>
    <xf numFmtId="0" fontId="13" fillId="0" borderId="8" xfId="0" applyFont="1" applyBorder="1" applyAlignment="1" applyProtection="1">
      <alignment vertical="center" shrinkToFit="1"/>
      <protection locked="0"/>
    </xf>
    <xf numFmtId="0" fontId="12" fillId="4" borderId="0" xfId="0" applyFont="1" applyFill="1" applyAlignment="1" applyProtection="1">
      <alignment vertical="center" shrinkToFit="1"/>
      <protection locked="0"/>
    </xf>
    <xf numFmtId="0" fontId="12" fillId="4" borderId="0" xfId="0" applyFont="1" applyFill="1" applyAlignment="1">
      <alignment horizontal="center" vertical="center" shrinkToFit="1"/>
    </xf>
    <xf numFmtId="0" fontId="13" fillId="2" borderId="0" xfId="3" applyFont="1" applyFill="1" applyAlignment="1" applyProtection="1">
      <alignment horizontal="center" vertical="center" shrinkToFit="1"/>
      <protection locked="0"/>
    </xf>
    <xf numFmtId="176" fontId="13" fillId="0" borderId="0" xfId="3" applyNumberFormat="1" applyFont="1" applyAlignment="1" applyProtection="1">
      <alignment horizontal="center" vertical="center" shrinkToFit="1"/>
      <protection locked="0"/>
    </xf>
    <xf numFmtId="0" fontId="13" fillId="0" borderId="0" xfId="0" applyFont="1" applyAlignment="1">
      <alignment horizontal="left" vertical="top" wrapText="1"/>
    </xf>
    <xf numFmtId="0" fontId="12" fillId="4" borderId="8" xfId="0" applyFont="1" applyFill="1" applyBorder="1" applyAlignment="1">
      <alignment horizontal="left" vertical="center"/>
    </xf>
    <xf numFmtId="49" fontId="10" fillId="4" borderId="0" xfId="0" applyNumberFormat="1" applyFont="1" applyFill="1" applyAlignment="1">
      <alignment horizontal="center" vertical="center"/>
    </xf>
    <xf numFmtId="49" fontId="19" fillId="2" borderId="1" xfId="0" applyNumberFormat="1" applyFont="1" applyFill="1" applyBorder="1" applyAlignment="1" applyProtection="1">
      <alignment horizontal="center" vertical="center"/>
      <protection locked="0"/>
    </xf>
    <xf numFmtId="49" fontId="19" fillId="2" borderId="2" xfId="0" applyNumberFormat="1" applyFont="1" applyFill="1" applyBorder="1" applyAlignment="1" applyProtection="1">
      <alignment horizontal="center" vertical="center"/>
      <protection locked="0"/>
    </xf>
    <xf numFmtId="49" fontId="19" fillId="2" borderId="10" xfId="0" applyNumberFormat="1" applyFont="1" applyFill="1" applyBorder="1" applyAlignment="1" applyProtection="1">
      <alignment horizontal="center" vertical="center"/>
      <protection locked="0"/>
    </xf>
    <xf numFmtId="49" fontId="19" fillId="2" borderId="0" xfId="0" applyNumberFormat="1" applyFont="1" applyFill="1" applyAlignment="1" applyProtection="1">
      <alignment horizontal="center" vertical="center"/>
      <protection locked="0"/>
    </xf>
    <xf numFmtId="0" fontId="10" fillId="0" borderId="0" xfId="3" applyFont="1" applyAlignment="1">
      <alignment horizontal="center" vertical="center"/>
    </xf>
    <xf numFmtId="179" fontId="20" fillId="0" borderId="150" xfId="3" applyNumberFormat="1" applyFont="1" applyBorder="1" applyAlignment="1">
      <alignment horizontal="center" vertical="center" shrinkToFit="1"/>
    </xf>
    <xf numFmtId="179" fontId="20" fillId="0" borderId="195" xfId="3" applyNumberFormat="1" applyFont="1" applyBorder="1" applyAlignment="1">
      <alignment vertical="center" shrinkToFit="1"/>
    </xf>
    <xf numFmtId="179" fontId="20" fillId="0" borderId="144" xfId="3" applyNumberFormat="1" applyFont="1" applyBorder="1" applyAlignment="1">
      <alignment vertical="center" shrinkToFit="1"/>
    </xf>
    <xf numFmtId="179" fontId="20" fillId="0" borderId="150" xfId="3" applyNumberFormat="1" applyFont="1" applyBorder="1" applyAlignment="1">
      <alignment vertical="center" shrinkToFit="1"/>
    </xf>
    <xf numFmtId="179" fontId="20" fillId="0" borderId="150" xfId="3" applyNumberFormat="1" applyFont="1" applyBorder="1" applyAlignment="1">
      <alignment horizontal="center" vertical="center" wrapText="1" shrinkToFit="1"/>
    </xf>
    <xf numFmtId="178" fontId="20" fillId="0" borderId="150" xfId="3" applyNumberFormat="1" applyFont="1" applyBorder="1" applyAlignment="1">
      <alignment horizontal="center" vertical="center" wrapText="1"/>
    </xf>
    <xf numFmtId="178" fontId="20" fillId="0" borderId="195" xfId="3" applyNumberFormat="1" applyFont="1" applyBorder="1" applyAlignment="1">
      <alignment horizontal="center" vertical="center" wrapText="1"/>
    </xf>
    <xf numFmtId="178" fontId="20" fillId="0" borderId="195" xfId="3" applyNumberFormat="1" applyFont="1" applyBorder="1" applyAlignment="1">
      <alignment vertical="center" wrapText="1"/>
    </xf>
    <xf numFmtId="178" fontId="20" fillId="0" borderId="144" xfId="3" applyNumberFormat="1" applyFont="1" applyBorder="1" applyAlignment="1">
      <alignment vertical="center" wrapText="1"/>
    </xf>
    <xf numFmtId="178" fontId="20" fillId="0" borderId="144" xfId="3" applyNumberFormat="1" applyFont="1" applyBorder="1" applyAlignment="1">
      <alignment horizontal="center" vertical="center" wrapText="1"/>
    </xf>
    <xf numFmtId="179" fontId="20" fillId="0" borderId="203" xfId="3" applyNumberFormat="1" applyFont="1" applyBorder="1" applyAlignment="1">
      <alignment horizontal="center" vertical="center" wrapText="1"/>
    </xf>
    <xf numFmtId="179" fontId="20" fillId="0" borderId="203" xfId="3" applyNumberFormat="1" applyFont="1" applyBorder="1" applyAlignment="1">
      <alignment horizontal="center" vertical="center"/>
    </xf>
    <xf numFmtId="179" fontId="20" fillId="0" borderId="201" xfId="3" applyNumberFormat="1" applyFont="1" applyBorder="1" applyAlignment="1">
      <alignment horizontal="center" vertical="center" wrapText="1"/>
    </xf>
    <xf numFmtId="179" fontId="20" fillId="0" borderId="199" xfId="3" applyNumberFormat="1" applyFont="1" applyBorder="1" applyAlignment="1">
      <alignment vertical="center" wrapText="1"/>
    </xf>
    <xf numFmtId="179" fontId="20" fillId="0" borderId="200" xfId="3" applyNumberFormat="1" applyFont="1" applyBorder="1" applyAlignment="1">
      <alignment vertical="center" wrapText="1"/>
    </xf>
    <xf numFmtId="179" fontId="20" fillId="0" borderId="7" xfId="3" applyNumberFormat="1" applyFont="1" applyBorder="1" applyAlignment="1">
      <alignment horizontal="center" vertical="center" wrapText="1"/>
    </xf>
    <xf numFmtId="179" fontId="20" fillId="0" borderId="8" xfId="3" applyNumberFormat="1" applyFont="1" applyBorder="1" applyAlignment="1">
      <alignment vertical="center" wrapText="1"/>
    </xf>
    <xf numFmtId="179" fontId="20" fillId="0" borderId="9" xfId="3" applyNumberFormat="1" applyFont="1" applyBorder="1" applyAlignment="1">
      <alignment vertical="center" wrapText="1"/>
    </xf>
    <xf numFmtId="179" fontId="20" fillId="0" borderId="150" xfId="3" applyNumberFormat="1" applyFont="1" applyBorder="1" applyAlignment="1">
      <alignment horizontal="center" vertical="center" wrapText="1"/>
    </xf>
    <xf numFmtId="179" fontId="20" fillId="0" borderId="195" xfId="3" applyNumberFormat="1" applyFont="1" applyBorder="1" applyAlignment="1">
      <alignment horizontal="center" vertical="center" wrapText="1"/>
    </xf>
    <xf numFmtId="179" fontId="20" fillId="0" borderId="144" xfId="3" applyNumberFormat="1" applyFont="1" applyBorder="1" applyAlignment="1">
      <alignment horizontal="center" vertical="center" wrapText="1"/>
    </xf>
    <xf numFmtId="179" fontId="20" fillId="0" borderId="200" xfId="3" applyNumberFormat="1" applyFont="1" applyBorder="1" applyAlignment="1">
      <alignment horizontal="center" vertical="center" wrapText="1"/>
    </xf>
    <xf numFmtId="179" fontId="20" fillId="0" borderId="9" xfId="3" applyNumberFormat="1" applyFont="1" applyBorder="1" applyAlignment="1">
      <alignment horizontal="center" vertical="center" wrapText="1"/>
    </xf>
    <xf numFmtId="0" fontId="9" fillId="0" borderId="0" xfId="0" applyFont="1" applyAlignment="1">
      <alignment vertical="center" wrapText="1" shrinkToFit="1"/>
    </xf>
    <xf numFmtId="0" fontId="10" fillId="0" borderId="0" xfId="0" applyFont="1" applyAlignment="1">
      <alignment vertical="center"/>
    </xf>
    <xf numFmtId="0" fontId="101" fillId="0" borderId="21" xfId="14" applyFont="1" applyBorder="1" applyAlignment="1">
      <alignment horizontal="center" vertical="center"/>
    </xf>
    <xf numFmtId="0" fontId="27" fillId="2" borderId="0" xfId="9" applyFont="1" applyFill="1" applyAlignment="1" applyProtection="1">
      <alignment horizontal="distributed" vertical="center" shrinkToFit="1"/>
      <protection locked="0"/>
    </xf>
    <xf numFmtId="0" fontId="27" fillId="2" borderId="4" xfId="9" applyFont="1" applyFill="1" applyBorder="1" applyAlignment="1" applyProtection="1">
      <alignment horizontal="distributed" vertical="center" shrinkToFit="1"/>
      <protection locked="0"/>
    </xf>
    <xf numFmtId="0" fontId="19" fillId="0" borderId="3" xfId="9" applyFont="1" applyBorder="1" applyAlignment="1">
      <alignment horizontal="distributed" vertical="center"/>
    </xf>
    <xf numFmtId="0" fontId="19" fillId="0" borderId="4" xfId="9" applyFont="1" applyBorder="1" applyAlignment="1">
      <alignment horizontal="distributed" vertical="center"/>
    </xf>
    <xf numFmtId="0" fontId="19" fillId="0" borderId="125" xfId="9" applyFont="1" applyBorder="1" applyAlignment="1">
      <alignment horizontal="distributed" vertical="center"/>
    </xf>
    <xf numFmtId="0" fontId="19" fillId="0" borderId="7" xfId="9" applyFont="1" applyBorder="1" applyAlignment="1">
      <alignment horizontal="distributed" vertical="center"/>
    </xf>
    <xf numFmtId="0" fontId="19" fillId="0" borderId="8" xfId="9" applyFont="1" applyBorder="1" applyAlignment="1">
      <alignment horizontal="distributed" vertical="center"/>
    </xf>
    <xf numFmtId="0" fontId="19" fillId="0" borderId="130" xfId="9" applyFont="1" applyBorder="1" applyAlignment="1">
      <alignment horizontal="distributed" vertical="center"/>
    </xf>
    <xf numFmtId="0" fontId="19" fillId="0" borderId="126" xfId="9" applyFont="1" applyBorder="1" applyAlignment="1">
      <alignment horizontal="center" vertical="center"/>
    </xf>
    <xf numFmtId="0" fontId="19" fillId="0" borderId="10" xfId="9" applyFont="1" applyBorder="1" applyAlignment="1">
      <alignment horizontal="center" vertical="center"/>
    </xf>
    <xf numFmtId="0" fontId="21" fillId="3" borderId="10" xfId="9" applyFont="1" applyFill="1" applyBorder="1" applyAlignment="1" applyProtection="1">
      <alignment vertical="center" shrinkToFit="1"/>
      <protection locked="0"/>
    </xf>
    <xf numFmtId="0" fontId="28" fillId="7" borderId="128" xfId="11" applyFont="1" applyFill="1" applyBorder="1" applyAlignment="1">
      <alignment horizontal="left" vertical="center" shrinkToFit="1"/>
    </xf>
    <xf numFmtId="0" fontId="28" fillId="7" borderId="34" xfId="11" applyFont="1" applyFill="1" applyBorder="1" applyAlignment="1">
      <alignment horizontal="left" vertical="center" shrinkToFit="1"/>
    </xf>
    <xf numFmtId="0" fontId="28" fillId="7" borderId="129" xfId="11" applyFont="1" applyFill="1" applyBorder="1" applyAlignment="1">
      <alignment horizontal="left" vertical="center" shrinkToFit="1"/>
    </xf>
    <xf numFmtId="0" fontId="19" fillId="0" borderId="8" xfId="9" applyFont="1" applyBorder="1" applyAlignment="1">
      <alignment horizontal="center" vertical="center"/>
    </xf>
    <xf numFmtId="0" fontId="21" fillId="3" borderId="30" xfId="9" applyFont="1" applyFill="1" applyBorder="1" applyAlignment="1" applyProtection="1">
      <alignment vertical="center" shrinkToFit="1"/>
      <protection locked="0"/>
    </xf>
    <xf numFmtId="0" fontId="21" fillId="3" borderId="135" xfId="9" applyFont="1" applyFill="1" applyBorder="1" applyAlignment="1" applyProtection="1">
      <alignment vertical="center" shrinkToFit="1"/>
      <protection locked="0"/>
    </xf>
    <xf numFmtId="0" fontId="21" fillId="3" borderId="8" xfId="9" applyFont="1" applyFill="1" applyBorder="1" applyAlignment="1" applyProtection="1">
      <alignment vertical="center" shrinkToFit="1"/>
      <protection locked="0"/>
    </xf>
    <xf numFmtId="0" fontId="21" fillId="3" borderId="9" xfId="9" applyFont="1" applyFill="1" applyBorder="1" applyAlignment="1" applyProtection="1">
      <alignment vertical="center" shrinkToFit="1"/>
      <protection locked="0"/>
    </xf>
    <xf numFmtId="0" fontId="58" fillId="7" borderId="3" xfId="9" applyFont="1" applyFill="1" applyBorder="1" applyAlignment="1">
      <alignment horizontal="distributed" vertical="center" indent="1"/>
    </xf>
    <xf numFmtId="0" fontId="58" fillId="7" borderId="4" xfId="9" applyFont="1" applyFill="1" applyBorder="1" applyAlignment="1">
      <alignment horizontal="distributed" vertical="center" indent="1"/>
    </xf>
    <xf numFmtId="0" fontId="58" fillId="7" borderId="5" xfId="9" applyFont="1" applyFill="1" applyBorder="1" applyAlignment="1">
      <alignment horizontal="distributed" vertical="center" indent="1"/>
    </xf>
    <xf numFmtId="0" fontId="58" fillId="7" borderId="7" xfId="9" applyFont="1" applyFill="1" applyBorder="1" applyAlignment="1">
      <alignment horizontal="distributed" vertical="center" indent="1"/>
    </xf>
    <xf numFmtId="0" fontId="58" fillId="7" borderId="8" xfId="9" applyFont="1" applyFill="1" applyBorder="1" applyAlignment="1">
      <alignment horizontal="distributed" vertical="center" indent="1"/>
    </xf>
    <xf numFmtId="0" fontId="58" fillId="7" borderId="9" xfId="9" applyFont="1" applyFill="1" applyBorder="1" applyAlignment="1">
      <alignment horizontal="distributed" vertical="center" indent="1"/>
    </xf>
    <xf numFmtId="0" fontId="19" fillId="0" borderId="121" xfId="9" applyFont="1" applyBorder="1" applyAlignment="1">
      <alignment horizontal="distributed" vertical="center"/>
    </xf>
    <xf numFmtId="0" fontId="19" fillId="0" borderId="1" xfId="9" applyFont="1" applyBorder="1" applyAlignment="1">
      <alignment horizontal="distributed" vertical="center"/>
    </xf>
    <xf numFmtId="176" fontId="21" fillId="3" borderId="1" xfId="9" applyNumberFormat="1" applyFont="1" applyFill="1" applyBorder="1" applyAlignment="1" applyProtection="1">
      <alignment vertical="center" shrinkToFit="1"/>
      <protection locked="0"/>
    </xf>
    <xf numFmtId="176" fontId="21" fillId="3" borderId="122" xfId="9" applyNumberFormat="1" applyFont="1" applyFill="1" applyBorder="1" applyAlignment="1" applyProtection="1">
      <alignment vertical="center" shrinkToFit="1"/>
      <protection locked="0"/>
    </xf>
    <xf numFmtId="179" fontId="21" fillId="3" borderId="1" xfId="9" applyNumberFormat="1" applyFont="1" applyFill="1" applyBorder="1" applyAlignment="1" applyProtection="1">
      <alignment vertical="center" shrinkToFit="1"/>
      <protection locked="0"/>
    </xf>
    <xf numFmtId="0" fontId="19" fillId="0" borderId="3" xfId="9" applyFont="1" applyBorder="1" applyAlignment="1">
      <alignment horizontal="distributed" vertical="center" shrinkToFit="1"/>
    </xf>
    <xf numFmtId="0" fontId="19" fillId="0" borderId="4" xfId="9" applyFont="1" applyBorder="1" applyAlignment="1">
      <alignment horizontal="distributed" vertical="center" shrinkToFit="1"/>
    </xf>
    <xf numFmtId="0" fontId="19" fillId="0" borderId="125" xfId="9" applyFont="1" applyBorder="1" applyAlignment="1">
      <alignment horizontal="distributed" vertical="center" shrinkToFit="1"/>
    </xf>
    <xf numFmtId="0" fontId="19" fillId="0" borderId="7" xfId="9" applyFont="1" applyBorder="1" applyAlignment="1">
      <alignment horizontal="distributed" vertical="center" shrinkToFit="1"/>
    </xf>
    <xf numFmtId="0" fontId="19" fillId="0" borderId="8" xfId="9" applyFont="1" applyBorder="1" applyAlignment="1">
      <alignment horizontal="distributed" vertical="center" shrinkToFit="1"/>
    </xf>
    <xf numFmtId="0" fontId="19" fillId="0" borderId="130" xfId="9" applyFont="1" applyBorder="1" applyAlignment="1">
      <alignment horizontal="distributed" vertical="center" shrinkToFit="1"/>
    </xf>
    <xf numFmtId="0" fontId="21" fillId="2" borderId="1" xfId="9" applyFont="1" applyFill="1" applyBorder="1" applyAlignment="1" applyProtection="1">
      <alignment vertical="center" shrinkToFit="1"/>
      <protection locked="0"/>
    </xf>
    <xf numFmtId="0" fontId="21" fillId="2" borderId="122" xfId="9" applyFont="1" applyFill="1" applyBorder="1" applyAlignment="1" applyProtection="1">
      <alignment vertical="center" shrinkToFit="1"/>
      <protection locked="0"/>
    </xf>
    <xf numFmtId="0" fontId="19" fillId="0" borderId="134" xfId="9" applyFont="1" applyBorder="1" applyAlignment="1">
      <alignment horizontal="center" vertical="center"/>
    </xf>
    <xf numFmtId="0" fontId="19" fillId="0" borderId="31" xfId="9" applyFont="1" applyBorder="1" applyAlignment="1">
      <alignment horizontal="distributed" vertical="center"/>
    </xf>
    <xf numFmtId="0" fontId="19" fillId="0" borderId="32" xfId="9" applyFont="1" applyBorder="1" applyAlignment="1">
      <alignment horizontal="distributed" vertical="center"/>
    </xf>
    <xf numFmtId="0" fontId="50" fillId="3" borderId="32" xfId="9" applyFont="1" applyFill="1" applyBorder="1" applyAlignment="1" applyProtection="1">
      <alignment vertical="center" shrinkToFit="1"/>
      <protection locked="0"/>
    </xf>
    <xf numFmtId="0" fontId="50" fillId="3" borderId="33" xfId="9" applyFont="1" applyFill="1" applyBorder="1" applyAlignment="1" applyProtection="1">
      <alignment vertical="center" shrinkToFit="1"/>
      <protection locked="0"/>
    </xf>
    <xf numFmtId="0" fontId="21" fillId="3" borderId="32" xfId="9" applyFont="1" applyFill="1" applyBorder="1" applyAlignment="1" applyProtection="1">
      <alignment horizontal="left" vertical="center" shrinkToFit="1"/>
      <protection locked="0"/>
    </xf>
    <xf numFmtId="0" fontId="21" fillId="3" borderId="33" xfId="9" applyFont="1" applyFill="1" applyBorder="1" applyAlignment="1" applyProtection="1">
      <alignment horizontal="left" vertical="center" shrinkToFit="1"/>
      <protection locked="0"/>
    </xf>
    <xf numFmtId="0" fontId="19" fillId="0" borderId="126" xfId="9" applyFont="1" applyBorder="1" applyAlignment="1">
      <alignment horizontal="center" vertical="center" shrinkToFit="1"/>
    </xf>
    <xf numFmtId="0" fontId="19" fillId="0" borderId="10" xfId="9" applyFont="1" applyBorder="1" applyAlignment="1">
      <alignment horizontal="center" vertical="center" shrinkToFit="1"/>
    </xf>
    <xf numFmtId="0" fontId="21" fillId="3" borderId="123" xfId="9" applyFont="1" applyFill="1" applyBorder="1" applyAlignment="1" applyProtection="1">
      <alignment vertical="center" shrinkToFit="1"/>
      <protection locked="0"/>
    </xf>
    <xf numFmtId="0" fontId="19" fillId="0" borderId="28" xfId="9" applyFont="1" applyBorder="1" applyAlignment="1">
      <alignment horizontal="distributed" vertical="center"/>
    </xf>
    <xf numFmtId="0" fontId="19" fillId="0" borderId="10" xfId="9" applyFont="1" applyBorder="1" applyAlignment="1">
      <alignment horizontal="distributed" vertical="center"/>
    </xf>
    <xf numFmtId="176" fontId="21" fillId="3" borderId="10" xfId="9" applyNumberFormat="1" applyFont="1" applyFill="1" applyBorder="1" applyAlignment="1" applyProtection="1">
      <alignment vertical="center" shrinkToFit="1"/>
      <protection locked="0"/>
    </xf>
    <xf numFmtId="176" fontId="21" fillId="3" borderId="123" xfId="9" applyNumberFormat="1" applyFont="1" applyFill="1" applyBorder="1" applyAlignment="1" applyProtection="1">
      <alignment vertical="center" shrinkToFit="1"/>
      <protection locked="0"/>
    </xf>
    <xf numFmtId="179" fontId="21" fillId="3" borderId="10" xfId="9" applyNumberFormat="1" applyFont="1" applyFill="1" applyBorder="1" applyAlignment="1" applyProtection="1">
      <alignment vertical="center" shrinkToFit="1"/>
      <protection locked="0"/>
    </xf>
    <xf numFmtId="0" fontId="51" fillId="0" borderId="3" xfId="9" applyFont="1" applyBorder="1" applyAlignment="1">
      <alignment horizontal="distributed" vertical="center" shrinkToFit="1"/>
    </xf>
    <xf numFmtId="0" fontId="51" fillId="0" borderId="4" xfId="9" applyFont="1" applyBorder="1" applyAlignment="1">
      <alignment horizontal="distributed" vertical="center" shrinkToFit="1"/>
    </xf>
    <xf numFmtId="0" fontId="62" fillId="0" borderId="4" xfId="9" applyFont="1" applyBorder="1" applyAlignment="1">
      <alignment horizontal="distributed" vertical="center" shrinkToFit="1"/>
    </xf>
    <xf numFmtId="49" fontId="62" fillId="0" borderId="4" xfId="9" quotePrefix="1" applyNumberFormat="1" applyFont="1" applyBorder="1" applyAlignment="1">
      <alignment horizontal="distributed" vertical="center" shrinkToFit="1"/>
    </xf>
    <xf numFmtId="0" fontId="63" fillId="0" borderId="4" xfId="9" applyFont="1" applyBorder="1" applyAlignment="1">
      <alignment vertical="center"/>
    </xf>
    <xf numFmtId="0" fontId="21" fillId="3" borderId="127" xfId="9" applyFont="1" applyFill="1" applyBorder="1" applyAlignment="1" applyProtection="1">
      <alignment vertical="center" shrinkToFit="1"/>
      <protection locked="0"/>
    </xf>
    <xf numFmtId="0" fontId="21" fillId="3" borderId="136" xfId="9" applyFont="1" applyFill="1" applyBorder="1" applyAlignment="1" applyProtection="1">
      <alignment vertical="center" shrinkToFit="1"/>
      <protection locked="0"/>
    </xf>
    <xf numFmtId="0" fontId="21" fillId="3" borderId="131" xfId="9" applyFont="1" applyFill="1" applyBorder="1" applyAlignment="1" applyProtection="1">
      <alignment vertical="center" shrinkToFit="1"/>
      <protection locked="0"/>
    </xf>
    <xf numFmtId="183" fontId="21" fillId="0" borderId="0" xfId="9" applyNumberFormat="1" applyFont="1" applyAlignment="1">
      <alignment horizontal="center" vertical="center"/>
    </xf>
    <xf numFmtId="0" fontId="21" fillId="0" borderId="0" xfId="9" applyFont="1" applyAlignment="1">
      <alignment horizontal="center" vertical="distributed"/>
    </xf>
    <xf numFmtId="5" fontId="21" fillId="0" borderId="0" xfId="9" applyNumberFormat="1" applyFont="1" applyAlignment="1">
      <alignment horizontal="left" vertical="center"/>
    </xf>
    <xf numFmtId="5" fontId="21" fillId="0" borderId="16" xfId="9" applyNumberFormat="1" applyFont="1" applyBorder="1" applyAlignment="1">
      <alignment horizontal="left" vertical="center"/>
    </xf>
    <xf numFmtId="184" fontId="21" fillId="3" borderId="1" xfId="5" applyNumberFormat="1" applyFont="1" applyFill="1" applyBorder="1" applyAlignment="1" applyProtection="1">
      <alignment vertical="center" shrinkToFit="1"/>
      <protection locked="0"/>
    </xf>
    <xf numFmtId="0" fontId="59" fillId="0" borderId="6" xfId="9" applyFont="1" applyBorder="1" applyAlignment="1">
      <alignment horizontal="distributed" vertical="center" shrinkToFit="1"/>
    </xf>
    <xf numFmtId="0" fontId="59" fillId="0" borderId="0" xfId="9" applyFont="1" applyAlignment="1">
      <alignment horizontal="distributed" vertical="center" shrinkToFit="1"/>
    </xf>
    <xf numFmtId="176" fontId="62" fillId="0" borderId="0" xfId="9" applyNumberFormat="1" applyFont="1" applyAlignment="1">
      <alignment horizontal="left" vertical="center" shrinkToFit="1"/>
    </xf>
    <xf numFmtId="176" fontId="62" fillId="0" borderId="16" xfId="9" applyNumberFormat="1" applyFont="1" applyBorder="1" applyAlignment="1">
      <alignment horizontal="left" vertical="center" shrinkToFit="1"/>
    </xf>
    <xf numFmtId="0" fontId="26" fillId="0" borderId="0" xfId="11" applyFont="1" applyFill="1" applyAlignment="1">
      <alignment horizontal="right" vertical="center"/>
    </xf>
    <xf numFmtId="0" fontId="19" fillId="0" borderId="31" xfId="9" applyFont="1" applyBorder="1" applyAlignment="1">
      <alignment horizontal="distributed" vertical="center" shrinkToFit="1"/>
    </xf>
    <xf numFmtId="0" fontId="19" fillId="0" borderId="32" xfId="9" applyFont="1" applyBorder="1" applyAlignment="1">
      <alignment horizontal="distributed" vertical="center" shrinkToFit="1"/>
    </xf>
    <xf numFmtId="176" fontId="21" fillId="3" borderId="32" xfId="9" applyNumberFormat="1" applyFont="1" applyFill="1" applyBorder="1" applyAlignment="1" applyProtection="1">
      <alignment horizontal="center" vertical="center" shrinkToFit="1"/>
      <protection locked="0"/>
    </xf>
    <xf numFmtId="176" fontId="21" fillId="3" borderId="33" xfId="9" applyNumberFormat="1" applyFont="1" applyFill="1" applyBorder="1" applyAlignment="1" applyProtection="1">
      <alignment horizontal="center" vertical="center" shrinkToFit="1"/>
      <protection locked="0"/>
    </xf>
    <xf numFmtId="0" fontId="19" fillId="0" borderId="4" xfId="9" applyFont="1" applyBorder="1" applyAlignment="1">
      <alignment horizontal="center" vertical="center"/>
    </xf>
    <xf numFmtId="0" fontId="21" fillId="0" borderId="6" xfId="9" applyFont="1" applyBorder="1" applyAlignment="1">
      <alignment horizontal="distributed" vertical="center"/>
    </xf>
    <xf numFmtId="0" fontId="21" fillId="0" borderId="0" xfId="9" applyFont="1" applyAlignment="1">
      <alignment horizontal="distributed" vertical="center"/>
    </xf>
    <xf numFmtId="49" fontId="62" fillId="0" borderId="5" xfId="9" quotePrefix="1" applyNumberFormat="1" applyFont="1" applyBorder="1" applyAlignment="1">
      <alignment horizontal="distributed" vertical="center" shrinkToFit="1"/>
    </xf>
    <xf numFmtId="176" fontId="21" fillId="3" borderId="0" xfId="9" applyNumberFormat="1" applyFont="1" applyFill="1" applyAlignment="1" applyProtection="1">
      <alignment horizontal="center" vertical="center" shrinkToFit="1"/>
      <protection locked="0"/>
    </xf>
    <xf numFmtId="176" fontId="21" fillId="3" borderId="2" xfId="9" applyNumberFormat="1" applyFont="1" applyFill="1" applyBorder="1" applyAlignment="1" applyProtection="1">
      <alignment horizontal="center" vertical="center" shrinkToFit="1"/>
      <protection locked="0"/>
    </xf>
    <xf numFmtId="176" fontId="21" fillId="3" borderId="117" xfId="9" applyNumberFormat="1" applyFont="1" applyFill="1" applyBorder="1" applyAlignment="1" applyProtection="1">
      <alignment horizontal="center" vertical="center" shrinkToFit="1"/>
      <protection locked="0"/>
    </xf>
    <xf numFmtId="0" fontId="21" fillId="0" borderId="6" xfId="9" applyFont="1" applyBorder="1" applyAlignment="1">
      <alignment horizontal="center" vertical="center" shrinkToFit="1"/>
    </xf>
    <xf numFmtId="0" fontId="21" fillId="0" borderId="0" xfId="9" applyFont="1" applyAlignment="1">
      <alignment horizontal="center" vertical="center" shrinkToFit="1"/>
    </xf>
    <xf numFmtId="0" fontId="19" fillId="0" borderId="118" xfId="9" applyFont="1" applyBorder="1" applyAlignment="1">
      <alignment horizontal="distributed" vertical="center"/>
    </xf>
    <xf numFmtId="0" fontId="19" fillId="0" borderId="119" xfId="9" applyFont="1" applyBorder="1" applyAlignment="1">
      <alignment horizontal="distributed" vertical="center"/>
    </xf>
    <xf numFmtId="177" fontId="21" fillId="3" borderId="119" xfId="9" applyNumberFormat="1" applyFont="1" applyFill="1" applyBorder="1" applyAlignment="1" applyProtection="1">
      <alignment horizontal="center" vertical="center" shrinkToFit="1"/>
      <protection locked="0"/>
    </xf>
    <xf numFmtId="0" fontId="19" fillId="0" borderId="30" xfId="9" applyFont="1" applyBorder="1" applyAlignment="1">
      <alignment horizontal="center" vertical="center" shrinkToFit="1"/>
    </xf>
    <xf numFmtId="177" fontId="21" fillId="3" borderId="30" xfId="9" applyNumberFormat="1" applyFont="1" applyFill="1" applyBorder="1" applyAlignment="1" applyProtection="1">
      <alignment horizontal="center" vertical="center" shrinkToFit="1"/>
      <protection locked="0"/>
    </xf>
    <xf numFmtId="177" fontId="21" fillId="3" borderId="8" xfId="9" applyNumberFormat="1" applyFont="1" applyFill="1" applyBorder="1" applyAlignment="1" applyProtection="1">
      <alignment horizontal="center" vertical="center" shrinkToFit="1"/>
      <protection locked="0"/>
    </xf>
    <xf numFmtId="176" fontId="21" fillId="0" borderId="0" xfId="9" applyNumberFormat="1" applyFont="1" applyAlignment="1">
      <alignment horizontal="left" vertical="center"/>
    </xf>
    <xf numFmtId="0" fontId="28" fillId="7" borderId="128" xfId="11" applyFont="1" applyFill="1" applyBorder="1" applyAlignment="1">
      <alignment horizontal="distributed" vertical="center" shrinkToFit="1"/>
    </xf>
    <xf numFmtId="0" fontId="28" fillId="7" borderId="34" xfId="11" applyFont="1" applyFill="1" applyBorder="1" applyAlignment="1">
      <alignment horizontal="distributed" vertical="center" shrinkToFit="1"/>
    </xf>
    <xf numFmtId="0" fontId="28" fillId="7" borderId="36" xfId="11" applyFont="1" applyFill="1" applyBorder="1" applyAlignment="1">
      <alignment horizontal="distributed" vertical="center" shrinkToFit="1"/>
    </xf>
    <xf numFmtId="0" fontId="21" fillId="8" borderId="31" xfId="11" applyFont="1" applyFill="1" applyBorder="1" applyAlignment="1" applyProtection="1">
      <alignment horizontal="center" vertical="center" shrinkToFit="1"/>
      <protection locked="0"/>
    </xf>
    <xf numFmtId="0" fontId="21" fillId="8" borderId="32" xfId="11" applyFont="1" applyFill="1" applyBorder="1" applyAlignment="1" applyProtection="1">
      <alignment horizontal="center" vertical="center" shrinkToFit="1"/>
      <protection locked="0"/>
    </xf>
    <xf numFmtId="0" fontId="21" fillId="8" borderId="33" xfId="11" applyFont="1" applyFill="1" applyBorder="1" applyAlignment="1" applyProtection="1">
      <alignment horizontal="center" vertical="center" shrinkToFit="1"/>
      <protection locked="0"/>
    </xf>
    <xf numFmtId="0" fontId="5" fillId="8" borderId="31" xfId="9" applyFill="1" applyBorder="1" applyAlignment="1" applyProtection="1">
      <alignment horizontal="left" vertical="center" shrinkToFit="1"/>
      <protection locked="0"/>
    </xf>
    <xf numFmtId="0" fontId="5" fillId="8" borderId="32" xfId="9" applyFill="1" applyBorder="1" applyAlignment="1" applyProtection="1">
      <alignment horizontal="left" vertical="center" shrinkToFit="1"/>
      <protection locked="0"/>
    </xf>
    <xf numFmtId="0" fontId="5" fillId="8" borderId="33" xfId="9" applyFill="1" applyBorder="1" applyAlignment="1" applyProtection="1">
      <alignment horizontal="left" vertical="center" shrinkToFit="1"/>
      <protection locked="0"/>
    </xf>
    <xf numFmtId="0" fontId="21" fillId="8" borderId="31" xfId="11" applyFont="1" applyFill="1" applyBorder="1" applyAlignment="1" applyProtection="1">
      <alignment horizontal="left" vertical="center" shrinkToFit="1"/>
      <protection locked="0"/>
    </xf>
    <xf numFmtId="0" fontId="21" fillId="8" borderId="32" xfId="11" applyFont="1" applyFill="1" applyBorder="1" applyAlignment="1" applyProtection="1">
      <alignment horizontal="left" vertical="center" shrinkToFit="1"/>
      <protection locked="0"/>
    </xf>
    <xf numFmtId="0" fontId="21" fillId="8" borderId="33" xfId="11" applyFont="1" applyFill="1" applyBorder="1" applyAlignment="1" applyProtection="1">
      <alignment horizontal="left" vertical="center" shrinkToFit="1"/>
      <protection locked="0"/>
    </xf>
    <xf numFmtId="0" fontId="21" fillId="9" borderId="31" xfId="11" applyFont="1" applyFill="1" applyBorder="1" applyAlignment="1" applyProtection="1">
      <alignment horizontal="center" vertical="center"/>
      <protection locked="0"/>
    </xf>
    <xf numFmtId="0" fontId="21" fillId="9" borderId="32" xfId="11" applyFont="1" applyFill="1" applyBorder="1" applyAlignment="1" applyProtection="1">
      <alignment horizontal="center" vertical="center"/>
      <protection locked="0"/>
    </xf>
    <xf numFmtId="0" fontId="21" fillId="9" borderId="33" xfId="11" applyFont="1" applyFill="1" applyBorder="1" applyAlignment="1" applyProtection="1">
      <alignment horizontal="center" vertical="center"/>
      <protection locked="0"/>
    </xf>
    <xf numFmtId="176" fontId="21" fillId="3" borderId="30" xfId="9" applyNumberFormat="1" applyFont="1" applyFill="1" applyBorder="1" applyAlignment="1" applyProtection="1">
      <alignment horizontal="center" vertical="center" shrinkToFit="1"/>
      <protection locked="0"/>
    </xf>
    <xf numFmtId="176" fontId="21" fillId="3" borderId="131" xfId="9" applyNumberFormat="1" applyFont="1" applyFill="1" applyBorder="1" applyAlignment="1" applyProtection="1">
      <alignment horizontal="center" vertical="center" shrinkToFit="1"/>
      <protection locked="0"/>
    </xf>
    <xf numFmtId="0" fontId="21" fillId="0" borderId="7" xfId="9" applyFont="1" applyBorder="1" applyAlignment="1">
      <alignment horizontal="center" vertical="center" shrinkToFit="1"/>
    </xf>
    <xf numFmtId="0" fontId="21" fillId="0" borderId="8" xfId="9" applyFont="1" applyBorder="1" applyAlignment="1">
      <alignment horizontal="center" vertical="center" shrinkToFit="1"/>
    </xf>
    <xf numFmtId="0" fontId="19" fillId="0" borderId="29" xfId="9" applyFont="1" applyBorder="1" applyAlignment="1">
      <alignment horizontal="distributed" vertical="center"/>
    </xf>
    <xf numFmtId="0" fontId="19" fillId="0" borderId="30" xfId="9" applyFont="1" applyBorder="1" applyAlignment="1">
      <alignment horizontal="distributed" vertical="center"/>
    </xf>
    <xf numFmtId="0" fontId="21" fillId="9" borderId="31" xfId="11" applyFont="1" applyFill="1" applyBorder="1" applyAlignment="1" applyProtection="1">
      <alignment horizontal="center" vertical="center" shrinkToFit="1"/>
      <protection locked="0"/>
    </xf>
    <xf numFmtId="0" fontId="21" fillId="9" borderId="32" xfId="11" applyFont="1" applyFill="1" applyBorder="1" applyAlignment="1" applyProtection="1">
      <alignment horizontal="center" vertical="center" shrinkToFit="1"/>
      <protection locked="0"/>
    </xf>
    <xf numFmtId="0" fontId="21" fillId="9" borderId="33" xfId="11" applyFont="1" applyFill="1" applyBorder="1" applyAlignment="1" applyProtection="1">
      <alignment horizontal="center" vertical="center" shrinkToFit="1"/>
      <protection locked="0"/>
    </xf>
    <xf numFmtId="0" fontId="21" fillId="8" borderId="31" xfId="11" applyFont="1" applyFill="1" applyBorder="1" applyAlignment="1" applyProtection="1">
      <alignment horizontal="center" vertical="center"/>
      <protection locked="0"/>
    </xf>
    <xf numFmtId="0" fontId="21" fillId="8" borderId="32" xfId="11" applyFont="1" applyFill="1" applyBorder="1" applyAlignment="1" applyProtection="1">
      <alignment horizontal="center" vertical="center"/>
      <protection locked="0"/>
    </xf>
    <xf numFmtId="0" fontId="21" fillId="8" borderId="33" xfId="11" applyFont="1" applyFill="1" applyBorder="1" applyAlignment="1" applyProtection="1">
      <alignment horizontal="center" vertical="center"/>
      <protection locked="0"/>
    </xf>
    <xf numFmtId="0" fontId="19" fillId="3" borderId="0" xfId="11" applyFont="1" applyFill="1" applyAlignment="1" applyProtection="1">
      <alignment horizontal="center" vertical="center" shrinkToFit="1"/>
      <protection locked="0"/>
    </xf>
    <xf numFmtId="0" fontId="21" fillId="8" borderId="31" xfId="11" applyFont="1" applyFill="1" applyBorder="1" applyAlignment="1" applyProtection="1">
      <alignment horizontal="center" vertical="center" wrapText="1"/>
      <protection locked="0"/>
    </xf>
    <xf numFmtId="0" fontId="21" fillId="8" borderId="32" xfId="11" applyFont="1" applyFill="1" applyBorder="1" applyAlignment="1" applyProtection="1">
      <alignment horizontal="center" vertical="center" wrapText="1"/>
      <protection locked="0"/>
    </xf>
    <xf numFmtId="0" fontId="21" fillId="8" borderId="33" xfId="11" applyFont="1" applyFill="1" applyBorder="1" applyAlignment="1" applyProtection="1">
      <alignment horizontal="center" vertical="center" wrapText="1"/>
      <protection locked="0"/>
    </xf>
    <xf numFmtId="0" fontId="19" fillId="9" borderId="6" xfId="11" applyFont="1" applyFill="1" applyBorder="1" applyAlignment="1">
      <alignment horizontal="center" shrinkToFit="1"/>
    </xf>
    <xf numFmtId="0" fontId="19" fillId="9" borderId="16" xfId="11" applyFont="1" applyFill="1" applyBorder="1" applyAlignment="1">
      <alignment horizontal="center" shrinkToFit="1"/>
    </xf>
    <xf numFmtId="0" fontId="19" fillId="9" borderId="3" xfId="11" applyFont="1" applyFill="1" applyBorder="1" applyAlignment="1">
      <alignment horizontal="center" shrinkToFit="1"/>
    </xf>
    <xf numFmtId="0" fontId="19" fillId="9" borderId="4" xfId="11" applyFont="1" applyFill="1" applyBorder="1" applyAlignment="1">
      <alignment horizontal="center" shrinkToFit="1"/>
    </xf>
    <xf numFmtId="0" fontId="19" fillId="9" borderId="5" xfId="11" applyFont="1" applyFill="1" applyBorder="1" applyAlignment="1">
      <alignment horizontal="center" shrinkToFit="1"/>
    </xf>
    <xf numFmtId="0" fontId="19" fillId="9" borderId="31" xfId="11" applyFont="1" applyFill="1" applyBorder="1" applyAlignment="1">
      <alignment horizontal="center" shrinkToFit="1"/>
    </xf>
    <xf numFmtId="0" fontId="19" fillId="9" borderId="32" xfId="11" applyFont="1" applyFill="1" applyBorder="1" applyAlignment="1">
      <alignment horizontal="center" shrinkToFit="1"/>
    </xf>
    <xf numFmtId="0" fontId="19" fillId="9" borderId="33" xfId="11" applyFont="1" applyFill="1" applyBorder="1" applyAlignment="1">
      <alignment horizontal="center" shrinkToFit="1"/>
    </xf>
    <xf numFmtId="0" fontId="19" fillId="9" borderId="31" xfId="11" applyFont="1" applyFill="1" applyBorder="1" applyAlignment="1">
      <alignment horizontal="center"/>
    </xf>
    <xf numFmtId="0" fontId="19" fillId="9" borderId="32" xfId="11" applyFont="1" applyFill="1" applyBorder="1" applyAlignment="1">
      <alignment horizontal="center"/>
    </xf>
    <xf numFmtId="0" fontId="19" fillId="9" borderId="33" xfId="11" applyFont="1" applyFill="1" applyBorder="1" applyAlignment="1">
      <alignment horizontal="center"/>
    </xf>
    <xf numFmtId="0" fontId="19" fillId="9" borderId="3" xfId="11" applyFont="1" applyFill="1" applyBorder="1" applyAlignment="1">
      <alignment horizontal="center"/>
    </xf>
    <xf numFmtId="0" fontId="19" fillId="9" borderId="4" xfId="11" applyFont="1" applyFill="1" applyBorder="1" applyAlignment="1">
      <alignment horizontal="center"/>
    </xf>
    <xf numFmtId="0" fontId="19" fillId="9" borderId="40" xfId="11" applyFont="1" applyFill="1" applyBorder="1" applyAlignment="1">
      <alignment horizontal="center"/>
    </xf>
    <xf numFmtId="0" fontId="55" fillId="7" borderId="22" xfId="11" applyFont="1" applyFill="1" applyBorder="1" applyAlignment="1">
      <alignment horizontal="center" vertical="center" wrapText="1" shrinkToFit="1"/>
    </xf>
    <xf numFmtId="0" fontId="55" fillId="7" borderId="38" xfId="11" applyFont="1" applyFill="1" applyBorder="1" applyAlignment="1">
      <alignment horizontal="center" vertical="center" shrinkToFit="1"/>
    </xf>
    <xf numFmtId="0" fontId="55" fillId="7" borderId="7" xfId="11" applyFont="1" applyFill="1" applyBorder="1" applyAlignment="1">
      <alignment horizontal="center" vertical="center" shrinkToFit="1"/>
    </xf>
    <xf numFmtId="0" fontId="55" fillId="7" borderId="9" xfId="11" applyFont="1" applyFill="1" applyBorder="1" applyAlignment="1">
      <alignment horizontal="center" vertical="center" shrinkToFit="1"/>
    </xf>
    <xf numFmtId="0" fontId="55" fillId="7" borderId="22" xfId="11" applyFont="1" applyFill="1" applyBorder="1" applyAlignment="1">
      <alignment horizontal="center" vertical="center"/>
    </xf>
    <xf numFmtId="0" fontId="55" fillId="7" borderId="21" xfId="11" applyFont="1" applyFill="1" applyBorder="1" applyAlignment="1">
      <alignment horizontal="center" vertical="center"/>
    </xf>
    <xf numFmtId="0" fontId="55" fillId="7" borderId="38" xfId="11" applyFont="1" applyFill="1" applyBorder="1" applyAlignment="1">
      <alignment horizontal="center" vertical="center"/>
    </xf>
    <xf numFmtId="0" fontId="55" fillId="7" borderId="7" xfId="11" applyFont="1" applyFill="1" applyBorder="1" applyAlignment="1">
      <alignment horizontal="center" vertical="center"/>
    </xf>
    <xf numFmtId="0" fontId="55" fillId="7" borderId="8" xfId="11" applyFont="1" applyFill="1" applyBorder="1" applyAlignment="1">
      <alignment horizontal="center" vertical="center"/>
    </xf>
    <xf numFmtId="0" fontId="55" fillId="7" borderId="9" xfId="11" applyFont="1" applyFill="1" applyBorder="1" applyAlignment="1">
      <alignment horizontal="center" vertical="center"/>
    </xf>
    <xf numFmtId="0" fontId="55" fillId="7" borderId="23" xfId="11" applyFont="1" applyFill="1" applyBorder="1" applyAlignment="1">
      <alignment horizontal="center" vertical="center"/>
    </xf>
    <xf numFmtId="0" fontId="55" fillId="7" borderId="39" xfId="11" applyFont="1" applyFill="1" applyBorder="1" applyAlignment="1">
      <alignment horizontal="center" vertical="center"/>
    </xf>
    <xf numFmtId="0" fontId="19" fillId="8" borderId="22" xfId="11" applyFont="1" applyFill="1" applyBorder="1" applyAlignment="1">
      <alignment horizontal="center" shrinkToFit="1"/>
    </xf>
    <xf numFmtId="0" fontId="19" fillId="8" borderId="21" xfId="11" applyFont="1" applyFill="1" applyBorder="1" applyAlignment="1">
      <alignment horizontal="center" shrinkToFit="1"/>
    </xf>
    <xf numFmtId="0" fontId="19" fillId="8" borderId="38" xfId="11" applyFont="1" applyFill="1" applyBorder="1" applyAlignment="1">
      <alignment horizontal="center" shrinkToFit="1"/>
    </xf>
    <xf numFmtId="0" fontId="19" fillId="9" borderId="7" xfId="11" applyFont="1" applyFill="1" applyBorder="1" applyAlignment="1">
      <alignment horizontal="center" shrinkToFit="1"/>
    </xf>
    <xf numFmtId="0" fontId="19" fillId="9" borderId="8" xfId="11" applyFont="1" applyFill="1" applyBorder="1" applyAlignment="1">
      <alignment horizontal="center" shrinkToFit="1"/>
    </xf>
    <xf numFmtId="0" fontId="19" fillId="9" borderId="9" xfId="11" applyFont="1" applyFill="1" applyBorder="1" applyAlignment="1">
      <alignment horizontal="center" shrinkToFit="1"/>
    </xf>
    <xf numFmtId="0" fontId="19" fillId="9" borderId="31" xfId="11" applyFont="1" applyFill="1" applyBorder="1" applyAlignment="1">
      <alignment horizontal="center" wrapText="1" shrinkToFit="1"/>
    </xf>
    <xf numFmtId="0" fontId="19" fillId="9" borderId="32" xfId="11" applyFont="1" applyFill="1" applyBorder="1" applyAlignment="1">
      <alignment horizontal="center" wrapText="1" shrinkToFit="1"/>
    </xf>
    <xf numFmtId="0" fontId="19" fillId="9" borderId="33" xfId="11" applyFont="1" applyFill="1" applyBorder="1" applyAlignment="1">
      <alignment horizontal="center" wrapText="1" shrinkToFit="1"/>
    </xf>
    <xf numFmtId="0" fontId="28" fillId="7" borderId="27" xfId="11" applyFont="1" applyFill="1" applyBorder="1" applyAlignment="1">
      <alignment horizontal="distributed" vertical="center" wrapText="1" shrinkToFit="1"/>
    </xf>
    <xf numFmtId="0" fontId="28" fillId="7" borderId="21" xfId="11" applyFont="1" applyFill="1" applyBorder="1" applyAlignment="1">
      <alignment horizontal="distributed" vertical="center" shrinkToFit="1"/>
    </xf>
    <xf numFmtId="0" fontId="28" fillId="7" borderId="23" xfId="11" applyFont="1" applyFill="1" applyBorder="1" applyAlignment="1">
      <alignment horizontal="distributed" vertical="center" shrinkToFit="1"/>
    </xf>
    <xf numFmtId="0" fontId="28" fillId="7" borderId="17" xfId="11" applyFont="1" applyFill="1" applyBorder="1" applyAlignment="1">
      <alignment horizontal="distributed" vertical="center" shrinkToFit="1"/>
    </xf>
    <xf numFmtId="0" fontId="28" fillId="7" borderId="0" xfId="11" applyFont="1" applyFill="1" applyAlignment="1">
      <alignment horizontal="distributed" vertical="center" shrinkToFit="1"/>
    </xf>
    <xf numFmtId="0" fontId="28" fillId="7" borderId="18" xfId="11" applyFont="1" applyFill="1" applyBorder="1" applyAlignment="1">
      <alignment horizontal="distributed" vertical="center" shrinkToFit="1"/>
    </xf>
    <xf numFmtId="0" fontId="55" fillId="7" borderId="27" xfId="11" applyFont="1" applyFill="1" applyBorder="1" applyAlignment="1">
      <alignment horizontal="center" vertical="center"/>
    </xf>
    <xf numFmtId="0" fontId="55" fillId="7" borderId="19" xfId="11" applyFont="1" applyFill="1" applyBorder="1" applyAlignment="1">
      <alignment horizontal="center" vertical="center"/>
    </xf>
    <xf numFmtId="0" fontId="55" fillId="7" borderId="22" xfId="11" applyFont="1" applyFill="1" applyBorder="1" applyAlignment="1">
      <alignment horizontal="center" vertical="center" shrinkToFit="1"/>
    </xf>
    <xf numFmtId="0" fontId="55" fillId="7" borderId="21" xfId="11" applyFont="1" applyFill="1" applyBorder="1" applyAlignment="1">
      <alignment horizontal="center" vertical="center" shrinkToFit="1"/>
    </xf>
    <xf numFmtId="0" fontId="55" fillId="7" borderId="8" xfId="11" applyFont="1" applyFill="1" applyBorder="1" applyAlignment="1">
      <alignment horizontal="center" vertical="center" shrinkToFit="1"/>
    </xf>
    <xf numFmtId="0" fontId="55" fillId="7" borderId="15" xfId="11" applyFont="1" applyFill="1" applyBorder="1" applyAlignment="1">
      <alignment horizontal="center" vertical="center" shrinkToFit="1"/>
    </xf>
    <xf numFmtId="0" fontId="55" fillId="7" borderId="11" xfId="11" applyFont="1" applyFill="1" applyBorder="1" applyAlignment="1">
      <alignment horizontal="center" vertical="center" shrinkToFit="1"/>
    </xf>
    <xf numFmtId="0" fontId="21" fillId="9" borderId="152" xfId="11" applyFont="1" applyFill="1" applyBorder="1" applyAlignment="1">
      <alignment horizontal="center" vertical="top" textRotation="255" shrinkToFit="1"/>
    </xf>
    <xf numFmtId="0" fontId="21" fillId="9" borderId="161" xfId="11" applyFont="1" applyFill="1" applyBorder="1" applyAlignment="1">
      <alignment horizontal="center" vertical="top" textRotation="255" shrinkToFit="1"/>
    </xf>
    <xf numFmtId="0" fontId="21" fillId="9" borderId="146" xfId="11" applyFont="1" applyFill="1" applyBorder="1" applyAlignment="1">
      <alignment horizontal="center" vertical="top" textRotation="255" shrinkToFit="1"/>
    </xf>
    <xf numFmtId="0" fontId="21" fillId="9" borderId="153" xfId="11" applyFont="1" applyFill="1" applyBorder="1" applyAlignment="1">
      <alignment horizontal="center" vertical="top" textRotation="255" shrinkToFit="1"/>
    </xf>
    <xf numFmtId="0" fontId="21" fillId="9" borderId="162" xfId="11" applyFont="1" applyFill="1" applyBorder="1" applyAlignment="1">
      <alignment horizontal="center" vertical="top" textRotation="255" shrinkToFit="1"/>
    </xf>
    <xf numFmtId="0" fontId="21" fillId="9" borderId="147" xfId="11" applyFont="1" applyFill="1" applyBorder="1" applyAlignment="1">
      <alignment horizontal="center" vertical="top" textRotation="255" shrinkToFit="1"/>
    </xf>
    <xf numFmtId="0" fontId="21" fillId="9" borderId="151" xfId="11" applyFont="1" applyFill="1" applyBorder="1" applyAlignment="1">
      <alignment horizontal="center" vertical="top" textRotation="255" shrinkToFit="1"/>
    </xf>
    <xf numFmtId="0" fontId="21" fillId="9" borderId="160" xfId="11" applyFont="1" applyFill="1" applyBorder="1" applyAlignment="1">
      <alignment horizontal="center" vertical="top" textRotation="255" shrinkToFit="1"/>
    </xf>
    <xf numFmtId="0" fontId="21" fillId="9" borderId="145" xfId="11" applyFont="1" applyFill="1" applyBorder="1" applyAlignment="1">
      <alignment horizontal="center" vertical="top" textRotation="255" shrinkToFit="1"/>
    </xf>
    <xf numFmtId="0" fontId="19" fillId="9" borderId="8" xfId="11" applyFont="1" applyFill="1" applyBorder="1" applyAlignment="1">
      <alignment horizontal="center"/>
    </xf>
    <xf numFmtId="0" fontId="19" fillId="9" borderId="9" xfId="11" applyFont="1" applyFill="1" applyBorder="1" applyAlignment="1">
      <alignment horizontal="center"/>
    </xf>
    <xf numFmtId="0" fontId="19" fillId="9" borderId="8" xfId="9" applyFont="1" applyFill="1" applyBorder="1" applyAlignment="1">
      <alignment horizontal="center"/>
    </xf>
    <xf numFmtId="0" fontId="19" fillId="9" borderId="9" xfId="9" applyFont="1" applyFill="1" applyBorder="1" applyAlignment="1">
      <alignment horizontal="center"/>
    </xf>
    <xf numFmtId="0" fontId="21" fillId="9" borderId="115" xfId="11" applyFont="1" applyFill="1" applyBorder="1" applyAlignment="1">
      <alignment horizontal="center" vertical="top" textRotation="255" shrinkToFit="1"/>
    </xf>
    <xf numFmtId="0" fontId="21" fillId="9" borderId="114" xfId="11" applyFont="1" applyFill="1" applyBorder="1" applyAlignment="1">
      <alignment horizontal="center" vertical="top" textRotation="255" shrinkToFit="1"/>
    </xf>
    <xf numFmtId="0" fontId="21" fillId="9" borderId="169" xfId="11" applyFont="1" applyFill="1" applyBorder="1" applyAlignment="1">
      <alignment horizontal="center" vertical="top" textRotation="255" shrinkToFit="1"/>
    </xf>
    <xf numFmtId="0" fontId="21" fillId="9" borderId="150" xfId="11" applyFont="1" applyFill="1" applyBorder="1" applyAlignment="1">
      <alignment horizontal="center" vertical="top" textRotation="255" shrinkToFit="1"/>
    </xf>
    <xf numFmtId="0" fontId="21" fillId="9" borderId="143" xfId="11" applyFont="1" applyFill="1" applyBorder="1" applyAlignment="1">
      <alignment horizontal="center" vertical="top" textRotation="255" shrinkToFit="1"/>
    </xf>
    <xf numFmtId="0" fontId="21" fillId="9" borderId="144" xfId="11" applyFont="1" applyFill="1" applyBorder="1" applyAlignment="1">
      <alignment horizontal="center" vertical="top" textRotation="255" shrinkToFit="1"/>
    </xf>
    <xf numFmtId="0" fontId="19" fillId="9" borderId="145" xfId="11" applyFont="1" applyFill="1" applyBorder="1" applyAlignment="1">
      <alignment horizontal="center" shrinkToFit="1"/>
    </xf>
    <xf numFmtId="0" fontId="19" fillId="9" borderId="146" xfId="9" applyFont="1" applyFill="1" applyBorder="1" applyAlignment="1">
      <alignment horizontal="center" shrinkToFit="1"/>
    </xf>
    <xf numFmtId="0" fontId="19" fillId="9" borderId="147" xfId="9" applyFont="1" applyFill="1" applyBorder="1" applyAlignment="1">
      <alignment horizontal="center" shrinkToFit="1"/>
    </xf>
    <xf numFmtId="0" fontId="19" fillId="9" borderId="8" xfId="9" applyFont="1" applyFill="1" applyBorder="1" applyAlignment="1">
      <alignment horizontal="center" shrinkToFit="1"/>
    </xf>
    <xf numFmtId="0" fontId="19" fillId="9" borderId="9" xfId="9" applyFont="1" applyFill="1" applyBorder="1" applyAlignment="1">
      <alignment horizontal="center" shrinkToFit="1"/>
    </xf>
    <xf numFmtId="0" fontId="19" fillId="9" borderId="31" xfId="9" applyFont="1" applyFill="1" applyBorder="1" applyAlignment="1">
      <alignment horizontal="center" shrinkToFit="1"/>
    </xf>
    <xf numFmtId="0" fontId="19" fillId="9" borderId="32" xfId="9" applyFont="1" applyFill="1" applyBorder="1" applyAlignment="1">
      <alignment horizontal="center" shrinkToFit="1"/>
    </xf>
    <xf numFmtId="0" fontId="19" fillId="9" borderId="33" xfId="9" applyFont="1" applyFill="1" applyBorder="1" applyAlignment="1">
      <alignment horizontal="center" shrinkToFit="1"/>
    </xf>
    <xf numFmtId="0" fontId="57" fillId="8" borderId="7" xfId="11" applyFont="1" applyFill="1" applyBorder="1" applyAlignment="1">
      <alignment horizontal="center" shrinkToFit="1"/>
    </xf>
    <xf numFmtId="0" fontId="57" fillId="8" borderId="8" xfId="11" applyFont="1" applyFill="1" applyBorder="1" applyAlignment="1">
      <alignment horizontal="center" shrinkToFit="1"/>
    </xf>
    <xf numFmtId="0" fontId="57" fillId="8" borderId="9" xfId="11" applyFont="1" applyFill="1" applyBorder="1" applyAlignment="1">
      <alignment horizontal="center" shrinkToFit="1"/>
    </xf>
    <xf numFmtId="0" fontId="23" fillId="8" borderId="7" xfId="11" applyFont="1" applyFill="1" applyBorder="1" applyAlignment="1">
      <alignment horizontal="center"/>
    </xf>
    <xf numFmtId="0" fontId="23" fillId="8" borderId="8" xfId="11" applyFont="1" applyFill="1" applyBorder="1" applyAlignment="1">
      <alignment horizontal="center"/>
    </xf>
    <xf numFmtId="0" fontId="23" fillId="8" borderId="9" xfId="11" applyFont="1" applyFill="1" applyBorder="1" applyAlignment="1">
      <alignment horizontal="center"/>
    </xf>
    <xf numFmtId="0" fontId="21" fillId="8" borderId="0" xfId="11" applyFont="1" applyFill="1" applyAlignment="1">
      <alignment vertical="top" wrapText="1"/>
    </xf>
    <xf numFmtId="0" fontId="21" fillId="8" borderId="148" xfId="9" applyFont="1" applyFill="1" applyBorder="1" applyAlignment="1">
      <alignment vertical="top" wrapText="1"/>
    </xf>
    <xf numFmtId="0" fontId="21" fillId="8" borderId="4" xfId="9" applyFont="1" applyFill="1" applyBorder="1" applyAlignment="1">
      <alignment vertical="top" wrapText="1"/>
    </xf>
    <xf numFmtId="0" fontId="21" fillId="8" borderId="5" xfId="9" applyFont="1" applyFill="1" applyBorder="1" applyAlignment="1">
      <alignment vertical="top" wrapText="1"/>
    </xf>
    <xf numFmtId="0" fontId="21" fillId="8" borderId="158" xfId="9" applyFont="1" applyFill="1" applyBorder="1" applyAlignment="1">
      <alignment vertical="top" wrapText="1"/>
    </xf>
    <xf numFmtId="0" fontId="21" fillId="8" borderId="0" xfId="9" applyFont="1" applyFill="1" applyAlignment="1">
      <alignment vertical="top" wrapText="1"/>
    </xf>
    <xf numFmtId="0" fontId="21" fillId="8" borderId="16" xfId="9" applyFont="1" applyFill="1" applyBorder="1" applyAlignment="1">
      <alignment vertical="top" wrapText="1"/>
    </xf>
    <xf numFmtId="0" fontId="21" fillId="8" borderId="151" xfId="11" applyFont="1" applyFill="1" applyBorder="1" applyAlignment="1">
      <alignment horizontal="center" vertical="top" textRotation="255" shrinkToFit="1"/>
    </xf>
    <xf numFmtId="0" fontId="21" fillId="8" borderId="160" xfId="11" applyFont="1" applyFill="1" applyBorder="1" applyAlignment="1">
      <alignment horizontal="center" vertical="top" textRotation="255" shrinkToFit="1"/>
    </xf>
    <xf numFmtId="0" fontId="21" fillId="8" borderId="145" xfId="11" applyFont="1" applyFill="1" applyBorder="1" applyAlignment="1">
      <alignment horizontal="center" vertical="top" textRotation="255" shrinkToFit="1"/>
    </xf>
    <xf numFmtId="0" fontId="21" fillId="8" borderId="152" xfId="11" applyFont="1" applyFill="1" applyBorder="1" applyAlignment="1">
      <alignment horizontal="center" vertical="top" textRotation="255" shrinkToFit="1"/>
    </xf>
    <xf numFmtId="0" fontId="21" fillId="8" borderId="161" xfId="11" applyFont="1" applyFill="1" applyBorder="1" applyAlignment="1">
      <alignment horizontal="center" vertical="top" textRotation="255" shrinkToFit="1"/>
    </xf>
    <xf numFmtId="0" fontId="21" fillId="8" borderId="146" xfId="11" applyFont="1" applyFill="1" applyBorder="1" applyAlignment="1">
      <alignment horizontal="center" vertical="top" textRotation="255" shrinkToFit="1"/>
    </xf>
    <xf numFmtId="0" fontId="21" fillId="8" borderId="16" xfId="11" applyFont="1" applyFill="1" applyBorder="1" applyAlignment="1">
      <alignment vertical="top" wrapText="1"/>
    </xf>
    <xf numFmtId="0" fontId="21" fillId="8" borderId="8" xfId="11" applyFont="1" applyFill="1" applyBorder="1" applyAlignment="1">
      <alignment horizontal="center" vertical="top" shrinkToFit="1"/>
    </xf>
    <xf numFmtId="0" fontId="21" fillId="8" borderId="9" xfId="11" applyFont="1" applyFill="1" applyBorder="1" applyAlignment="1">
      <alignment horizontal="center" vertical="top" shrinkToFit="1"/>
    </xf>
    <xf numFmtId="0" fontId="21" fillId="8" borderId="150" xfId="11" applyFont="1" applyFill="1" applyBorder="1" applyAlignment="1">
      <alignment horizontal="center" vertical="top" textRotation="255" shrinkToFit="1"/>
    </xf>
    <xf numFmtId="0" fontId="21" fillId="8" borderId="143" xfId="11" applyFont="1" applyFill="1" applyBorder="1" applyAlignment="1">
      <alignment horizontal="center" vertical="top" textRotation="255" shrinkToFit="1"/>
    </xf>
    <xf numFmtId="0" fontId="21" fillId="8" borderId="144" xfId="11" applyFont="1" applyFill="1" applyBorder="1" applyAlignment="1">
      <alignment horizontal="center" vertical="top" textRotation="255" shrinkToFit="1"/>
    </xf>
    <xf numFmtId="0" fontId="21" fillId="9" borderId="3" xfId="11" applyFont="1" applyFill="1" applyBorder="1" applyAlignment="1">
      <alignment horizontal="center" vertical="top" textRotation="255" wrapText="1" shrinkToFit="1"/>
    </xf>
    <xf numFmtId="0" fontId="21" fillId="9" borderId="4" xfId="11" applyFont="1" applyFill="1" applyBorder="1" applyAlignment="1">
      <alignment horizontal="center" vertical="top" textRotation="255" wrapText="1" shrinkToFit="1"/>
    </xf>
    <xf numFmtId="0" fontId="21" fillId="9" borderId="5" xfId="11" applyFont="1" applyFill="1" applyBorder="1" applyAlignment="1">
      <alignment horizontal="center" vertical="top" textRotation="255" wrapText="1" shrinkToFit="1"/>
    </xf>
    <xf numFmtId="0" fontId="21" fillId="9" borderId="6" xfId="11" applyFont="1" applyFill="1" applyBorder="1" applyAlignment="1">
      <alignment horizontal="center" vertical="top" textRotation="255" wrapText="1" shrinkToFit="1"/>
    </xf>
    <xf numFmtId="0" fontId="21" fillId="9" borderId="0" xfId="11" applyFont="1" applyFill="1" applyAlignment="1">
      <alignment horizontal="center" vertical="top" textRotation="255" wrapText="1" shrinkToFit="1"/>
    </xf>
    <xf numFmtId="0" fontId="21" fillId="9" borderId="16" xfId="11" applyFont="1" applyFill="1" applyBorder="1" applyAlignment="1">
      <alignment horizontal="center" vertical="top" textRotation="255" wrapText="1" shrinkToFit="1"/>
    </xf>
    <xf numFmtId="0" fontId="19" fillId="9" borderId="28" xfId="11" applyFont="1" applyFill="1" applyBorder="1" applyAlignment="1">
      <alignment horizontal="center"/>
    </xf>
    <xf numFmtId="0" fontId="19" fillId="9" borderId="10" xfId="11" applyFont="1" applyFill="1" applyBorder="1" applyAlignment="1">
      <alignment horizontal="center"/>
    </xf>
    <xf numFmtId="0" fontId="19" fillId="9" borderId="123" xfId="11" applyFont="1" applyFill="1" applyBorder="1" applyAlignment="1">
      <alignment horizontal="center"/>
    </xf>
    <xf numFmtId="0" fontId="19" fillId="9" borderId="28" xfId="11" applyFont="1" applyFill="1" applyBorder="1" applyAlignment="1">
      <alignment horizontal="center" shrinkToFit="1"/>
    </xf>
    <xf numFmtId="0" fontId="19" fillId="9" borderId="123" xfId="11" applyFont="1" applyFill="1" applyBorder="1" applyAlignment="1">
      <alignment horizontal="center" shrinkToFit="1"/>
    </xf>
    <xf numFmtId="0" fontId="21" fillId="9" borderId="165" xfId="11" applyFont="1" applyFill="1" applyBorder="1" applyAlignment="1">
      <alignment horizontal="center" vertical="top" textRotation="255" shrinkToFit="1"/>
    </xf>
    <xf numFmtId="0" fontId="21" fillId="9" borderId="166" xfId="11" applyFont="1" applyFill="1" applyBorder="1" applyAlignment="1">
      <alignment horizontal="center" vertical="top" textRotation="255" shrinkToFit="1"/>
    </xf>
    <xf numFmtId="0" fontId="21" fillId="9" borderId="148" xfId="11" applyFont="1" applyFill="1" applyBorder="1" applyAlignment="1">
      <alignment horizontal="center" vertical="top" textRotation="255" shrinkToFit="1"/>
    </xf>
    <xf numFmtId="0" fontId="21" fillId="9" borderId="4" xfId="11" applyFont="1" applyFill="1" applyBorder="1" applyAlignment="1">
      <alignment horizontal="center" vertical="top" textRotation="255" shrinkToFit="1"/>
    </xf>
    <xf numFmtId="0" fontId="21" fillId="9" borderId="125" xfId="11" applyFont="1" applyFill="1" applyBorder="1" applyAlignment="1">
      <alignment horizontal="center" vertical="top" textRotation="255" shrinkToFit="1"/>
    </xf>
    <xf numFmtId="0" fontId="21" fillId="9" borderId="158" xfId="11" applyFont="1" applyFill="1" applyBorder="1" applyAlignment="1">
      <alignment horizontal="center" vertical="top" textRotation="255" shrinkToFit="1"/>
    </xf>
    <xf numFmtId="0" fontId="21" fillId="9" borderId="0" xfId="11" applyFont="1" applyFill="1" applyAlignment="1">
      <alignment horizontal="center" vertical="top" textRotation="255" shrinkToFit="1"/>
    </xf>
    <xf numFmtId="0" fontId="21" fillId="9" borderId="157" xfId="11" applyFont="1" applyFill="1" applyBorder="1" applyAlignment="1">
      <alignment horizontal="center" vertical="top" textRotation="255" shrinkToFit="1"/>
    </xf>
    <xf numFmtId="0" fontId="21" fillId="9" borderId="134" xfId="11" applyFont="1" applyFill="1" applyBorder="1" applyAlignment="1">
      <alignment horizontal="center" vertical="top" textRotation="255" shrinkToFit="1"/>
    </xf>
    <xf numFmtId="0" fontId="21" fillId="9" borderId="8" xfId="11" applyFont="1" applyFill="1" applyBorder="1" applyAlignment="1">
      <alignment horizontal="center" vertical="top" textRotation="255" shrinkToFit="1"/>
    </xf>
    <xf numFmtId="0" fontId="21" fillId="9" borderId="130" xfId="11" applyFont="1" applyFill="1" applyBorder="1" applyAlignment="1">
      <alignment horizontal="center" vertical="top" textRotation="255" shrinkToFit="1"/>
    </xf>
    <xf numFmtId="0" fontId="21" fillId="9" borderId="148" xfId="11" applyFont="1" applyFill="1" applyBorder="1" applyAlignment="1">
      <alignment vertical="top" textRotation="255" shrinkToFit="1"/>
    </xf>
    <xf numFmtId="0" fontId="21" fillId="9" borderId="4" xfId="11" applyFont="1" applyFill="1" applyBorder="1" applyAlignment="1">
      <alignment vertical="top" textRotation="255" shrinkToFit="1"/>
    </xf>
    <xf numFmtId="0" fontId="21" fillId="9" borderId="5" xfId="11" applyFont="1" applyFill="1" applyBorder="1" applyAlignment="1">
      <alignment vertical="top" textRotation="255" shrinkToFit="1"/>
    </xf>
    <xf numFmtId="0" fontId="21" fillId="9" borderId="158" xfId="11" applyFont="1" applyFill="1" applyBorder="1" applyAlignment="1">
      <alignment vertical="top" textRotation="255" shrinkToFit="1"/>
    </xf>
    <xf numFmtId="0" fontId="21" fillId="9" borderId="0" xfId="11" applyFont="1" applyFill="1" applyAlignment="1">
      <alignment vertical="top" textRotation="255" shrinkToFit="1"/>
    </xf>
    <xf numFmtId="0" fontId="21" fillId="9" borderId="16" xfId="11" applyFont="1" applyFill="1" applyBorder="1" applyAlignment="1">
      <alignment vertical="top" textRotation="255" shrinkToFit="1"/>
    </xf>
    <xf numFmtId="0" fontId="21" fillId="9" borderId="134" xfId="11" applyFont="1" applyFill="1" applyBorder="1" applyAlignment="1">
      <alignment vertical="top" textRotation="255" shrinkToFit="1"/>
    </xf>
    <xf numFmtId="0" fontId="21" fillId="9" borderId="8" xfId="11" applyFont="1" applyFill="1" applyBorder="1" applyAlignment="1">
      <alignment vertical="top" textRotation="255" shrinkToFit="1"/>
    </xf>
    <xf numFmtId="0" fontId="21" fillId="9" borderId="9" xfId="11" applyFont="1" applyFill="1" applyBorder="1" applyAlignment="1">
      <alignment vertical="top" textRotation="255" shrinkToFit="1"/>
    </xf>
    <xf numFmtId="0" fontId="21" fillId="9" borderId="5" xfId="11" applyFont="1" applyFill="1" applyBorder="1" applyAlignment="1">
      <alignment horizontal="center" vertical="top" textRotation="255" shrinkToFit="1"/>
    </xf>
    <xf numFmtId="0" fontId="21" fillId="9" borderId="16" xfId="11" applyFont="1" applyFill="1" applyBorder="1" applyAlignment="1">
      <alignment horizontal="center" vertical="top" textRotation="255" shrinkToFit="1"/>
    </xf>
    <xf numFmtId="0" fontId="21" fillId="9" borderId="9" xfId="11" applyFont="1" applyFill="1" applyBorder="1" applyAlignment="1">
      <alignment horizontal="center" vertical="top" textRotation="255" shrinkToFit="1"/>
    </xf>
    <xf numFmtId="0" fontId="21" fillId="9" borderId="3" xfId="11" applyFont="1" applyFill="1" applyBorder="1" applyAlignment="1">
      <alignment horizontal="center" vertical="top" textRotation="255" shrinkToFit="1"/>
    </xf>
    <xf numFmtId="0" fontId="21" fillId="9" borderId="6" xfId="11" applyFont="1" applyFill="1" applyBorder="1" applyAlignment="1">
      <alignment horizontal="center" vertical="top" textRotation="255" shrinkToFit="1"/>
    </xf>
    <xf numFmtId="0" fontId="21" fillId="9" borderId="7" xfId="11" applyFont="1" applyFill="1" applyBorder="1" applyAlignment="1">
      <alignment horizontal="center" vertical="top" textRotation="255" shrinkToFit="1"/>
    </xf>
    <xf numFmtId="0" fontId="19" fillId="9" borderId="116" xfId="11" applyFont="1" applyFill="1" applyBorder="1" applyAlignment="1">
      <alignment horizontal="center" shrinkToFit="1"/>
    </xf>
    <xf numFmtId="0" fontId="19" fillId="9" borderId="117" xfId="11" applyFont="1" applyFill="1" applyBorder="1" applyAlignment="1">
      <alignment horizontal="center" shrinkToFit="1"/>
    </xf>
    <xf numFmtId="0" fontId="21" fillId="7" borderId="17" xfId="11" applyFont="1" applyFill="1" applyBorder="1" applyAlignment="1">
      <alignment horizontal="center" vertical="top" shrinkToFit="1"/>
    </xf>
    <xf numFmtId="0" fontId="21" fillId="7" borderId="0" xfId="11" applyFont="1" applyFill="1" applyAlignment="1">
      <alignment horizontal="center" vertical="top" shrinkToFit="1"/>
    </xf>
    <xf numFmtId="0" fontId="21" fillId="7" borderId="157" xfId="11" applyFont="1" applyFill="1" applyBorder="1" applyAlignment="1">
      <alignment horizontal="center" vertical="top" shrinkToFit="1"/>
    </xf>
    <xf numFmtId="0" fontId="21" fillId="7" borderId="19" xfId="11" applyFont="1" applyFill="1" applyBorder="1" applyAlignment="1">
      <alignment horizontal="center" vertical="top" shrinkToFit="1"/>
    </xf>
    <xf numFmtId="0" fontId="21" fillId="7" borderId="8" xfId="11" applyFont="1" applyFill="1" applyBorder="1" applyAlignment="1">
      <alignment horizontal="center" vertical="top" shrinkToFit="1"/>
    </xf>
    <xf numFmtId="0" fontId="21" fillId="7" borderId="130" xfId="11" applyFont="1" applyFill="1" applyBorder="1" applyAlignment="1">
      <alignment horizontal="center" vertical="top" shrinkToFit="1"/>
    </xf>
    <xf numFmtId="0" fontId="21" fillId="7" borderId="158" xfId="11" applyFont="1" applyFill="1" applyBorder="1" applyAlignment="1">
      <alignment horizontal="center" vertical="top" textRotation="255" shrinkToFit="1"/>
    </xf>
    <xf numFmtId="0" fontId="21" fillId="7" borderId="157" xfId="11" applyFont="1" applyFill="1" applyBorder="1" applyAlignment="1">
      <alignment horizontal="center" vertical="top" textRotation="255" shrinkToFit="1"/>
    </xf>
    <xf numFmtId="0" fontId="21" fillId="7" borderId="134" xfId="11" applyFont="1" applyFill="1" applyBorder="1" applyAlignment="1">
      <alignment horizontal="center" vertical="top" textRotation="255" shrinkToFit="1"/>
    </xf>
    <xf numFmtId="0" fontId="21" fillId="7" borderId="130" xfId="11" applyFont="1" applyFill="1" applyBorder="1" applyAlignment="1">
      <alignment horizontal="center" vertical="top" textRotation="255" shrinkToFit="1"/>
    </xf>
    <xf numFmtId="0" fontId="21" fillId="7" borderId="159" xfId="11" applyFont="1" applyFill="1" applyBorder="1" applyAlignment="1">
      <alignment horizontal="center" vertical="top" textRotation="255" shrinkToFit="1"/>
    </xf>
    <xf numFmtId="0" fontId="21" fillId="7" borderId="168" xfId="11" applyFont="1" applyFill="1" applyBorder="1" applyAlignment="1">
      <alignment horizontal="center" vertical="top" textRotation="255" shrinkToFit="1"/>
    </xf>
    <xf numFmtId="0" fontId="21" fillId="9" borderId="118" xfId="11" applyFont="1" applyFill="1" applyBorder="1" applyAlignment="1">
      <alignment horizontal="center" vertical="top" textRotation="255" wrapText="1" shrinkToFit="1"/>
    </xf>
    <xf numFmtId="0" fontId="21" fillId="9" borderId="119" xfId="11" applyFont="1" applyFill="1" applyBorder="1" applyAlignment="1">
      <alignment horizontal="center" vertical="top" textRotation="255" wrapText="1" shrinkToFit="1"/>
    </xf>
    <xf numFmtId="0" fontId="21" fillId="9" borderId="163" xfId="11" applyFont="1" applyFill="1" applyBorder="1" applyAlignment="1">
      <alignment horizontal="center" vertical="top" textRotation="255" wrapText="1" shrinkToFit="1"/>
    </xf>
    <xf numFmtId="0" fontId="21" fillId="9" borderId="157" xfId="11" applyFont="1" applyFill="1" applyBorder="1" applyAlignment="1">
      <alignment horizontal="center" vertical="top" textRotation="255" wrapText="1" shrinkToFit="1"/>
    </xf>
    <xf numFmtId="0" fontId="21" fillId="9" borderId="164" xfId="11" applyFont="1" applyFill="1" applyBorder="1" applyAlignment="1">
      <alignment horizontal="center" vertical="top" textRotation="255" shrinkToFit="1"/>
    </xf>
    <xf numFmtId="0" fontId="21" fillId="9" borderId="119" xfId="11" applyFont="1" applyFill="1" applyBorder="1" applyAlignment="1">
      <alignment horizontal="center" vertical="top" textRotation="255" shrinkToFit="1"/>
    </xf>
    <xf numFmtId="0" fontId="21" fillId="9" borderId="120" xfId="11" applyFont="1" applyFill="1" applyBorder="1" applyAlignment="1">
      <alignment horizontal="center" vertical="top" textRotation="255" shrinkToFit="1"/>
    </xf>
    <xf numFmtId="0" fontId="21" fillId="9" borderId="7" xfId="11" applyFont="1" applyFill="1" applyBorder="1" applyAlignment="1">
      <alignment horizontal="center" vertical="top" shrinkToFit="1"/>
    </xf>
    <xf numFmtId="0" fontId="21" fillId="9" borderId="8" xfId="11" applyFont="1" applyFill="1" applyBorder="1" applyAlignment="1">
      <alignment horizontal="center" vertical="top" shrinkToFit="1"/>
    </xf>
    <xf numFmtId="0" fontId="21" fillId="9" borderId="9" xfId="11" applyFont="1" applyFill="1" applyBorder="1" applyAlignment="1">
      <alignment horizontal="center" vertical="top" shrinkToFit="1"/>
    </xf>
    <xf numFmtId="0" fontId="21" fillId="9" borderId="6" xfId="11" applyFont="1" applyFill="1" applyBorder="1" applyAlignment="1">
      <alignment horizontal="center" vertical="top" shrinkToFit="1"/>
    </xf>
    <xf numFmtId="0" fontId="21" fillId="9" borderId="0" xfId="11" applyFont="1" applyFill="1" applyAlignment="1">
      <alignment horizontal="center" vertical="top" shrinkToFit="1"/>
    </xf>
    <xf numFmtId="0" fontId="21" fillId="9" borderId="157" xfId="11" applyFont="1" applyFill="1" applyBorder="1" applyAlignment="1">
      <alignment horizontal="center" vertical="top" shrinkToFit="1"/>
    </xf>
    <xf numFmtId="0" fontId="23" fillId="9" borderId="28" xfId="11" applyFont="1" applyFill="1" applyBorder="1" applyAlignment="1">
      <alignment horizontal="center"/>
    </xf>
    <xf numFmtId="0" fontId="23" fillId="9" borderId="10" xfId="11" applyFont="1" applyFill="1" applyBorder="1" applyAlignment="1">
      <alignment horizontal="center"/>
    </xf>
    <xf numFmtId="0" fontId="23" fillId="9" borderId="123" xfId="11" applyFont="1" applyFill="1" applyBorder="1" applyAlignment="1">
      <alignment horizontal="center"/>
    </xf>
    <xf numFmtId="0" fontId="21" fillId="9" borderId="149" xfId="11" applyFont="1" applyFill="1" applyBorder="1" applyAlignment="1">
      <alignment horizontal="center" vertical="top" textRotation="255" shrinkToFit="1"/>
    </xf>
    <xf numFmtId="0" fontId="21" fillId="9" borderId="159" xfId="11" applyFont="1" applyFill="1" applyBorder="1" applyAlignment="1">
      <alignment horizontal="center" vertical="top" textRotation="255" shrinkToFit="1"/>
    </xf>
    <xf numFmtId="0" fontId="21" fillId="9" borderId="168" xfId="11" applyFont="1" applyFill="1" applyBorder="1" applyAlignment="1">
      <alignment horizontal="center" vertical="top" textRotation="255" shrinkToFit="1"/>
    </xf>
    <xf numFmtId="0" fontId="23" fillId="9" borderId="10" xfId="9" applyFont="1" applyFill="1" applyBorder="1" applyAlignment="1">
      <alignment horizontal="center"/>
    </xf>
    <xf numFmtId="0" fontId="23" fillId="9" borderId="123" xfId="9" applyFont="1" applyFill="1" applyBorder="1" applyAlignment="1">
      <alignment horizontal="center"/>
    </xf>
    <xf numFmtId="0" fontId="21" fillId="9" borderId="150" xfId="11" applyFont="1" applyFill="1" applyBorder="1" applyAlignment="1">
      <alignment horizontal="center" vertical="top" shrinkToFit="1"/>
    </xf>
    <xf numFmtId="0" fontId="21" fillId="9" borderId="143" xfId="11" applyFont="1" applyFill="1" applyBorder="1" applyAlignment="1">
      <alignment horizontal="center" vertical="top" shrinkToFit="1"/>
    </xf>
    <xf numFmtId="0" fontId="21" fillId="9" borderId="144" xfId="11" applyFont="1" applyFill="1" applyBorder="1" applyAlignment="1">
      <alignment horizontal="center" vertical="top" shrinkToFit="1"/>
    </xf>
    <xf numFmtId="0" fontId="23" fillId="9" borderId="127" xfId="11" applyFont="1" applyFill="1" applyBorder="1" applyAlignment="1">
      <alignment horizontal="center"/>
    </xf>
    <xf numFmtId="0" fontId="23" fillId="9" borderId="154" xfId="11" applyFont="1" applyFill="1" applyBorder="1" applyAlignment="1">
      <alignment horizontal="center"/>
    </xf>
    <xf numFmtId="0" fontId="23" fillId="9" borderId="126" xfId="11" applyFont="1" applyFill="1" applyBorder="1" applyAlignment="1">
      <alignment horizontal="center"/>
    </xf>
    <xf numFmtId="0" fontId="23" fillId="9" borderId="155" xfId="11" applyFont="1" applyFill="1" applyBorder="1" applyAlignment="1">
      <alignment horizontal="center"/>
    </xf>
    <xf numFmtId="0" fontId="23" fillId="9" borderId="156" xfId="11" applyFont="1" applyFill="1" applyBorder="1" applyAlignment="1">
      <alignment horizontal="center"/>
    </xf>
    <xf numFmtId="0" fontId="23" fillId="9" borderId="28" xfId="11" applyFont="1" applyFill="1" applyBorder="1" applyAlignment="1">
      <alignment horizontal="center" shrinkToFit="1"/>
    </xf>
    <xf numFmtId="0" fontId="23" fillId="9" borderId="10" xfId="11" applyFont="1" applyFill="1" applyBorder="1" applyAlignment="1">
      <alignment horizontal="center" shrinkToFit="1"/>
    </xf>
    <xf numFmtId="0" fontId="23" fillId="9" borderId="123" xfId="11" applyFont="1" applyFill="1" applyBorder="1" applyAlignment="1">
      <alignment horizontal="center" shrinkToFit="1"/>
    </xf>
    <xf numFmtId="0" fontId="5" fillId="9" borderId="10" xfId="9" applyFill="1" applyBorder="1" applyAlignment="1">
      <alignment horizontal="center"/>
    </xf>
    <xf numFmtId="0" fontId="21" fillId="9" borderId="167" xfId="11" applyFont="1" applyFill="1" applyBorder="1" applyAlignment="1">
      <alignment horizontal="center" vertical="top" textRotation="255" shrinkToFit="1"/>
    </xf>
    <xf numFmtId="49" fontId="50" fillId="0" borderId="31" xfId="11" applyNumberFormat="1" applyFont="1" applyFill="1" applyBorder="1" applyAlignment="1" applyProtection="1">
      <alignment horizontal="center" vertical="center" shrinkToFit="1"/>
      <protection locked="0"/>
    </xf>
    <xf numFmtId="49" fontId="50" fillId="0" borderId="33" xfId="11" applyNumberFormat="1" applyFont="1" applyFill="1" applyBorder="1" applyAlignment="1" applyProtection="1">
      <alignment horizontal="center" vertical="center" shrinkToFit="1"/>
      <protection locked="0"/>
    </xf>
    <xf numFmtId="49" fontId="50" fillId="0" borderId="32" xfId="11" applyNumberFormat="1" applyFont="1" applyFill="1" applyBorder="1" applyAlignment="1" applyProtection="1">
      <alignment horizontal="center" vertical="center" shrinkToFit="1"/>
      <protection locked="0"/>
    </xf>
    <xf numFmtId="49" fontId="50" fillId="0" borderId="41" xfId="11" applyNumberFormat="1" applyFont="1" applyFill="1" applyBorder="1" applyAlignment="1" applyProtection="1">
      <alignment horizontal="center" vertical="center" shrinkToFit="1"/>
      <protection locked="0"/>
    </xf>
    <xf numFmtId="49" fontId="50" fillId="0" borderId="171" xfId="11" applyNumberFormat="1" applyFont="1" applyFill="1" applyBorder="1" applyAlignment="1" applyProtection="1">
      <alignment horizontal="center" vertical="center" shrinkToFit="1"/>
      <protection locked="0"/>
    </xf>
    <xf numFmtId="0" fontId="50" fillId="0" borderId="31" xfId="11" applyFont="1" applyFill="1" applyBorder="1" applyAlignment="1" applyProtection="1">
      <alignment horizontal="center" vertical="center" shrinkToFit="1"/>
      <protection locked="0"/>
    </xf>
    <xf numFmtId="0" fontId="50" fillId="0" borderId="32" xfId="11" applyFont="1" applyFill="1" applyBorder="1" applyAlignment="1" applyProtection="1">
      <alignment horizontal="center" vertical="center" shrinkToFit="1"/>
      <protection locked="0"/>
    </xf>
    <xf numFmtId="0" fontId="50" fillId="0" borderId="41" xfId="11" applyFont="1" applyFill="1" applyBorder="1" applyAlignment="1" applyProtection="1">
      <alignment horizontal="center" vertical="center" shrinkToFit="1"/>
      <protection locked="0"/>
    </xf>
    <xf numFmtId="0" fontId="50" fillId="0" borderId="33" xfId="11" applyFont="1" applyFill="1" applyBorder="1" applyAlignment="1" applyProtection="1">
      <alignment horizontal="center" vertical="center" shrinkToFit="1"/>
      <protection locked="0"/>
    </xf>
    <xf numFmtId="0" fontId="50" fillId="0" borderId="32" xfId="11" applyFont="1" applyBorder="1" applyAlignment="1" applyProtection="1">
      <alignment horizontal="center" vertical="center" shrinkToFit="1"/>
      <protection locked="0"/>
    </xf>
    <xf numFmtId="0" fontId="50" fillId="0" borderId="41" xfId="11" applyFont="1" applyBorder="1" applyAlignment="1" applyProtection="1">
      <alignment horizontal="center" vertical="center" shrinkToFit="1"/>
      <protection locked="0"/>
    </xf>
    <xf numFmtId="0" fontId="50" fillId="0" borderId="33" xfId="11" applyFont="1" applyBorder="1" applyAlignment="1" applyProtection="1">
      <alignment horizontal="center" vertical="center" shrinkToFit="1"/>
      <protection locked="0"/>
    </xf>
    <xf numFmtId="0" fontId="50" fillId="0" borderId="171" xfId="11" applyFont="1" applyFill="1" applyBorder="1" applyAlignment="1" applyProtection="1">
      <alignment horizontal="center" vertical="center" shrinkToFit="1"/>
      <protection locked="0"/>
    </xf>
    <xf numFmtId="49" fontId="50" fillId="0" borderId="170" xfId="11" applyNumberFormat="1" applyFont="1" applyFill="1" applyBorder="1" applyAlignment="1" applyProtection="1">
      <alignment horizontal="center" vertical="center" shrinkToFit="1"/>
      <protection locked="0"/>
    </xf>
    <xf numFmtId="0" fontId="33" fillId="6" borderId="0" xfId="14" applyFont="1" applyFill="1" applyAlignment="1" applyProtection="1">
      <alignment horizontal="center" vertical="center" shrinkToFit="1"/>
      <protection locked="0"/>
    </xf>
    <xf numFmtId="0" fontId="33" fillId="13" borderId="0" xfId="14" applyFont="1" applyFill="1" applyAlignment="1">
      <alignment horizontal="center" vertical="center"/>
    </xf>
    <xf numFmtId="49" fontId="33" fillId="0" borderId="0" xfId="14" applyNumberFormat="1" applyFont="1" applyAlignment="1" applyProtection="1">
      <alignment horizontal="center" vertical="center" shrinkToFit="1"/>
      <protection locked="0"/>
    </xf>
    <xf numFmtId="0" fontId="33" fillId="0" borderId="0" xfId="14" applyFont="1" applyAlignment="1" applyProtection="1">
      <alignment vertical="center"/>
      <protection locked="0"/>
    </xf>
    <xf numFmtId="0" fontId="33" fillId="0" borderId="18" xfId="14" applyFont="1" applyBorder="1" applyAlignment="1" applyProtection="1">
      <alignment vertical="center"/>
      <protection locked="0"/>
    </xf>
    <xf numFmtId="0" fontId="33" fillId="6" borderId="0" xfId="14" applyFont="1" applyFill="1" applyAlignment="1" applyProtection="1">
      <alignment horizontal="center" vertical="center"/>
      <protection locked="0"/>
    </xf>
    <xf numFmtId="0" fontId="33" fillId="0" borderId="0" xfId="14" applyFont="1" applyAlignment="1" applyProtection="1">
      <alignment vertical="center" shrinkToFit="1"/>
      <protection locked="0"/>
    </xf>
    <xf numFmtId="0" fontId="33" fillId="0" borderId="18" xfId="14" applyFont="1" applyBorder="1" applyAlignment="1" applyProtection="1">
      <alignment vertical="center" shrinkToFit="1"/>
      <protection locked="0"/>
    </xf>
    <xf numFmtId="186" fontId="33" fillId="0" borderId="0" xfId="14" applyNumberFormat="1" applyFont="1" applyAlignment="1" applyProtection="1">
      <alignment horizontal="center" vertical="center"/>
      <protection locked="0"/>
    </xf>
    <xf numFmtId="0" fontId="33" fillId="0" borderId="0" xfId="14" applyFont="1" applyAlignment="1" applyProtection="1">
      <alignment horizontal="left" vertical="center" shrinkToFit="1"/>
      <protection locked="0"/>
    </xf>
    <xf numFmtId="0" fontId="33" fillId="0" borderId="18" xfId="14" applyFont="1" applyBorder="1" applyAlignment="1" applyProtection="1">
      <alignment horizontal="left" vertical="center" shrinkToFit="1"/>
      <protection locked="0"/>
    </xf>
    <xf numFmtId="49" fontId="33" fillId="0" borderId="0" xfId="14" applyNumberFormat="1" applyFont="1" applyAlignment="1" applyProtection="1">
      <alignment horizontal="left" vertical="center"/>
      <protection locked="0"/>
    </xf>
    <xf numFmtId="49" fontId="33" fillId="0" borderId="18" xfId="14" applyNumberFormat="1" applyFont="1" applyBorder="1" applyAlignment="1" applyProtection="1">
      <alignment horizontal="left" vertical="center"/>
      <protection locked="0"/>
    </xf>
    <xf numFmtId="49" fontId="33" fillId="0" borderId="11" xfId="14" applyNumberFormat="1" applyFont="1" applyBorder="1" applyAlignment="1" applyProtection="1">
      <alignment horizontal="left" vertical="center"/>
      <protection locked="0"/>
    </xf>
    <xf numFmtId="49" fontId="33" fillId="0" borderId="13" xfId="14" applyNumberFormat="1" applyFont="1" applyBorder="1" applyAlignment="1" applyProtection="1">
      <alignment horizontal="left" vertical="center"/>
      <protection locked="0"/>
    </xf>
    <xf numFmtId="0" fontId="33" fillId="13" borderId="0" xfId="14" applyFont="1" applyFill="1" applyAlignment="1">
      <alignment horizontal="right" vertical="center"/>
    </xf>
    <xf numFmtId="49" fontId="33" fillId="13" borderId="21" xfId="14" applyNumberFormat="1" applyFont="1" applyFill="1" applyBorder="1" applyAlignment="1" applyProtection="1">
      <alignment horizontal="left" vertical="center"/>
      <protection locked="0"/>
    </xf>
    <xf numFmtId="49" fontId="33" fillId="13" borderId="23" xfId="14" applyNumberFormat="1" applyFont="1" applyFill="1" applyBorder="1" applyAlignment="1" applyProtection="1">
      <alignment horizontal="left" vertical="center"/>
      <protection locked="0"/>
    </xf>
    <xf numFmtId="0" fontId="11" fillId="4" borderId="0" xfId="2" applyFont="1" applyFill="1" applyAlignment="1">
      <alignment horizontal="center" vertical="center"/>
    </xf>
    <xf numFmtId="0" fontId="13" fillId="4" borderId="0" xfId="2" applyFont="1" applyFill="1" applyAlignment="1" applyProtection="1">
      <alignment horizontal="center" vertical="center" shrinkToFit="1"/>
      <protection hidden="1"/>
    </xf>
    <xf numFmtId="0" fontId="13" fillId="4" borderId="0" xfId="2" applyFont="1" applyFill="1" applyAlignment="1" applyProtection="1">
      <alignment vertical="center" wrapText="1" shrinkToFit="1"/>
      <protection hidden="1"/>
    </xf>
    <xf numFmtId="49" fontId="12" fillId="4" borderId="0" xfId="2" quotePrefix="1" applyNumberFormat="1" applyFont="1" applyFill="1" applyAlignment="1">
      <alignment horizontal="center" vertical="center"/>
    </xf>
    <xf numFmtId="49" fontId="12" fillId="4" borderId="0" xfId="2" applyNumberFormat="1" applyFont="1" applyFill="1" applyAlignment="1">
      <alignment horizontal="center" vertical="center"/>
    </xf>
    <xf numFmtId="0" fontId="13" fillId="2" borderId="0" xfId="2" applyFont="1" applyFill="1" applyAlignment="1" applyProtection="1">
      <alignment horizontal="center" vertical="center"/>
      <protection locked="0"/>
    </xf>
    <xf numFmtId="0" fontId="12" fillId="4" borderId="0" xfId="2" applyFont="1" applyFill="1" applyAlignment="1">
      <alignment horizontal="center" vertical="center"/>
    </xf>
    <xf numFmtId="0" fontId="13" fillId="0" borderId="0" xfId="2" applyFont="1" applyAlignment="1" applyProtection="1">
      <alignment vertical="center" shrinkToFit="1"/>
      <protection locked="0"/>
    </xf>
    <xf numFmtId="0" fontId="13" fillId="4" borderId="0" xfId="2" applyFont="1" applyFill="1" applyAlignment="1" applyProtection="1">
      <alignment vertical="center" wrapText="1" shrinkToFit="1"/>
      <protection locked="0"/>
    </xf>
    <xf numFmtId="0" fontId="13" fillId="0" borderId="0" xfId="2" applyFont="1" applyAlignment="1" applyProtection="1">
      <alignment vertical="top" wrapText="1" shrinkToFit="1"/>
      <protection locked="0"/>
    </xf>
  </cellXfs>
  <cellStyles count="20">
    <cellStyle name="パーセント 2" xfId="12" xr:uid="{DC403937-425B-4333-BE74-582B16CF3605}"/>
    <cellStyle name="ハイパーリンク" xfId="1" builtinId="8"/>
    <cellStyle name="ハイパーリンク 2" xfId="7" xr:uid="{D1FD6AED-4876-4B4D-85AD-A533B4E874DF}"/>
    <cellStyle name="ハイパーリンク 3" xfId="15" xr:uid="{56EDA322-2A0A-4F25-A9F4-E9271BA157B1}"/>
    <cellStyle name="桁区切り 2" xfId="5" xr:uid="{98761736-9E20-40D3-A441-2C4A2CF30B8B}"/>
    <cellStyle name="桁区切り 2 2" xfId="10" xr:uid="{7A84700C-DF6A-4429-A02B-CDE4EFC60BF5}"/>
    <cellStyle name="標準" xfId="0" builtinId="0"/>
    <cellStyle name="標準 2" xfId="4" xr:uid="{8E0EAB87-8317-424E-9D96-C49F6F79B98E}"/>
    <cellStyle name="標準 2 2" xfId="8" xr:uid="{5AE6CE8E-F8F1-4250-8872-4AB6B353803F}"/>
    <cellStyle name="標準 3" xfId="6" xr:uid="{5109BDED-ED33-4A87-A1A5-2BDD769A2555}"/>
    <cellStyle name="標準 3 2" xfId="9" xr:uid="{687249D8-C0B3-4A71-8877-DB7EFDC1142A}"/>
    <cellStyle name="標準 4" xfId="13" xr:uid="{D801141F-96A9-4451-B6A6-5BE9F6FB3D6B}"/>
    <cellStyle name="標準 4 2" xfId="14" xr:uid="{7E079AE8-1027-48CE-8F4D-F36923DCFE78}"/>
    <cellStyle name="標準 5" xfId="17" xr:uid="{693D0B1E-B14E-49F6-997F-DA6C99722C76}"/>
    <cellStyle name="標準 5 2" xfId="19" xr:uid="{1E1A5C4C-D351-4BC2-A4BB-B4712A274CC7}"/>
    <cellStyle name="標準_ef0801-1" xfId="2" xr:uid="{00000000-0005-0000-0000-000002000000}"/>
    <cellStyle name="標準_建築物データ" xfId="18" xr:uid="{198A0F54-1102-4847-B5C6-423698435F0B}"/>
    <cellStyle name="標準_申請申請_戸建" xfId="3" xr:uid="{00000000-0005-0000-0000-000003000000}"/>
    <cellStyle name="標準_設計住宅性能評価（防犯）" xfId="11" xr:uid="{A6603908-18B9-436F-B6E2-1AE02D72F8EF}"/>
    <cellStyle name="標準_第二面_1" xfId="16" xr:uid="{894EA910-BAEA-41AD-AA6A-9722EF891E01}"/>
  </cellStyles>
  <dxfs count="7">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font>
        <color rgb="FF00B050"/>
      </font>
      <fill>
        <patternFill>
          <bgColor theme="9" tint="0.39994506668294322"/>
        </patternFill>
      </fill>
    </dxf>
  </dxfs>
  <tableStyles count="0" defaultTableStyle="TableStyleMedium9" defaultPivotStyle="PivotStyleLight16"/>
  <colors>
    <mruColors>
      <color rgb="FFCCFFCC"/>
      <color rgb="FF99FF99"/>
      <color rgb="FFFFFF00"/>
      <color rgb="FF99FFCC"/>
      <color rgb="FF00FF00"/>
      <color rgb="FFFFCC99"/>
      <color rgb="FF33CC33"/>
      <color rgb="FFCCFFFF"/>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29</xdr:col>
      <xdr:colOff>66675</xdr:colOff>
      <xdr:row>2</xdr:row>
      <xdr:rowOff>47625</xdr:rowOff>
    </xdr:from>
    <xdr:to>
      <xdr:col>40</xdr:col>
      <xdr:colOff>314327</xdr:colOff>
      <xdr:row>6</xdr:row>
      <xdr:rowOff>95251</xdr:rowOff>
    </xdr:to>
    <xdr:sp macro="" textlink="">
      <xdr:nvSpPr>
        <xdr:cNvPr id="3" name="テキスト ボックス 2">
          <a:extLst>
            <a:ext uri="{FF2B5EF4-FFF2-40B4-BE49-F238E27FC236}">
              <a16:creationId xmlns:a16="http://schemas.microsoft.com/office/drawing/2014/main" id="{B53D8AA9-7438-42BD-94DD-0291C58D41A6}"/>
            </a:ext>
          </a:extLst>
        </xdr:cNvPr>
        <xdr:cNvSpPr txBox="1"/>
      </xdr:nvSpPr>
      <xdr:spPr>
        <a:xfrm>
          <a:off x="7610475" y="428625"/>
          <a:ext cx="7791452" cy="80962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↑確認済証の電子交付を希望しないの場合は空欄を選択してください。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bwMode="auto">
        <a:xfrm>
          <a:off x="14097000" y="1885950"/>
          <a:ext cx="1285875" cy="220980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13325475" y="2114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0</xdr:row>
      <xdr:rowOff>161925</xdr:rowOff>
    </xdr:from>
    <xdr:to>
      <xdr:col>24</xdr:col>
      <xdr:colOff>352425</xdr:colOff>
      <xdr:row>13</xdr:row>
      <xdr:rowOff>57151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7675" y="161925"/>
          <a:ext cx="102203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bwMode="auto">
        <a:xfrm>
          <a:off x="14135100" y="2838450"/>
          <a:ext cx="3038475" cy="27717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bwMode="auto">
        <a:xfrm>
          <a:off x="17278350" y="85725"/>
          <a:ext cx="1285875" cy="2743200"/>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78</xdr:col>
      <xdr:colOff>95250</xdr:colOff>
      <xdr:row>1</xdr:row>
      <xdr:rowOff>66675</xdr:rowOff>
    </xdr:from>
    <xdr:to>
      <xdr:col>89</xdr:col>
      <xdr:colOff>19050</xdr:colOff>
      <xdr:row>12</xdr:row>
      <xdr:rowOff>19050</xdr:rowOff>
    </xdr:to>
    <xdr:sp macro="" textlink="">
      <xdr:nvSpPr>
        <xdr:cNvPr id="2" name="吹き出し: 線 1">
          <a:extLst>
            <a:ext uri="{FF2B5EF4-FFF2-40B4-BE49-F238E27FC236}">
              <a16:creationId xmlns:a16="http://schemas.microsoft.com/office/drawing/2014/main" id="{00000000-0008-0000-0500-000002000000}"/>
            </a:ext>
          </a:extLst>
        </xdr:cNvPr>
        <xdr:cNvSpPr/>
      </xdr:nvSpPr>
      <xdr:spPr bwMode="auto">
        <a:xfrm>
          <a:off x="9753600" y="23812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69</xdr:col>
      <xdr:colOff>19050</xdr:colOff>
      <xdr:row>14</xdr:row>
      <xdr:rowOff>28575</xdr:rowOff>
    </xdr:from>
    <xdr:to>
      <xdr:col>91</xdr:col>
      <xdr:colOff>47625</xdr:colOff>
      <xdr:row>16</xdr:row>
      <xdr:rowOff>38100</xdr:rowOff>
    </xdr:to>
    <xdr:sp macro="" textlink="">
      <xdr:nvSpPr>
        <xdr:cNvPr id="3" name="吹き出し: 四角形 2">
          <a:extLst>
            <a:ext uri="{FF2B5EF4-FFF2-40B4-BE49-F238E27FC236}">
              <a16:creationId xmlns:a16="http://schemas.microsoft.com/office/drawing/2014/main" id="{00000000-0008-0000-0500-000003000000}"/>
            </a:ext>
          </a:extLst>
        </xdr:cNvPr>
        <xdr:cNvSpPr/>
      </xdr:nvSpPr>
      <xdr:spPr bwMode="auto">
        <a:xfrm>
          <a:off x="8562975" y="2428875"/>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92</xdr:col>
      <xdr:colOff>0</xdr:colOff>
      <xdr:row>1</xdr:row>
      <xdr:rowOff>66675</xdr:rowOff>
    </xdr:from>
    <xdr:to>
      <xdr:col>116</xdr:col>
      <xdr:colOff>66675</xdr:colOff>
      <xdr:row>11</xdr:row>
      <xdr:rowOff>57150</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bwMode="auto">
        <a:xfrm>
          <a:off x="11391900" y="2381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69</xdr:col>
      <xdr:colOff>0</xdr:colOff>
      <xdr:row>14</xdr:row>
      <xdr:rowOff>76200</xdr:rowOff>
    </xdr:from>
    <xdr:to>
      <xdr:col>91</xdr:col>
      <xdr:colOff>28575</xdr:colOff>
      <xdr:row>16</xdr:row>
      <xdr:rowOff>85725</xdr:rowOff>
    </xdr:to>
    <xdr:sp macro="" textlink="">
      <xdr:nvSpPr>
        <xdr:cNvPr id="2" name="吹き出し: 四角形 1">
          <a:extLst>
            <a:ext uri="{FF2B5EF4-FFF2-40B4-BE49-F238E27FC236}">
              <a16:creationId xmlns:a16="http://schemas.microsoft.com/office/drawing/2014/main" id="{00000000-0008-0000-0600-000002000000}"/>
            </a:ext>
          </a:extLst>
        </xdr:cNvPr>
        <xdr:cNvSpPr/>
      </xdr:nvSpPr>
      <xdr:spPr bwMode="auto">
        <a:xfrm>
          <a:off x="8543925" y="2476500"/>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92</xdr:col>
      <xdr:colOff>76200</xdr:colOff>
      <xdr:row>1</xdr:row>
      <xdr:rowOff>104775</xdr:rowOff>
    </xdr:from>
    <xdr:to>
      <xdr:col>117</xdr:col>
      <xdr:colOff>19050</xdr:colOff>
      <xdr:row>11</xdr:row>
      <xdr:rowOff>95250</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bwMode="auto">
        <a:xfrm>
          <a:off x="11468100" y="2762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80</xdr:col>
      <xdr:colOff>9525</xdr:colOff>
      <xdr:row>1</xdr:row>
      <xdr:rowOff>85725</xdr:rowOff>
    </xdr:from>
    <xdr:to>
      <xdr:col>90</xdr:col>
      <xdr:colOff>57150</xdr:colOff>
      <xdr:row>12</xdr:row>
      <xdr:rowOff>38100</xdr:rowOff>
    </xdr:to>
    <xdr:sp macro="" textlink="">
      <xdr:nvSpPr>
        <xdr:cNvPr id="4" name="吹き出し: 線 3">
          <a:extLst>
            <a:ext uri="{FF2B5EF4-FFF2-40B4-BE49-F238E27FC236}">
              <a16:creationId xmlns:a16="http://schemas.microsoft.com/office/drawing/2014/main" id="{00000000-0008-0000-0600-000004000000}"/>
            </a:ext>
          </a:extLst>
        </xdr:cNvPr>
        <xdr:cNvSpPr/>
      </xdr:nvSpPr>
      <xdr:spPr bwMode="auto">
        <a:xfrm>
          <a:off x="9915525" y="257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79</xdr:col>
      <xdr:colOff>114300</xdr:colOff>
      <xdr:row>25</xdr:row>
      <xdr:rowOff>123825</xdr:rowOff>
    </xdr:from>
    <xdr:to>
      <xdr:col>90</xdr:col>
      <xdr:colOff>38100</xdr:colOff>
      <xdr:row>36</xdr:row>
      <xdr:rowOff>76200</xdr:rowOff>
    </xdr:to>
    <xdr:sp macro="" textlink="">
      <xdr:nvSpPr>
        <xdr:cNvPr id="5" name="吹き出し: 線 4">
          <a:extLst>
            <a:ext uri="{FF2B5EF4-FFF2-40B4-BE49-F238E27FC236}">
              <a16:creationId xmlns:a16="http://schemas.microsoft.com/office/drawing/2014/main" id="{00000000-0008-0000-0600-000005000000}"/>
            </a:ext>
          </a:extLst>
        </xdr:cNvPr>
        <xdr:cNvSpPr/>
      </xdr:nvSpPr>
      <xdr:spPr bwMode="auto">
        <a:xfrm>
          <a:off x="9896475" y="44100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102</xdr:col>
      <xdr:colOff>114300</xdr:colOff>
      <xdr:row>20</xdr:row>
      <xdr:rowOff>28575</xdr:rowOff>
    </xdr:from>
    <xdr:to>
      <xdr:col>107</xdr:col>
      <xdr:colOff>419100</xdr:colOff>
      <xdr:row>23</xdr:row>
      <xdr:rowOff>142875</xdr:rowOff>
    </xdr:to>
    <xdr:sp macro="" textlink="">
      <xdr:nvSpPr>
        <xdr:cNvPr id="2" name="吹き出し: 四角形 1">
          <a:extLst>
            <a:ext uri="{FF2B5EF4-FFF2-40B4-BE49-F238E27FC236}">
              <a16:creationId xmlns:a16="http://schemas.microsoft.com/office/drawing/2014/main" id="{00000000-0008-0000-0700-000002000000}"/>
            </a:ext>
          </a:extLst>
        </xdr:cNvPr>
        <xdr:cNvSpPr/>
      </xdr:nvSpPr>
      <xdr:spPr bwMode="auto">
        <a:xfrm>
          <a:off x="20793075" y="3457575"/>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86</xdr:col>
      <xdr:colOff>266700</xdr:colOff>
      <xdr:row>1</xdr:row>
      <xdr:rowOff>95250</xdr:rowOff>
    </xdr:from>
    <xdr:to>
      <xdr:col>92</xdr:col>
      <xdr:colOff>276225</xdr:colOff>
      <xdr:row>11</xdr:row>
      <xdr:rowOff>85725</xdr:rowOff>
    </xdr:to>
    <xdr:sp macro="" textlink="">
      <xdr:nvSpPr>
        <xdr:cNvPr id="3" name="吹き出し: 四角形 2">
          <a:extLst>
            <a:ext uri="{FF2B5EF4-FFF2-40B4-BE49-F238E27FC236}">
              <a16:creationId xmlns:a16="http://schemas.microsoft.com/office/drawing/2014/main" id="{00000000-0008-0000-0700-000003000000}"/>
            </a:ext>
          </a:extLst>
        </xdr:cNvPr>
        <xdr:cNvSpPr/>
      </xdr:nvSpPr>
      <xdr:spPr bwMode="auto">
        <a:xfrm>
          <a:off x="12868275" y="2667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99</xdr:col>
      <xdr:colOff>485775</xdr:colOff>
      <xdr:row>4</xdr:row>
      <xdr:rowOff>38100</xdr:rowOff>
    </xdr:from>
    <xdr:to>
      <xdr:col>100</xdr:col>
      <xdr:colOff>390525</xdr:colOff>
      <xdr:row>42</xdr:row>
      <xdr:rowOff>9526</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bwMode="auto">
        <a:xfrm>
          <a:off x="19650075" y="723900"/>
          <a:ext cx="409575" cy="6486526"/>
        </a:xfrm>
        <a:prstGeom prst="rightBrace">
          <a:avLst>
            <a:gd name="adj1" fmla="val 8333"/>
            <a:gd name="adj2" fmla="val 2740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119</xdr:col>
      <xdr:colOff>0</xdr:colOff>
      <xdr:row>1</xdr:row>
      <xdr:rowOff>0</xdr:rowOff>
    </xdr:from>
    <xdr:to>
      <xdr:col>120</xdr:col>
      <xdr:colOff>200025</xdr:colOff>
      <xdr:row>2</xdr:row>
      <xdr:rowOff>190500</xdr:rowOff>
    </xdr:to>
    <xdr:pic>
      <xdr:nvPicPr>
        <xdr:cNvPr id="2" name="Picture 8">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36450" y="1714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33</xdr:col>
      <xdr:colOff>628650</xdr:colOff>
      <xdr:row>0</xdr:row>
      <xdr:rowOff>171449</xdr:rowOff>
    </xdr:from>
    <xdr:to>
      <xdr:col>38</xdr:col>
      <xdr:colOff>28575</xdr:colOff>
      <xdr:row>8</xdr:row>
      <xdr:rowOff>104774</xdr:rowOff>
    </xdr:to>
    <xdr:sp macro="" textlink="">
      <xdr:nvSpPr>
        <xdr:cNvPr id="2" name="吹き出し: 四角形 1">
          <a:extLst>
            <a:ext uri="{FF2B5EF4-FFF2-40B4-BE49-F238E27FC236}">
              <a16:creationId xmlns:a16="http://schemas.microsoft.com/office/drawing/2014/main" id="{00000000-0008-0000-2800-000002000000}"/>
            </a:ext>
          </a:extLst>
        </xdr:cNvPr>
        <xdr:cNvSpPr/>
      </xdr:nvSpPr>
      <xdr:spPr bwMode="auto">
        <a:xfrm>
          <a:off x="8553450"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33</xdr:col>
      <xdr:colOff>638175</xdr:colOff>
      <xdr:row>9</xdr:row>
      <xdr:rowOff>9525</xdr:rowOff>
    </xdr:from>
    <xdr:to>
      <xdr:col>38</xdr:col>
      <xdr:colOff>38100</xdr:colOff>
      <xdr:row>13</xdr:row>
      <xdr:rowOff>38100</xdr:rowOff>
    </xdr:to>
    <xdr:sp macro="" textlink="">
      <xdr:nvSpPr>
        <xdr:cNvPr id="3" name="吹き出し: 四角形 2">
          <a:extLst>
            <a:ext uri="{FF2B5EF4-FFF2-40B4-BE49-F238E27FC236}">
              <a16:creationId xmlns:a16="http://schemas.microsoft.com/office/drawing/2014/main" id="{00000000-0008-0000-2800-000003000000}"/>
            </a:ext>
          </a:extLst>
        </xdr:cNvPr>
        <xdr:cNvSpPr/>
      </xdr:nvSpPr>
      <xdr:spPr bwMode="auto">
        <a:xfrm>
          <a:off x="8562975"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352424</xdr:colOff>
      <xdr:row>9</xdr:row>
      <xdr:rowOff>95250</xdr:rowOff>
    </xdr:from>
    <xdr:to>
      <xdr:col>42</xdr:col>
      <xdr:colOff>628649</xdr:colOff>
      <xdr:row>15</xdr:row>
      <xdr:rowOff>76200</xdr:rowOff>
    </xdr:to>
    <xdr:sp macro="" textlink="">
      <xdr:nvSpPr>
        <xdr:cNvPr id="4" name="吹き出し: 四角形 3">
          <a:extLst>
            <a:ext uri="{FF2B5EF4-FFF2-40B4-BE49-F238E27FC236}">
              <a16:creationId xmlns:a16="http://schemas.microsoft.com/office/drawing/2014/main" id="{00000000-0008-0000-2800-000004000000}"/>
            </a:ext>
          </a:extLst>
        </xdr:cNvPr>
        <xdr:cNvSpPr/>
      </xdr:nvSpPr>
      <xdr:spPr bwMode="auto">
        <a:xfrm>
          <a:off x="11706224"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twoCellAnchor>
    <xdr:from>
      <xdr:col>38</xdr:col>
      <xdr:colOff>342900</xdr:colOff>
      <xdr:row>0</xdr:row>
      <xdr:rowOff>104775</xdr:rowOff>
    </xdr:from>
    <xdr:to>
      <xdr:col>42</xdr:col>
      <xdr:colOff>638175</xdr:colOff>
      <xdr:row>9</xdr:row>
      <xdr:rowOff>9525</xdr:rowOff>
    </xdr:to>
    <xdr:sp macro="" textlink="">
      <xdr:nvSpPr>
        <xdr:cNvPr id="5" name="吹き出し: 四角形 4">
          <a:extLst>
            <a:ext uri="{FF2B5EF4-FFF2-40B4-BE49-F238E27FC236}">
              <a16:creationId xmlns:a16="http://schemas.microsoft.com/office/drawing/2014/main" id="{00000000-0008-0000-2800-000005000000}"/>
            </a:ext>
          </a:extLst>
        </xdr:cNvPr>
        <xdr:cNvSpPr/>
      </xdr:nvSpPr>
      <xdr:spPr bwMode="auto">
        <a:xfrm>
          <a:off x="11696700"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62</xdr:col>
      <xdr:colOff>57150</xdr:colOff>
      <xdr:row>10</xdr:row>
      <xdr:rowOff>85725</xdr:rowOff>
    </xdr:from>
    <xdr:ext cx="6343650" cy="2245102"/>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734300" y="1800225"/>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twoCellAnchor>
    <xdr:from>
      <xdr:col>78</xdr:col>
      <xdr:colOff>47625</xdr:colOff>
      <xdr:row>42</xdr:row>
      <xdr:rowOff>114300</xdr:rowOff>
    </xdr:from>
    <xdr:to>
      <xdr:col>88</xdr:col>
      <xdr:colOff>95250</xdr:colOff>
      <xdr:row>53</xdr:row>
      <xdr:rowOff>66675</xdr:rowOff>
    </xdr:to>
    <xdr:sp macro="" textlink="">
      <xdr:nvSpPr>
        <xdr:cNvPr id="3" name="吹き出し: 線 2">
          <a:extLst>
            <a:ext uri="{FF2B5EF4-FFF2-40B4-BE49-F238E27FC236}">
              <a16:creationId xmlns:a16="http://schemas.microsoft.com/office/drawing/2014/main" id="{00000000-0008-0000-0C00-000003000000}"/>
            </a:ext>
          </a:extLst>
        </xdr:cNvPr>
        <xdr:cNvSpPr/>
      </xdr:nvSpPr>
      <xdr:spPr bwMode="auto">
        <a:xfrm>
          <a:off x="9705975" y="7315200"/>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398C-6ED0-400B-8079-70EC13EC8CCC}">
  <sheetPr>
    <tabColor rgb="FFFF0000"/>
  </sheetPr>
  <dimension ref="A1:AM58"/>
  <sheetViews>
    <sheetView tabSelected="1" view="pageBreakPreview" zoomScaleNormal="100" zoomScaleSheetLayoutView="100" workbookViewId="0"/>
  </sheetViews>
  <sheetFormatPr defaultRowHeight="13.5"/>
  <cols>
    <col min="1" max="27" width="3" style="330" customWidth="1"/>
    <col min="28" max="256" width="9" style="330"/>
    <col min="257" max="283" width="3" style="330" customWidth="1"/>
    <col min="284" max="512" width="9" style="330"/>
    <col min="513" max="539" width="3" style="330" customWidth="1"/>
    <col min="540" max="768" width="9" style="330"/>
    <col min="769" max="795" width="3" style="330" customWidth="1"/>
    <col min="796" max="1024" width="9" style="330"/>
    <col min="1025" max="1051" width="3" style="330" customWidth="1"/>
    <col min="1052" max="1280" width="9" style="330"/>
    <col min="1281" max="1307" width="3" style="330" customWidth="1"/>
    <col min="1308" max="1536" width="9" style="330"/>
    <col min="1537" max="1563" width="3" style="330" customWidth="1"/>
    <col min="1564" max="1792" width="9" style="330"/>
    <col min="1793" max="1819" width="3" style="330" customWidth="1"/>
    <col min="1820" max="2048" width="9" style="330"/>
    <col min="2049" max="2075" width="3" style="330" customWidth="1"/>
    <col min="2076" max="2304" width="9" style="330"/>
    <col min="2305" max="2331" width="3" style="330" customWidth="1"/>
    <col min="2332" max="2560" width="9" style="330"/>
    <col min="2561" max="2587" width="3" style="330" customWidth="1"/>
    <col min="2588" max="2816" width="9" style="330"/>
    <col min="2817" max="2843" width="3" style="330" customWidth="1"/>
    <col min="2844" max="3072" width="9" style="330"/>
    <col min="3073" max="3099" width="3" style="330" customWidth="1"/>
    <col min="3100" max="3328" width="9" style="330"/>
    <col min="3329" max="3355" width="3" style="330" customWidth="1"/>
    <col min="3356" max="3584" width="9" style="330"/>
    <col min="3585" max="3611" width="3" style="330" customWidth="1"/>
    <col min="3612" max="3840" width="9" style="330"/>
    <col min="3841" max="3867" width="3" style="330" customWidth="1"/>
    <col min="3868" max="4096" width="9" style="330"/>
    <col min="4097" max="4123" width="3" style="330" customWidth="1"/>
    <col min="4124" max="4352" width="9" style="330"/>
    <col min="4353" max="4379" width="3" style="330" customWidth="1"/>
    <col min="4380" max="4608" width="9" style="330"/>
    <col min="4609" max="4635" width="3" style="330" customWidth="1"/>
    <col min="4636" max="4864" width="9" style="330"/>
    <col min="4865" max="4891" width="3" style="330" customWidth="1"/>
    <col min="4892" max="5120" width="9" style="330"/>
    <col min="5121" max="5147" width="3" style="330" customWidth="1"/>
    <col min="5148" max="5376" width="9" style="330"/>
    <col min="5377" max="5403" width="3" style="330" customWidth="1"/>
    <col min="5404" max="5632" width="9" style="330"/>
    <col min="5633" max="5659" width="3" style="330" customWidth="1"/>
    <col min="5660" max="5888" width="9" style="330"/>
    <col min="5889" max="5915" width="3" style="330" customWidth="1"/>
    <col min="5916" max="6144" width="9" style="330"/>
    <col min="6145" max="6171" width="3" style="330" customWidth="1"/>
    <col min="6172" max="6400" width="9" style="330"/>
    <col min="6401" max="6427" width="3" style="330" customWidth="1"/>
    <col min="6428" max="6656" width="9" style="330"/>
    <col min="6657" max="6683" width="3" style="330" customWidth="1"/>
    <col min="6684" max="6912" width="9" style="330"/>
    <col min="6913" max="6939" width="3" style="330" customWidth="1"/>
    <col min="6940" max="7168" width="9" style="330"/>
    <col min="7169" max="7195" width="3" style="330" customWidth="1"/>
    <col min="7196" max="7424" width="9" style="330"/>
    <col min="7425" max="7451" width="3" style="330" customWidth="1"/>
    <col min="7452" max="7680" width="9" style="330"/>
    <col min="7681" max="7707" width="3" style="330" customWidth="1"/>
    <col min="7708" max="7936" width="9" style="330"/>
    <col min="7937" max="7963" width="3" style="330" customWidth="1"/>
    <col min="7964" max="8192" width="9" style="330"/>
    <col min="8193" max="8219" width="3" style="330" customWidth="1"/>
    <col min="8220" max="8448" width="9" style="330"/>
    <col min="8449" max="8475" width="3" style="330" customWidth="1"/>
    <col min="8476" max="8704" width="9" style="330"/>
    <col min="8705" max="8731" width="3" style="330" customWidth="1"/>
    <col min="8732" max="8960" width="9" style="330"/>
    <col min="8961" max="8987" width="3" style="330" customWidth="1"/>
    <col min="8988" max="9216" width="9" style="330"/>
    <col min="9217" max="9243" width="3" style="330" customWidth="1"/>
    <col min="9244" max="9472" width="9" style="330"/>
    <col min="9473" max="9499" width="3" style="330" customWidth="1"/>
    <col min="9500" max="9728" width="9" style="330"/>
    <col min="9729" max="9755" width="3" style="330" customWidth="1"/>
    <col min="9756" max="9984" width="9" style="330"/>
    <col min="9985" max="10011" width="3" style="330" customWidth="1"/>
    <col min="10012" max="10240" width="9" style="330"/>
    <col min="10241" max="10267" width="3" style="330" customWidth="1"/>
    <col min="10268" max="10496" width="9" style="330"/>
    <col min="10497" max="10523" width="3" style="330" customWidth="1"/>
    <col min="10524" max="10752" width="9" style="330"/>
    <col min="10753" max="10779" width="3" style="330" customWidth="1"/>
    <col min="10780" max="11008" width="9" style="330"/>
    <col min="11009" max="11035" width="3" style="330" customWidth="1"/>
    <col min="11036" max="11264" width="9" style="330"/>
    <col min="11265" max="11291" width="3" style="330" customWidth="1"/>
    <col min="11292" max="11520" width="9" style="330"/>
    <col min="11521" max="11547" width="3" style="330" customWidth="1"/>
    <col min="11548" max="11776" width="9" style="330"/>
    <col min="11777" max="11803" width="3" style="330" customWidth="1"/>
    <col min="11804" max="12032" width="9" style="330"/>
    <col min="12033" max="12059" width="3" style="330" customWidth="1"/>
    <col min="12060" max="12288" width="9" style="330"/>
    <col min="12289" max="12315" width="3" style="330" customWidth="1"/>
    <col min="12316" max="12544" width="9" style="330"/>
    <col min="12545" max="12571" width="3" style="330" customWidth="1"/>
    <col min="12572" max="12800" width="9" style="330"/>
    <col min="12801" max="12827" width="3" style="330" customWidth="1"/>
    <col min="12828" max="13056" width="9" style="330"/>
    <col min="13057" max="13083" width="3" style="330" customWidth="1"/>
    <col min="13084" max="13312" width="9" style="330"/>
    <col min="13313" max="13339" width="3" style="330" customWidth="1"/>
    <col min="13340" max="13568" width="9" style="330"/>
    <col min="13569" max="13595" width="3" style="330" customWidth="1"/>
    <col min="13596" max="13824" width="9" style="330"/>
    <col min="13825" max="13851" width="3" style="330" customWidth="1"/>
    <col min="13852" max="14080" width="9" style="330"/>
    <col min="14081" max="14107" width="3" style="330" customWidth="1"/>
    <col min="14108" max="14336" width="9" style="330"/>
    <col min="14337" max="14363" width="3" style="330" customWidth="1"/>
    <col min="14364" max="14592" width="9" style="330"/>
    <col min="14593" max="14619" width="3" style="330" customWidth="1"/>
    <col min="14620" max="14848" width="9" style="330"/>
    <col min="14849" max="14875" width="3" style="330" customWidth="1"/>
    <col min="14876" max="15104" width="9" style="330"/>
    <col min="15105" max="15131" width="3" style="330" customWidth="1"/>
    <col min="15132" max="15360" width="9" style="330"/>
    <col min="15361" max="15387" width="3" style="330" customWidth="1"/>
    <col min="15388" max="15616" width="9" style="330"/>
    <col min="15617" max="15643" width="3" style="330" customWidth="1"/>
    <col min="15644" max="15872" width="9" style="330"/>
    <col min="15873" max="15899" width="3" style="330" customWidth="1"/>
    <col min="15900" max="16128" width="9" style="330"/>
    <col min="16129" max="16155" width="3" style="330" customWidth="1"/>
    <col min="16156" max="16384" width="9" style="330"/>
  </cols>
  <sheetData>
    <row r="1" spans="1:39" ht="15" customHeight="1" thickBot="1">
      <c r="A1" s="454"/>
    </row>
    <row r="2" spans="1:39" ht="15" customHeight="1" thickBot="1">
      <c r="AC2" s="331" t="s">
        <v>603</v>
      </c>
      <c r="AD2" s="331" t="s">
        <v>1036</v>
      </c>
    </row>
    <row r="3" spans="1:39" ht="15" customHeight="1">
      <c r="A3" s="508" t="s">
        <v>859</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row>
    <row r="4" spans="1:39" ht="15" customHeight="1">
      <c r="A4" s="509"/>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row>
    <row r="5" spans="1:39" ht="15" customHeight="1">
      <c r="A5" s="509"/>
      <c r="B5" s="509"/>
      <c r="C5" s="509"/>
      <c r="D5" s="509"/>
      <c r="E5" s="509"/>
      <c r="F5" s="509"/>
      <c r="G5" s="509"/>
      <c r="H5" s="509"/>
      <c r="I5" s="509"/>
      <c r="J5" s="509"/>
      <c r="K5" s="509"/>
      <c r="L5" s="509"/>
      <c r="M5" s="509"/>
      <c r="N5" s="509"/>
      <c r="O5" s="509"/>
      <c r="P5" s="509"/>
      <c r="Q5" s="509"/>
      <c r="R5" s="509"/>
      <c r="S5" s="509"/>
      <c r="T5" s="509"/>
      <c r="U5" s="509"/>
      <c r="V5" s="509"/>
      <c r="W5" s="509"/>
      <c r="X5" s="509"/>
      <c r="Y5" s="509"/>
      <c r="Z5" s="509"/>
      <c r="AA5" s="509"/>
    </row>
    <row r="6" spans="1:39" ht="15" customHeight="1">
      <c r="A6" s="509"/>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509"/>
    </row>
    <row r="7" spans="1:39" ht="15" customHeight="1">
      <c r="A7" s="332"/>
      <c r="B7" s="332"/>
      <c r="C7" s="332"/>
      <c r="D7" s="332"/>
      <c r="E7" s="332"/>
      <c r="F7" s="332"/>
      <c r="G7" s="332"/>
      <c r="H7" s="332"/>
      <c r="I7" s="332"/>
      <c r="J7" s="510" t="s">
        <v>1067</v>
      </c>
      <c r="K7" s="511"/>
      <c r="L7" s="511"/>
      <c r="M7" s="511"/>
      <c r="N7" s="511"/>
      <c r="O7" s="511"/>
      <c r="P7" s="511"/>
      <c r="Q7" s="511"/>
      <c r="R7" s="511"/>
      <c r="S7" s="332"/>
      <c r="T7" s="332"/>
      <c r="U7" s="332"/>
      <c r="V7" s="332"/>
      <c r="W7" s="332"/>
      <c r="X7" s="332"/>
      <c r="Y7" s="332"/>
      <c r="Z7" s="332"/>
      <c r="AA7" s="332"/>
    </row>
    <row r="8" spans="1:39" ht="15" customHeight="1"/>
    <row r="9" spans="1:39" ht="15" customHeight="1">
      <c r="A9" s="512" t="s">
        <v>860</v>
      </c>
      <c r="B9" s="512"/>
      <c r="C9" s="512"/>
      <c r="D9" s="512"/>
      <c r="E9" s="512"/>
      <c r="F9" s="512"/>
      <c r="G9" s="512"/>
      <c r="H9" s="512"/>
      <c r="I9" s="512"/>
      <c r="J9" s="512"/>
      <c r="K9" s="512"/>
      <c r="L9" s="512"/>
      <c r="M9" s="512"/>
      <c r="N9" s="512"/>
      <c r="O9" s="512"/>
      <c r="P9" s="512"/>
      <c r="Q9" s="512"/>
      <c r="R9" s="512"/>
      <c r="S9" s="512"/>
      <c r="T9" s="512"/>
      <c r="U9" s="512"/>
      <c r="V9" s="512"/>
      <c r="W9" s="512"/>
      <c r="X9" s="512"/>
      <c r="Y9" s="512"/>
      <c r="Z9" s="512"/>
      <c r="AA9" s="512"/>
    </row>
    <row r="10" spans="1:39" ht="15" customHeight="1">
      <c r="A10" s="512"/>
      <c r="B10" s="512"/>
      <c r="C10" s="512"/>
      <c r="D10" s="512"/>
      <c r="E10" s="512"/>
      <c r="F10" s="512"/>
      <c r="G10" s="512"/>
      <c r="H10" s="512"/>
      <c r="I10" s="512"/>
      <c r="J10" s="512"/>
      <c r="K10" s="512"/>
      <c r="L10" s="512"/>
      <c r="M10" s="512"/>
      <c r="N10" s="512"/>
      <c r="O10" s="512"/>
      <c r="P10" s="512"/>
      <c r="Q10" s="512"/>
      <c r="R10" s="512"/>
      <c r="S10" s="512"/>
      <c r="T10" s="512"/>
      <c r="U10" s="512"/>
      <c r="V10" s="512"/>
      <c r="W10" s="512"/>
      <c r="X10" s="512"/>
      <c r="Y10" s="512"/>
      <c r="Z10" s="512"/>
      <c r="AA10" s="512"/>
    </row>
    <row r="11" spans="1:39" ht="15" customHeight="1">
      <c r="A11" s="512"/>
      <c r="B11" s="512"/>
      <c r="C11" s="512"/>
      <c r="D11" s="512"/>
      <c r="E11" s="512"/>
      <c r="F11" s="512"/>
      <c r="G11" s="512"/>
      <c r="H11" s="512"/>
      <c r="I11" s="512"/>
      <c r="J11" s="512"/>
      <c r="K11" s="512"/>
      <c r="L11" s="512"/>
      <c r="M11" s="512"/>
      <c r="N11" s="512"/>
      <c r="O11" s="512"/>
      <c r="P11" s="512"/>
      <c r="Q11" s="512"/>
      <c r="R11" s="512"/>
      <c r="S11" s="512"/>
      <c r="T11" s="512"/>
      <c r="U11" s="512"/>
      <c r="V11" s="512"/>
      <c r="W11" s="512"/>
      <c r="X11" s="512"/>
      <c r="Y11" s="512"/>
      <c r="Z11" s="512"/>
      <c r="AA11" s="512"/>
    </row>
    <row r="12" spans="1:39" ht="15" customHeight="1">
      <c r="A12" s="512"/>
      <c r="B12" s="512"/>
      <c r="C12" s="512"/>
      <c r="D12" s="512"/>
      <c r="E12" s="512"/>
      <c r="F12" s="512"/>
      <c r="G12" s="512"/>
      <c r="H12" s="512"/>
      <c r="I12" s="512"/>
      <c r="J12" s="512"/>
      <c r="K12" s="512"/>
      <c r="L12" s="512"/>
      <c r="M12" s="512"/>
      <c r="N12" s="512"/>
      <c r="O12" s="512"/>
      <c r="P12" s="512"/>
      <c r="Q12" s="512"/>
      <c r="R12" s="512"/>
      <c r="S12" s="512"/>
      <c r="T12" s="512"/>
      <c r="U12" s="512"/>
      <c r="V12" s="512"/>
      <c r="W12" s="512"/>
      <c r="X12" s="512"/>
      <c r="Y12" s="512"/>
      <c r="Z12" s="512"/>
      <c r="AA12" s="512"/>
    </row>
    <row r="13" spans="1:39" ht="15" customHeight="1">
      <c r="A13" s="512"/>
      <c r="B13" s="512"/>
      <c r="C13" s="512"/>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2"/>
    </row>
    <row r="14" spans="1:39" ht="15" customHeight="1">
      <c r="A14" s="512"/>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39" ht="15" customHeight="1">
      <c r="A15" s="512"/>
      <c r="B15" s="512"/>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row>
    <row r="16" spans="1:39" ht="15" customHeight="1">
      <c r="A16" s="512"/>
      <c r="B16" s="512"/>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C16" s="333"/>
      <c r="AD16" s="333"/>
      <c r="AE16" s="333"/>
      <c r="AF16" s="333"/>
      <c r="AG16" s="333"/>
      <c r="AH16" s="333"/>
      <c r="AI16" s="333"/>
      <c r="AJ16" s="333"/>
      <c r="AK16" s="333"/>
      <c r="AL16" s="333"/>
      <c r="AM16" s="333"/>
    </row>
    <row r="17" spans="1:39" ht="15" customHeight="1">
      <c r="A17" s="512"/>
      <c r="B17" s="512"/>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C17" s="333"/>
      <c r="AD17" s="333"/>
      <c r="AE17" s="333"/>
      <c r="AF17" s="333"/>
      <c r="AG17" s="333"/>
      <c r="AH17" s="333"/>
      <c r="AI17" s="333"/>
      <c r="AJ17" s="333"/>
      <c r="AK17" s="333"/>
      <c r="AL17" s="333"/>
      <c r="AM17" s="333"/>
    </row>
    <row r="18" spans="1:39" ht="15" customHeight="1">
      <c r="A18" s="512"/>
      <c r="B18" s="512"/>
      <c r="C18" s="512"/>
      <c r="D18" s="512"/>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C18" s="333"/>
      <c r="AD18" s="333"/>
      <c r="AE18" s="333"/>
      <c r="AF18" s="333"/>
      <c r="AG18" s="333"/>
      <c r="AH18" s="333"/>
      <c r="AI18" s="333"/>
      <c r="AJ18" s="333"/>
      <c r="AK18" s="333"/>
      <c r="AL18" s="333"/>
      <c r="AM18" s="333"/>
    </row>
    <row r="19" spans="1:39" ht="15" customHeight="1">
      <c r="A19" s="512"/>
      <c r="B19" s="512"/>
      <c r="C19" s="512"/>
      <c r="D19" s="512"/>
      <c r="E19" s="512"/>
      <c r="F19" s="512"/>
      <c r="G19" s="512"/>
      <c r="H19" s="512"/>
      <c r="I19" s="512"/>
      <c r="J19" s="512"/>
      <c r="K19" s="512"/>
      <c r="L19" s="512"/>
      <c r="M19" s="512"/>
      <c r="N19" s="512"/>
      <c r="O19" s="512"/>
      <c r="P19" s="512"/>
      <c r="Q19" s="512"/>
      <c r="R19" s="512"/>
      <c r="S19" s="512"/>
      <c r="T19" s="512"/>
      <c r="U19" s="512"/>
      <c r="V19" s="512"/>
      <c r="W19" s="512"/>
      <c r="X19" s="512"/>
      <c r="Y19" s="512"/>
      <c r="Z19" s="512"/>
      <c r="AA19" s="512"/>
      <c r="AC19" s="333"/>
      <c r="AD19" s="333"/>
      <c r="AE19" s="333"/>
      <c r="AF19" s="333"/>
      <c r="AG19" s="333"/>
      <c r="AH19" s="333"/>
      <c r="AI19" s="333"/>
      <c r="AJ19" s="333"/>
      <c r="AK19" s="333"/>
      <c r="AL19" s="333"/>
      <c r="AM19" s="333"/>
    </row>
    <row r="20" spans="1:39" ht="15" customHeight="1">
      <c r="A20" s="512"/>
      <c r="B20" s="512"/>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512"/>
      <c r="AA20" s="512"/>
      <c r="AC20" s="333"/>
      <c r="AD20" s="333"/>
      <c r="AE20" s="333"/>
      <c r="AF20" s="333"/>
      <c r="AG20" s="333"/>
      <c r="AH20" s="333"/>
      <c r="AI20" s="333"/>
      <c r="AJ20" s="333"/>
      <c r="AK20" s="333"/>
      <c r="AL20" s="333"/>
      <c r="AM20" s="333"/>
    </row>
    <row r="21" spans="1:39" ht="15" customHeight="1">
      <c r="A21" s="512"/>
      <c r="B21" s="512"/>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C21" s="333"/>
      <c r="AD21" s="333"/>
      <c r="AE21" s="333"/>
      <c r="AF21" s="333"/>
      <c r="AG21" s="333"/>
      <c r="AH21" s="333"/>
      <c r="AI21" s="333"/>
      <c r="AJ21" s="333"/>
      <c r="AK21" s="333"/>
      <c r="AL21" s="333"/>
      <c r="AM21" s="333"/>
    </row>
    <row r="22" spans="1:39" ht="15" customHeight="1">
      <c r="A22" s="512"/>
      <c r="B22" s="512"/>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C22" s="333"/>
      <c r="AD22" s="333"/>
      <c r="AE22" s="333"/>
      <c r="AF22" s="333"/>
      <c r="AG22" s="333"/>
      <c r="AH22" s="333"/>
      <c r="AI22" s="333"/>
      <c r="AJ22" s="333"/>
      <c r="AK22" s="333"/>
      <c r="AL22" s="333"/>
      <c r="AM22" s="333"/>
    </row>
    <row r="23" spans="1:39" ht="15" customHeight="1">
      <c r="A23" s="512"/>
      <c r="B23" s="512"/>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C23" s="333"/>
      <c r="AD23" s="333"/>
      <c r="AE23" s="333"/>
      <c r="AF23" s="333"/>
      <c r="AG23" s="333"/>
      <c r="AH23" s="333"/>
      <c r="AI23" s="333"/>
      <c r="AJ23" s="333"/>
      <c r="AK23" s="333"/>
      <c r="AL23" s="333"/>
      <c r="AM23" s="333"/>
    </row>
    <row r="24" spans="1:39" ht="15" customHeight="1">
      <c r="A24" s="512"/>
      <c r="B24" s="512"/>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C24" s="333"/>
      <c r="AD24" s="333"/>
      <c r="AE24" s="333"/>
      <c r="AF24" s="333"/>
      <c r="AG24" s="333"/>
      <c r="AH24" s="333"/>
      <c r="AI24" s="333"/>
      <c r="AJ24" s="333"/>
      <c r="AK24" s="333"/>
      <c r="AL24" s="333"/>
      <c r="AM24" s="333"/>
    </row>
    <row r="25" spans="1:39" ht="15" customHeight="1">
      <c r="A25" s="512"/>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C25" s="333"/>
      <c r="AD25" s="333"/>
      <c r="AE25" s="333"/>
      <c r="AF25" s="333"/>
      <c r="AG25" s="333"/>
      <c r="AH25" s="333"/>
      <c r="AI25" s="333"/>
      <c r="AJ25" s="333"/>
      <c r="AK25" s="333"/>
      <c r="AL25" s="333"/>
      <c r="AM25" s="333"/>
    </row>
    <row r="26" spans="1:39" ht="15" customHeight="1">
      <c r="A26" s="512"/>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row>
    <row r="27" spans="1:39" ht="15" customHeight="1">
      <c r="A27" s="512"/>
      <c r="B27" s="512"/>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row>
    <row r="28" spans="1:39" ht="15" customHeight="1">
      <c r="A28" s="512"/>
      <c r="B28" s="512"/>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row>
    <row r="29" spans="1:39" ht="15" customHeight="1">
      <c r="A29" s="512"/>
      <c r="B29" s="512"/>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C29" s="334"/>
    </row>
    <row r="30" spans="1:39" ht="15" customHeight="1">
      <c r="A30" s="512"/>
      <c r="B30" s="512"/>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C30" s="505"/>
      <c r="AD30" s="505"/>
      <c r="AE30" s="505"/>
      <c r="AF30" s="505"/>
      <c r="AG30" s="505"/>
      <c r="AH30" s="505"/>
      <c r="AI30" s="505"/>
      <c r="AJ30" s="505"/>
    </row>
    <row r="31" spans="1:39" ht="15" customHeight="1">
      <c r="A31" s="512"/>
      <c r="B31" s="512"/>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row>
    <row r="32" spans="1:39" ht="15" customHeight="1">
      <c r="A32" s="512"/>
      <c r="B32" s="512"/>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row>
    <row r="33" spans="1:27" ht="15" customHeight="1">
      <c r="A33" s="512"/>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row>
    <row r="34" spans="1:27" ht="15" customHeight="1">
      <c r="A34" s="512"/>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row>
    <row r="35" spans="1:27" ht="20.25" customHeight="1">
      <c r="A35" s="506" t="s">
        <v>604</v>
      </c>
      <c r="B35" s="506"/>
      <c r="C35" s="506"/>
      <c r="D35" s="506"/>
      <c r="E35" s="506"/>
      <c r="F35" s="506"/>
      <c r="G35" s="506"/>
      <c r="H35" s="506"/>
      <c r="I35" s="506"/>
      <c r="J35" s="506"/>
      <c r="K35" s="506"/>
      <c r="L35" s="506"/>
      <c r="M35" s="507" t="s">
        <v>605</v>
      </c>
      <c r="N35" s="507"/>
      <c r="O35" s="507"/>
      <c r="P35" s="507"/>
      <c r="Q35" s="507"/>
      <c r="R35" s="507"/>
      <c r="S35" s="507"/>
      <c r="T35" s="507"/>
      <c r="U35" s="507"/>
      <c r="V35" s="507"/>
      <c r="W35" s="507"/>
      <c r="X35" s="507"/>
      <c r="Y35" s="507"/>
      <c r="Z35" s="507"/>
      <c r="AA35" s="507"/>
    </row>
    <row r="36" spans="1:27" ht="20.25" customHeight="1">
      <c r="A36" s="524" t="s">
        <v>861</v>
      </c>
      <c r="B36" s="524"/>
      <c r="C36" s="524"/>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row>
    <row r="37" spans="1:27" ht="15" customHeight="1">
      <c r="A37" s="524"/>
      <c r="B37" s="524"/>
      <c r="C37" s="524"/>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row>
    <row r="38" spans="1:27" ht="18.75">
      <c r="A38" s="525" t="s">
        <v>606</v>
      </c>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row>
    <row r="39" spans="1:27" ht="15" customHeight="1">
      <c r="A39" s="335"/>
      <c r="B39" s="335"/>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row>
    <row r="40" spans="1:27" ht="15" customHeight="1">
      <c r="A40" s="335"/>
      <c r="B40" s="335"/>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row>
    <row r="41" spans="1:27" ht="21">
      <c r="A41" s="335"/>
      <c r="B41" s="526" t="s">
        <v>611</v>
      </c>
      <c r="C41" s="526"/>
      <c r="D41" s="526"/>
      <c r="E41" s="526"/>
      <c r="F41" s="335"/>
      <c r="H41" s="527" t="s">
        <v>607</v>
      </c>
      <c r="I41" s="528"/>
      <c r="J41" s="528"/>
      <c r="K41" s="528"/>
      <c r="L41" s="528"/>
      <c r="M41" s="528"/>
      <c r="N41" s="528"/>
      <c r="O41" s="528"/>
      <c r="P41" s="528"/>
      <c r="Q41" s="528"/>
      <c r="R41" s="528"/>
      <c r="S41" s="528"/>
      <c r="T41" s="528"/>
      <c r="Y41" s="335"/>
      <c r="Z41" s="335"/>
      <c r="AA41" s="335"/>
    </row>
    <row r="42" spans="1:27" ht="15" customHeight="1">
      <c r="A42" s="335"/>
      <c r="B42" s="335"/>
      <c r="C42" s="335"/>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row>
    <row r="43" spans="1:27" ht="21">
      <c r="A43" s="335"/>
      <c r="C43" s="523" t="s">
        <v>608</v>
      </c>
      <c r="D43" s="523"/>
      <c r="E43" s="523"/>
      <c r="F43" s="336"/>
      <c r="G43" s="336"/>
      <c r="I43" s="493"/>
      <c r="J43" s="493"/>
      <c r="K43" s="493"/>
      <c r="L43" s="493"/>
      <c r="M43" s="493"/>
      <c r="N43" s="493"/>
      <c r="O43" s="493"/>
      <c r="P43" s="493"/>
      <c r="Q43" s="336"/>
      <c r="Z43" s="335"/>
      <c r="AA43" s="335"/>
    </row>
    <row r="44" spans="1:27" ht="15" customHeight="1">
      <c r="A44" s="335"/>
      <c r="B44" s="335"/>
      <c r="C44" s="335"/>
      <c r="D44" s="335"/>
      <c r="E44" s="335"/>
      <c r="F44" s="335"/>
      <c r="G44" s="335"/>
      <c r="H44" s="335"/>
      <c r="I44" s="335"/>
      <c r="J44" s="335"/>
      <c r="S44" s="335"/>
      <c r="T44" s="335"/>
      <c r="U44" s="335"/>
      <c r="V44" s="335"/>
      <c r="W44" s="335"/>
      <c r="X44" s="335"/>
      <c r="Y44" s="335"/>
      <c r="Z44" s="335"/>
      <c r="AA44" s="335"/>
    </row>
    <row r="45" spans="1:27" ht="21" customHeight="1">
      <c r="A45" s="335"/>
      <c r="B45" s="336"/>
      <c r="C45" s="336"/>
      <c r="D45" s="336"/>
      <c r="E45" s="336"/>
      <c r="F45" s="336"/>
      <c r="G45" s="336"/>
      <c r="H45" s="336"/>
      <c r="I45" s="336"/>
      <c r="J45" s="336"/>
      <c r="K45" s="336"/>
      <c r="L45" s="336"/>
      <c r="M45" s="336"/>
      <c r="N45" s="336"/>
      <c r="T45" s="335"/>
      <c r="U45" s="335"/>
      <c r="V45" s="335"/>
      <c r="W45" s="335"/>
      <c r="X45" s="335"/>
      <c r="Y45" s="335"/>
      <c r="Z45" s="335"/>
      <c r="AA45" s="335"/>
    </row>
    <row r="46" spans="1:27" ht="15" customHeight="1">
      <c r="A46" s="335"/>
      <c r="B46" s="335"/>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row>
    <row r="47" spans="1:27" ht="15" customHeight="1">
      <c r="A47" s="335"/>
      <c r="B47" s="335"/>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row>
    <row r="48" spans="1:27" ht="15" customHeight="1" thickBot="1"/>
    <row r="49" spans="1:27" ht="15" customHeight="1">
      <c r="A49" s="513" t="s">
        <v>609</v>
      </c>
      <c r="B49" s="514"/>
      <c r="C49" s="514"/>
      <c r="D49" s="514"/>
      <c r="E49" s="514"/>
      <c r="F49" s="514"/>
      <c r="G49" s="514"/>
      <c r="H49" s="514"/>
      <c r="I49" s="514"/>
      <c r="J49" s="514"/>
      <c r="K49" s="514"/>
      <c r="L49" s="514"/>
      <c r="M49" s="514"/>
      <c r="N49" s="514"/>
      <c r="O49" s="514"/>
      <c r="P49" s="514"/>
      <c r="Q49" s="514"/>
      <c r="R49" s="514"/>
      <c r="S49" s="514"/>
      <c r="T49" s="514"/>
      <c r="U49" s="514"/>
      <c r="V49" s="514"/>
      <c r="W49" s="514"/>
      <c r="X49" s="514"/>
      <c r="Y49" s="514"/>
      <c r="Z49" s="514"/>
      <c r="AA49" s="515"/>
    </row>
    <row r="50" spans="1:27" ht="15" customHeight="1">
      <c r="A50" s="516"/>
      <c r="B50" s="517"/>
      <c r="C50" s="517"/>
      <c r="D50" s="517"/>
      <c r="E50" s="517"/>
      <c r="F50" s="517"/>
      <c r="G50" s="517"/>
      <c r="H50" s="517"/>
      <c r="I50" s="517"/>
      <c r="J50" s="517"/>
      <c r="K50" s="517"/>
      <c r="L50" s="517"/>
      <c r="M50" s="517"/>
      <c r="N50" s="517"/>
      <c r="O50" s="517"/>
      <c r="P50" s="517"/>
      <c r="Q50" s="517"/>
      <c r="R50" s="517"/>
      <c r="S50" s="517"/>
      <c r="T50" s="517"/>
      <c r="U50" s="517"/>
      <c r="V50" s="517"/>
      <c r="W50" s="517"/>
      <c r="X50" s="517"/>
      <c r="Y50" s="517"/>
      <c r="Z50" s="517"/>
      <c r="AA50" s="518"/>
    </row>
    <row r="51" spans="1:27" ht="15" customHeight="1">
      <c r="A51" s="516"/>
      <c r="B51" s="517"/>
      <c r="C51" s="517"/>
      <c r="D51" s="517"/>
      <c r="E51" s="517"/>
      <c r="F51" s="517"/>
      <c r="G51" s="517"/>
      <c r="H51" s="517"/>
      <c r="I51" s="517"/>
      <c r="J51" s="517"/>
      <c r="K51" s="517"/>
      <c r="L51" s="517"/>
      <c r="M51" s="517"/>
      <c r="N51" s="517"/>
      <c r="O51" s="517"/>
      <c r="P51" s="517"/>
      <c r="Q51" s="517"/>
      <c r="R51" s="517"/>
      <c r="S51" s="517"/>
      <c r="T51" s="517"/>
      <c r="U51" s="517"/>
      <c r="V51" s="517"/>
      <c r="W51" s="517"/>
      <c r="X51" s="517"/>
      <c r="Y51" s="517"/>
      <c r="Z51" s="517"/>
      <c r="AA51" s="518"/>
    </row>
    <row r="52" spans="1:27" ht="15" customHeight="1">
      <c r="A52" s="337"/>
      <c r="B52" s="338"/>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9"/>
    </row>
    <row r="53" spans="1:27" ht="20.25" customHeight="1" thickBot="1">
      <c r="A53" s="519" t="s">
        <v>604</v>
      </c>
      <c r="B53" s="520"/>
      <c r="C53" s="520"/>
      <c r="D53" s="520"/>
      <c r="E53" s="520"/>
      <c r="F53" s="520"/>
      <c r="G53" s="520"/>
      <c r="H53" s="520"/>
      <c r="I53" s="520"/>
      <c r="J53" s="520"/>
      <c r="K53" s="520"/>
      <c r="L53" s="520"/>
      <c r="M53" s="521" t="s">
        <v>605</v>
      </c>
      <c r="N53" s="521"/>
      <c r="O53" s="521"/>
      <c r="P53" s="521"/>
      <c r="Q53" s="521"/>
      <c r="R53" s="521"/>
      <c r="S53" s="521"/>
      <c r="T53" s="521"/>
      <c r="U53" s="521"/>
      <c r="V53" s="521"/>
      <c r="W53" s="521"/>
      <c r="X53" s="521"/>
      <c r="Y53" s="521"/>
      <c r="Z53" s="521"/>
      <c r="AA53" s="522"/>
    </row>
    <row r="54" spans="1:27" ht="15" customHeight="1"/>
    <row r="55" spans="1:27" ht="15" customHeight="1"/>
    <row r="56" spans="1:27" ht="15" customHeight="1"/>
    <row r="57" spans="1:27" ht="21">
      <c r="C57" s="523" t="s">
        <v>610</v>
      </c>
      <c r="D57" s="523"/>
      <c r="E57" s="523"/>
      <c r="F57" s="523"/>
      <c r="G57" s="523"/>
      <c r="H57" s="523"/>
    </row>
    <row r="58" spans="1:27" ht="15" customHeight="1"/>
  </sheetData>
  <mergeCells count="15">
    <mergeCell ref="A49:AA51"/>
    <mergeCell ref="A53:L53"/>
    <mergeCell ref="M53:AA53"/>
    <mergeCell ref="C57:H57"/>
    <mergeCell ref="A36:AA37"/>
    <mergeCell ref="A38:AA38"/>
    <mergeCell ref="B41:E41"/>
    <mergeCell ref="H41:T41"/>
    <mergeCell ref="C43:E43"/>
    <mergeCell ref="AC30:AJ30"/>
    <mergeCell ref="A35:L35"/>
    <mergeCell ref="M35:AA35"/>
    <mergeCell ref="A3:AA6"/>
    <mergeCell ref="J7:R7"/>
    <mergeCell ref="A9:AA34"/>
  </mergeCells>
  <phoneticPr fontId="6"/>
  <dataValidations count="2">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AD2" xr:uid="{8F12FE40-929F-447D-80ED-DC849EB07B7C}">
      <formula1>"有"</formula1>
    </dataValidation>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D85D90BB-53CD-45EE-A469-D89727F2C50C}">
      <formula1>"ダイレクトクラウドボックス,ファイル送信サービス,紙面"</formula1>
    </dataValidation>
  </dataValidations>
  <hyperlinks>
    <hyperlink ref="M35" r:id="rId1" xr:uid="{D11D2A97-1F8F-4CF0-8FAF-5D27CBE17ABD}"/>
    <hyperlink ref="B41" location="第一面!A1" display="申請書" xr:uid="{8DD1C7D2-813F-42C6-A2D6-F63D04E05B19}"/>
    <hyperlink ref="C43" location="工第一面!A1" display="工事届" xr:uid="{82C234E3-5946-4A42-93F1-5DA9A17A3EFF}"/>
    <hyperlink ref="C43:E43" location="委任状!A1" display="委任状" xr:uid="{85C1C196-0678-4778-BAD9-B266793BAAF4}"/>
    <hyperlink ref="C57" location="第一面!A1" display="申請書" xr:uid="{A8D8BE21-E6E3-4D3D-80DC-80B3DBFBF9D6}"/>
    <hyperlink ref="C57:F57" location="建築物データ!A1" display="建築物データ" xr:uid="{30E4BEAE-642C-44B1-B283-3FDB9B1BCAFC}"/>
    <hyperlink ref="M53" r:id="rId2" xr:uid="{5A3C80F7-0014-4D3B-A6CD-1B2CCA4CFAEA}"/>
    <hyperlink ref="H41" location="第一面!A1" display="申請書" xr:uid="{870A8CE7-DDA3-43C6-8481-B1A94DF7974A}"/>
    <hyperlink ref="H41:T41" location="申込書!A1" display="電子申請システム登録申込書" xr:uid="{D58F15EA-83CA-4CE7-81A2-13BB3086F547}"/>
    <hyperlink ref="B41:E41" location="'１面'!A1" display="申請書" xr:uid="{5F5A1CC5-1534-429D-A31E-712AB3A5E528}"/>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FFAC-CEE2-4CC1-BEFD-245DCD49F62D}">
  <sheetPr>
    <tabColor rgb="FF00B050"/>
  </sheetPr>
  <dimension ref="B2:Q59"/>
  <sheetViews>
    <sheetView showGridLines="0" showRowColHeaders="0" showZeros="0" view="pageBreakPreview" zoomScaleNormal="100" zoomScaleSheetLayoutView="100" workbookViewId="0">
      <pane ySplit="8" topLeftCell="A9" activePane="bottomLeft" state="frozen"/>
      <selection activeCell="E18" sqref="E18:K18"/>
      <selection pane="bottomLeft" activeCell="C9" sqref="C9"/>
    </sheetView>
  </sheetViews>
  <sheetFormatPr defaultRowHeight="14.1" customHeight="1"/>
  <cols>
    <col min="1" max="1" width="1.625" style="464" customWidth="1"/>
    <col min="2" max="2" width="3.375" style="464" bestFit="1" customWidth="1"/>
    <col min="3" max="3" width="7" style="464" customWidth="1"/>
    <col min="4" max="4" width="6.375" style="464" bestFit="1" customWidth="1"/>
    <col min="5" max="5" width="3.125" style="464" bestFit="1" customWidth="1"/>
    <col min="6" max="6" width="8.375" style="486" customWidth="1"/>
    <col min="7" max="7" width="8.125" style="486" customWidth="1"/>
    <col min="8" max="8" width="8.375" style="486" customWidth="1"/>
    <col min="9" max="9" width="8.5" style="486" customWidth="1"/>
    <col min="10" max="10" width="8.25" style="486" customWidth="1"/>
    <col min="11" max="11" width="7.5" style="464" customWidth="1"/>
    <col min="12" max="12" width="7.375" style="464" customWidth="1"/>
    <col min="13" max="13" width="4.75" style="464" customWidth="1"/>
    <col min="14" max="14" width="5.5" style="464" customWidth="1"/>
    <col min="15" max="15" width="4.25" style="464" customWidth="1"/>
    <col min="16" max="16" width="3.875" style="464" customWidth="1"/>
    <col min="17" max="16384" width="9" style="464"/>
  </cols>
  <sheetData>
    <row r="2" spans="2:17" s="463" customFormat="1" ht="14.1" customHeight="1">
      <c r="B2" s="853" t="s">
        <v>822</v>
      </c>
      <c r="C2" s="853"/>
      <c r="D2" s="853"/>
      <c r="E2" s="853"/>
      <c r="F2" s="853"/>
      <c r="G2" s="853"/>
      <c r="H2" s="853"/>
      <c r="I2" s="853"/>
      <c r="J2" s="853"/>
      <c r="K2" s="853"/>
      <c r="L2" s="853"/>
      <c r="M2" s="853"/>
      <c r="N2" s="853"/>
      <c r="O2" s="853"/>
      <c r="P2" s="853"/>
    </row>
    <row r="4" spans="2:17" ht="14.1" customHeight="1">
      <c r="B4" s="854" t="s">
        <v>523</v>
      </c>
      <c r="C4" s="857" t="s">
        <v>823</v>
      </c>
      <c r="D4" s="858" t="s">
        <v>824</v>
      </c>
      <c r="E4" s="854" t="s">
        <v>7</v>
      </c>
      <c r="F4" s="859" t="s">
        <v>825</v>
      </c>
      <c r="G4" s="859" t="s">
        <v>826</v>
      </c>
      <c r="H4" s="859" t="s">
        <v>827</v>
      </c>
      <c r="I4" s="859" t="s">
        <v>828</v>
      </c>
      <c r="J4" s="859" t="s">
        <v>829</v>
      </c>
      <c r="K4" s="866" t="s">
        <v>830</v>
      </c>
      <c r="L4" s="867"/>
      <c r="M4" s="868"/>
      <c r="N4" s="872" t="s">
        <v>831</v>
      </c>
      <c r="O4" s="866" t="s">
        <v>832</v>
      </c>
      <c r="P4" s="875"/>
    </row>
    <row r="5" spans="2:17" ht="14.1" customHeight="1">
      <c r="B5" s="855"/>
      <c r="C5" s="855"/>
      <c r="D5" s="855"/>
      <c r="E5" s="855"/>
      <c r="F5" s="860"/>
      <c r="G5" s="860"/>
      <c r="H5" s="860"/>
      <c r="I5" s="860"/>
      <c r="J5" s="860"/>
      <c r="K5" s="869"/>
      <c r="L5" s="870"/>
      <c r="M5" s="871"/>
      <c r="N5" s="873"/>
      <c r="O5" s="869"/>
      <c r="P5" s="876"/>
    </row>
    <row r="6" spans="2:17" ht="14.1" customHeight="1">
      <c r="B6" s="855"/>
      <c r="C6" s="855"/>
      <c r="D6" s="855"/>
      <c r="E6" s="855"/>
      <c r="F6" s="861"/>
      <c r="G6" s="861"/>
      <c r="H6" s="860"/>
      <c r="I6" s="862"/>
      <c r="J6" s="862"/>
      <c r="K6" s="854" t="s">
        <v>833</v>
      </c>
      <c r="L6" s="854" t="s">
        <v>834</v>
      </c>
      <c r="M6" s="854" t="s">
        <v>835</v>
      </c>
      <c r="N6" s="873"/>
      <c r="O6" s="854" t="s">
        <v>836</v>
      </c>
      <c r="P6" s="854" t="s">
        <v>57</v>
      </c>
    </row>
    <row r="7" spans="2:17" ht="14.1" customHeight="1">
      <c r="B7" s="855"/>
      <c r="C7" s="855"/>
      <c r="D7" s="855"/>
      <c r="E7" s="855"/>
      <c r="F7" s="862"/>
      <c r="G7" s="862"/>
      <c r="H7" s="863"/>
      <c r="I7" s="465" t="s">
        <v>837</v>
      </c>
      <c r="J7" s="465" t="s">
        <v>838</v>
      </c>
      <c r="K7" s="855"/>
      <c r="L7" s="855"/>
      <c r="M7" s="855"/>
      <c r="N7" s="873"/>
      <c r="O7" s="855"/>
      <c r="P7" s="855"/>
      <c r="Q7" s="864" t="s">
        <v>839</v>
      </c>
    </row>
    <row r="8" spans="2:17" ht="14.1" customHeight="1">
      <c r="B8" s="856"/>
      <c r="C8" s="856"/>
      <c r="D8" s="856"/>
      <c r="E8" s="856"/>
      <c r="F8" s="466" t="s">
        <v>68</v>
      </c>
      <c r="G8" s="466" t="s">
        <v>69</v>
      </c>
      <c r="H8" s="466" t="s">
        <v>60</v>
      </c>
      <c r="I8" s="466" t="s">
        <v>840</v>
      </c>
      <c r="J8" s="466" t="s">
        <v>841</v>
      </c>
      <c r="K8" s="856"/>
      <c r="L8" s="856"/>
      <c r="M8" s="856"/>
      <c r="N8" s="874"/>
      <c r="O8" s="856"/>
      <c r="P8" s="856"/>
      <c r="Q8" s="865"/>
    </row>
    <row r="9" spans="2:17" ht="14.1" customHeight="1">
      <c r="B9" s="467">
        <v>1</v>
      </c>
      <c r="C9" s="468"/>
      <c r="D9" s="469"/>
      <c r="E9" s="469"/>
      <c r="F9" s="470"/>
      <c r="G9" s="470"/>
      <c r="H9" s="470"/>
      <c r="I9" s="471">
        <f>ROUNDDOWN(F9+G9+H9,2)</f>
        <v>0</v>
      </c>
      <c r="J9" s="471">
        <f>ROUNDDOWN(F9+G9,2)</f>
        <v>0</v>
      </c>
      <c r="K9" s="472"/>
      <c r="L9" s="472"/>
      <c r="M9" s="472"/>
      <c r="N9" s="472"/>
      <c r="O9" s="472"/>
      <c r="P9" s="472"/>
    </row>
    <row r="10" spans="2:17" ht="14.1" customHeight="1">
      <c r="B10" s="473">
        <v>2</v>
      </c>
      <c r="C10" s="474"/>
      <c r="D10" s="475"/>
      <c r="E10" s="475"/>
      <c r="F10" s="476"/>
      <c r="G10" s="476"/>
      <c r="H10" s="476"/>
      <c r="I10" s="477">
        <f>ROUNDDOWN(F10+G10+H10,2)</f>
        <v>0</v>
      </c>
      <c r="J10" s="477">
        <f>ROUNDDOWN(F10+G10,2)</f>
        <v>0</v>
      </c>
      <c r="K10" s="478"/>
      <c r="L10" s="478"/>
      <c r="M10" s="478"/>
      <c r="N10" s="478"/>
      <c r="O10" s="478"/>
      <c r="P10" s="478"/>
    </row>
    <row r="11" spans="2:17" ht="14.1" customHeight="1">
      <c r="B11" s="473">
        <v>3</v>
      </c>
      <c r="C11" s="474"/>
      <c r="D11" s="475"/>
      <c r="E11" s="475"/>
      <c r="F11" s="476"/>
      <c r="G11" s="476"/>
      <c r="H11" s="476"/>
      <c r="I11" s="477">
        <f t="shared" ref="I11:I21" si="0">ROUNDDOWN(F11+G11+H11,2)</f>
        <v>0</v>
      </c>
      <c r="J11" s="477">
        <f t="shared" ref="J11:J21" si="1">ROUNDDOWN(F11+G11,2)</f>
        <v>0</v>
      </c>
      <c r="K11" s="478"/>
      <c r="L11" s="478"/>
      <c r="M11" s="478"/>
      <c r="N11" s="478"/>
      <c r="O11" s="478"/>
      <c r="P11" s="478"/>
    </row>
    <row r="12" spans="2:17" ht="14.1" customHeight="1">
      <c r="B12" s="473">
        <v>4</v>
      </c>
      <c r="C12" s="474"/>
      <c r="D12" s="475"/>
      <c r="E12" s="475"/>
      <c r="F12" s="476"/>
      <c r="G12" s="476"/>
      <c r="H12" s="476"/>
      <c r="I12" s="477">
        <f t="shared" si="0"/>
        <v>0</v>
      </c>
      <c r="J12" s="477">
        <f t="shared" si="1"/>
        <v>0</v>
      </c>
      <c r="K12" s="478"/>
      <c r="L12" s="478"/>
      <c r="M12" s="478"/>
      <c r="N12" s="478"/>
      <c r="O12" s="478"/>
      <c r="P12" s="478"/>
    </row>
    <row r="13" spans="2:17" ht="14.1" customHeight="1">
      <c r="B13" s="473">
        <v>5</v>
      </c>
      <c r="C13" s="474"/>
      <c r="D13" s="475"/>
      <c r="E13" s="475"/>
      <c r="F13" s="476"/>
      <c r="G13" s="476"/>
      <c r="H13" s="476"/>
      <c r="I13" s="477">
        <f t="shared" si="0"/>
        <v>0</v>
      </c>
      <c r="J13" s="477">
        <f t="shared" si="1"/>
        <v>0</v>
      </c>
      <c r="K13" s="478"/>
      <c r="L13" s="478"/>
      <c r="M13" s="478"/>
      <c r="N13" s="478"/>
      <c r="O13" s="478"/>
      <c r="P13" s="478"/>
    </row>
    <row r="14" spans="2:17" ht="14.1" customHeight="1">
      <c r="B14" s="473">
        <v>6</v>
      </c>
      <c r="C14" s="474"/>
      <c r="D14" s="475"/>
      <c r="E14" s="475"/>
      <c r="F14" s="476"/>
      <c r="G14" s="476"/>
      <c r="H14" s="476"/>
      <c r="I14" s="477">
        <f t="shared" si="0"/>
        <v>0</v>
      </c>
      <c r="J14" s="477">
        <f t="shared" si="1"/>
        <v>0</v>
      </c>
      <c r="K14" s="478"/>
      <c r="L14" s="478"/>
      <c r="M14" s="478"/>
      <c r="N14" s="478"/>
      <c r="O14" s="478"/>
      <c r="P14" s="478"/>
    </row>
    <row r="15" spans="2:17" ht="14.1" customHeight="1">
      <c r="B15" s="473">
        <v>7</v>
      </c>
      <c r="C15" s="474"/>
      <c r="D15" s="475"/>
      <c r="E15" s="475"/>
      <c r="F15" s="476"/>
      <c r="G15" s="476"/>
      <c r="H15" s="476"/>
      <c r="I15" s="477">
        <f t="shared" si="0"/>
        <v>0</v>
      </c>
      <c r="J15" s="477">
        <f t="shared" si="1"/>
        <v>0</v>
      </c>
      <c r="K15" s="478"/>
      <c r="L15" s="478"/>
      <c r="M15" s="478"/>
      <c r="N15" s="478"/>
      <c r="O15" s="478"/>
      <c r="P15" s="478"/>
    </row>
    <row r="16" spans="2:17" ht="14.1" customHeight="1">
      <c r="B16" s="473">
        <v>8</v>
      </c>
      <c r="C16" s="474"/>
      <c r="D16" s="475"/>
      <c r="E16" s="475"/>
      <c r="F16" s="476"/>
      <c r="G16" s="476"/>
      <c r="H16" s="476"/>
      <c r="I16" s="477">
        <f t="shared" si="0"/>
        <v>0</v>
      </c>
      <c r="J16" s="477">
        <f t="shared" si="1"/>
        <v>0</v>
      </c>
      <c r="K16" s="478"/>
      <c r="L16" s="478"/>
      <c r="M16" s="478"/>
      <c r="N16" s="478"/>
      <c r="O16" s="478"/>
      <c r="P16" s="478"/>
    </row>
    <row r="17" spans="2:16" ht="14.1" customHeight="1">
      <c r="B17" s="473">
        <v>9</v>
      </c>
      <c r="C17" s="474"/>
      <c r="D17" s="475"/>
      <c r="E17" s="475"/>
      <c r="F17" s="476"/>
      <c r="G17" s="476"/>
      <c r="H17" s="476"/>
      <c r="I17" s="477">
        <f t="shared" si="0"/>
        <v>0</v>
      </c>
      <c r="J17" s="477">
        <f t="shared" si="1"/>
        <v>0</v>
      </c>
      <c r="K17" s="478"/>
      <c r="L17" s="478"/>
      <c r="M17" s="478"/>
      <c r="N17" s="478"/>
      <c r="O17" s="478"/>
      <c r="P17" s="478"/>
    </row>
    <row r="18" spans="2:16" ht="14.1" customHeight="1">
      <c r="B18" s="473">
        <v>10</v>
      </c>
      <c r="C18" s="474"/>
      <c r="D18" s="475"/>
      <c r="E18" s="475"/>
      <c r="F18" s="476"/>
      <c r="G18" s="476"/>
      <c r="H18" s="476"/>
      <c r="I18" s="477">
        <f t="shared" si="0"/>
        <v>0</v>
      </c>
      <c r="J18" s="477">
        <f t="shared" si="1"/>
        <v>0</v>
      </c>
      <c r="K18" s="478"/>
      <c r="L18" s="478"/>
      <c r="M18" s="478"/>
      <c r="N18" s="478"/>
      <c r="O18" s="478"/>
      <c r="P18" s="478"/>
    </row>
    <row r="19" spans="2:16" ht="14.1" customHeight="1">
      <c r="B19" s="473">
        <v>11</v>
      </c>
      <c r="C19" s="474"/>
      <c r="D19" s="475"/>
      <c r="E19" s="475"/>
      <c r="F19" s="476"/>
      <c r="G19" s="476"/>
      <c r="H19" s="476"/>
      <c r="I19" s="477">
        <f t="shared" si="0"/>
        <v>0</v>
      </c>
      <c r="J19" s="477">
        <f t="shared" si="1"/>
        <v>0</v>
      </c>
      <c r="K19" s="478"/>
      <c r="L19" s="478"/>
      <c r="M19" s="478"/>
      <c r="N19" s="478"/>
      <c r="O19" s="478"/>
      <c r="P19" s="478"/>
    </row>
    <row r="20" spans="2:16" ht="14.1" customHeight="1">
      <c r="B20" s="473">
        <v>12</v>
      </c>
      <c r="C20" s="474"/>
      <c r="D20" s="475"/>
      <c r="E20" s="475"/>
      <c r="F20" s="476"/>
      <c r="G20" s="476"/>
      <c r="H20" s="476"/>
      <c r="I20" s="477">
        <f t="shared" si="0"/>
        <v>0</v>
      </c>
      <c r="J20" s="477">
        <f t="shared" si="1"/>
        <v>0</v>
      </c>
      <c r="K20" s="478"/>
      <c r="L20" s="478"/>
      <c r="M20" s="478"/>
      <c r="N20" s="478"/>
      <c r="O20" s="478"/>
      <c r="P20" s="478"/>
    </row>
    <row r="21" spans="2:16" ht="14.1" customHeight="1">
      <c r="B21" s="473">
        <v>13</v>
      </c>
      <c r="C21" s="474"/>
      <c r="D21" s="475"/>
      <c r="E21" s="475"/>
      <c r="F21" s="476"/>
      <c r="G21" s="476"/>
      <c r="H21" s="476"/>
      <c r="I21" s="477">
        <f t="shared" si="0"/>
        <v>0</v>
      </c>
      <c r="J21" s="477">
        <f t="shared" si="1"/>
        <v>0</v>
      </c>
      <c r="K21" s="478"/>
      <c r="L21" s="478"/>
      <c r="M21" s="478"/>
      <c r="N21" s="478"/>
      <c r="O21" s="478"/>
      <c r="P21" s="478"/>
    </row>
    <row r="22" spans="2:16" ht="14.1" customHeight="1">
      <c r="B22" s="473">
        <v>14</v>
      </c>
      <c r="C22" s="474"/>
      <c r="D22" s="475"/>
      <c r="E22" s="475"/>
      <c r="F22" s="476"/>
      <c r="G22" s="476"/>
      <c r="H22" s="476"/>
      <c r="I22" s="477">
        <f>ROUNDDOWN(F22+G22+H22,2)</f>
        <v>0</v>
      </c>
      <c r="J22" s="477">
        <f>ROUNDDOWN(F22+G22,2)</f>
        <v>0</v>
      </c>
      <c r="K22" s="478"/>
      <c r="L22" s="478"/>
      <c r="M22" s="478"/>
      <c r="N22" s="478"/>
      <c r="O22" s="478"/>
      <c r="P22" s="478"/>
    </row>
    <row r="23" spans="2:16" ht="14.1" customHeight="1">
      <c r="B23" s="473">
        <v>15</v>
      </c>
      <c r="C23" s="474"/>
      <c r="D23" s="475"/>
      <c r="E23" s="475"/>
      <c r="F23" s="476"/>
      <c r="G23" s="476"/>
      <c r="H23" s="476"/>
      <c r="I23" s="477">
        <f t="shared" ref="I23:I34" si="2">ROUNDDOWN(F23+G23+H23,2)</f>
        <v>0</v>
      </c>
      <c r="J23" s="477">
        <f t="shared" ref="J23:J34" si="3">ROUNDDOWN(F23+G23,2)</f>
        <v>0</v>
      </c>
      <c r="K23" s="478"/>
      <c r="L23" s="478"/>
      <c r="M23" s="478"/>
      <c r="N23" s="478"/>
      <c r="O23" s="478"/>
      <c r="P23" s="478"/>
    </row>
    <row r="24" spans="2:16" ht="14.1" customHeight="1">
      <c r="B24" s="473">
        <v>16</v>
      </c>
      <c r="C24" s="474"/>
      <c r="D24" s="475"/>
      <c r="E24" s="475"/>
      <c r="F24" s="476"/>
      <c r="G24" s="476"/>
      <c r="H24" s="476"/>
      <c r="I24" s="477">
        <f t="shared" si="2"/>
        <v>0</v>
      </c>
      <c r="J24" s="477">
        <f t="shared" si="3"/>
        <v>0</v>
      </c>
      <c r="K24" s="478"/>
      <c r="L24" s="478"/>
      <c r="M24" s="478"/>
      <c r="N24" s="478"/>
      <c r="O24" s="478"/>
      <c r="P24" s="478"/>
    </row>
    <row r="25" spans="2:16" ht="14.1" customHeight="1">
      <c r="B25" s="473">
        <v>17</v>
      </c>
      <c r="C25" s="474"/>
      <c r="D25" s="475"/>
      <c r="E25" s="475"/>
      <c r="F25" s="476"/>
      <c r="G25" s="476"/>
      <c r="H25" s="476"/>
      <c r="I25" s="477">
        <f t="shared" si="2"/>
        <v>0</v>
      </c>
      <c r="J25" s="477">
        <f t="shared" si="3"/>
        <v>0</v>
      </c>
      <c r="K25" s="478"/>
      <c r="L25" s="478"/>
      <c r="M25" s="478"/>
      <c r="N25" s="478"/>
      <c r="O25" s="478"/>
      <c r="P25" s="478"/>
    </row>
    <row r="26" spans="2:16" ht="14.1" customHeight="1">
      <c r="B26" s="473">
        <v>18</v>
      </c>
      <c r="C26" s="474"/>
      <c r="D26" s="475"/>
      <c r="E26" s="475"/>
      <c r="F26" s="476"/>
      <c r="G26" s="476"/>
      <c r="H26" s="476"/>
      <c r="I26" s="477">
        <f t="shared" si="2"/>
        <v>0</v>
      </c>
      <c r="J26" s="477">
        <f t="shared" si="3"/>
        <v>0</v>
      </c>
      <c r="K26" s="478"/>
      <c r="L26" s="478"/>
      <c r="M26" s="478"/>
      <c r="N26" s="478"/>
      <c r="O26" s="478"/>
      <c r="P26" s="478"/>
    </row>
    <row r="27" spans="2:16" ht="14.1" customHeight="1">
      <c r="B27" s="473">
        <v>19</v>
      </c>
      <c r="C27" s="474"/>
      <c r="D27" s="475"/>
      <c r="E27" s="475"/>
      <c r="F27" s="476"/>
      <c r="G27" s="476"/>
      <c r="H27" s="476"/>
      <c r="I27" s="477">
        <f t="shared" si="2"/>
        <v>0</v>
      </c>
      <c r="J27" s="477">
        <f t="shared" si="3"/>
        <v>0</v>
      </c>
      <c r="K27" s="478"/>
      <c r="L27" s="478"/>
      <c r="M27" s="478"/>
      <c r="N27" s="478"/>
      <c r="O27" s="478"/>
      <c r="P27" s="478"/>
    </row>
    <row r="28" spans="2:16" ht="14.1" customHeight="1">
      <c r="B28" s="473">
        <v>20</v>
      </c>
      <c r="C28" s="474"/>
      <c r="D28" s="475"/>
      <c r="E28" s="475"/>
      <c r="F28" s="476"/>
      <c r="G28" s="476"/>
      <c r="H28" s="476"/>
      <c r="I28" s="477">
        <f t="shared" si="2"/>
        <v>0</v>
      </c>
      <c r="J28" s="477">
        <f t="shared" si="3"/>
        <v>0</v>
      </c>
      <c r="K28" s="478"/>
      <c r="L28" s="478"/>
      <c r="M28" s="478"/>
      <c r="N28" s="478"/>
      <c r="O28" s="478"/>
      <c r="P28" s="478"/>
    </row>
    <row r="29" spans="2:16" ht="14.1" customHeight="1">
      <c r="B29" s="473">
        <v>21</v>
      </c>
      <c r="C29" s="474"/>
      <c r="D29" s="475"/>
      <c r="E29" s="475"/>
      <c r="F29" s="476"/>
      <c r="G29" s="476"/>
      <c r="H29" s="476"/>
      <c r="I29" s="477">
        <f t="shared" si="2"/>
        <v>0</v>
      </c>
      <c r="J29" s="477">
        <f t="shared" si="3"/>
        <v>0</v>
      </c>
      <c r="K29" s="478"/>
      <c r="L29" s="478"/>
      <c r="M29" s="478"/>
      <c r="N29" s="478"/>
      <c r="O29" s="478"/>
      <c r="P29" s="478"/>
    </row>
    <row r="30" spans="2:16" ht="14.1" customHeight="1">
      <c r="B30" s="473">
        <v>22</v>
      </c>
      <c r="C30" s="474"/>
      <c r="D30" s="475"/>
      <c r="E30" s="475"/>
      <c r="F30" s="476"/>
      <c r="G30" s="476"/>
      <c r="H30" s="476"/>
      <c r="I30" s="477">
        <f t="shared" si="2"/>
        <v>0</v>
      </c>
      <c r="J30" s="477">
        <f t="shared" si="3"/>
        <v>0</v>
      </c>
      <c r="K30" s="478"/>
      <c r="L30" s="478"/>
      <c r="M30" s="478"/>
      <c r="N30" s="478"/>
      <c r="O30" s="478"/>
      <c r="P30" s="478"/>
    </row>
    <row r="31" spans="2:16" ht="14.1" customHeight="1">
      <c r="B31" s="473">
        <v>23</v>
      </c>
      <c r="C31" s="474"/>
      <c r="D31" s="475"/>
      <c r="E31" s="475"/>
      <c r="F31" s="476"/>
      <c r="G31" s="476"/>
      <c r="H31" s="476"/>
      <c r="I31" s="477">
        <f t="shared" si="2"/>
        <v>0</v>
      </c>
      <c r="J31" s="477">
        <f t="shared" si="3"/>
        <v>0</v>
      </c>
      <c r="K31" s="478"/>
      <c r="L31" s="478"/>
      <c r="M31" s="478"/>
      <c r="N31" s="478"/>
      <c r="O31" s="478"/>
      <c r="P31" s="478"/>
    </row>
    <row r="32" spans="2:16" ht="14.1" customHeight="1">
      <c r="B32" s="473">
        <v>24</v>
      </c>
      <c r="C32" s="474"/>
      <c r="D32" s="475"/>
      <c r="E32" s="475"/>
      <c r="F32" s="476"/>
      <c r="G32" s="476"/>
      <c r="H32" s="476"/>
      <c r="I32" s="477">
        <f t="shared" si="2"/>
        <v>0</v>
      </c>
      <c r="J32" s="477">
        <f t="shared" si="3"/>
        <v>0</v>
      </c>
      <c r="K32" s="478"/>
      <c r="L32" s="478"/>
      <c r="M32" s="478"/>
      <c r="N32" s="478"/>
      <c r="O32" s="478"/>
      <c r="P32" s="478"/>
    </row>
    <row r="33" spans="2:16" ht="14.1" customHeight="1">
      <c r="B33" s="473">
        <v>25</v>
      </c>
      <c r="C33" s="474"/>
      <c r="D33" s="475"/>
      <c r="E33" s="475"/>
      <c r="F33" s="476"/>
      <c r="G33" s="476"/>
      <c r="H33" s="476"/>
      <c r="I33" s="477">
        <f t="shared" si="2"/>
        <v>0</v>
      </c>
      <c r="J33" s="477">
        <f t="shared" si="3"/>
        <v>0</v>
      </c>
      <c r="K33" s="478"/>
      <c r="L33" s="478"/>
      <c r="M33" s="478"/>
      <c r="N33" s="478"/>
      <c r="O33" s="478"/>
      <c r="P33" s="478"/>
    </row>
    <row r="34" spans="2:16" ht="14.1" customHeight="1">
      <c r="B34" s="473">
        <v>26</v>
      </c>
      <c r="C34" s="474"/>
      <c r="D34" s="475"/>
      <c r="E34" s="475"/>
      <c r="F34" s="476"/>
      <c r="G34" s="476"/>
      <c r="H34" s="476"/>
      <c r="I34" s="477">
        <f t="shared" si="2"/>
        <v>0</v>
      </c>
      <c r="J34" s="477">
        <f t="shared" si="3"/>
        <v>0</v>
      </c>
      <c r="K34" s="478"/>
      <c r="L34" s="478"/>
      <c r="M34" s="478"/>
      <c r="N34" s="478"/>
      <c r="O34" s="478"/>
      <c r="P34" s="478"/>
    </row>
    <row r="35" spans="2:16" ht="14.1" customHeight="1">
      <c r="B35" s="473">
        <v>27</v>
      </c>
      <c r="C35" s="474"/>
      <c r="D35" s="475"/>
      <c r="E35" s="475"/>
      <c r="F35" s="476"/>
      <c r="G35" s="476"/>
      <c r="H35" s="476"/>
      <c r="I35" s="477">
        <f>ROUNDDOWN(F35+G35+H35,2)</f>
        <v>0</v>
      </c>
      <c r="J35" s="477">
        <f>ROUNDDOWN(F35+G35,2)</f>
        <v>0</v>
      </c>
      <c r="K35" s="478"/>
      <c r="L35" s="478"/>
      <c r="M35" s="478"/>
      <c r="N35" s="478"/>
      <c r="O35" s="478"/>
      <c r="P35" s="478"/>
    </row>
    <row r="36" spans="2:16" ht="14.1" customHeight="1">
      <c r="B36" s="473">
        <v>28</v>
      </c>
      <c r="C36" s="474"/>
      <c r="D36" s="475"/>
      <c r="E36" s="475"/>
      <c r="F36" s="476"/>
      <c r="G36" s="476"/>
      <c r="H36" s="476"/>
      <c r="I36" s="477">
        <f t="shared" ref="I36:I48" si="4">ROUNDDOWN(F36+G36+H36,2)</f>
        <v>0</v>
      </c>
      <c r="J36" s="477">
        <f t="shared" ref="J36:J48" si="5">ROUNDDOWN(F36+G36,2)</f>
        <v>0</v>
      </c>
      <c r="K36" s="478"/>
      <c r="L36" s="478"/>
      <c r="M36" s="478"/>
      <c r="N36" s="478"/>
      <c r="O36" s="478"/>
      <c r="P36" s="478"/>
    </row>
    <row r="37" spans="2:16" ht="14.1" customHeight="1">
      <c r="B37" s="473">
        <v>29</v>
      </c>
      <c r="C37" s="474"/>
      <c r="D37" s="475"/>
      <c r="E37" s="475"/>
      <c r="F37" s="476"/>
      <c r="G37" s="476"/>
      <c r="H37" s="476"/>
      <c r="I37" s="477">
        <f t="shared" si="4"/>
        <v>0</v>
      </c>
      <c r="J37" s="477">
        <f t="shared" si="5"/>
        <v>0</v>
      </c>
      <c r="K37" s="478"/>
      <c r="L37" s="478"/>
      <c r="M37" s="478"/>
      <c r="N37" s="478"/>
      <c r="O37" s="478"/>
      <c r="P37" s="478"/>
    </row>
    <row r="38" spans="2:16" ht="14.1" customHeight="1">
      <c r="B38" s="473">
        <v>30</v>
      </c>
      <c r="C38" s="474"/>
      <c r="D38" s="475"/>
      <c r="E38" s="475"/>
      <c r="F38" s="476"/>
      <c r="G38" s="476"/>
      <c r="H38" s="476"/>
      <c r="I38" s="477">
        <f t="shared" si="4"/>
        <v>0</v>
      </c>
      <c r="J38" s="477">
        <f t="shared" si="5"/>
        <v>0</v>
      </c>
      <c r="K38" s="478"/>
      <c r="L38" s="478"/>
      <c r="M38" s="478"/>
      <c r="N38" s="478"/>
      <c r="O38" s="478"/>
      <c r="P38" s="478"/>
    </row>
    <row r="39" spans="2:16" ht="14.1" customHeight="1">
      <c r="B39" s="473">
        <v>31</v>
      </c>
      <c r="C39" s="474"/>
      <c r="D39" s="475"/>
      <c r="E39" s="475"/>
      <c r="F39" s="476"/>
      <c r="G39" s="476"/>
      <c r="H39" s="476"/>
      <c r="I39" s="477">
        <f t="shared" si="4"/>
        <v>0</v>
      </c>
      <c r="J39" s="477">
        <f t="shared" si="5"/>
        <v>0</v>
      </c>
      <c r="K39" s="478"/>
      <c r="L39" s="478"/>
      <c r="M39" s="478"/>
      <c r="N39" s="478"/>
      <c r="O39" s="478"/>
      <c r="P39" s="478"/>
    </row>
    <row r="40" spans="2:16" ht="14.1" customHeight="1">
      <c r="B40" s="473">
        <v>32</v>
      </c>
      <c r="C40" s="474"/>
      <c r="D40" s="475"/>
      <c r="E40" s="475"/>
      <c r="F40" s="476"/>
      <c r="G40" s="476"/>
      <c r="H40" s="476"/>
      <c r="I40" s="477">
        <f t="shared" si="4"/>
        <v>0</v>
      </c>
      <c r="J40" s="477">
        <f t="shared" si="5"/>
        <v>0</v>
      </c>
      <c r="K40" s="478"/>
      <c r="L40" s="478"/>
      <c r="M40" s="478"/>
      <c r="N40" s="478"/>
      <c r="O40" s="478"/>
      <c r="P40" s="478"/>
    </row>
    <row r="41" spans="2:16" ht="14.1" customHeight="1">
      <c r="B41" s="473">
        <v>33</v>
      </c>
      <c r="C41" s="474"/>
      <c r="D41" s="475"/>
      <c r="E41" s="475"/>
      <c r="F41" s="476"/>
      <c r="G41" s="476"/>
      <c r="H41" s="476"/>
      <c r="I41" s="477">
        <f t="shared" si="4"/>
        <v>0</v>
      </c>
      <c r="J41" s="477">
        <f t="shared" si="5"/>
        <v>0</v>
      </c>
      <c r="K41" s="478"/>
      <c r="L41" s="478"/>
      <c r="M41" s="478"/>
      <c r="N41" s="478"/>
      <c r="O41" s="478"/>
      <c r="P41" s="478"/>
    </row>
    <row r="42" spans="2:16" ht="14.1" customHeight="1">
      <c r="B42" s="473">
        <v>34</v>
      </c>
      <c r="C42" s="474"/>
      <c r="D42" s="475"/>
      <c r="E42" s="475"/>
      <c r="F42" s="476"/>
      <c r="G42" s="476"/>
      <c r="H42" s="476"/>
      <c r="I42" s="477">
        <f t="shared" si="4"/>
        <v>0</v>
      </c>
      <c r="J42" s="477">
        <f t="shared" si="5"/>
        <v>0</v>
      </c>
      <c r="K42" s="478"/>
      <c r="L42" s="478"/>
      <c r="M42" s="478"/>
      <c r="N42" s="478"/>
      <c r="O42" s="478"/>
      <c r="P42" s="478"/>
    </row>
    <row r="43" spans="2:16" ht="14.1" customHeight="1">
      <c r="B43" s="473">
        <v>35</v>
      </c>
      <c r="C43" s="474"/>
      <c r="D43" s="475"/>
      <c r="E43" s="475"/>
      <c r="F43" s="476"/>
      <c r="G43" s="476"/>
      <c r="H43" s="476"/>
      <c r="I43" s="477">
        <f t="shared" si="4"/>
        <v>0</v>
      </c>
      <c r="J43" s="477">
        <f t="shared" si="5"/>
        <v>0</v>
      </c>
      <c r="K43" s="478"/>
      <c r="L43" s="478"/>
      <c r="M43" s="478"/>
      <c r="N43" s="478"/>
      <c r="O43" s="478"/>
      <c r="P43" s="478"/>
    </row>
    <row r="44" spans="2:16" ht="14.1" customHeight="1">
      <c r="B44" s="473">
        <v>36</v>
      </c>
      <c r="C44" s="474"/>
      <c r="D44" s="475"/>
      <c r="E44" s="475"/>
      <c r="F44" s="476"/>
      <c r="G44" s="476"/>
      <c r="H44" s="476"/>
      <c r="I44" s="477">
        <f t="shared" si="4"/>
        <v>0</v>
      </c>
      <c r="J44" s="477">
        <f t="shared" si="5"/>
        <v>0</v>
      </c>
      <c r="K44" s="478"/>
      <c r="L44" s="478"/>
      <c r="M44" s="478"/>
      <c r="N44" s="478"/>
      <c r="O44" s="478"/>
      <c r="P44" s="478"/>
    </row>
    <row r="45" spans="2:16" ht="14.1" customHeight="1">
      <c r="B45" s="473">
        <v>37</v>
      </c>
      <c r="C45" s="474"/>
      <c r="D45" s="475"/>
      <c r="E45" s="475"/>
      <c r="F45" s="476"/>
      <c r="G45" s="476"/>
      <c r="H45" s="476"/>
      <c r="I45" s="477">
        <f t="shared" si="4"/>
        <v>0</v>
      </c>
      <c r="J45" s="477">
        <f t="shared" si="5"/>
        <v>0</v>
      </c>
      <c r="K45" s="478"/>
      <c r="L45" s="478"/>
      <c r="M45" s="478"/>
      <c r="N45" s="478"/>
      <c r="O45" s="478"/>
      <c r="P45" s="478"/>
    </row>
    <row r="46" spans="2:16" ht="14.1" customHeight="1">
      <c r="B46" s="473">
        <v>38</v>
      </c>
      <c r="C46" s="474"/>
      <c r="D46" s="475"/>
      <c r="E46" s="475"/>
      <c r="F46" s="476"/>
      <c r="G46" s="476"/>
      <c r="H46" s="476"/>
      <c r="I46" s="477">
        <f t="shared" si="4"/>
        <v>0</v>
      </c>
      <c r="J46" s="477">
        <f t="shared" si="5"/>
        <v>0</v>
      </c>
      <c r="K46" s="478"/>
      <c r="L46" s="478"/>
      <c r="M46" s="478"/>
      <c r="N46" s="478"/>
      <c r="O46" s="478"/>
      <c r="P46" s="478"/>
    </row>
    <row r="47" spans="2:16" ht="14.1" customHeight="1">
      <c r="B47" s="473">
        <v>39</v>
      </c>
      <c r="C47" s="474"/>
      <c r="D47" s="475"/>
      <c r="E47" s="475"/>
      <c r="F47" s="476"/>
      <c r="G47" s="476"/>
      <c r="H47" s="476"/>
      <c r="I47" s="477">
        <f t="shared" si="4"/>
        <v>0</v>
      </c>
      <c r="J47" s="477">
        <f t="shared" si="5"/>
        <v>0</v>
      </c>
      <c r="K47" s="478"/>
      <c r="L47" s="478"/>
      <c r="M47" s="478"/>
      <c r="N47" s="478"/>
      <c r="O47" s="478"/>
      <c r="P47" s="478"/>
    </row>
    <row r="48" spans="2:16" ht="14.1" customHeight="1">
      <c r="B48" s="473">
        <v>40</v>
      </c>
      <c r="C48" s="474"/>
      <c r="D48" s="475"/>
      <c r="E48" s="475"/>
      <c r="F48" s="476"/>
      <c r="G48" s="476"/>
      <c r="H48" s="476"/>
      <c r="I48" s="477">
        <f t="shared" si="4"/>
        <v>0</v>
      </c>
      <c r="J48" s="477">
        <f t="shared" si="5"/>
        <v>0</v>
      </c>
      <c r="K48" s="478"/>
      <c r="L48" s="478"/>
      <c r="M48" s="478"/>
      <c r="N48" s="478"/>
      <c r="O48" s="478"/>
      <c r="P48" s="478"/>
    </row>
    <row r="49" spans="2:16" ht="14.1" customHeight="1">
      <c r="B49" s="473">
        <v>41</v>
      </c>
      <c r="C49" s="474"/>
      <c r="D49" s="475"/>
      <c r="E49" s="475"/>
      <c r="F49" s="476"/>
      <c r="G49" s="476"/>
      <c r="H49" s="476"/>
      <c r="I49" s="477">
        <f>ROUNDDOWN(F49+G49+H49,2)</f>
        <v>0</v>
      </c>
      <c r="J49" s="477">
        <f>ROUNDDOWN(F49+G49,2)</f>
        <v>0</v>
      </c>
      <c r="K49" s="478"/>
      <c r="L49" s="478"/>
      <c r="M49" s="478"/>
      <c r="N49" s="478"/>
      <c r="O49" s="478"/>
      <c r="P49" s="478"/>
    </row>
    <row r="50" spans="2:16" ht="14.1" customHeight="1">
      <c r="B50" s="473">
        <v>42</v>
      </c>
      <c r="C50" s="474"/>
      <c r="D50" s="475"/>
      <c r="E50" s="475"/>
      <c r="F50" s="476"/>
      <c r="G50" s="476"/>
      <c r="H50" s="476"/>
      <c r="I50" s="477">
        <f t="shared" ref="I50:I58" si="6">ROUNDDOWN(F50+G50+H50,2)</f>
        <v>0</v>
      </c>
      <c r="J50" s="477">
        <f t="shared" ref="J50:J58" si="7">ROUNDDOWN(F50+G50,2)</f>
        <v>0</v>
      </c>
      <c r="K50" s="478"/>
      <c r="L50" s="478"/>
      <c r="M50" s="478"/>
      <c r="N50" s="478"/>
      <c r="O50" s="478"/>
      <c r="P50" s="478"/>
    </row>
    <row r="51" spans="2:16" ht="14.1" customHeight="1">
      <c r="B51" s="473">
        <v>43</v>
      </c>
      <c r="C51" s="474"/>
      <c r="D51" s="475"/>
      <c r="E51" s="475"/>
      <c r="F51" s="476"/>
      <c r="G51" s="476"/>
      <c r="H51" s="476"/>
      <c r="I51" s="477">
        <f t="shared" si="6"/>
        <v>0</v>
      </c>
      <c r="J51" s="477">
        <f t="shared" si="7"/>
        <v>0</v>
      </c>
      <c r="K51" s="478"/>
      <c r="L51" s="478"/>
      <c r="M51" s="478"/>
      <c r="N51" s="478"/>
      <c r="O51" s="478"/>
      <c r="P51" s="478"/>
    </row>
    <row r="52" spans="2:16" ht="14.1" customHeight="1">
      <c r="B52" s="473">
        <v>44</v>
      </c>
      <c r="C52" s="474"/>
      <c r="D52" s="475"/>
      <c r="E52" s="475"/>
      <c r="F52" s="476"/>
      <c r="G52" s="476"/>
      <c r="H52" s="476"/>
      <c r="I52" s="477">
        <f t="shared" si="6"/>
        <v>0</v>
      </c>
      <c r="J52" s="477">
        <f t="shared" si="7"/>
        <v>0</v>
      </c>
      <c r="K52" s="478"/>
      <c r="L52" s="478"/>
      <c r="M52" s="478"/>
      <c r="N52" s="478"/>
      <c r="O52" s="478"/>
      <c r="P52" s="478"/>
    </row>
    <row r="53" spans="2:16" ht="14.1" customHeight="1">
      <c r="B53" s="473">
        <v>45</v>
      </c>
      <c r="C53" s="474"/>
      <c r="D53" s="475"/>
      <c r="E53" s="475"/>
      <c r="F53" s="476"/>
      <c r="G53" s="476"/>
      <c r="H53" s="476"/>
      <c r="I53" s="477">
        <f t="shared" si="6"/>
        <v>0</v>
      </c>
      <c r="J53" s="477">
        <f t="shared" si="7"/>
        <v>0</v>
      </c>
      <c r="K53" s="478"/>
      <c r="L53" s="478"/>
      <c r="M53" s="478"/>
      <c r="N53" s="478"/>
      <c r="O53" s="478"/>
      <c r="P53" s="478"/>
    </row>
    <row r="54" spans="2:16" ht="14.1" customHeight="1">
      <c r="B54" s="473">
        <v>46</v>
      </c>
      <c r="C54" s="474"/>
      <c r="D54" s="475"/>
      <c r="E54" s="475"/>
      <c r="F54" s="476"/>
      <c r="G54" s="476"/>
      <c r="H54" s="476"/>
      <c r="I54" s="477">
        <f t="shared" si="6"/>
        <v>0</v>
      </c>
      <c r="J54" s="477">
        <f t="shared" si="7"/>
        <v>0</v>
      </c>
      <c r="K54" s="478"/>
      <c r="L54" s="478"/>
      <c r="M54" s="478"/>
      <c r="N54" s="478"/>
      <c r="O54" s="478"/>
      <c r="P54" s="478"/>
    </row>
    <row r="55" spans="2:16" ht="14.1" customHeight="1">
      <c r="B55" s="473">
        <v>47</v>
      </c>
      <c r="C55" s="474"/>
      <c r="D55" s="475"/>
      <c r="E55" s="475"/>
      <c r="F55" s="476"/>
      <c r="G55" s="476"/>
      <c r="H55" s="476"/>
      <c r="I55" s="477">
        <f t="shared" si="6"/>
        <v>0</v>
      </c>
      <c r="J55" s="477">
        <f t="shared" si="7"/>
        <v>0</v>
      </c>
      <c r="K55" s="478"/>
      <c r="L55" s="478"/>
      <c r="M55" s="478"/>
      <c r="N55" s="478"/>
      <c r="O55" s="478"/>
      <c r="P55" s="478"/>
    </row>
    <row r="56" spans="2:16" ht="14.1" customHeight="1">
      <c r="B56" s="473">
        <v>48</v>
      </c>
      <c r="C56" s="474"/>
      <c r="D56" s="475"/>
      <c r="E56" s="475"/>
      <c r="F56" s="476"/>
      <c r="G56" s="476"/>
      <c r="H56" s="476"/>
      <c r="I56" s="477">
        <f t="shared" si="6"/>
        <v>0</v>
      </c>
      <c r="J56" s="477">
        <f t="shared" si="7"/>
        <v>0</v>
      </c>
      <c r="K56" s="478"/>
      <c r="L56" s="478"/>
      <c r="M56" s="478"/>
      <c r="N56" s="478"/>
      <c r="O56" s="478"/>
      <c r="P56" s="478"/>
    </row>
    <row r="57" spans="2:16" ht="14.1" customHeight="1">
      <c r="B57" s="473">
        <v>49</v>
      </c>
      <c r="C57" s="474"/>
      <c r="D57" s="475"/>
      <c r="E57" s="475"/>
      <c r="F57" s="476"/>
      <c r="G57" s="476"/>
      <c r="H57" s="476"/>
      <c r="I57" s="477">
        <f t="shared" si="6"/>
        <v>0</v>
      </c>
      <c r="J57" s="477">
        <f t="shared" si="7"/>
        <v>0</v>
      </c>
      <c r="K57" s="478"/>
      <c r="L57" s="478"/>
      <c r="M57" s="478"/>
      <c r="N57" s="478"/>
      <c r="O57" s="478"/>
      <c r="P57" s="478"/>
    </row>
    <row r="58" spans="2:16" ht="14.1" customHeight="1">
      <c r="B58" s="479">
        <v>50</v>
      </c>
      <c r="C58" s="480"/>
      <c r="D58" s="481"/>
      <c r="E58" s="481"/>
      <c r="F58" s="482"/>
      <c r="G58" s="482"/>
      <c r="H58" s="482"/>
      <c r="I58" s="483">
        <f t="shared" si="6"/>
        <v>0</v>
      </c>
      <c r="J58" s="483">
        <f t="shared" si="7"/>
        <v>0</v>
      </c>
      <c r="K58" s="484"/>
      <c r="L58" s="484"/>
      <c r="M58" s="484"/>
      <c r="N58" s="484"/>
      <c r="O58" s="484"/>
      <c r="P58" s="484"/>
    </row>
    <row r="59" spans="2:16" ht="14.1" customHeight="1">
      <c r="C59" s="485"/>
    </row>
  </sheetData>
  <mergeCells count="19">
    <mergeCell ref="Q7:Q8"/>
    <mergeCell ref="K4:M5"/>
    <mergeCell ref="N4:N8"/>
    <mergeCell ref="O4:P5"/>
    <mergeCell ref="K6:K8"/>
    <mergeCell ref="L6:L8"/>
    <mergeCell ref="M6:M8"/>
    <mergeCell ref="O6:O8"/>
    <mergeCell ref="P6:P8"/>
    <mergeCell ref="B2:P2"/>
    <mergeCell ref="B4:B8"/>
    <mergeCell ref="C4:C8"/>
    <mergeCell ref="D4:D8"/>
    <mergeCell ref="E4:E8"/>
    <mergeCell ref="F4:F7"/>
    <mergeCell ref="G4:G7"/>
    <mergeCell ref="H4:H7"/>
    <mergeCell ref="I4:I6"/>
    <mergeCell ref="J4:J6"/>
  </mergeCells>
  <phoneticPr fontId="6"/>
  <dataValidations count="3">
    <dataValidation type="list" allowBlank="1" showInputMessage="1" showErrorMessage="1" sqref="K9:P58" xr:uid="{5D3D2861-58A4-438A-877E-84C99BF25236}">
      <formula1>"有,なし,-"</formula1>
    </dataValidation>
    <dataValidation allowBlank="1" showInputMessage="1" showErrorMessage="1" prompt="評価対象住戸以外の住戸は入力しないでください。" sqref="B4:B8" xr:uid="{052EEA2B-2C45-4157-8087-E14B7AE46327}"/>
    <dataValidation allowBlank="1" showInputMessage="1" showErrorMessage="1" prompt="評価住戸数に応じてNo削除してください" sqref="B9" xr:uid="{F6009CF0-4FE7-42EC-95C9-6F1DF75530A0}"/>
  </dataValidations>
  <pageMargins left="0.59055118110236227" right="0.39370078740157483" top="0.59055118110236227" bottom="0.59055118110236227" header="0" footer="0"/>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D4CD-8539-4A2C-91A6-51F4148E3CCB}">
  <sheetPr>
    <tabColor rgb="FF00B050"/>
  </sheetPr>
  <dimension ref="B2:Q59"/>
  <sheetViews>
    <sheetView showGridLines="0" showRowColHeaders="0" showZeros="0" view="pageBreakPreview" zoomScaleNormal="100" zoomScaleSheetLayoutView="100" workbookViewId="0">
      <pane ySplit="8" topLeftCell="A9" activePane="bottomLeft" state="frozen"/>
      <selection activeCell="E18" sqref="E18:K18"/>
      <selection pane="bottomLeft" activeCell="C9" sqref="C9"/>
    </sheetView>
  </sheetViews>
  <sheetFormatPr defaultRowHeight="14.1" customHeight="1"/>
  <cols>
    <col min="1" max="1" width="1.625" style="464" customWidth="1"/>
    <col min="2" max="2" width="3.375" style="464" bestFit="1" customWidth="1"/>
    <col min="3" max="3" width="7" style="464" customWidth="1"/>
    <col min="4" max="4" width="6.375" style="464" bestFit="1" customWidth="1"/>
    <col min="5" max="5" width="3.125" style="464" bestFit="1" customWidth="1"/>
    <col min="6" max="6" width="8.375" style="486" customWidth="1"/>
    <col min="7" max="7" width="8.125" style="486" customWidth="1"/>
    <col min="8" max="8" width="8.375" style="486" customWidth="1"/>
    <col min="9" max="9" width="8.5" style="486" customWidth="1"/>
    <col min="10" max="10" width="8.25" style="486" customWidth="1"/>
    <col min="11" max="11" width="7.5" style="464" customWidth="1"/>
    <col min="12" max="12" width="7.375" style="464" customWidth="1"/>
    <col min="13" max="13" width="4.75" style="464" customWidth="1"/>
    <col min="14" max="14" width="5.5" style="464" customWidth="1"/>
    <col min="15" max="15" width="4.25" style="464" customWidth="1"/>
    <col min="16" max="16" width="3.875" style="464" customWidth="1"/>
    <col min="17" max="16384" width="9" style="464"/>
  </cols>
  <sheetData>
    <row r="2" spans="2:17" s="487" customFormat="1" ht="14.1" customHeight="1">
      <c r="B2" s="853" t="s">
        <v>842</v>
      </c>
      <c r="C2" s="853"/>
      <c r="D2" s="853"/>
      <c r="E2" s="853"/>
      <c r="F2" s="853"/>
      <c r="G2" s="853"/>
      <c r="H2" s="853"/>
      <c r="I2" s="853"/>
      <c r="J2" s="853"/>
      <c r="K2" s="853"/>
      <c r="L2" s="853"/>
      <c r="M2" s="853"/>
      <c r="N2" s="853"/>
      <c r="O2" s="853"/>
      <c r="P2" s="853"/>
    </row>
    <row r="4" spans="2:17" ht="14.1" customHeight="1">
      <c r="B4" s="854" t="s">
        <v>523</v>
      </c>
      <c r="C4" s="857" t="s">
        <v>823</v>
      </c>
      <c r="D4" s="858" t="s">
        <v>824</v>
      </c>
      <c r="E4" s="854" t="s">
        <v>7</v>
      </c>
      <c r="F4" s="859" t="s">
        <v>825</v>
      </c>
      <c r="G4" s="859" t="s">
        <v>826</v>
      </c>
      <c r="H4" s="859" t="s">
        <v>827</v>
      </c>
      <c r="I4" s="859" t="s">
        <v>828</v>
      </c>
      <c r="J4" s="859" t="s">
        <v>829</v>
      </c>
      <c r="K4" s="866" t="s">
        <v>830</v>
      </c>
      <c r="L4" s="867"/>
      <c r="M4" s="868"/>
      <c r="N4" s="872" t="s">
        <v>831</v>
      </c>
      <c r="O4" s="866" t="s">
        <v>832</v>
      </c>
      <c r="P4" s="875"/>
    </row>
    <row r="5" spans="2:17" ht="14.1" customHeight="1">
      <c r="B5" s="855"/>
      <c r="C5" s="855"/>
      <c r="D5" s="855"/>
      <c r="E5" s="855"/>
      <c r="F5" s="860"/>
      <c r="G5" s="860"/>
      <c r="H5" s="860"/>
      <c r="I5" s="860"/>
      <c r="J5" s="860"/>
      <c r="K5" s="869"/>
      <c r="L5" s="870"/>
      <c r="M5" s="871"/>
      <c r="N5" s="873"/>
      <c r="O5" s="869"/>
      <c r="P5" s="876"/>
    </row>
    <row r="6" spans="2:17" ht="14.1" customHeight="1">
      <c r="B6" s="855"/>
      <c r="C6" s="855"/>
      <c r="D6" s="855"/>
      <c r="E6" s="855"/>
      <c r="F6" s="861"/>
      <c r="G6" s="861"/>
      <c r="H6" s="860"/>
      <c r="I6" s="862"/>
      <c r="J6" s="862"/>
      <c r="K6" s="854" t="s">
        <v>833</v>
      </c>
      <c r="L6" s="854" t="s">
        <v>834</v>
      </c>
      <c r="M6" s="854" t="s">
        <v>835</v>
      </c>
      <c r="N6" s="873"/>
      <c r="O6" s="854" t="s">
        <v>836</v>
      </c>
      <c r="P6" s="854" t="s">
        <v>57</v>
      </c>
    </row>
    <row r="7" spans="2:17" ht="14.1" customHeight="1">
      <c r="B7" s="855"/>
      <c r="C7" s="855"/>
      <c r="D7" s="855"/>
      <c r="E7" s="855"/>
      <c r="F7" s="862"/>
      <c r="G7" s="862"/>
      <c r="H7" s="863"/>
      <c r="I7" s="465" t="s">
        <v>837</v>
      </c>
      <c r="J7" s="465" t="s">
        <v>838</v>
      </c>
      <c r="K7" s="855"/>
      <c r="L7" s="855"/>
      <c r="M7" s="855"/>
      <c r="N7" s="873"/>
      <c r="O7" s="855"/>
      <c r="P7" s="855"/>
      <c r="Q7" s="864" t="s">
        <v>839</v>
      </c>
    </row>
    <row r="8" spans="2:17" ht="14.1" customHeight="1">
      <c r="B8" s="856"/>
      <c r="C8" s="856"/>
      <c r="D8" s="856"/>
      <c r="E8" s="856"/>
      <c r="F8" s="466" t="s">
        <v>68</v>
      </c>
      <c r="G8" s="466" t="s">
        <v>69</v>
      </c>
      <c r="H8" s="466" t="s">
        <v>60</v>
      </c>
      <c r="I8" s="466" t="s">
        <v>840</v>
      </c>
      <c r="J8" s="466" t="s">
        <v>841</v>
      </c>
      <c r="K8" s="856"/>
      <c r="L8" s="856"/>
      <c r="M8" s="856"/>
      <c r="N8" s="874"/>
      <c r="O8" s="856"/>
      <c r="P8" s="856"/>
      <c r="Q8" s="865"/>
    </row>
    <row r="9" spans="2:17" ht="14.1" customHeight="1">
      <c r="B9" s="467">
        <v>51</v>
      </c>
      <c r="C9" s="468"/>
      <c r="D9" s="469"/>
      <c r="E9" s="469"/>
      <c r="F9" s="470"/>
      <c r="G9" s="470"/>
      <c r="H9" s="470"/>
      <c r="I9" s="471">
        <f>ROUNDDOWN(F9+G9+H9,2)</f>
        <v>0</v>
      </c>
      <c r="J9" s="471">
        <f>ROUNDDOWN(F9+G9,2)</f>
        <v>0</v>
      </c>
      <c r="K9" s="472"/>
      <c r="L9" s="472"/>
      <c r="M9" s="472"/>
      <c r="N9" s="472"/>
      <c r="O9" s="472"/>
      <c r="P9" s="472"/>
    </row>
    <row r="10" spans="2:17" ht="14.1" customHeight="1">
      <c r="B10" s="473">
        <v>52</v>
      </c>
      <c r="C10" s="474"/>
      <c r="D10" s="475"/>
      <c r="E10" s="475"/>
      <c r="F10" s="476"/>
      <c r="G10" s="476"/>
      <c r="H10" s="476"/>
      <c r="I10" s="477">
        <f>ROUNDDOWN(F10+G10+H10,2)</f>
        <v>0</v>
      </c>
      <c r="J10" s="477">
        <f>ROUNDDOWN(F10+G10,2)</f>
        <v>0</v>
      </c>
      <c r="K10" s="478"/>
      <c r="L10" s="478"/>
      <c r="M10" s="478"/>
      <c r="N10" s="478"/>
      <c r="O10" s="478"/>
      <c r="P10" s="478"/>
    </row>
    <row r="11" spans="2:17" ht="14.1" customHeight="1">
      <c r="B11" s="473">
        <v>53</v>
      </c>
      <c r="C11" s="474"/>
      <c r="D11" s="475"/>
      <c r="E11" s="475"/>
      <c r="F11" s="476"/>
      <c r="G11" s="476"/>
      <c r="H11" s="476"/>
      <c r="I11" s="477">
        <f t="shared" ref="I11:I21" si="0">ROUNDDOWN(F11+G11+H11,2)</f>
        <v>0</v>
      </c>
      <c r="J11" s="477">
        <f t="shared" ref="J11:J21" si="1">ROUNDDOWN(F11+G11,2)</f>
        <v>0</v>
      </c>
      <c r="K11" s="478"/>
      <c r="L11" s="478"/>
      <c r="M11" s="478"/>
      <c r="N11" s="478"/>
      <c r="O11" s="478"/>
      <c r="P11" s="478"/>
    </row>
    <row r="12" spans="2:17" ht="14.1" customHeight="1">
      <c r="B12" s="473">
        <v>54</v>
      </c>
      <c r="C12" s="474"/>
      <c r="D12" s="475"/>
      <c r="E12" s="475"/>
      <c r="F12" s="476"/>
      <c r="G12" s="476"/>
      <c r="H12" s="476"/>
      <c r="I12" s="477">
        <f t="shared" si="0"/>
        <v>0</v>
      </c>
      <c r="J12" s="477">
        <f t="shared" si="1"/>
        <v>0</v>
      </c>
      <c r="K12" s="478"/>
      <c r="L12" s="478"/>
      <c r="M12" s="478"/>
      <c r="N12" s="478"/>
      <c r="O12" s="478"/>
      <c r="P12" s="478"/>
    </row>
    <row r="13" spans="2:17" ht="14.1" customHeight="1">
      <c r="B13" s="473">
        <v>55</v>
      </c>
      <c r="C13" s="474"/>
      <c r="D13" s="475"/>
      <c r="E13" s="475"/>
      <c r="F13" s="476"/>
      <c r="G13" s="476"/>
      <c r="H13" s="476"/>
      <c r="I13" s="477">
        <f t="shared" si="0"/>
        <v>0</v>
      </c>
      <c r="J13" s="477">
        <f t="shared" si="1"/>
        <v>0</v>
      </c>
      <c r="K13" s="478"/>
      <c r="L13" s="478"/>
      <c r="M13" s="478"/>
      <c r="N13" s="478"/>
      <c r="O13" s="478"/>
      <c r="P13" s="478"/>
    </row>
    <row r="14" spans="2:17" ht="14.1" customHeight="1">
      <c r="B14" s="473">
        <v>56</v>
      </c>
      <c r="C14" s="474"/>
      <c r="D14" s="475"/>
      <c r="E14" s="475"/>
      <c r="F14" s="476"/>
      <c r="G14" s="476"/>
      <c r="H14" s="476"/>
      <c r="I14" s="477">
        <f t="shared" si="0"/>
        <v>0</v>
      </c>
      <c r="J14" s="477">
        <f t="shared" si="1"/>
        <v>0</v>
      </c>
      <c r="K14" s="478"/>
      <c r="L14" s="478"/>
      <c r="M14" s="478"/>
      <c r="N14" s="478"/>
      <c r="O14" s="478"/>
      <c r="P14" s="478"/>
    </row>
    <row r="15" spans="2:17" ht="14.1" customHeight="1">
      <c r="B15" s="473">
        <v>57</v>
      </c>
      <c r="C15" s="474"/>
      <c r="D15" s="475"/>
      <c r="E15" s="475"/>
      <c r="F15" s="476"/>
      <c r="G15" s="476"/>
      <c r="H15" s="476"/>
      <c r="I15" s="477">
        <f t="shared" si="0"/>
        <v>0</v>
      </c>
      <c r="J15" s="477">
        <f t="shared" si="1"/>
        <v>0</v>
      </c>
      <c r="K15" s="478"/>
      <c r="L15" s="478"/>
      <c r="M15" s="478"/>
      <c r="N15" s="478"/>
      <c r="O15" s="478"/>
      <c r="P15" s="478"/>
    </row>
    <row r="16" spans="2:17" ht="14.1" customHeight="1">
      <c r="B16" s="473">
        <v>58</v>
      </c>
      <c r="C16" s="474"/>
      <c r="D16" s="475"/>
      <c r="E16" s="475"/>
      <c r="F16" s="476"/>
      <c r="G16" s="476"/>
      <c r="H16" s="476"/>
      <c r="I16" s="477">
        <f t="shared" si="0"/>
        <v>0</v>
      </c>
      <c r="J16" s="477">
        <f t="shared" si="1"/>
        <v>0</v>
      </c>
      <c r="K16" s="478"/>
      <c r="L16" s="478"/>
      <c r="M16" s="478"/>
      <c r="N16" s="478"/>
      <c r="O16" s="478"/>
      <c r="P16" s="478"/>
    </row>
    <row r="17" spans="2:16" ht="14.1" customHeight="1">
      <c r="B17" s="473">
        <v>59</v>
      </c>
      <c r="C17" s="474"/>
      <c r="D17" s="475"/>
      <c r="E17" s="475"/>
      <c r="F17" s="476"/>
      <c r="G17" s="476"/>
      <c r="H17" s="476"/>
      <c r="I17" s="477">
        <f t="shared" si="0"/>
        <v>0</v>
      </c>
      <c r="J17" s="477">
        <f t="shared" si="1"/>
        <v>0</v>
      </c>
      <c r="K17" s="478"/>
      <c r="L17" s="478"/>
      <c r="M17" s="478"/>
      <c r="N17" s="478"/>
      <c r="O17" s="478"/>
      <c r="P17" s="478"/>
    </row>
    <row r="18" spans="2:16" ht="14.1" customHeight="1">
      <c r="B18" s="473">
        <v>60</v>
      </c>
      <c r="C18" s="474"/>
      <c r="D18" s="475"/>
      <c r="E18" s="475"/>
      <c r="F18" s="476"/>
      <c r="G18" s="476"/>
      <c r="H18" s="476"/>
      <c r="I18" s="477">
        <f t="shared" si="0"/>
        <v>0</v>
      </c>
      <c r="J18" s="477">
        <f t="shared" si="1"/>
        <v>0</v>
      </c>
      <c r="K18" s="478"/>
      <c r="L18" s="478"/>
      <c r="M18" s="478"/>
      <c r="N18" s="478"/>
      <c r="O18" s="478"/>
      <c r="P18" s="478"/>
    </row>
    <row r="19" spans="2:16" ht="14.1" customHeight="1">
      <c r="B19" s="473">
        <v>61</v>
      </c>
      <c r="C19" s="474"/>
      <c r="D19" s="475"/>
      <c r="E19" s="475"/>
      <c r="F19" s="476"/>
      <c r="G19" s="476"/>
      <c r="H19" s="476"/>
      <c r="I19" s="477">
        <f t="shared" si="0"/>
        <v>0</v>
      </c>
      <c r="J19" s="477">
        <f t="shared" si="1"/>
        <v>0</v>
      </c>
      <c r="K19" s="478"/>
      <c r="L19" s="478"/>
      <c r="M19" s="478"/>
      <c r="N19" s="478"/>
      <c r="O19" s="478"/>
      <c r="P19" s="478"/>
    </row>
    <row r="20" spans="2:16" ht="14.1" customHeight="1">
      <c r="B20" s="473">
        <v>62</v>
      </c>
      <c r="C20" s="474"/>
      <c r="D20" s="475"/>
      <c r="E20" s="475"/>
      <c r="F20" s="476"/>
      <c r="G20" s="476"/>
      <c r="H20" s="476"/>
      <c r="I20" s="477">
        <f t="shared" si="0"/>
        <v>0</v>
      </c>
      <c r="J20" s="477">
        <f t="shared" si="1"/>
        <v>0</v>
      </c>
      <c r="K20" s="478"/>
      <c r="L20" s="478"/>
      <c r="M20" s="478"/>
      <c r="N20" s="478"/>
      <c r="O20" s="478"/>
      <c r="P20" s="478"/>
    </row>
    <row r="21" spans="2:16" ht="14.1" customHeight="1">
      <c r="B21" s="473">
        <v>63</v>
      </c>
      <c r="C21" s="474"/>
      <c r="D21" s="475"/>
      <c r="E21" s="475"/>
      <c r="F21" s="476"/>
      <c r="G21" s="476"/>
      <c r="H21" s="476"/>
      <c r="I21" s="477">
        <f t="shared" si="0"/>
        <v>0</v>
      </c>
      <c r="J21" s="477">
        <f t="shared" si="1"/>
        <v>0</v>
      </c>
      <c r="K21" s="478"/>
      <c r="L21" s="478"/>
      <c r="M21" s="478"/>
      <c r="N21" s="478"/>
      <c r="O21" s="478"/>
      <c r="P21" s="478"/>
    </row>
    <row r="22" spans="2:16" ht="14.1" customHeight="1">
      <c r="B22" s="473">
        <v>64</v>
      </c>
      <c r="C22" s="474"/>
      <c r="D22" s="475"/>
      <c r="E22" s="475"/>
      <c r="F22" s="476"/>
      <c r="G22" s="476"/>
      <c r="H22" s="476"/>
      <c r="I22" s="477">
        <f>ROUNDDOWN(F22+G22+H22,2)</f>
        <v>0</v>
      </c>
      <c r="J22" s="477">
        <f>ROUNDDOWN(F22+G22,2)</f>
        <v>0</v>
      </c>
      <c r="K22" s="478"/>
      <c r="L22" s="478"/>
      <c r="M22" s="478"/>
      <c r="N22" s="478"/>
      <c r="O22" s="478"/>
      <c r="P22" s="478"/>
    </row>
    <row r="23" spans="2:16" ht="14.1" customHeight="1">
      <c r="B23" s="473">
        <v>65</v>
      </c>
      <c r="C23" s="474"/>
      <c r="D23" s="475"/>
      <c r="E23" s="475"/>
      <c r="F23" s="476"/>
      <c r="G23" s="476"/>
      <c r="H23" s="476"/>
      <c r="I23" s="477">
        <f t="shared" ref="I23:I34" si="2">ROUNDDOWN(F23+G23+H23,2)</f>
        <v>0</v>
      </c>
      <c r="J23" s="477">
        <f t="shared" ref="J23:J34" si="3">ROUNDDOWN(F23+G23,2)</f>
        <v>0</v>
      </c>
      <c r="K23" s="478"/>
      <c r="L23" s="478"/>
      <c r="M23" s="478"/>
      <c r="N23" s="478"/>
      <c r="O23" s="478"/>
      <c r="P23" s="478"/>
    </row>
    <row r="24" spans="2:16" ht="14.1" customHeight="1">
      <c r="B24" s="473">
        <v>66</v>
      </c>
      <c r="C24" s="474"/>
      <c r="D24" s="475"/>
      <c r="E24" s="475"/>
      <c r="F24" s="476"/>
      <c r="G24" s="476"/>
      <c r="H24" s="476"/>
      <c r="I24" s="477">
        <f t="shared" si="2"/>
        <v>0</v>
      </c>
      <c r="J24" s="477">
        <f t="shared" si="3"/>
        <v>0</v>
      </c>
      <c r="K24" s="478"/>
      <c r="L24" s="478"/>
      <c r="M24" s="478"/>
      <c r="N24" s="478"/>
      <c r="O24" s="478"/>
      <c r="P24" s="478"/>
    </row>
    <row r="25" spans="2:16" ht="14.1" customHeight="1">
      <c r="B25" s="473">
        <v>67</v>
      </c>
      <c r="C25" s="474"/>
      <c r="D25" s="475"/>
      <c r="E25" s="475"/>
      <c r="F25" s="476"/>
      <c r="G25" s="476"/>
      <c r="H25" s="476"/>
      <c r="I25" s="477">
        <f t="shared" si="2"/>
        <v>0</v>
      </c>
      <c r="J25" s="477">
        <f t="shared" si="3"/>
        <v>0</v>
      </c>
      <c r="K25" s="478"/>
      <c r="L25" s="478"/>
      <c r="M25" s="478"/>
      <c r="N25" s="478"/>
      <c r="O25" s="478"/>
      <c r="P25" s="478"/>
    </row>
    <row r="26" spans="2:16" ht="14.1" customHeight="1">
      <c r="B26" s="473">
        <v>68</v>
      </c>
      <c r="C26" s="474"/>
      <c r="D26" s="475"/>
      <c r="E26" s="475"/>
      <c r="F26" s="476"/>
      <c r="G26" s="476"/>
      <c r="H26" s="476"/>
      <c r="I26" s="477">
        <f t="shared" si="2"/>
        <v>0</v>
      </c>
      <c r="J26" s="477">
        <f t="shared" si="3"/>
        <v>0</v>
      </c>
      <c r="K26" s="478"/>
      <c r="L26" s="478"/>
      <c r="M26" s="478"/>
      <c r="N26" s="478"/>
      <c r="O26" s="478"/>
      <c r="P26" s="478"/>
    </row>
    <row r="27" spans="2:16" ht="14.1" customHeight="1">
      <c r="B27" s="473">
        <v>69</v>
      </c>
      <c r="C27" s="474"/>
      <c r="D27" s="475"/>
      <c r="E27" s="475"/>
      <c r="F27" s="476"/>
      <c r="G27" s="476"/>
      <c r="H27" s="476"/>
      <c r="I27" s="477">
        <f t="shared" si="2"/>
        <v>0</v>
      </c>
      <c r="J27" s="477">
        <f t="shared" si="3"/>
        <v>0</v>
      </c>
      <c r="K27" s="478"/>
      <c r="L27" s="478"/>
      <c r="M27" s="478"/>
      <c r="N27" s="478"/>
      <c r="O27" s="478"/>
      <c r="P27" s="478"/>
    </row>
    <row r="28" spans="2:16" ht="14.1" customHeight="1">
      <c r="B28" s="473">
        <v>70</v>
      </c>
      <c r="C28" s="474"/>
      <c r="D28" s="475"/>
      <c r="E28" s="475"/>
      <c r="F28" s="476"/>
      <c r="G28" s="476"/>
      <c r="H28" s="476"/>
      <c r="I28" s="477">
        <f t="shared" si="2"/>
        <v>0</v>
      </c>
      <c r="J28" s="477">
        <f t="shared" si="3"/>
        <v>0</v>
      </c>
      <c r="K28" s="478"/>
      <c r="L28" s="478"/>
      <c r="M28" s="478"/>
      <c r="N28" s="478"/>
      <c r="O28" s="478"/>
      <c r="P28" s="478"/>
    </row>
    <row r="29" spans="2:16" ht="14.1" customHeight="1">
      <c r="B29" s="473">
        <v>71</v>
      </c>
      <c r="C29" s="474"/>
      <c r="D29" s="475"/>
      <c r="E29" s="475"/>
      <c r="F29" s="476"/>
      <c r="G29" s="476"/>
      <c r="H29" s="476"/>
      <c r="I29" s="477">
        <f t="shared" si="2"/>
        <v>0</v>
      </c>
      <c r="J29" s="477">
        <f t="shared" si="3"/>
        <v>0</v>
      </c>
      <c r="K29" s="478"/>
      <c r="L29" s="478"/>
      <c r="M29" s="478"/>
      <c r="N29" s="478"/>
      <c r="O29" s="478"/>
      <c r="P29" s="478"/>
    </row>
    <row r="30" spans="2:16" ht="14.1" customHeight="1">
      <c r="B30" s="473">
        <v>72</v>
      </c>
      <c r="C30" s="474"/>
      <c r="D30" s="475"/>
      <c r="E30" s="475"/>
      <c r="F30" s="476"/>
      <c r="G30" s="476"/>
      <c r="H30" s="476"/>
      <c r="I30" s="477">
        <f t="shared" si="2"/>
        <v>0</v>
      </c>
      <c r="J30" s="477">
        <f t="shared" si="3"/>
        <v>0</v>
      </c>
      <c r="K30" s="478"/>
      <c r="L30" s="478"/>
      <c r="M30" s="478"/>
      <c r="N30" s="478"/>
      <c r="O30" s="478"/>
      <c r="P30" s="478"/>
    </row>
    <row r="31" spans="2:16" ht="14.1" customHeight="1">
      <c r="B31" s="473">
        <v>73</v>
      </c>
      <c r="C31" s="474"/>
      <c r="D31" s="475"/>
      <c r="E31" s="475"/>
      <c r="F31" s="476"/>
      <c r="G31" s="476"/>
      <c r="H31" s="476"/>
      <c r="I31" s="477">
        <f t="shared" si="2"/>
        <v>0</v>
      </c>
      <c r="J31" s="477">
        <f t="shared" si="3"/>
        <v>0</v>
      </c>
      <c r="K31" s="478"/>
      <c r="L31" s="478"/>
      <c r="M31" s="478"/>
      <c r="N31" s="478"/>
      <c r="O31" s="478"/>
      <c r="P31" s="478"/>
    </row>
    <row r="32" spans="2:16" ht="14.1" customHeight="1">
      <c r="B32" s="473">
        <v>74</v>
      </c>
      <c r="C32" s="474"/>
      <c r="D32" s="475"/>
      <c r="E32" s="475"/>
      <c r="F32" s="476"/>
      <c r="G32" s="476"/>
      <c r="H32" s="476"/>
      <c r="I32" s="477">
        <f t="shared" si="2"/>
        <v>0</v>
      </c>
      <c r="J32" s="477">
        <f t="shared" si="3"/>
        <v>0</v>
      </c>
      <c r="K32" s="478"/>
      <c r="L32" s="478"/>
      <c r="M32" s="478"/>
      <c r="N32" s="478"/>
      <c r="O32" s="478"/>
      <c r="P32" s="478"/>
    </row>
    <row r="33" spans="2:16" ht="14.1" customHeight="1">
      <c r="B33" s="473">
        <v>75</v>
      </c>
      <c r="C33" s="474"/>
      <c r="D33" s="475"/>
      <c r="E33" s="475"/>
      <c r="F33" s="476"/>
      <c r="G33" s="476"/>
      <c r="H33" s="476"/>
      <c r="I33" s="477">
        <f t="shared" si="2"/>
        <v>0</v>
      </c>
      <c r="J33" s="477">
        <f t="shared" si="3"/>
        <v>0</v>
      </c>
      <c r="K33" s="478"/>
      <c r="L33" s="478"/>
      <c r="M33" s="478"/>
      <c r="N33" s="478"/>
      <c r="O33" s="478"/>
      <c r="P33" s="478"/>
    </row>
    <row r="34" spans="2:16" ht="14.1" customHeight="1">
      <c r="B34" s="473">
        <v>76</v>
      </c>
      <c r="C34" s="474"/>
      <c r="D34" s="475"/>
      <c r="E34" s="475"/>
      <c r="F34" s="476"/>
      <c r="G34" s="476"/>
      <c r="H34" s="476"/>
      <c r="I34" s="477">
        <f t="shared" si="2"/>
        <v>0</v>
      </c>
      <c r="J34" s="477">
        <f t="shared" si="3"/>
        <v>0</v>
      </c>
      <c r="K34" s="478"/>
      <c r="L34" s="478"/>
      <c r="M34" s="478"/>
      <c r="N34" s="478"/>
      <c r="O34" s="478"/>
      <c r="P34" s="478"/>
    </row>
    <row r="35" spans="2:16" ht="14.1" customHeight="1">
      <c r="B35" s="473">
        <v>77</v>
      </c>
      <c r="C35" s="474"/>
      <c r="D35" s="475"/>
      <c r="E35" s="475"/>
      <c r="F35" s="476"/>
      <c r="G35" s="476"/>
      <c r="H35" s="476"/>
      <c r="I35" s="477">
        <f>ROUNDDOWN(F35+G35+H35,2)</f>
        <v>0</v>
      </c>
      <c r="J35" s="477">
        <f>ROUNDDOWN(F35+G35,2)</f>
        <v>0</v>
      </c>
      <c r="K35" s="478"/>
      <c r="L35" s="478"/>
      <c r="M35" s="478"/>
      <c r="N35" s="478"/>
      <c r="O35" s="478"/>
      <c r="P35" s="478"/>
    </row>
    <row r="36" spans="2:16" ht="14.1" customHeight="1">
      <c r="B36" s="473">
        <v>78</v>
      </c>
      <c r="C36" s="474"/>
      <c r="D36" s="475"/>
      <c r="E36" s="475"/>
      <c r="F36" s="476"/>
      <c r="G36" s="476"/>
      <c r="H36" s="476"/>
      <c r="I36" s="477">
        <f t="shared" ref="I36:I48" si="4">ROUNDDOWN(F36+G36+H36,2)</f>
        <v>0</v>
      </c>
      <c r="J36" s="477">
        <f t="shared" ref="J36:J48" si="5">ROUNDDOWN(F36+G36,2)</f>
        <v>0</v>
      </c>
      <c r="K36" s="478"/>
      <c r="L36" s="478"/>
      <c r="M36" s="478"/>
      <c r="N36" s="478"/>
      <c r="O36" s="478"/>
      <c r="P36" s="478"/>
    </row>
    <row r="37" spans="2:16" ht="14.1" customHeight="1">
      <c r="B37" s="473">
        <v>79</v>
      </c>
      <c r="C37" s="474"/>
      <c r="D37" s="475"/>
      <c r="E37" s="475"/>
      <c r="F37" s="476"/>
      <c r="G37" s="476"/>
      <c r="H37" s="476"/>
      <c r="I37" s="477">
        <f t="shared" si="4"/>
        <v>0</v>
      </c>
      <c r="J37" s="477">
        <f t="shared" si="5"/>
        <v>0</v>
      </c>
      <c r="K37" s="478"/>
      <c r="L37" s="478"/>
      <c r="M37" s="478"/>
      <c r="N37" s="478"/>
      <c r="O37" s="478"/>
      <c r="P37" s="478"/>
    </row>
    <row r="38" spans="2:16" ht="14.1" customHeight="1">
      <c r="B38" s="473">
        <v>80</v>
      </c>
      <c r="C38" s="474"/>
      <c r="D38" s="475"/>
      <c r="E38" s="475"/>
      <c r="F38" s="476"/>
      <c r="G38" s="476"/>
      <c r="H38" s="476"/>
      <c r="I38" s="477">
        <f t="shared" si="4"/>
        <v>0</v>
      </c>
      <c r="J38" s="477">
        <f t="shared" si="5"/>
        <v>0</v>
      </c>
      <c r="K38" s="478"/>
      <c r="L38" s="478"/>
      <c r="M38" s="478"/>
      <c r="N38" s="478"/>
      <c r="O38" s="478"/>
      <c r="P38" s="478"/>
    </row>
    <row r="39" spans="2:16" ht="14.1" customHeight="1">
      <c r="B39" s="473">
        <v>81</v>
      </c>
      <c r="C39" s="474"/>
      <c r="D39" s="475"/>
      <c r="E39" s="475"/>
      <c r="F39" s="476"/>
      <c r="G39" s="476"/>
      <c r="H39" s="476"/>
      <c r="I39" s="477">
        <f t="shared" si="4"/>
        <v>0</v>
      </c>
      <c r="J39" s="477">
        <f t="shared" si="5"/>
        <v>0</v>
      </c>
      <c r="K39" s="478"/>
      <c r="L39" s="478"/>
      <c r="M39" s="478"/>
      <c r="N39" s="478"/>
      <c r="O39" s="478"/>
      <c r="P39" s="478"/>
    </row>
    <row r="40" spans="2:16" ht="14.1" customHeight="1">
      <c r="B40" s="473">
        <v>82</v>
      </c>
      <c r="C40" s="474"/>
      <c r="D40" s="475"/>
      <c r="E40" s="475"/>
      <c r="F40" s="476"/>
      <c r="G40" s="476"/>
      <c r="H40" s="476"/>
      <c r="I40" s="477">
        <f t="shared" si="4"/>
        <v>0</v>
      </c>
      <c r="J40" s="477">
        <f t="shared" si="5"/>
        <v>0</v>
      </c>
      <c r="K40" s="478"/>
      <c r="L40" s="478"/>
      <c r="M40" s="478"/>
      <c r="N40" s="478"/>
      <c r="O40" s="478"/>
      <c r="P40" s="478"/>
    </row>
    <row r="41" spans="2:16" ht="14.1" customHeight="1">
      <c r="B41" s="473">
        <v>83</v>
      </c>
      <c r="C41" s="474"/>
      <c r="D41" s="475"/>
      <c r="E41" s="475"/>
      <c r="F41" s="476"/>
      <c r="G41" s="476"/>
      <c r="H41" s="476"/>
      <c r="I41" s="477">
        <f t="shared" si="4"/>
        <v>0</v>
      </c>
      <c r="J41" s="477">
        <f t="shared" si="5"/>
        <v>0</v>
      </c>
      <c r="K41" s="478"/>
      <c r="L41" s="478"/>
      <c r="M41" s="478"/>
      <c r="N41" s="478"/>
      <c r="O41" s="478"/>
      <c r="P41" s="478"/>
    </row>
    <row r="42" spans="2:16" ht="14.1" customHeight="1">
      <c r="B42" s="473">
        <v>84</v>
      </c>
      <c r="C42" s="474"/>
      <c r="D42" s="475"/>
      <c r="E42" s="475"/>
      <c r="F42" s="476"/>
      <c r="G42" s="476"/>
      <c r="H42" s="476"/>
      <c r="I42" s="477">
        <f t="shared" si="4"/>
        <v>0</v>
      </c>
      <c r="J42" s="477">
        <f t="shared" si="5"/>
        <v>0</v>
      </c>
      <c r="K42" s="478"/>
      <c r="L42" s="478"/>
      <c r="M42" s="478"/>
      <c r="N42" s="478"/>
      <c r="O42" s="478"/>
      <c r="P42" s="478"/>
    </row>
    <row r="43" spans="2:16" ht="14.1" customHeight="1">
      <c r="B43" s="473">
        <v>85</v>
      </c>
      <c r="C43" s="474"/>
      <c r="D43" s="475"/>
      <c r="E43" s="475"/>
      <c r="F43" s="476"/>
      <c r="G43" s="476"/>
      <c r="H43" s="476"/>
      <c r="I43" s="477">
        <f t="shared" si="4"/>
        <v>0</v>
      </c>
      <c r="J43" s="477">
        <f t="shared" si="5"/>
        <v>0</v>
      </c>
      <c r="K43" s="478"/>
      <c r="L43" s="478"/>
      <c r="M43" s="478"/>
      <c r="N43" s="478"/>
      <c r="O43" s="478"/>
      <c r="P43" s="478"/>
    </row>
    <row r="44" spans="2:16" ht="14.1" customHeight="1">
      <c r="B44" s="473">
        <v>86</v>
      </c>
      <c r="C44" s="474"/>
      <c r="D44" s="475"/>
      <c r="E44" s="475"/>
      <c r="F44" s="476"/>
      <c r="G44" s="476"/>
      <c r="H44" s="476"/>
      <c r="I44" s="477">
        <f t="shared" si="4"/>
        <v>0</v>
      </c>
      <c r="J44" s="477">
        <f t="shared" si="5"/>
        <v>0</v>
      </c>
      <c r="K44" s="478"/>
      <c r="L44" s="478"/>
      <c r="M44" s="478"/>
      <c r="N44" s="478"/>
      <c r="O44" s="478"/>
      <c r="P44" s="478"/>
    </row>
    <row r="45" spans="2:16" ht="14.1" customHeight="1">
      <c r="B45" s="473">
        <v>87</v>
      </c>
      <c r="C45" s="474"/>
      <c r="D45" s="475"/>
      <c r="E45" s="475"/>
      <c r="F45" s="476"/>
      <c r="G45" s="476"/>
      <c r="H45" s="476"/>
      <c r="I45" s="477">
        <f t="shared" si="4"/>
        <v>0</v>
      </c>
      <c r="J45" s="477">
        <f t="shared" si="5"/>
        <v>0</v>
      </c>
      <c r="K45" s="478"/>
      <c r="L45" s="478"/>
      <c r="M45" s="478"/>
      <c r="N45" s="478"/>
      <c r="O45" s="478"/>
      <c r="P45" s="478"/>
    </row>
    <row r="46" spans="2:16" ht="14.1" customHeight="1">
      <c r="B46" s="473">
        <v>88</v>
      </c>
      <c r="C46" s="474"/>
      <c r="D46" s="475"/>
      <c r="E46" s="475"/>
      <c r="F46" s="476"/>
      <c r="G46" s="476"/>
      <c r="H46" s="476"/>
      <c r="I46" s="477">
        <f t="shared" si="4"/>
        <v>0</v>
      </c>
      <c r="J46" s="477">
        <f t="shared" si="5"/>
        <v>0</v>
      </c>
      <c r="K46" s="478"/>
      <c r="L46" s="478"/>
      <c r="M46" s="478"/>
      <c r="N46" s="478"/>
      <c r="O46" s="478"/>
      <c r="P46" s="478"/>
    </row>
    <row r="47" spans="2:16" ht="14.1" customHeight="1">
      <c r="B47" s="473">
        <v>89</v>
      </c>
      <c r="C47" s="474"/>
      <c r="D47" s="475"/>
      <c r="E47" s="475"/>
      <c r="F47" s="476"/>
      <c r="G47" s="476"/>
      <c r="H47" s="476"/>
      <c r="I47" s="477">
        <f t="shared" si="4"/>
        <v>0</v>
      </c>
      <c r="J47" s="477">
        <f t="shared" si="5"/>
        <v>0</v>
      </c>
      <c r="K47" s="478"/>
      <c r="L47" s="478"/>
      <c r="M47" s="478"/>
      <c r="N47" s="478"/>
      <c r="O47" s="478"/>
      <c r="P47" s="478"/>
    </row>
    <row r="48" spans="2:16" ht="14.1" customHeight="1">
      <c r="B48" s="473">
        <v>90</v>
      </c>
      <c r="C48" s="474"/>
      <c r="D48" s="475"/>
      <c r="E48" s="475"/>
      <c r="F48" s="476"/>
      <c r="G48" s="476"/>
      <c r="H48" s="476"/>
      <c r="I48" s="477">
        <f t="shared" si="4"/>
        <v>0</v>
      </c>
      <c r="J48" s="477">
        <f t="shared" si="5"/>
        <v>0</v>
      </c>
      <c r="K48" s="478"/>
      <c r="L48" s="478"/>
      <c r="M48" s="478"/>
      <c r="N48" s="478"/>
      <c r="O48" s="478"/>
      <c r="P48" s="478"/>
    </row>
    <row r="49" spans="2:16" ht="14.1" customHeight="1">
      <c r="B49" s="473">
        <v>91</v>
      </c>
      <c r="C49" s="474"/>
      <c r="D49" s="475"/>
      <c r="E49" s="475"/>
      <c r="F49" s="476"/>
      <c r="G49" s="476"/>
      <c r="H49" s="476"/>
      <c r="I49" s="477">
        <f>ROUNDDOWN(F49+G49+H49,2)</f>
        <v>0</v>
      </c>
      <c r="J49" s="477">
        <f>ROUNDDOWN(F49+G49,2)</f>
        <v>0</v>
      </c>
      <c r="K49" s="478"/>
      <c r="L49" s="478"/>
      <c r="M49" s="478"/>
      <c r="N49" s="478"/>
      <c r="O49" s="478"/>
      <c r="P49" s="478"/>
    </row>
    <row r="50" spans="2:16" ht="14.1" customHeight="1">
      <c r="B50" s="473">
        <v>92</v>
      </c>
      <c r="C50" s="474"/>
      <c r="D50" s="475"/>
      <c r="E50" s="475"/>
      <c r="F50" s="476"/>
      <c r="G50" s="476"/>
      <c r="H50" s="476"/>
      <c r="I50" s="477">
        <f t="shared" ref="I50:I58" si="6">ROUNDDOWN(F50+G50+H50,2)</f>
        <v>0</v>
      </c>
      <c r="J50" s="477">
        <f t="shared" ref="J50:J58" si="7">ROUNDDOWN(F50+G50,2)</f>
        <v>0</v>
      </c>
      <c r="K50" s="478"/>
      <c r="L50" s="478"/>
      <c r="M50" s="478"/>
      <c r="N50" s="478"/>
      <c r="O50" s="478"/>
      <c r="P50" s="478"/>
    </row>
    <row r="51" spans="2:16" ht="14.1" customHeight="1">
      <c r="B51" s="473">
        <v>93</v>
      </c>
      <c r="C51" s="474"/>
      <c r="D51" s="475"/>
      <c r="E51" s="475"/>
      <c r="F51" s="476"/>
      <c r="G51" s="476"/>
      <c r="H51" s="476"/>
      <c r="I51" s="477">
        <f t="shared" si="6"/>
        <v>0</v>
      </c>
      <c r="J51" s="477">
        <f t="shared" si="7"/>
        <v>0</v>
      </c>
      <c r="K51" s="478"/>
      <c r="L51" s="478"/>
      <c r="M51" s="478"/>
      <c r="N51" s="478"/>
      <c r="O51" s="478"/>
      <c r="P51" s="478"/>
    </row>
    <row r="52" spans="2:16" ht="14.1" customHeight="1">
      <c r="B52" s="473">
        <v>94</v>
      </c>
      <c r="C52" s="474"/>
      <c r="D52" s="475"/>
      <c r="E52" s="475"/>
      <c r="F52" s="476"/>
      <c r="G52" s="476"/>
      <c r="H52" s="476"/>
      <c r="I52" s="477">
        <f t="shared" si="6"/>
        <v>0</v>
      </c>
      <c r="J52" s="477">
        <f t="shared" si="7"/>
        <v>0</v>
      </c>
      <c r="K52" s="478"/>
      <c r="L52" s="478"/>
      <c r="M52" s="478"/>
      <c r="N52" s="478"/>
      <c r="O52" s="478"/>
      <c r="P52" s="478"/>
    </row>
    <row r="53" spans="2:16" ht="14.1" customHeight="1">
      <c r="B53" s="473">
        <v>95</v>
      </c>
      <c r="C53" s="474"/>
      <c r="D53" s="475"/>
      <c r="E53" s="475"/>
      <c r="F53" s="476"/>
      <c r="G53" s="476"/>
      <c r="H53" s="476"/>
      <c r="I53" s="477">
        <f t="shared" si="6"/>
        <v>0</v>
      </c>
      <c r="J53" s="477">
        <f t="shared" si="7"/>
        <v>0</v>
      </c>
      <c r="K53" s="478"/>
      <c r="L53" s="478"/>
      <c r="M53" s="478"/>
      <c r="N53" s="478"/>
      <c r="O53" s="478"/>
      <c r="P53" s="478"/>
    </row>
    <row r="54" spans="2:16" ht="14.1" customHeight="1">
      <c r="B54" s="473">
        <v>96</v>
      </c>
      <c r="C54" s="474"/>
      <c r="D54" s="475"/>
      <c r="E54" s="475"/>
      <c r="F54" s="476"/>
      <c r="G54" s="476"/>
      <c r="H54" s="476"/>
      <c r="I54" s="477">
        <f t="shared" si="6"/>
        <v>0</v>
      </c>
      <c r="J54" s="477">
        <f t="shared" si="7"/>
        <v>0</v>
      </c>
      <c r="K54" s="478"/>
      <c r="L54" s="478"/>
      <c r="M54" s="478"/>
      <c r="N54" s="478"/>
      <c r="O54" s="478"/>
      <c r="P54" s="478"/>
    </row>
    <row r="55" spans="2:16" ht="14.1" customHeight="1">
      <c r="B55" s="473">
        <v>97</v>
      </c>
      <c r="C55" s="474"/>
      <c r="D55" s="475"/>
      <c r="E55" s="475"/>
      <c r="F55" s="476"/>
      <c r="G55" s="476"/>
      <c r="H55" s="476"/>
      <c r="I55" s="477">
        <f t="shared" si="6"/>
        <v>0</v>
      </c>
      <c r="J55" s="477">
        <f t="shared" si="7"/>
        <v>0</v>
      </c>
      <c r="K55" s="478"/>
      <c r="L55" s="478"/>
      <c r="M55" s="478"/>
      <c r="N55" s="478"/>
      <c r="O55" s="478"/>
      <c r="P55" s="478"/>
    </row>
    <row r="56" spans="2:16" ht="14.1" customHeight="1">
      <c r="B56" s="473">
        <v>98</v>
      </c>
      <c r="C56" s="474"/>
      <c r="D56" s="475"/>
      <c r="E56" s="475"/>
      <c r="F56" s="476"/>
      <c r="G56" s="476"/>
      <c r="H56" s="476"/>
      <c r="I56" s="477">
        <f t="shared" si="6"/>
        <v>0</v>
      </c>
      <c r="J56" s="477">
        <f t="shared" si="7"/>
        <v>0</v>
      </c>
      <c r="K56" s="478"/>
      <c r="L56" s="478"/>
      <c r="M56" s="478"/>
      <c r="N56" s="478"/>
      <c r="O56" s="478"/>
      <c r="P56" s="478"/>
    </row>
    <row r="57" spans="2:16" ht="14.1" customHeight="1">
      <c r="B57" s="473">
        <v>99</v>
      </c>
      <c r="C57" s="474"/>
      <c r="D57" s="475"/>
      <c r="E57" s="475"/>
      <c r="F57" s="476"/>
      <c r="G57" s="476"/>
      <c r="H57" s="476"/>
      <c r="I57" s="477">
        <f t="shared" si="6"/>
        <v>0</v>
      </c>
      <c r="J57" s="477">
        <f t="shared" si="7"/>
        <v>0</v>
      </c>
      <c r="K57" s="478"/>
      <c r="L57" s="478"/>
      <c r="M57" s="478"/>
      <c r="N57" s="478"/>
      <c r="O57" s="478"/>
      <c r="P57" s="478"/>
    </row>
    <row r="58" spans="2:16" ht="14.1" customHeight="1">
      <c r="B58" s="479">
        <v>100</v>
      </c>
      <c r="C58" s="480"/>
      <c r="D58" s="481"/>
      <c r="E58" s="481"/>
      <c r="F58" s="482"/>
      <c r="G58" s="482"/>
      <c r="H58" s="482"/>
      <c r="I58" s="483">
        <f t="shared" si="6"/>
        <v>0</v>
      </c>
      <c r="J58" s="483">
        <f t="shared" si="7"/>
        <v>0</v>
      </c>
      <c r="K58" s="484"/>
      <c r="L58" s="484"/>
      <c r="M58" s="484"/>
      <c r="N58" s="484"/>
      <c r="O58" s="484"/>
      <c r="P58" s="484"/>
    </row>
    <row r="59" spans="2:16" ht="14.1" customHeight="1">
      <c r="C59" s="485"/>
    </row>
  </sheetData>
  <mergeCells count="19">
    <mergeCell ref="Q7:Q8"/>
    <mergeCell ref="K4:M5"/>
    <mergeCell ref="N4:N8"/>
    <mergeCell ref="O4:P5"/>
    <mergeCell ref="K6:K8"/>
    <mergeCell ref="L6:L8"/>
    <mergeCell ref="M6:M8"/>
    <mergeCell ref="O6:O8"/>
    <mergeCell ref="P6:P8"/>
    <mergeCell ref="B2:P2"/>
    <mergeCell ref="B4:B8"/>
    <mergeCell ref="C4:C8"/>
    <mergeCell ref="D4:D8"/>
    <mergeCell ref="E4:E8"/>
    <mergeCell ref="F4:F7"/>
    <mergeCell ref="G4:G7"/>
    <mergeCell ref="H4:H7"/>
    <mergeCell ref="I4:I6"/>
    <mergeCell ref="J4:J6"/>
  </mergeCells>
  <phoneticPr fontId="6"/>
  <dataValidations count="3">
    <dataValidation type="list" allowBlank="1" showInputMessage="1" showErrorMessage="1" sqref="K9:P58" xr:uid="{29AF9912-424F-437F-A1FE-1525D31920A4}">
      <formula1>"有,なし,-"</formula1>
    </dataValidation>
    <dataValidation allowBlank="1" showInputMessage="1" showErrorMessage="1" prompt="評価対象住戸以外の住戸は入力しないでください。" sqref="B4:B8" xr:uid="{4EF4DCE9-CABE-44F0-B9EA-964505C3E14B}"/>
    <dataValidation allowBlank="1" showInputMessage="1" showErrorMessage="1" prompt="評価住戸数に応じてNo削除してください" sqref="B9" xr:uid="{996696BA-92B2-4D52-AD67-EC46AD66A70D}"/>
  </dataValidations>
  <pageMargins left="0.59055118110236227" right="0.39370078740157483" top="0.59055118110236227" bottom="0.59055118110236227" header="0" footer="0"/>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9E2F6-B348-4427-B063-A25ED58C3897}">
  <sheetPr>
    <tabColor rgb="FF00B050"/>
  </sheetPr>
  <dimension ref="B2:Q59"/>
  <sheetViews>
    <sheetView showGridLines="0" showRowColHeaders="0" showZeros="0" view="pageBreakPreview" zoomScaleNormal="100" zoomScaleSheetLayoutView="100" workbookViewId="0">
      <pane ySplit="8" topLeftCell="A9" activePane="bottomLeft" state="frozen"/>
      <selection activeCell="E18" sqref="E18:K18"/>
      <selection pane="bottomLeft" activeCell="C9" sqref="C9"/>
    </sheetView>
  </sheetViews>
  <sheetFormatPr defaultRowHeight="14.1" customHeight="1"/>
  <cols>
    <col min="1" max="1" width="1.625" style="464" customWidth="1"/>
    <col min="2" max="2" width="3.375" style="464" bestFit="1" customWidth="1"/>
    <col min="3" max="3" width="7" style="464" customWidth="1"/>
    <col min="4" max="4" width="6.375" style="464" bestFit="1" customWidth="1"/>
    <col min="5" max="5" width="3.125" style="464" bestFit="1" customWidth="1"/>
    <col min="6" max="6" width="8.375" style="486" customWidth="1"/>
    <col min="7" max="7" width="8.125" style="486" customWidth="1"/>
    <col min="8" max="8" width="8.375" style="486" customWidth="1"/>
    <col min="9" max="9" width="8.5" style="486" customWidth="1"/>
    <col min="10" max="10" width="8.25" style="486" customWidth="1"/>
    <col min="11" max="11" width="7.5" style="464" customWidth="1"/>
    <col min="12" max="12" width="7.375" style="464" customWidth="1"/>
    <col min="13" max="13" width="4.75" style="464" customWidth="1"/>
    <col min="14" max="14" width="5.5" style="464" customWidth="1"/>
    <col min="15" max="15" width="4.25" style="464" customWidth="1"/>
    <col min="16" max="16" width="3.875" style="464" customWidth="1"/>
    <col min="17" max="16384" width="9" style="464"/>
  </cols>
  <sheetData>
    <row r="2" spans="2:17" s="487" customFormat="1" ht="14.1" customHeight="1">
      <c r="B2" s="853" t="s">
        <v>842</v>
      </c>
      <c r="C2" s="853"/>
      <c r="D2" s="853"/>
      <c r="E2" s="853"/>
      <c r="F2" s="853"/>
      <c r="G2" s="853"/>
      <c r="H2" s="853"/>
      <c r="I2" s="853"/>
      <c r="J2" s="853"/>
      <c r="K2" s="853"/>
      <c r="L2" s="853"/>
      <c r="M2" s="853"/>
      <c r="N2" s="853"/>
      <c r="O2" s="853"/>
      <c r="P2" s="853"/>
    </row>
    <row r="4" spans="2:17" ht="14.1" customHeight="1">
      <c r="B4" s="854" t="s">
        <v>523</v>
      </c>
      <c r="C4" s="857" t="s">
        <v>823</v>
      </c>
      <c r="D4" s="858" t="s">
        <v>824</v>
      </c>
      <c r="E4" s="854" t="s">
        <v>7</v>
      </c>
      <c r="F4" s="859" t="s">
        <v>825</v>
      </c>
      <c r="G4" s="859" t="s">
        <v>826</v>
      </c>
      <c r="H4" s="859" t="s">
        <v>827</v>
      </c>
      <c r="I4" s="859" t="s">
        <v>828</v>
      </c>
      <c r="J4" s="859" t="s">
        <v>829</v>
      </c>
      <c r="K4" s="866" t="s">
        <v>830</v>
      </c>
      <c r="L4" s="867"/>
      <c r="M4" s="868"/>
      <c r="N4" s="872" t="s">
        <v>831</v>
      </c>
      <c r="O4" s="866" t="s">
        <v>832</v>
      </c>
      <c r="P4" s="875"/>
    </row>
    <row r="5" spans="2:17" ht="14.1" customHeight="1">
      <c r="B5" s="855"/>
      <c r="C5" s="855"/>
      <c r="D5" s="855"/>
      <c r="E5" s="855"/>
      <c r="F5" s="860"/>
      <c r="G5" s="860"/>
      <c r="H5" s="860"/>
      <c r="I5" s="860"/>
      <c r="J5" s="860"/>
      <c r="K5" s="869"/>
      <c r="L5" s="870"/>
      <c r="M5" s="871"/>
      <c r="N5" s="873"/>
      <c r="O5" s="869"/>
      <c r="P5" s="876"/>
    </row>
    <row r="6" spans="2:17" ht="14.1" customHeight="1">
      <c r="B6" s="855"/>
      <c r="C6" s="855"/>
      <c r="D6" s="855"/>
      <c r="E6" s="855"/>
      <c r="F6" s="861"/>
      <c r="G6" s="861"/>
      <c r="H6" s="860"/>
      <c r="I6" s="862"/>
      <c r="J6" s="862"/>
      <c r="K6" s="854" t="s">
        <v>833</v>
      </c>
      <c r="L6" s="854" t="s">
        <v>834</v>
      </c>
      <c r="M6" s="854" t="s">
        <v>835</v>
      </c>
      <c r="N6" s="873"/>
      <c r="O6" s="854" t="s">
        <v>836</v>
      </c>
      <c r="P6" s="854" t="s">
        <v>57</v>
      </c>
    </row>
    <row r="7" spans="2:17" ht="14.1" customHeight="1">
      <c r="B7" s="855"/>
      <c r="C7" s="855"/>
      <c r="D7" s="855"/>
      <c r="E7" s="855"/>
      <c r="F7" s="862"/>
      <c r="G7" s="862"/>
      <c r="H7" s="863"/>
      <c r="I7" s="465" t="s">
        <v>837</v>
      </c>
      <c r="J7" s="465" t="s">
        <v>838</v>
      </c>
      <c r="K7" s="855"/>
      <c r="L7" s="855"/>
      <c r="M7" s="855"/>
      <c r="N7" s="873"/>
      <c r="O7" s="855"/>
      <c r="P7" s="855"/>
      <c r="Q7" s="864" t="s">
        <v>839</v>
      </c>
    </row>
    <row r="8" spans="2:17" ht="14.1" customHeight="1">
      <c r="B8" s="856"/>
      <c r="C8" s="856"/>
      <c r="D8" s="856"/>
      <c r="E8" s="856"/>
      <c r="F8" s="466" t="s">
        <v>68</v>
      </c>
      <c r="G8" s="466" t="s">
        <v>69</v>
      </c>
      <c r="H8" s="466" t="s">
        <v>60</v>
      </c>
      <c r="I8" s="466" t="s">
        <v>840</v>
      </c>
      <c r="J8" s="466" t="s">
        <v>841</v>
      </c>
      <c r="K8" s="856"/>
      <c r="L8" s="856"/>
      <c r="M8" s="856"/>
      <c r="N8" s="874"/>
      <c r="O8" s="856"/>
      <c r="P8" s="856"/>
      <c r="Q8" s="865"/>
    </row>
    <row r="9" spans="2:17" ht="14.1" customHeight="1">
      <c r="B9" s="467">
        <v>101</v>
      </c>
      <c r="C9" s="468"/>
      <c r="D9" s="469"/>
      <c r="E9" s="469"/>
      <c r="F9" s="470"/>
      <c r="G9" s="470"/>
      <c r="H9" s="470"/>
      <c r="I9" s="471">
        <f>ROUNDDOWN(F9+G9+H9,2)</f>
        <v>0</v>
      </c>
      <c r="J9" s="471">
        <f>ROUNDDOWN(F9+G9,2)</f>
        <v>0</v>
      </c>
      <c r="K9" s="472"/>
      <c r="L9" s="472"/>
      <c r="M9" s="472"/>
      <c r="N9" s="472"/>
      <c r="O9" s="472"/>
      <c r="P9" s="472"/>
    </row>
    <row r="10" spans="2:17" ht="14.1" customHeight="1">
      <c r="B10" s="473">
        <v>102</v>
      </c>
      <c r="C10" s="474"/>
      <c r="D10" s="475"/>
      <c r="E10" s="475"/>
      <c r="F10" s="476"/>
      <c r="G10" s="476"/>
      <c r="H10" s="476"/>
      <c r="I10" s="477">
        <f>ROUNDDOWN(F10+G10+H10,2)</f>
        <v>0</v>
      </c>
      <c r="J10" s="477">
        <f>ROUNDDOWN(F10+G10,2)</f>
        <v>0</v>
      </c>
      <c r="K10" s="478"/>
      <c r="L10" s="478"/>
      <c r="M10" s="478"/>
      <c r="N10" s="478"/>
      <c r="O10" s="478"/>
      <c r="P10" s="478"/>
    </row>
    <row r="11" spans="2:17" ht="14.1" customHeight="1">
      <c r="B11" s="473">
        <v>103</v>
      </c>
      <c r="C11" s="474"/>
      <c r="D11" s="475"/>
      <c r="E11" s="475"/>
      <c r="F11" s="476"/>
      <c r="G11" s="476"/>
      <c r="H11" s="476"/>
      <c r="I11" s="477">
        <f t="shared" ref="I11:I21" si="0">ROUNDDOWN(F11+G11+H11,2)</f>
        <v>0</v>
      </c>
      <c r="J11" s="477">
        <f t="shared" ref="J11:J21" si="1">ROUNDDOWN(F11+G11,2)</f>
        <v>0</v>
      </c>
      <c r="K11" s="478"/>
      <c r="L11" s="478"/>
      <c r="M11" s="478"/>
      <c r="N11" s="478"/>
      <c r="O11" s="478"/>
      <c r="P11" s="478"/>
    </row>
    <row r="12" spans="2:17" ht="14.1" customHeight="1">
      <c r="B12" s="473">
        <v>104</v>
      </c>
      <c r="C12" s="474"/>
      <c r="D12" s="475"/>
      <c r="E12" s="475"/>
      <c r="F12" s="476"/>
      <c r="G12" s="476"/>
      <c r="H12" s="476"/>
      <c r="I12" s="477">
        <f t="shared" si="0"/>
        <v>0</v>
      </c>
      <c r="J12" s="477">
        <f t="shared" si="1"/>
        <v>0</v>
      </c>
      <c r="K12" s="478"/>
      <c r="L12" s="478"/>
      <c r="M12" s="478"/>
      <c r="N12" s="478"/>
      <c r="O12" s="478"/>
      <c r="P12" s="478"/>
    </row>
    <row r="13" spans="2:17" ht="14.1" customHeight="1">
      <c r="B13" s="473">
        <v>105</v>
      </c>
      <c r="C13" s="474"/>
      <c r="D13" s="475"/>
      <c r="E13" s="475"/>
      <c r="F13" s="476"/>
      <c r="G13" s="476"/>
      <c r="H13" s="476"/>
      <c r="I13" s="477">
        <f t="shared" si="0"/>
        <v>0</v>
      </c>
      <c r="J13" s="477">
        <f t="shared" si="1"/>
        <v>0</v>
      </c>
      <c r="K13" s="478"/>
      <c r="L13" s="478"/>
      <c r="M13" s="478"/>
      <c r="N13" s="478"/>
      <c r="O13" s="478"/>
      <c r="P13" s="478"/>
    </row>
    <row r="14" spans="2:17" ht="14.1" customHeight="1">
      <c r="B14" s="473">
        <v>106</v>
      </c>
      <c r="C14" s="474"/>
      <c r="D14" s="475"/>
      <c r="E14" s="475"/>
      <c r="F14" s="476"/>
      <c r="G14" s="476"/>
      <c r="H14" s="476"/>
      <c r="I14" s="477">
        <f t="shared" si="0"/>
        <v>0</v>
      </c>
      <c r="J14" s="477">
        <f t="shared" si="1"/>
        <v>0</v>
      </c>
      <c r="K14" s="478"/>
      <c r="L14" s="478"/>
      <c r="M14" s="478"/>
      <c r="N14" s="478"/>
      <c r="O14" s="478"/>
      <c r="P14" s="478"/>
    </row>
    <row r="15" spans="2:17" ht="14.1" customHeight="1">
      <c r="B15" s="473">
        <v>107</v>
      </c>
      <c r="C15" s="474"/>
      <c r="D15" s="475"/>
      <c r="E15" s="475"/>
      <c r="F15" s="476"/>
      <c r="G15" s="476"/>
      <c r="H15" s="476"/>
      <c r="I15" s="477">
        <f t="shared" si="0"/>
        <v>0</v>
      </c>
      <c r="J15" s="477">
        <f t="shared" si="1"/>
        <v>0</v>
      </c>
      <c r="K15" s="478"/>
      <c r="L15" s="478"/>
      <c r="M15" s="478"/>
      <c r="N15" s="478"/>
      <c r="O15" s="478"/>
      <c r="P15" s="478"/>
    </row>
    <row r="16" spans="2:17" ht="14.1" customHeight="1">
      <c r="B16" s="473">
        <v>108</v>
      </c>
      <c r="C16" s="474"/>
      <c r="D16" s="475"/>
      <c r="E16" s="475"/>
      <c r="F16" s="476"/>
      <c r="G16" s="476"/>
      <c r="H16" s="476"/>
      <c r="I16" s="477">
        <f t="shared" si="0"/>
        <v>0</v>
      </c>
      <c r="J16" s="477">
        <f t="shared" si="1"/>
        <v>0</v>
      </c>
      <c r="K16" s="478"/>
      <c r="L16" s="478"/>
      <c r="M16" s="478"/>
      <c r="N16" s="478"/>
      <c r="O16" s="478"/>
      <c r="P16" s="478"/>
    </row>
    <row r="17" spans="2:16" ht="14.1" customHeight="1">
      <c r="B17" s="473">
        <v>109</v>
      </c>
      <c r="C17" s="474"/>
      <c r="D17" s="475"/>
      <c r="E17" s="475"/>
      <c r="F17" s="476"/>
      <c r="G17" s="476"/>
      <c r="H17" s="476"/>
      <c r="I17" s="477">
        <f t="shared" si="0"/>
        <v>0</v>
      </c>
      <c r="J17" s="477">
        <f t="shared" si="1"/>
        <v>0</v>
      </c>
      <c r="K17" s="478"/>
      <c r="L17" s="478"/>
      <c r="M17" s="478"/>
      <c r="N17" s="478"/>
      <c r="O17" s="478"/>
      <c r="P17" s="478"/>
    </row>
    <row r="18" spans="2:16" ht="14.1" customHeight="1">
      <c r="B18" s="473">
        <v>110</v>
      </c>
      <c r="C18" s="474"/>
      <c r="D18" s="475"/>
      <c r="E18" s="475"/>
      <c r="F18" s="476"/>
      <c r="G18" s="476"/>
      <c r="H18" s="476"/>
      <c r="I18" s="477">
        <f t="shared" si="0"/>
        <v>0</v>
      </c>
      <c r="J18" s="477">
        <f t="shared" si="1"/>
        <v>0</v>
      </c>
      <c r="K18" s="478"/>
      <c r="L18" s="478"/>
      <c r="M18" s="478"/>
      <c r="N18" s="478"/>
      <c r="O18" s="478"/>
      <c r="P18" s="478"/>
    </row>
    <row r="19" spans="2:16" ht="14.1" customHeight="1">
      <c r="B19" s="473">
        <v>111</v>
      </c>
      <c r="C19" s="474"/>
      <c r="D19" s="475"/>
      <c r="E19" s="475"/>
      <c r="F19" s="476"/>
      <c r="G19" s="476"/>
      <c r="H19" s="476"/>
      <c r="I19" s="477">
        <f t="shared" si="0"/>
        <v>0</v>
      </c>
      <c r="J19" s="477">
        <f t="shared" si="1"/>
        <v>0</v>
      </c>
      <c r="K19" s="478"/>
      <c r="L19" s="478"/>
      <c r="M19" s="478"/>
      <c r="N19" s="478"/>
      <c r="O19" s="478"/>
      <c r="P19" s="478"/>
    </row>
    <row r="20" spans="2:16" ht="14.1" customHeight="1">
      <c r="B20" s="473">
        <v>112</v>
      </c>
      <c r="C20" s="474"/>
      <c r="D20" s="475"/>
      <c r="E20" s="475"/>
      <c r="F20" s="476"/>
      <c r="G20" s="476"/>
      <c r="H20" s="476"/>
      <c r="I20" s="477">
        <f t="shared" si="0"/>
        <v>0</v>
      </c>
      <c r="J20" s="477">
        <f t="shared" si="1"/>
        <v>0</v>
      </c>
      <c r="K20" s="478"/>
      <c r="L20" s="478"/>
      <c r="M20" s="478"/>
      <c r="N20" s="478"/>
      <c r="O20" s="478"/>
      <c r="P20" s="478"/>
    </row>
    <row r="21" spans="2:16" ht="14.1" customHeight="1">
      <c r="B21" s="473">
        <v>113</v>
      </c>
      <c r="C21" s="474"/>
      <c r="D21" s="475"/>
      <c r="E21" s="475"/>
      <c r="F21" s="476"/>
      <c r="G21" s="476"/>
      <c r="H21" s="476"/>
      <c r="I21" s="477">
        <f t="shared" si="0"/>
        <v>0</v>
      </c>
      <c r="J21" s="477">
        <f t="shared" si="1"/>
        <v>0</v>
      </c>
      <c r="K21" s="478"/>
      <c r="L21" s="478"/>
      <c r="M21" s="478"/>
      <c r="N21" s="478"/>
      <c r="O21" s="478"/>
      <c r="P21" s="478"/>
    </row>
    <row r="22" spans="2:16" ht="14.1" customHeight="1">
      <c r="B22" s="473">
        <v>114</v>
      </c>
      <c r="C22" s="474"/>
      <c r="D22" s="475"/>
      <c r="E22" s="475"/>
      <c r="F22" s="476"/>
      <c r="G22" s="476"/>
      <c r="H22" s="476"/>
      <c r="I22" s="477">
        <f>ROUNDDOWN(F22+G22+H22,2)</f>
        <v>0</v>
      </c>
      <c r="J22" s="477">
        <f>ROUNDDOWN(F22+G22,2)</f>
        <v>0</v>
      </c>
      <c r="K22" s="478"/>
      <c r="L22" s="478"/>
      <c r="M22" s="478"/>
      <c r="N22" s="478"/>
      <c r="O22" s="478"/>
      <c r="P22" s="478"/>
    </row>
    <row r="23" spans="2:16" ht="14.1" customHeight="1">
      <c r="B23" s="473">
        <v>115</v>
      </c>
      <c r="C23" s="474"/>
      <c r="D23" s="475"/>
      <c r="E23" s="475"/>
      <c r="F23" s="476"/>
      <c r="G23" s="476"/>
      <c r="H23" s="476"/>
      <c r="I23" s="477">
        <f t="shared" ref="I23:I34" si="2">ROUNDDOWN(F23+G23+H23,2)</f>
        <v>0</v>
      </c>
      <c r="J23" s="477">
        <f t="shared" ref="J23:J34" si="3">ROUNDDOWN(F23+G23,2)</f>
        <v>0</v>
      </c>
      <c r="K23" s="478"/>
      <c r="L23" s="478"/>
      <c r="M23" s="478"/>
      <c r="N23" s="478"/>
      <c r="O23" s="478"/>
      <c r="P23" s="478"/>
    </row>
    <row r="24" spans="2:16" ht="14.1" customHeight="1">
      <c r="B24" s="473">
        <v>116</v>
      </c>
      <c r="C24" s="474"/>
      <c r="D24" s="475"/>
      <c r="E24" s="475"/>
      <c r="F24" s="476"/>
      <c r="G24" s="476"/>
      <c r="H24" s="476"/>
      <c r="I24" s="477">
        <f t="shared" si="2"/>
        <v>0</v>
      </c>
      <c r="J24" s="477">
        <f t="shared" si="3"/>
        <v>0</v>
      </c>
      <c r="K24" s="478"/>
      <c r="L24" s="478"/>
      <c r="M24" s="478"/>
      <c r="N24" s="478"/>
      <c r="O24" s="478"/>
      <c r="P24" s="478"/>
    </row>
    <row r="25" spans="2:16" ht="14.1" customHeight="1">
      <c r="B25" s="473">
        <v>117</v>
      </c>
      <c r="C25" s="474"/>
      <c r="D25" s="475"/>
      <c r="E25" s="475"/>
      <c r="F25" s="476"/>
      <c r="G25" s="476"/>
      <c r="H25" s="476"/>
      <c r="I25" s="477">
        <f t="shared" si="2"/>
        <v>0</v>
      </c>
      <c r="J25" s="477">
        <f t="shared" si="3"/>
        <v>0</v>
      </c>
      <c r="K25" s="478"/>
      <c r="L25" s="478"/>
      <c r="M25" s="478"/>
      <c r="N25" s="478"/>
      <c r="O25" s="478"/>
      <c r="P25" s="478"/>
    </row>
    <row r="26" spans="2:16" ht="14.1" customHeight="1">
      <c r="B26" s="473">
        <v>118</v>
      </c>
      <c r="C26" s="474"/>
      <c r="D26" s="475"/>
      <c r="E26" s="475"/>
      <c r="F26" s="476"/>
      <c r="G26" s="476"/>
      <c r="H26" s="476"/>
      <c r="I26" s="477">
        <f t="shared" si="2"/>
        <v>0</v>
      </c>
      <c r="J26" s="477">
        <f t="shared" si="3"/>
        <v>0</v>
      </c>
      <c r="K26" s="478"/>
      <c r="L26" s="478"/>
      <c r="M26" s="478"/>
      <c r="N26" s="478"/>
      <c r="O26" s="478"/>
      <c r="P26" s="478"/>
    </row>
    <row r="27" spans="2:16" ht="14.1" customHeight="1">
      <c r="B27" s="473">
        <v>119</v>
      </c>
      <c r="C27" s="474"/>
      <c r="D27" s="475"/>
      <c r="E27" s="475"/>
      <c r="F27" s="476"/>
      <c r="G27" s="476"/>
      <c r="H27" s="476"/>
      <c r="I27" s="477">
        <f t="shared" si="2"/>
        <v>0</v>
      </c>
      <c r="J27" s="477">
        <f t="shared" si="3"/>
        <v>0</v>
      </c>
      <c r="K27" s="478"/>
      <c r="L27" s="478"/>
      <c r="M27" s="478"/>
      <c r="N27" s="478"/>
      <c r="O27" s="478"/>
      <c r="P27" s="478"/>
    </row>
    <row r="28" spans="2:16" ht="14.1" customHeight="1">
      <c r="B28" s="473">
        <v>120</v>
      </c>
      <c r="C28" s="474"/>
      <c r="D28" s="475"/>
      <c r="E28" s="475"/>
      <c r="F28" s="476"/>
      <c r="G28" s="476"/>
      <c r="H28" s="476"/>
      <c r="I28" s="477">
        <f t="shared" si="2"/>
        <v>0</v>
      </c>
      <c r="J28" s="477">
        <f t="shared" si="3"/>
        <v>0</v>
      </c>
      <c r="K28" s="478"/>
      <c r="L28" s="478"/>
      <c r="M28" s="478"/>
      <c r="N28" s="478"/>
      <c r="O28" s="478"/>
      <c r="P28" s="478"/>
    </row>
    <row r="29" spans="2:16" ht="14.1" customHeight="1">
      <c r="B29" s="473">
        <v>121</v>
      </c>
      <c r="C29" s="474"/>
      <c r="D29" s="475"/>
      <c r="E29" s="475"/>
      <c r="F29" s="476"/>
      <c r="G29" s="476"/>
      <c r="H29" s="476"/>
      <c r="I29" s="477">
        <f t="shared" si="2"/>
        <v>0</v>
      </c>
      <c r="J29" s="477">
        <f t="shared" si="3"/>
        <v>0</v>
      </c>
      <c r="K29" s="478"/>
      <c r="L29" s="478"/>
      <c r="M29" s="478"/>
      <c r="N29" s="478"/>
      <c r="O29" s="478"/>
      <c r="P29" s="478"/>
    </row>
    <row r="30" spans="2:16" ht="14.1" customHeight="1">
      <c r="B30" s="473">
        <v>122</v>
      </c>
      <c r="C30" s="474"/>
      <c r="D30" s="475"/>
      <c r="E30" s="475"/>
      <c r="F30" s="476"/>
      <c r="G30" s="476"/>
      <c r="H30" s="476"/>
      <c r="I30" s="477">
        <f t="shared" si="2"/>
        <v>0</v>
      </c>
      <c r="J30" s="477">
        <f t="shared" si="3"/>
        <v>0</v>
      </c>
      <c r="K30" s="478"/>
      <c r="L30" s="478"/>
      <c r="M30" s="478"/>
      <c r="N30" s="478"/>
      <c r="O30" s="478"/>
      <c r="P30" s="478"/>
    </row>
    <row r="31" spans="2:16" ht="14.1" customHeight="1">
      <c r="B31" s="473">
        <v>123</v>
      </c>
      <c r="C31" s="474"/>
      <c r="D31" s="475"/>
      <c r="E31" s="475"/>
      <c r="F31" s="476"/>
      <c r="G31" s="476"/>
      <c r="H31" s="476"/>
      <c r="I31" s="477">
        <f t="shared" si="2"/>
        <v>0</v>
      </c>
      <c r="J31" s="477">
        <f t="shared" si="3"/>
        <v>0</v>
      </c>
      <c r="K31" s="478"/>
      <c r="L31" s="478"/>
      <c r="M31" s="478"/>
      <c r="N31" s="478"/>
      <c r="O31" s="478"/>
      <c r="P31" s="478"/>
    </row>
    <row r="32" spans="2:16" ht="14.1" customHeight="1">
      <c r="B32" s="473">
        <v>124</v>
      </c>
      <c r="C32" s="474"/>
      <c r="D32" s="475"/>
      <c r="E32" s="475"/>
      <c r="F32" s="476"/>
      <c r="G32" s="476"/>
      <c r="H32" s="476"/>
      <c r="I32" s="477">
        <f t="shared" si="2"/>
        <v>0</v>
      </c>
      <c r="J32" s="477">
        <f t="shared" si="3"/>
        <v>0</v>
      </c>
      <c r="K32" s="478"/>
      <c r="L32" s="478"/>
      <c r="M32" s="478"/>
      <c r="N32" s="478"/>
      <c r="O32" s="478"/>
      <c r="P32" s="478"/>
    </row>
    <row r="33" spans="2:16" ht="14.1" customHeight="1">
      <c r="B33" s="473">
        <v>125</v>
      </c>
      <c r="C33" s="474"/>
      <c r="D33" s="475"/>
      <c r="E33" s="475"/>
      <c r="F33" s="476"/>
      <c r="G33" s="476"/>
      <c r="H33" s="476"/>
      <c r="I33" s="477">
        <f t="shared" si="2"/>
        <v>0</v>
      </c>
      <c r="J33" s="477">
        <f t="shared" si="3"/>
        <v>0</v>
      </c>
      <c r="K33" s="478"/>
      <c r="L33" s="478"/>
      <c r="M33" s="478"/>
      <c r="N33" s="478"/>
      <c r="O33" s="478"/>
      <c r="P33" s="478"/>
    </row>
    <row r="34" spans="2:16" ht="14.1" customHeight="1">
      <c r="B34" s="473">
        <v>126</v>
      </c>
      <c r="C34" s="474"/>
      <c r="D34" s="475"/>
      <c r="E34" s="475"/>
      <c r="F34" s="476"/>
      <c r="G34" s="476"/>
      <c r="H34" s="476"/>
      <c r="I34" s="477">
        <f t="shared" si="2"/>
        <v>0</v>
      </c>
      <c r="J34" s="477">
        <f t="shared" si="3"/>
        <v>0</v>
      </c>
      <c r="K34" s="478"/>
      <c r="L34" s="478"/>
      <c r="M34" s="478"/>
      <c r="N34" s="478"/>
      <c r="O34" s="478"/>
      <c r="P34" s="478"/>
    </row>
    <row r="35" spans="2:16" ht="14.1" customHeight="1">
      <c r="B35" s="473">
        <v>127</v>
      </c>
      <c r="C35" s="474"/>
      <c r="D35" s="475"/>
      <c r="E35" s="475"/>
      <c r="F35" s="476"/>
      <c r="G35" s="476"/>
      <c r="H35" s="476"/>
      <c r="I35" s="477">
        <f>ROUNDDOWN(F35+G35+H35,2)</f>
        <v>0</v>
      </c>
      <c r="J35" s="477">
        <f>ROUNDDOWN(F35+G35,2)</f>
        <v>0</v>
      </c>
      <c r="K35" s="478"/>
      <c r="L35" s="478"/>
      <c r="M35" s="478"/>
      <c r="N35" s="478"/>
      <c r="O35" s="478"/>
      <c r="P35" s="478"/>
    </row>
    <row r="36" spans="2:16" ht="14.1" customHeight="1">
      <c r="B36" s="473">
        <v>128</v>
      </c>
      <c r="C36" s="474"/>
      <c r="D36" s="475"/>
      <c r="E36" s="475"/>
      <c r="F36" s="476"/>
      <c r="G36" s="476"/>
      <c r="H36" s="476"/>
      <c r="I36" s="477">
        <f t="shared" ref="I36:I48" si="4">ROUNDDOWN(F36+G36+H36,2)</f>
        <v>0</v>
      </c>
      <c r="J36" s="477">
        <f t="shared" ref="J36:J48" si="5">ROUNDDOWN(F36+G36,2)</f>
        <v>0</v>
      </c>
      <c r="K36" s="478"/>
      <c r="L36" s="478"/>
      <c r="M36" s="478"/>
      <c r="N36" s="478"/>
      <c r="O36" s="478"/>
      <c r="P36" s="478"/>
    </row>
    <row r="37" spans="2:16" ht="14.1" customHeight="1">
      <c r="B37" s="473">
        <v>129</v>
      </c>
      <c r="C37" s="474"/>
      <c r="D37" s="475"/>
      <c r="E37" s="475"/>
      <c r="F37" s="476"/>
      <c r="G37" s="476"/>
      <c r="H37" s="476"/>
      <c r="I37" s="477">
        <f t="shared" si="4"/>
        <v>0</v>
      </c>
      <c r="J37" s="477">
        <f t="shared" si="5"/>
        <v>0</v>
      </c>
      <c r="K37" s="478"/>
      <c r="L37" s="478"/>
      <c r="M37" s="478"/>
      <c r="N37" s="478"/>
      <c r="O37" s="478"/>
      <c r="P37" s="478"/>
    </row>
    <row r="38" spans="2:16" ht="14.1" customHeight="1">
      <c r="B38" s="473">
        <v>130</v>
      </c>
      <c r="C38" s="474"/>
      <c r="D38" s="475"/>
      <c r="E38" s="475"/>
      <c r="F38" s="476"/>
      <c r="G38" s="476"/>
      <c r="H38" s="476"/>
      <c r="I38" s="477">
        <f t="shared" si="4"/>
        <v>0</v>
      </c>
      <c r="J38" s="477">
        <f t="shared" si="5"/>
        <v>0</v>
      </c>
      <c r="K38" s="478"/>
      <c r="L38" s="478"/>
      <c r="M38" s="478"/>
      <c r="N38" s="478"/>
      <c r="O38" s="478"/>
      <c r="P38" s="478"/>
    </row>
    <row r="39" spans="2:16" ht="14.1" customHeight="1">
      <c r="B39" s="473">
        <v>131</v>
      </c>
      <c r="C39" s="474"/>
      <c r="D39" s="475"/>
      <c r="E39" s="475"/>
      <c r="F39" s="476"/>
      <c r="G39" s="476"/>
      <c r="H39" s="476"/>
      <c r="I39" s="477">
        <f t="shared" si="4"/>
        <v>0</v>
      </c>
      <c r="J39" s="477">
        <f t="shared" si="5"/>
        <v>0</v>
      </c>
      <c r="K39" s="478"/>
      <c r="L39" s="478"/>
      <c r="M39" s="478"/>
      <c r="N39" s="478"/>
      <c r="O39" s="478"/>
      <c r="P39" s="478"/>
    </row>
    <row r="40" spans="2:16" ht="14.1" customHeight="1">
      <c r="B40" s="473">
        <v>132</v>
      </c>
      <c r="C40" s="474"/>
      <c r="D40" s="475"/>
      <c r="E40" s="475"/>
      <c r="F40" s="476"/>
      <c r="G40" s="476"/>
      <c r="H40" s="476"/>
      <c r="I40" s="477">
        <f t="shared" si="4"/>
        <v>0</v>
      </c>
      <c r="J40" s="477">
        <f t="shared" si="5"/>
        <v>0</v>
      </c>
      <c r="K40" s="478"/>
      <c r="L40" s="478"/>
      <c r="M40" s="478"/>
      <c r="N40" s="478"/>
      <c r="O40" s="478"/>
      <c r="P40" s="478"/>
    </row>
    <row r="41" spans="2:16" ht="14.1" customHeight="1">
      <c r="B41" s="473">
        <v>133</v>
      </c>
      <c r="C41" s="474"/>
      <c r="D41" s="475"/>
      <c r="E41" s="475"/>
      <c r="F41" s="476"/>
      <c r="G41" s="476"/>
      <c r="H41" s="476"/>
      <c r="I41" s="477">
        <f t="shared" si="4"/>
        <v>0</v>
      </c>
      <c r="J41" s="477">
        <f t="shared" si="5"/>
        <v>0</v>
      </c>
      <c r="K41" s="478"/>
      <c r="L41" s="478"/>
      <c r="M41" s="478"/>
      <c r="N41" s="478"/>
      <c r="O41" s="478"/>
      <c r="P41" s="478"/>
    </row>
    <row r="42" spans="2:16" ht="14.1" customHeight="1">
      <c r="B42" s="473">
        <v>134</v>
      </c>
      <c r="C42" s="474"/>
      <c r="D42" s="475"/>
      <c r="E42" s="475"/>
      <c r="F42" s="476"/>
      <c r="G42" s="476"/>
      <c r="H42" s="476"/>
      <c r="I42" s="477">
        <f t="shared" si="4"/>
        <v>0</v>
      </c>
      <c r="J42" s="477">
        <f t="shared" si="5"/>
        <v>0</v>
      </c>
      <c r="K42" s="478"/>
      <c r="L42" s="478"/>
      <c r="M42" s="478"/>
      <c r="N42" s="478"/>
      <c r="O42" s="478"/>
      <c r="P42" s="478"/>
    </row>
    <row r="43" spans="2:16" ht="14.1" customHeight="1">
      <c r="B43" s="473">
        <v>135</v>
      </c>
      <c r="C43" s="474"/>
      <c r="D43" s="475"/>
      <c r="E43" s="475"/>
      <c r="F43" s="476"/>
      <c r="G43" s="476"/>
      <c r="H43" s="476"/>
      <c r="I43" s="477">
        <f t="shared" si="4"/>
        <v>0</v>
      </c>
      <c r="J43" s="477">
        <f t="shared" si="5"/>
        <v>0</v>
      </c>
      <c r="K43" s="478"/>
      <c r="L43" s="478"/>
      <c r="M43" s="478"/>
      <c r="N43" s="478"/>
      <c r="O43" s="478"/>
      <c r="P43" s="478"/>
    </row>
    <row r="44" spans="2:16" ht="14.1" customHeight="1">
      <c r="B44" s="473">
        <v>136</v>
      </c>
      <c r="C44" s="474"/>
      <c r="D44" s="475"/>
      <c r="E44" s="475"/>
      <c r="F44" s="476"/>
      <c r="G44" s="476"/>
      <c r="H44" s="476"/>
      <c r="I44" s="477">
        <f t="shared" si="4"/>
        <v>0</v>
      </c>
      <c r="J44" s="477">
        <f t="shared" si="5"/>
        <v>0</v>
      </c>
      <c r="K44" s="478"/>
      <c r="L44" s="478"/>
      <c r="M44" s="478"/>
      <c r="N44" s="478"/>
      <c r="O44" s="478"/>
      <c r="P44" s="478"/>
    </row>
    <row r="45" spans="2:16" ht="14.1" customHeight="1">
      <c r="B45" s="473">
        <v>137</v>
      </c>
      <c r="C45" s="474"/>
      <c r="D45" s="475"/>
      <c r="E45" s="475"/>
      <c r="F45" s="476"/>
      <c r="G45" s="476"/>
      <c r="H45" s="476"/>
      <c r="I45" s="477">
        <f t="shared" si="4"/>
        <v>0</v>
      </c>
      <c r="J45" s="477">
        <f t="shared" si="5"/>
        <v>0</v>
      </c>
      <c r="K45" s="478"/>
      <c r="L45" s="478"/>
      <c r="M45" s="478"/>
      <c r="N45" s="478"/>
      <c r="O45" s="478"/>
      <c r="P45" s="478"/>
    </row>
    <row r="46" spans="2:16" ht="14.1" customHeight="1">
      <c r="B46" s="473">
        <v>138</v>
      </c>
      <c r="C46" s="474"/>
      <c r="D46" s="475"/>
      <c r="E46" s="475"/>
      <c r="F46" s="476"/>
      <c r="G46" s="476"/>
      <c r="H46" s="476"/>
      <c r="I46" s="477">
        <f t="shared" si="4"/>
        <v>0</v>
      </c>
      <c r="J46" s="477">
        <f t="shared" si="5"/>
        <v>0</v>
      </c>
      <c r="K46" s="478"/>
      <c r="L46" s="478"/>
      <c r="M46" s="478"/>
      <c r="N46" s="478"/>
      <c r="O46" s="478"/>
      <c r="P46" s="478"/>
    </row>
    <row r="47" spans="2:16" ht="14.1" customHeight="1">
      <c r="B47" s="473">
        <v>139</v>
      </c>
      <c r="C47" s="474"/>
      <c r="D47" s="475"/>
      <c r="E47" s="475"/>
      <c r="F47" s="476"/>
      <c r="G47" s="476"/>
      <c r="H47" s="476"/>
      <c r="I47" s="477">
        <f t="shared" si="4"/>
        <v>0</v>
      </c>
      <c r="J47" s="477">
        <f t="shared" si="5"/>
        <v>0</v>
      </c>
      <c r="K47" s="478"/>
      <c r="L47" s="478"/>
      <c r="M47" s="478"/>
      <c r="N47" s="478"/>
      <c r="O47" s="478"/>
      <c r="P47" s="478"/>
    </row>
    <row r="48" spans="2:16" ht="14.1" customHeight="1">
      <c r="B48" s="473">
        <v>140</v>
      </c>
      <c r="C48" s="474"/>
      <c r="D48" s="475"/>
      <c r="E48" s="475"/>
      <c r="F48" s="476"/>
      <c r="G48" s="476"/>
      <c r="H48" s="476"/>
      <c r="I48" s="477">
        <f t="shared" si="4"/>
        <v>0</v>
      </c>
      <c r="J48" s="477">
        <f t="shared" si="5"/>
        <v>0</v>
      </c>
      <c r="K48" s="478"/>
      <c r="L48" s="478"/>
      <c r="M48" s="478"/>
      <c r="N48" s="478"/>
      <c r="O48" s="478"/>
      <c r="P48" s="478"/>
    </row>
    <row r="49" spans="2:16" ht="14.1" customHeight="1">
      <c r="B49" s="473">
        <v>141</v>
      </c>
      <c r="C49" s="474"/>
      <c r="D49" s="475"/>
      <c r="E49" s="475"/>
      <c r="F49" s="476"/>
      <c r="G49" s="476"/>
      <c r="H49" s="476"/>
      <c r="I49" s="477">
        <f>ROUNDDOWN(F49+G49+H49,2)</f>
        <v>0</v>
      </c>
      <c r="J49" s="477">
        <f>ROUNDDOWN(F49+G49,2)</f>
        <v>0</v>
      </c>
      <c r="K49" s="478"/>
      <c r="L49" s="478"/>
      <c r="M49" s="478"/>
      <c r="N49" s="478"/>
      <c r="O49" s="478"/>
      <c r="P49" s="478"/>
    </row>
    <row r="50" spans="2:16" ht="14.1" customHeight="1">
      <c r="B50" s="473">
        <v>142</v>
      </c>
      <c r="C50" s="474"/>
      <c r="D50" s="475"/>
      <c r="E50" s="475"/>
      <c r="F50" s="476"/>
      <c r="G50" s="476"/>
      <c r="H50" s="476"/>
      <c r="I50" s="477">
        <f t="shared" ref="I50:I58" si="6">ROUNDDOWN(F50+G50+H50,2)</f>
        <v>0</v>
      </c>
      <c r="J50" s="477">
        <f t="shared" ref="J50:J58" si="7">ROUNDDOWN(F50+G50,2)</f>
        <v>0</v>
      </c>
      <c r="K50" s="478"/>
      <c r="L50" s="478"/>
      <c r="M50" s="478"/>
      <c r="N50" s="478"/>
      <c r="O50" s="478"/>
      <c r="P50" s="478"/>
    </row>
    <row r="51" spans="2:16" ht="14.1" customHeight="1">
      <c r="B51" s="473">
        <v>143</v>
      </c>
      <c r="C51" s="474"/>
      <c r="D51" s="475"/>
      <c r="E51" s="475"/>
      <c r="F51" s="476"/>
      <c r="G51" s="476"/>
      <c r="H51" s="476"/>
      <c r="I51" s="477">
        <f t="shared" si="6"/>
        <v>0</v>
      </c>
      <c r="J51" s="477">
        <f t="shared" si="7"/>
        <v>0</v>
      </c>
      <c r="K51" s="478"/>
      <c r="L51" s="478"/>
      <c r="M51" s="478"/>
      <c r="N51" s="478"/>
      <c r="O51" s="478"/>
      <c r="P51" s="478"/>
    </row>
    <row r="52" spans="2:16" ht="14.1" customHeight="1">
      <c r="B52" s="473">
        <v>144</v>
      </c>
      <c r="C52" s="474"/>
      <c r="D52" s="475"/>
      <c r="E52" s="475"/>
      <c r="F52" s="476"/>
      <c r="G52" s="476"/>
      <c r="H52" s="476"/>
      <c r="I52" s="477">
        <f t="shared" si="6"/>
        <v>0</v>
      </c>
      <c r="J52" s="477">
        <f t="shared" si="7"/>
        <v>0</v>
      </c>
      <c r="K52" s="478"/>
      <c r="L52" s="478"/>
      <c r="M52" s="478"/>
      <c r="N52" s="478"/>
      <c r="O52" s="478"/>
      <c r="P52" s="478"/>
    </row>
    <row r="53" spans="2:16" ht="14.1" customHeight="1">
      <c r="B53" s="473">
        <v>145</v>
      </c>
      <c r="C53" s="474"/>
      <c r="D53" s="475"/>
      <c r="E53" s="475"/>
      <c r="F53" s="476"/>
      <c r="G53" s="476"/>
      <c r="H53" s="476"/>
      <c r="I53" s="477">
        <f t="shared" si="6"/>
        <v>0</v>
      </c>
      <c r="J53" s="477">
        <f t="shared" si="7"/>
        <v>0</v>
      </c>
      <c r="K53" s="478"/>
      <c r="L53" s="478"/>
      <c r="M53" s="478"/>
      <c r="N53" s="478"/>
      <c r="O53" s="478"/>
      <c r="P53" s="478"/>
    </row>
    <row r="54" spans="2:16" ht="14.1" customHeight="1">
      <c r="B54" s="473">
        <v>146</v>
      </c>
      <c r="C54" s="474"/>
      <c r="D54" s="475"/>
      <c r="E54" s="475"/>
      <c r="F54" s="476"/>
      <c r="G54" s="476"/>
      <c r="H54" s="476"/>
      <c r="I54" s="477">
        <f t="shared" si="6"/>
        <v>0</v>
      </c>
      <c r="J54" s="477">
        <f t="shared" si="7"/>
        <v>0</v>
      </c>
      <c r="K54" s="478"/>
      <c r="L54" s="478"/>
      <c r="M54" s="478"/>
      <c r="N54" s="478"/>
      <c r="O54" s="478"/>
      <c r="P54" s="478"/>
    </row>
    <row r="55" spans="2:16" ht="14.1" customHeight="1">
      <c r="B55" s="473">
        <v>147</v>
      </c>
      <c r="C55" s="474"/>
      <c r="D55" s="475"/>
      <c r="E55" s="475"/>
      <c r="F55" s="476"/>
      <c r="G55" s="476"/>
      <c r="H55" s="476"/>
      <c r="I55" s="477">
        <f t="shared" si="6"/>
        <v>0</v>
      </c>
      <c r="J55" s="477">
        <f t="shared" si="7"/>
        <v>0</v>
      </c>
      <c r="K55" s="478"/>
      <c r="L55" s="478"/>
      <c r="M55" s="478"/>
      <c r="N55" s="478"/>
      <c r="O55" s="478"/>
      <c r="P55" s="478"/>
    </row>
    <row r="56" spans="2:16" ht="14.1" customHeight="1">
      <c r="B56" s="473">
        <v>148</v>
      </c>
      <c r="C56" s="474"/>
      <c r="D56" s="475"/>
      <c r="E56" s="475"/>
      <c r="F56" s="476"/>
      <c r="G56" s="476"/>
      <c r="H56" s="476"/>
      <c r="I56" s="477">
        <f t="shared" si="6"/>
        <v>0</v>
      </c>
      <c r="J56" s="477">
        <f t="shared" si="7"/>
        <v>0</v>
      </c>
      <c r="K56" s="478"/>
      <c r="L56" s="478"/>
      <c r="M56" s="478"/>
      <c r="N56" s="478"/>
      <c r="O56" s="478"/>
      <c r="P56" s="478"/>
    </row>
    <row r="57" spans="2:16" ht="14.1" customHeight="1">
      <c r="B57" s="473">
        <v>149</v>
      </c>
      <c r="C57" s="474"/>
      <c r="D57" s="475"/>
      <c r="E57" s="475"/>
      <c r="F57" s="476"/>
      <c r="G57" s="476"/>
      <c r="H57" s="476"/>
      <c r="I57" s="477">
        <f t="shared" si="6"/>
        <v>0</v>
      </c>
      <c r="J57" s="477">
        <f t="shared" si="7"/>
        <v>0</v>
      </c>
      <c r="K57" s="478"/>
      <c r="L57" s="478"/>
      <c r="M57" s="478"/>
      <c r="N57" s="478"/>
      <c r="O57" s="478"/>
      <c r="P57" s="478"/>
    </row>
    <row r="58" spans="2:16" ht="14.1" customHeight="1">
      <c r="B58" s="479">
        <v>150</v>
      </c>
      <c r="C58" s="480"/>
      <c r="D58" s="481"/>
      <c r="E58" s="481"/>
      <c r="F58" s="482"/>
      <c r="G58" s="482"/>
      <c r="H58" s="482"/>
      <c r="I58" s="483">
        <f t="shared" si="6"/>
        <v>0</v>
      </c>
      <c r="J58" s="483">
        <f t="shared" si="7"/>
        <v>0</v>
      </c>
      <c r="K58" s="484"/>
      <c r="L58" s="484"/>
      <c r="M58" s="484"/>
      <c r="N58" s="484"/>
      <c r="O58" s="484"/>
      <c r="P58" s="484"/>
    </row>
    <row r="59" spans="2:16" ht="14.1" customHeight="1">
      <c r="C59" s="485"/>
    </row>
  </sheetData>
  <mergeCells count="19">
    <mergeCell ref="Q7:Q8"/>
    <mergeCell ref="K4:M5"/>
    <mergeCell ref="N4:N8"/>
    <mergeCell ref="O4:P5"/>
    <mergeCell ref="K6:K8"/>
    <mergeCell ref="L6:L8"/>
    <mergeCell ref="M6:M8"/>
    <mergeCell ref="O6:O8"/>
    <mergeCell ref="P6:P8"/>
    <mergeCell ref="B2:P2"/>
    <mergeCell ref="B4:B8"/>
    <mergeCell ref="C4:C8"/>
    <mergeCell ref="D4:D8"/>
    <mergeCell ref="E4:E8"/>
    <mergeCell ref="F4:F7"/>
    <mergeCell ref="G4:G7"/>
    <mergeCell ref="H4:H7"/>
    <mergeCell ref="I4:I6"/>
    <mergeCell ref="J4:J6"/>
  </mergeCells>
  <phoneticPr fontId="6"/>
  <dataValidations count="3">
    <dataValidation type="list" allowBlank="1" showInputMessage="1" showErrorMessage="1" sqref="K9:P58" xr:uid="{A786C81B-056B-4576-8B0C-2EEFD75B6AA8}">
      <formula1>"有,なし,-"</formula1>
    </dataValidation>
    <dataValidation allowBlank="1" showInputMessage="1" showErrorMessage="1" prompt="評価対象住戸以外の住戸は入力しないでください。" sqref="B4:B8" xr:uid="{A1941BCE-B0A1-48DA-9D24-E9C76961843E}"/>
    <dataValidation allowBlank="1" showInputMessage="1" showErrorMessage="1" prompt="評価住戸数に応じてNo削除してください" sqref="B9" xr:uid="{FE3F726F-DDAF-465D-A57C-4D65DDFC3232}"/>
  </dataValidations>
  <pageMargins left="0.59055118110236227" right="0.39370078740157483" top="0.59055118110236227" bottom="0.59055118110236227" header="0" footer="0"/>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563A-7178-46A4-AB01-C672ED63BB30}">
  <sheetPr>
    <tabColor theme="2" tint="-0.249977111117893"/>
  </sheetPr>
  <dimension ref="A1:UL27"/>
  <sheetViews>
    <sheetView showGridLines="0" showZeros="0" view="pageBreakPreview" zoomScaleNormal="100" zoomScaleSheetLayoutView="100" workbookViewId="0"/>
  </sheetViews>
  <sheetFormatPr defaultColWidth="1.625" defaultRowHeight="13.5" customHeight="1"/>
  <cols>
    <col min="1" max="1" width="9" style="10" customWidth="1"/>
    <col min="2" max="2" width="1.625" style="7"/>
    <col min="3" max="3" width="1.625" style="7" customWidth="1"/>
    <col min="4" max="58" width="1.625" style="7"/>
    <col min="59" max="63" width="1.625" style="10"/>
    <col min="64" max="64" width="1.625" style="10" customWidth="1"/>
    <col min="65" max="65" width="1.625" style="10" hidden="1" customWidth="1"/>
    <col min="66" max="73" width="1.625" style="10" customWidth="1"/>
    <col min="74" max="558" width="1.625" style="10"/>
    <col min="559" max="16384" width="1.625" style="7"/>
  </cols>
  <sheetData>
    <row r="1" spans="1:558" s="5" customFormat="1" ht="13.5" customHeight="1">
      <c r="A1" s="3"/>
      <c r="B1" s="3"/>
      <c r="C1" s="3"/>
      <c r="D1" s="3"/>
      <c r="E1" s="3"/>
      <c r="F1" s="3"/>
      <c r="G1" s="3"/>
      <c r="H1" s="3"/>
      <c r="I1" s="3"/>
      <c r="J1" s="3"/>
      <c r="K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row>
    <row r="2" spans="1:558" s="5" customFormat="1" ht="13.5" customHeight="1">
      <c r="A2" s="3"/>
      <c r="B2" s="878" t="s">
        <v>9</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row>
    <row r="3" spans="1:558" s="5" customFormat="1" ht="13.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row>
    <row r="4" spans="1:558" s="5" customFormat="1" ht="13.5" customHeight="1">
      <c r="A4" s="3"/>
      <c r="C4" s="488" t="s">
        <v>15</v>
      </c>
      <c r="E4" s="3" t="s">
        <v>58</v>
      </c>
      <c r="F4" s="3"/>
      <c r="G4" s="3"/>
      <c r="H4" s="3"/>
      <c r="I4" s="3"/>
      <c r="J4" s="3"/>
      <c r="K4" s="3"/>
      <c r="L4" s="3"/>
      <c r="M4" s="3"/>
      <c r="N4" s="3"/>
      <c r="O4" s="3"/>
      <c r="P4" s="3"/>
      <c r="Q4" s="3"/>
      <c r="R4" s="3"/>
      <c r="S4" s="3"/>
      <c r="T4" s="3"/>
      <c r="U4" s="3"/>
      <c r="V4" s="3"/>
      <c r="W4" s="3"/>
      <c r="X4" s="3"/>
      <c r="Y4" s="3"/>
      <c r="Z4" s="3"/>
      <c r="AA4" s="3"/>
      <c r="AB4" s="3"/>
      <c r="AC4" s="3"/>
      <c r="AD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row>
    <row r="5" spans="1:558" s="5" customFormat="1" ht="13.5" customHeight="1">
      <c r="A5" s="3"/>
      <c r="B5" s="3"/>
      <c r="D5" s="3"/>
      <c r="E5" s="12" t="s">
        <v>157</v>
      </c>
      <c r="F5" s="3"/>
      <c r="G5" s="3"/>
      <c r="H5" s="3"/>
      <c r="I5" s="3"/>
      <c r="J5" s="3"/>
      <c r="K5" s="3"/>
      <c r="L5" s="3"/>
      <c r="M5" s="3"/>
      <c r="N5" s="3"/>
      <c r="O5" s="3"/>
      <c r="P5" s="3"/>
      <c r="Q5" s="3"/>
      <c r="R5" s="3"/>
      <c r="S5" s="3"/>
      <c r="T5" s="3"/>
      <c r="U5" s="3"/>
      <c r="V5" s="3"/>
      <c r="W5" s="3"/>
      <c r="X5" s="3"/>
      <c r="Y5" s="3"/>
      <c r="Z5" s="3"/>
      <c r="AA5" s="3"/>
      <c r="AB5" s="3"/>
      <c r="AC5" s="3"/>
      <c r="AD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row>
    <row r="6" spans="1:558" s="5" customFormat="1" ht="13.5" customHeight="1">
      <c r="A6" s="3"/>
      <c r="B6" s="3"/>
      <c r="D6" s="3"/>
      <c r="E6" s="3"/>
      <c r="F6" s="3"/>
      <c r="G6" s="3"/>
      <c r="H6" s="3"/>
      <c r="I6" s="3"/>
      <c r="J6" s="3"/>
      <c r="K6" s="3"/>
      <c r="L6" s="3"/>
      <c r="M6" s="3"/>
      <c r="N6" s="3"/>
      <c r="O6" s="3"/>
      <c r="P6" s="3"/>
      <c r="Q6" s="3"/>
      <c r="R6" s="3"/>
      <c r="S6" s="3"/>
      <c r="T6" s="3"/>
      <c r="U6" s="3"/>
      <c r="V6" s="3"/>
      <c r="W6" s="3"/>
      <c r="X6" s="3"/>
      <c r="Y6" s="3"/>
      <c r="Z6" s="3"/>
      <c r="AA6" s="3"/>
      <c r="AB6" s="3"/>
      <c r="AC6" s="3"/>
      <c r="AD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row>
    <row r="7" spans="1:558" s="5" customFormat="1" ht="13.5" customHeight="1">
      <c r="A7" s="3"/>
      <c r="C7" s="488" t="s">
        <v>66</v>
      </c>
      <c r="E7" s="3" t="s">
        <v>59</v>
      </c>
      <c r="F7" s="3"/>
      <c r="G7" s="3"/>
      <c r="H7" s="3"/>
      <c r="I7" s="3"/>
      <c r="J7" s="3"/>
      <c r="K7" s="3"/>
      <c r="L7" s="3"/>
      <c r="M7" s="3"/>
      <c r="N7" s="3"/>
      <c r="O7" s="3"/>
      <c r="P7" s="3"/>
      <c r="Q7" s="3"/>
      <c r="R7" s="3"/>
      <c r="S7" s="3"/>
      <c r="T7" s="3"/>
      <c r="U7" s="3"/>
      <c r="V7" s="3"/>
      <c r="W7" s="3"/>
      <c r="X7" s="3"/>
      <c r="Y7" s="3"/>
      <c r="Z7" s="3"/>
      <c r="AA7" s="3"/>
      <c r="AB7" s="3"/>
      <c r="AC7" s="3"/>
      <c r="AD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row>
    <row r="8" spans="1:558" s="5" customFormat="1" ht="13.5" customHeight="1">
      <c r="A8" s="3"/>
      <c r="B8" s="3"/>
      <c r="C8" s="7"/>
      <c r="E8" s="12" t="s">
        <v>68</v>
      </c>
      <c r="G8" s="12" t="s">
        <v>156</v>
      </c>
      <c r="H8" s="12"/>
      <c r="I8" s="12"/>
      <c r="J8" s="12"/>
      <c r="K8" s="12"/>
      <c r="L8" s="12"/>
      <c r="M8" s="12"/>
      <c r="N8" s="12"/>
      <c r="O8" s="12"/>
      <c r="P8" s="12"/>
      <c r="Q8" s="12"/>
      <c r="R8" s="12"/>
      <c r="S8" s="12"/>
      <c r="T8" s="12"/>
      <c r="U8" s="12"/>
      <c r="V8" s="12"/>
      <c r="W8" s="12"/>
      <c r="X8" s="12"/>
      <c r="Y8" s="12"/>
      <c r="Z8" s="12"/>
      <c r="AA8" s="12"/>
      <c r="AB8" s="12"/>
      <c r="AC8" s="12"/>
      <c r="AD8" s="12"/>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row>
    <row r="9" spans="1:558" s="5" customFormat="1" ht="13.5" customHeight="1">
      <c r="A9" s="3"/>
      <c r="B9" s="3"/>
      <c r="C9" s="7"/>
      <c r="E9" s="12" t="s">
        <v>69</v>
      </c>
      <c r="G9" s="877" t="s">
        <v>158</v>
      </c>
      <c r="H9" s="877"/>
      <c r="I9" s="877"/>
      <c r="J9" s="877"/>
      <c r="K9" s="877"/>
      <c r="L9" s="877"/>
      <c r="M9" s="877"/>
      <c r="N9" s="877"/>
      <c r="O9" s="877"/>
      <c r="P9" s="877"/>
      <c r="Q9" s="877"/>
      <c r="R9" s="877"/>
      <c r="S9" s="877"/>
      <c r="T9" s="877"/>
      <c r="U9" s="877"/>
      <c r="V9" s="877"/>
      <c r="W9" s="877"/>
      <c r="X9" s="877"/>
      <c r="Y9" s="877"/>
      <c r="Z9" s="877"/>
      <c r="AA9" s="877"/>
      <c r="AB9" s="877"/>
      <c r="AC9" s="877"/>
      <c r="AD9" s="877"/>
      <c r="AE9" s="877"/>
      <c r="AF9" s="877"/>
      <c r="AG9" s="877"/>
      <c r="AH9" s="877"/>
      <c r="AI9" s="877"/>
      <c r="AJ9" s="877"/>
      <c r="AK9" s="877"/>
      <c r="AL9" s="877"/>
      <c r="AM9" s="877"/>
      <c r="AN9" s="877"/>
      <c r="AO9" s="877"/>
      <c r="AP9" s="877"/>
      <c r="AQ9" s="877"/>
      <c r="AR9" s="877"/>
      <c r="AS9" s="877"/>
      <c r="AT9" s="877"/>
      <c r="AU9" s="877"/>
      <c r="AV9" s="877"/>
      <c r="AW9" s="877"/>
      <c r="AX9" s="877"/>
      <c r="AY9" s="877"/>
      <c r="AZ9" s="877"/>
      <c r="BA9" s="877"/>
      <c r="BB9" s="877"/>
      <c r="BC9" s="877"/>
      <c r="BD9" s="877"/>
      <c r="BE9" s="877"/>
      <c r="BF9" s="877"/>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row>
    <row r="10" spans="1:558" s="5" customFormat="1" ht="13.5" customHeight="1">
      <c r="A10" s="3"/>
      <c r="B10" s="3"/>
      <c r="C10" s="7"/>
      <c r="E10" s="3"/>
      <c r="G10" s="877"/>
      <c r="H10" s="877"/>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7"/>
      <c r="AG10" s="877"/>
      <c r="AH10" s="877"/>
      <c r="AI10" s="877"/>
      <c r="AJ10" s="877"/>
      <c r="AK10" s="877"/>
      <c r="AL10" s="877"/>
      <c r="AM10" s="877"/>
      <c r="AN10" s="877"/>
      <c r="AO10" s="877"/>
      <c r="AP10" s="877"/>
      <c r="AQ10" s="877"/>
      <c r="AR10" s="877"/>
      <c r="AS10" s="877"/>
      <c r="AT10" s="877"/>
      <c r="AU10" s="877"/>
      <c r="AV10" s="877"/>
      <c r="AW10" s="877"/>
      <c r="AX10" s="877"/>
      <c r="AY10" s="877"/>
      <c r="AZ10" s="877"/>
      <c r="BA10" s="877"/>
      <c r="BB10" s="877"/>
      <c r="BC10" s="877"/>
      <c r="BD10" s="877"/>
      <c r="BE10" s="877"/>
      <c r="BF10" s="877"/>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row>
    <row r="11" spans="1:558" s="5" customFormat="1" ht="13.5" customHeight="1">
      <c r="A11" s="3"/>
      <c r="B11" s="3"/>
      <c r="C11" s="7"/>
      <c r="E11" s="12" t="s">
        <v>60</v>
      </c>
      <c r="G11" s="877" t="s">
        <v>159</v>
      </c>
      <c r="H11" s="877"/>
      <c r="I11" s="877"/>
      <c r="J11" s="877"/>
      <c r="K11" s="877"/>
      <c r="L11" s="877"/>
      <c r="M11" s="877"/>
      <c r="N11" s="877"/>
      <c r="O11" s="877"/>
      <c r="P11" s="877"/>
      <c r="Q11" s="877"/>
      <c r="R11" s="877"/>
      <c r="S11" s="877"/>
      <c r="T11" s="877"/>
      <c r="U11" s="877"/>
      <c r="V11" s="877"/>
      <c r="W11" s="877"/>
      <c r="X11" s="877"/>
      <c r="Y11" s="877"/>
      <c r="Z11" s="877"/>
      <c r="AA11" s="877"/>
      <c r="AB11" s="877"/>
      <c r="AC11" s="877"/>
      <c r="AD11" s="877"/>
      <c r="AE11" s="877"/>
      <c r="AF11" s="877"/>
      <c r="AG11" s="877"/>
      <c r="AH11" s="877"/>
      <c r="AI11" s="877"/>
      <c r="AJ11" s="877"/>
      <c r="AK11" s="877"/>
      <c r="AL11" s="877"/>
      <c r="AM11" s="877"/>
      <c r="AN11" s="877"/>
      <c r="AO11" s="877"/>
      <c r="AP11" s="877"/>
      <c r="AQ11" s="877"/>
      <c r="AR11" s="877"/>
      <c r="AS11" s="877"/>
      <c r="AT11" s="877"/>
      <c r="AU11" s="877"/>
      <c r="AV11" s="877"/>
      <c r="AW11" s="877"/>
      <c r="AX11" s="877"/>
      <c r="AY11" s="877"/>
      <c r="AZ11" s="877"/>
      <c r="BA11" s="877"/>
      <c r="BB11" s="877"/>
      <c r="BC11" s="877"/>
      <c r="BD11" s="877"/>
      <c r="BE11" s="877"/>
      <c r="BF11" s="877"/>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row>
    <row r="12" spans="1:558" s="5" customFormat="1" ht="13.5" customHeight="1">
      <c r="A12" s="3"/>
      <c r="B12" s="3"/>
      <c r="C12" s="7"/>
      <c r="E12" s="3"/>
      <c r="G12" s="877"/>
      <c r="H12" s="877"/>
      <c r="I12" s="877"/>
      <c r="J12" s="877"/>
      <c r="K12" s="877"/>
      <c r="L12" s="877"/>
      <c r="M12" s="877"/>
      <c r="N12" s="877"/>
      <c r="O12" s="877"/>
      <c r="P12" s="877"/>
      <c r="Q12" s="877"/>
      <c r="R12" s="877"/>
      <c r="S12" s="877"/>
      <c r="T12" s="877"/>
      <c r="U12" s="877"/>
      <c r="V12" s="877"/>
      <c r="W12" s="877"/>
      <c r="X12" s="877"/>
      <c r="Y12" s="877"/>
      <c r="Z12" s="877"/>
      <c r="AA12" s="877"/>
      <c r="AB12" s="877"/>
      <c r="AC12" s="877"/>
      <c r="AD12" s="877"/>
      <c r="AE12" s="877"/>
      <c r="AF12" s="877"/>
      <c r="AG12" s="877"/>
      <c r="AH12" s="877"/>
      <c r="AI12" s="877"/>
      <c r="AJ12" s="877"/>
      <c r="AK12" s="877"/>
      <c r="AL12" s="877"/>
      <c r="AM12" s="877"/>
      <c r="AN12" s="877"/>
      <c r="AO12" s="877"/>
      <c r="AP12" s="877"/>
      <c r="AQ12" s="877"/>
      <c r="AR12" s="877"/>
      <c r="AS12" s="877"/>
      <c r="AT12" s="877"/>
      <c r="AU12" s="877"/>
      <c r="AV12" s="877"/>
      <c r="AW12" s="877"/>
      <c r="AX12" s="877"/>
      <c r="AY12" s="877"/>
      <c r="AZ12" s="877"/>
      <c r="BA12" s="877"/>
      <c r="BB12" s="877"/>
      <c r="BC12" s="877"/>
      <c r="BD12" s="877"/>
      <c r="BE12" s="877"/>
      <c r="BF12" s="877"/>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row>
    <row r="13" spans="1:558" s="5" customFormat="1" ht="13.5" customHeight="1">
      <c r="A13" s="3"/>
      <c r="B13" s="3"/>
      <c r="C13" s="7"/>
      <c r="E13" s="12" t="s">
        <v>70</v>
      </c>
      <c r="G13" s="877" t="s">
        <v>843</v>
      </c>
      <c r="H13" s="877"/>
      <c r="I13" s="877"/>
      <c r="J13" s="877"/>
      <c r="K13" s="877"/>
      <c r="L13" s="877"/>
      <c r="M13" s="877"/>
      <c r="N13" s="877"/>
      <c r="O13" s="877"/>
      <c r="P13" s="877"/>
      <c r="Q13" s="877"/>
      <c r="R13" s="877"/>
      <c r="S13" s="877"/>
      <c r="T13" s="877"/>
      <c r="U13" s="877"/>
      <c r="V13" s="877"/>
      <c r="W13" s="877"/>
      <c r="X13" s="877"/>
      <c r="Y13" s="877"/>
      <c r="Z13" s="877"/>
      <c r="AA13" s="877"/>
      <c r="AB13" s="877"/>
      <c r="AC13" s="877"/>
      <c r="AD13" s="877"/>
      <c r="AE13" s="877"/>
      <c r="AF13" s="877"/>
      <c r="AG13" s="877"/>
      <c r="AH13" s="877"/>
      <c r="AI13" s="877"/>
      <c r="AJ13" s="877"/>
      <c r="AK13" s="877"/>
      <c r="AL13" s="877"/>
      <c r="AM13" s="877"/>
      <c r="AN13" s="877"/>
      <c r="AO13" s="877"/>
      <c r="AP13" s="877"/>
      <c r="AQ13" s="877"/>
      <c r="AR13" s="877"/>
      <c r="AS13" s="877"/>
      <c r="AT13" s="877"/>
      <c r="AU13" s="877"/>
      <c r="AV13" s="877"/>
      <c r="AW13" s="877"/>
      <c r="AX13" s="877"/>
      <c r="AY13" s="877"/>
      <c r="AZ13" s="877"/>
      <c r="BA13" s="877"/>
      <c r="BB13" s="877"/>
      <c r="BC13" s="877"/>
      <c r="BD13" s="877"/>
      <c r="BE13" s="877"/>
      <c r="BF13" s="877"/>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row>
    <row r="14" spans="1:558" s="5" customFormat="1" ht="13.5" customHeight="1">
      <c r="A14" s="3"/>
      <c r="B14" s="3"/>
      <c r="C14" s="7"/>
      <c r="E14" s="3"/>
      <c r="G14" s="877"/>
      <c r="H14" s="877"/>
      <c r="I14" s="877"/>
      <c r="J14" s="877"/>
      <c r="K14" s="877"/>
      <c r="L14" s="877"/>
      <c r="M14" s="877"/>
      <c r="N14" s="877"/>
      <c r="O14" s="877"/>
      <c r="P14" s="877"/>
      <c r="Q14" s="877"/>
      <c r="R14" s="877"/>
      <c r="S14" s="877"/>
      <c r="T14" s="877"/>
      <c r="U14" s="877"/>
      <c r="V14" s="877"/>
      <c r="W14" s="877"/>
      <c r="X14" s="877"/>
      <c r="Y14" s="877"/>
      <c r="Z14" s="877"/>
      <c r="AA14" s="877"/>
      <c r="AB14" s="877"/>
      <c r="AC14" s="877"/>
      <c r="AD14" s="877"/>
      <c r="AE14" s="877"/>
      <c r="AF14" s="877"/>
      <c r="AG14" s="877"/>
      <c r="AH14" s="877"/>
      <c r="AI14" s="877"/>
      <c r="AJ14" s="877"/>
      <c r="AK14" s="877"/>
      <c r="AL14" s="877"/>
      <c r="AM14" s="877"/>
      <c r="AN14" s="877"/>
      <c r="AO14" s="877"/>
      <c r="AP14" s="877"/>
      <c r="AQ14" s="877"/>
      <c r="AR14" s="877"/>
      <c r="AS14" s="877"/>
      <c r="AT14" s="877"/>
      <c r="AU14" s="877"/>
      <c r="AV14" s="877"/>
      <c r="AW14" s="877"/>
      <c r="AX14" s="877"/>
      <c r="AY14" s="877"/>
      <c r="AZ14" s="877"/>
      <c r="BA14" s="877"/>
      <c r="BB14" s="877"/>
      <c r="BC14" s="877"/>
      <c r="BD14" s="877"/>
      <c r="BE14" s="877"/>
      <c r="BF14" s="877"/>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row>
    <row r="15" spans="1:558" s="5" customFormat="1" ht="13.5" customHeight="1">
      <c r="A15" s="3"/>
      <c r="B15" s="3"/>
      <c r="C15" s="7"/>
      <c r="E15" s="3"/>
      <c r="G15" s="3"/>
      <c r="H15" s="3"/>
      <c r="I15" s="3"/>
      <c r="J15" s="3"/>
      <c r="K15" s="3"/>
      <c r="L15" s="3"/>
      <c r="M15" s="3"/>
      <c r="N15" s="3"/>
      <c r="O15" s="3"/>
      <c r="P15" s="3"/>
      <c r="Q15" s="3"/>
      <c r="R15" s="3"/>
      <c r="S15" s="3"/>
      <c r="T15" s="3"/>
      <c r="U15" s="3"/>
      <c r="V15" s="3"/>
      <c r="W15" s="3"/>
      <c r="X15" s="3"/>
      <c r="Y15" s="3"/>
      <c r="Z15" s="3"/>
      <c r="AA15" s="3"/>
      <c r="AB15" s="3"/>
      <c r="AC15" s="3"/>
      <c r="AD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row>
    <row r="16" spans="1:558" s="5" customFormat="1" ht="13.5" customHeight="1">
      <c r="A16" s="3"/>
      <c r="C16" s="488" t="s">
        <v>67</v>
      </c>
      <c r="E16" s="3" t="s">
        <v>61</v>
      </c>
      <c r="F16" s="3"/>
      <c r="G16" s="3"/>
      <c r="H16" s="3"/>
      <c r="I16" s="3"/>
      <c r="J16" s="3"/>
      <c r="K16" s="3"/>
      <c r="L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row>
    <row r="17" spans="1:558" s="5" customFormat="1" ht="13.5" customHeight="1">
      <c r="A17" s="3"/>
      <c r="B17" s="3"/>
      <c r="C17" s="7"/>
      <c r="E17" s="12" t="s">
        <v>68</v>
      </c>
      <c r="G17" s="12" t="s">
        <v>844</v>
      </c>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c r="UJ17" s="3"/>
      <c r="UK17" s="3"/>
      <c r="UL17" s="3"/>
    </row>
    <row r="18" spans="1:558" s="5" customFormat="1" ht="13.5" customHeight="1">
      <c r="A18" s="3"/>
      <c r="B18" s="3"/>
      <c r="C18" s="7"/>
      <c r="E18" s="12" t="s">
        <v>69</v>
      </c>
      <c r="G18" s="12" t="s">
        <v>845</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row>
    <row r="19" spans="1:558" s="5" customFormat="1" ht="13.5" customHeight="1">
      <c r="A19" s="3"/>
      <c r="B19" s="3"/>
      <c r="C19" s="7"/>
      <c r="E19" s="12" t="s">
        <v>60</v>
      </c>
      <c r="G19" s="12" t="s">
        <v>846</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row>
    <row r="20" spans="1:558" s="5" customFormat="1" ht="13.5" customHeight="1">
      <c r="A20" s="3"/>
      <c r="B20" s="3"/>
      <c r="C20" s="7"/>
      <c r="E20" s="3"/>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row>
    <row r="21" spans="1:558" s="5" customFormat="1" ht="13.5" customHeight="1">
      <c r="A21" s="3"/>
      <c r="B21" s="3"/>
      <c r="E21" s="3"/>
      <c r="G21" s="3"/>
      <c r="H21" s="3"/>
      <c r="I21" s="3"/>
      <c r="J21" s="3"/>
      <c r="K21" s="3"/>
      <c r="L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row>
    <row r="22" spans="1:558" s="5" customFormat="1" ht="13.5" customHeight="1">
      <c r="A22" s="3"/>
      <c r="B22" s="878" t="s">
        <v>31</v>
      </c>
      <c r="C22" s="878"/>
      <c r="D22" s="878"/>
      <c r="E22" s="878"/>
      <c r="F22" s="878"/>
      <c r="G22" s="878"/>
      <c r="H22" s="878"/>
      <c r="I22" s="878"/>
      <c r="J22" s="878"/>
      <c r="K22" s="878"/>
      <c r="L22" s="878"/>
      <c r="M22" s="878"/>
      <c r="N22" s="878"/>
      <c r="O22" s="878"/>
      <c r="P22" s="878"/>
      <c r="Q22" s="878"/>
      <c r="R22" s="878"/>
      <c r="S22" s="878"/>
      <c r="T22" s="878"/>
      <c r="U22" s="878"/>
      <c r="V22" s="878"/>
      <c r="W22" s="878"/>
      <c r="X22" s="878"/>
      <c r="Y22" s="878"/>
      <c r="Z22" s="878"/>
      <c r="AA22" s="878"/>
      <c r="AB22" s="878"/>
      <c r="AC22" s="878"/>
      <c r="AD22" s="878"/>
      <c r="AE22" s="878"/>
      <c r="AF22" s="878"/>
      <c r="AG22" s="878"/>
      <c r="AH22" s="878"/>
      <c r="AI22" s="878"/>
      <c r="AJ22" s="878"/>
      <c r="AK22" s="878"/>
      <c r="AL22" s="878"/>
      <c r="AM22" s="878"/>
      <c r="AN22" s="878"/>
      <c r="AO22" s="878"/>
      <c r="AP22" s="878"/>
      <c r="AQ22" s="878"/>
      <c r="AR22" s="878"/>
      <c r="AS22" s="878"/>
      <c r="AT22" s="878"/>
      <c r="AU22" s="878"/>
      <c r="AV22" s="878"/>
      <c r="AW22" s="878"/>
      <c r="AX22" s="878"/>
      <c r="AY22" s="878"/>
      <c r="AZ22" s="878"/>
      <c r="BA22" s="878"/>
      <c r="BB22" s="878"/>
      <c r="BC22" s="878"/>
      <c r="BD22" s="878"/>
      <c r="BE22" s="878"/>
      <c r="BF22" s="878"/>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row>
    <row r="23" spans="1:558" s="5" customFormat="1" ht="13.5" customHeight="1">
      <c r="A23" s="3"/>
      <c r="B23" s="3"/>
      <c r="C23" s="490" t="s">
        <v>15</v>
      </c>
      <c r="E23" s="12" t="s">
        <v>181</v>
      </c>
      <c r="F23" s="3"/>
      <c r="G23" s="3"/>
      <c r="H23" s="3"/>
      <c r="I23" s="3"/>
      <c r="J23" s="3"/>
      <c r="K23" s="3"/>
      <c r="L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row>
    <row r="24" spans="1:558" s="5" customFormat="1" ht="13.5" customHeight="1">
      <c r="A24" s="3"/>
      <c r="B24" s="3"/>
      <c r="C24" s="490" t="s">
        <v>66</v>
      </c>
      <c r="E24" s="877" t="s">
        <v>847</v>
      </c>
      <c r="F24" s="877"/>
      <c r="G24" s="877"/>
      <c r="H24" s="877"/>
      <c r="I24" s="877"/>
      <c r="J24" s="877"/>
      <c r="K24" s="877"/>
      <c r="L24" s="877"/>
      <c r="M24" s="877"/>
      <c r="N24" s="877"/>
      <c r="O24" s="877"/>
      <c r="P24" s="877"/>
      <c r="Q24" s="877"/>
      <c r="R24" s="877"/>
      <c r="S24" s="877"/>
      <c r="T24" s="877"/>
      <c r="U24" s="877"/>
      <c r="V24" s="877"/>
      <c r="W24" s="877"/>
      <c r="X24" s="877"/>
      <c r="Y24" s="877"/>
      <c r="Z24" s="877"/>
      <c r="AA24" s="877"/>
      <c r="AB24" s="877"/>
      <c r="AC24" s="877"/>
      <c r="AD24" s="877"/>
      <c r="AE24" s="877"/>
      <c r="AF24" s="877"/>
      <c r="AG24" s="877"/>
      <c r="AH24" s="877"/>
      <c r="AI24" s="877"/>
      <c r="AJ24" s="877"/>
      <c r="AK24" s="877"/>
      <c r="AL24" s="877"/>
      <c r="AM24" s="877"/>
      <c r="AN24" s="877"/>
      <c r="AO24" s="877"/>
      <c r="AP24" s="877"/>
      <c r="AQ24" s="877"/>
      <c r="AR24" s="877"/>
      <c r="AS24" s="877"/>
      <c r="AT24" s="877"/>
      <c r="AU24" s="877"/>
      <c r="AV24" s="877"/>
      <c r="AW24" s="877"/>
      <c r="AX24" s="877"/>
      <c r="AY24" s="877"/>
      <c r="AZ24" s="877"/>
      <c r="BA24" s="877"/>
      <c r="BB24" s="877"/>
      <c r="BC24" s="877"/>
      <c r="BD24" s="877"/>
      <c r="BE24" s="877"/>
      <c r="BF24" s="877"/>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row>
    <row r="25" spans="1:558" s="5" customFormat="1" ht="13.5" customHeight="1">
      <c r="A25" s="3"/>
      <c r="B25" s="3"/>
      <c r="C25" s="3"/>
      <c r="E25" s="877"/>
      <c r="F25" s="877"/>
      <c r="G25" s="877"/>
      <c r="H25" s="877"/>
      <c r="I25" s="877"/>
      <c r="J25" s="877"/>
      <c r="K25" s="877"/>
      <c r="L25" s="877"/>
      <c r="M25" s="877"/>
      <c r="N25" s="877"/>
      <c r="O25" s="877"/>
      <c r="P25" s="877"/>
      <c r="Q25" s="877"/>
      <c r="R25" s="877"/>
      <c r="S25" s="877"/>
      <c r="T25" s="877"/>
      <c r="U25" s="877"/>
      <c r="V25" s="877"/>
      <c r="W25" s="877"/>
      <c r="X25" s="877"/>
      <c r="Y25" s="877"/>
      <c r="Z25" s="877"/>
      <c r="AA25" s="877"/>
      <c r="AB25" s="877"/>
      <c r="AC25" s="877"/>
      <c r="AD25" s="877"/>
      <c r="AE25" s="877"/>
      <c r="AF25" s="877"/>
      <c r="AG25" s="877"/>
      <c r="AH25" s="877"/>
      <c r="AI25" s="877"/>
      <c r="AJ25" s="877"/>
      <c r="AK25" s="877"/>
      <c r="AL25" s="877"/>
      <c r="AM25" s="877"/>
      <c r="AN25" s="877"/>
      <c r="AO25" s="877"/>
      <c r="AP25" s="877"/>
      <c r="AQ25" s="877"/>
      <c r="AR25" s="877"/>
      <c r="AS25" s="877"/>
      <c r="AT25" s="877"/>
      <c r="AU25" s="877"/>
      <c r="AV25" s="877"/>
      <c r="AW25" s="877"/>
      <c r="AX25" s="877"/>
      <c r="AY25" s="877"/>
      <c r="AZ25" s="877"/>
      <c r="BA25" s="877"/>
      <c r="BB25" s="877"/>
      <c r="BC25" s="877"/>
      <c r="BD25" s="877"/>
      <c r="BE25" s="877"/>
      <c r="BF25" s="877"/>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row>
    <row r="26" spans="1:558" s="5" customFormat="1" ht="13.5" customHeight="1">
      <c r="A26" s="3"/>
      <c r="B26" s="3"/>
      <c r="C26" s="490" t="s">
        <v>67</v>
      </c>
      <c r="E26" s="877" t="s">
        <v>848</v>
      </c>
      <c r="F26" s="877"/>
      <c r="G26" s="877"/>
      <c r="H26" s="877"/>
      <c r="I26" s="877"/>
      <c r="J26" s="877"/>
      <c r="K26" s="877"/>
      <c r="L26" s="877"/>
      <c r="M26" s="877"/>
      <c r="N26" s="877"/>
      <c r="O26" s="877"/>
      <c r="P26" s="877"/>
      <c r="Q26" s="877"/>
      <c r="R26" s="877"/>
      <c r="S26" s="877"/>
      <c r="T26" s="877"/>
      <c r="U26" s="877"/>
      <c r="V26" s="877"/>
      <c r="W26" s="877"/>
      <c r="X26" s="877"/>
      <c r="Y26" s="877"/>
      <c r="Z26" s="877"/>
      <c r="AA26" s="877"/>
      <c r="AB26" s="877"/>
      <c r="AC26" s="877"/>
      <c r="AD26" s="877"/>
      <c r="AE26" s="877"/>
      <c r="AF26" s="877"/>
      <c r="AG26" s="877"/>
      <c r="AH26" s="877"/>
      <c r="AI26" s="877"/>
      <c r="AJ26" s="877"/>
      <c r="AK26" s="877"/>
      <c r="AL26" s="877"/>
      <c r="AM26" s="877"/>
      <c r="AN26" s="877"/>
      <c r="AO26" s="877"/>
      <c r="AP26" s="877"/>
      <c r="AQ26" s="877"/>
      <c r="AR26" s="877"/>
      <c r="AS26" s="877"/>
      <c r="AT26" s="877"/>
      <c r="AU26" s="877"/>
      <c r="AV26" s="877"/>
      <c r="AW26" s="877"/>
      <c r="AX26" s="877"/>
      <c r="AY26" s="877"/>
      <c r="AZ26" s="877"/>
      <c r="BA26" s="877"/>
      <c r="BB26" s="877"/>
      <c r="BC26" s="877"/>
      <c r="BD26" s="877"/>
      <c r="BE26" s="877"/>
      <c r="BF26" s="877"/>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row>
    <row r="27" spans="1:558" s="5" customFormat="1" ht="13.5" customHeight="1">
      <c r="A27" s="3"/>
      <c r="B27" s="3"/>
      <c r="C27" s="3"/>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AF27" s="877"/>
      <c r="AG27" s="877"/>
      <c r="AH27" s="877"/>
      <c r="AI27" s="877"/>
      <c r="AJ27" s="877"/>
      <c r="AK27" s="877"/>
      <c r="AL27" s="877"/>
      <c r="AM27" s="877"/>
      <c r="AN27" s="877"/>
      <c r="AO27" s="877"/>
      <c r="AP27" s="877"/>
      <c r="AQ27" s="877"/>
      <c r="AR27" s="877"/>
      <c r="AS27" s="877"/>
      <c r="AT27" s="877"/>
      <c r="AU27" s="877"/>
      <c r="AV27" s="877"/>
      <c r="AW27" s="877"/>
      <c r="AX27" s="877"/>
      <c r="AY27" s="877"/>
      <c r="AZ27" s="877"/>
      <c r="BA27" s="877"/>
      <c r="BB27" s="877"/>
      <c r="BC27" s="877"/>
      <c r="BD27" s="877"/>
      <c r="BE27" s="877"/>
      <c r="BF27" s="877"/>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row>
  </sheetData>
  <mergeCells count="7">
    <mergeCell ref="E26:BF27"/>
    <mergeCell ref="B2:BF2"/>
    <mergeCell ref="G9:BF10"/>
    <mergeCell ref="G11:BF12"/>
    <mergeCell ref="G13:BF14"/>
    <mergeCell ref="B22:BF22"/>
    <mergeCell ref="E24:BF25"/>
  </mergeCells>
  <phoneticPr fontId="6"/>
  <pageMargins left="0.70866141732283472" right="0.39370078740157483" top="0.59055118110236227" bottom="0.39370078740157483" header="0.31496062992125984" footer="0.31496062992125984"/>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2:BF64"/>
  <sheetViews>
    <sheetView showGridLines="0" showZeros="0" view="pageBreakPreview" zoomScaleNormal="100" zoomScaleSheetLayoutView="100" workbookViewId="0">
      <selection activeCell="R7" sqref="R7:BF7"/>
    </sheetView>
  </sheetViews>
  <sheetFormatPr defaultColWidth="1.625" defaultRowHeight="13.5" customHeight="1"/>
  <cols>
    <col min="1" max="2" width="1.625" style="7"/>
    <col min="3" max="3" width="1.625" style="7" customWidth="1"/>
    <col min="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173</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134</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129</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8"/>
      <c r="C7" s="834" t="s">
        <v>166</v>
      </c>
      <c r="D7" s="834"/>
      <c r="E7" s="834"/>
      <c r="F7" s="834"/>
      <c r="G7" s="834"/>
      <c r="H7" s="834"/>
      <c r="I7" s="834"/>
      <c r="J7" s="834"/>
      <c r="K7" s="834"/>
      <c r="L7" s="834"/>
      <c r="M7" s="834"/>
      <c r="N7" s="834"/>
      <c r="O7" s="834"/>
      <c r="P7" s="367"/>
      <c r="Q7" s="367"/>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row>
    <row r="8" spans="2:58" s="5" customFormat="1" ht="13.5" customHeight="1">
      <c r="B8" s="367"/>
      <c r="C8" s="367"/>
      <c r="D8" s="367"/>
      <c r="E8" s="367"/>
      <c r="F8" s="367"/>
      <c r="G8" s="367"/>
      <c r="H8" s="367"/>
      <c r="I8" s="367"/>
      <c r="J8" s="367"/>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35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67"/>
      <c r="J10" s="367"/>
      <c r="K10" s="367"/>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36</v>
      </c>
      <c r="G11" s="834"/>
      <c r="H11" s="834"/>
      <c r="I11" s="834"/>
      <c r="J11" s="834"/>
      <c r="K11" s="834"/>
      <c r="L11" s="834"/>
      <c r="M11" s="834"/>
      <c r="N11" s="834"/>
      <c r="O11" s="834"/>
      <c r="P11" s="368"/>
      <c r="Q11" s="370" t="s">
        <v>37</v>
      </c>
      <c r="R11" s="837"/>
      <c r="S11" s="837"/>
      <c r="T11" s="837"/>
      <c r="U11" s="837"/>
      <c r="V11" s="837"/>
      <c r="W11" s="837"/>
      <c r="X11" s="837"/>
      <c r="Y11" s="837"/>
      <c r="Z11" s="83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row>
    <row r="12" spans="2:58" s="5" customFormat="1" ht="13.5" customHeight="1">
      <c r="B12" s="367"/>
      <c r="C12" s="367"/>
      <c r="D12" s="367"/>
      <c r="E12" s="367"/>
      <c r="F12" s="367"/>
      <c r="G12" s="367"/>
      <c r="H12" s="367"/>
      <c r="I12" s="367"/>
      <c r="J12" s="367"/>
      <c r="K12" s="367"/>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row>
    <row r="13" spans="2:58" s="5" customFormat="1" ht="13.5" customHeight="1">
      <c r="B13" s="367"/>
      <c r="C13" s="368"/>
      <c r="D13" s="370"/>
      <c r="E13" s="370"/>
      <c r="F13" s="834" t="s">
        <v>38</v>
      </c>
      <c r="G13" s="834"/>
      <c r="H13" s="834"/>
      <c r="I13" s="834"/>
      <c r="J13" s="834"/>
      <c r="K13" s="834"/>
      <c r="L13" s="834"/>
      <c r="M13" s="834"/>
      <c r="N13" s="834"/>
      <c r="O13" s="834"/>
      <c r="P13" s="367"/>
      <c r="Q13" s="367"/>
      <c r="R13" s="836"/>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836"/>
      <c r="AS13" s="836"/>
      <c r="AT13" s="836"/>
      <c r="AU13" s="836"/>
      <c r="AV13" s="836"/>
      <c r="AW13" s="836"/>
      <c r="AX13" s="836"/>
      <c r="AY13" s="836"/>
      <c r="AZ13" s="836"/>
      <c r="BA13" s="836"/>
      <c r="BB13" s="836"/>
      <c r="BC13" s="836"/>
      <c r="BD13" s="836"/>
      <c r="BE13" s="836"/>
      <c r="BF13" s="836"/>
    </row>
    <row r="14" spans="2:58" s="5" customFormat="1" ht="13.5" customHeight="1">
      <c r="B14" s="367"/>
      <c r="C14" s="367"/>
      <c r="D14" s="367"/>
      <c r="E14" s="367"/>
      <c r="F14" s="367"/>
      <c r="G14" s="367"/>
      <c r="H14" s="367"/>
      <c r="I14" s="367"/>
      <c r="J14" s="367"/>
      <c r="K14" s="371"/>
      <c r="L14" s="371"/>
      <c r="M14" s="371"/>
      <c r="N14" s="371"/>
      <c r="O14" s="371"/>
      <c r="P14" s="371"/>
      <c r="Q14" s="371"/>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39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367"/>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row>
    <row r="16" spans="2:58" s="5" customFormat="1" ht="13.5" customHeight="1">
      <c r="B16" s="369"/>
      <c r="C16" s="369"/>
      <c r="D16" s="369"/>
      <c r="E16" s="369"/>
      <c r="F16" s="369"/>
      <c r="G16" s="369"/>
      <c r="H16" s="369"/>
      <c r="I16" s="369"/>
      <c r="J16" s="369"/>
      <c r="K16" s="369"/>
      <c r="L16" s="372"/>
      <c r="M16" s="372"/>
      <c r="N16" s="373"/>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row>
    <row r="17" spans="2:58" s="5" customFormat="1" ht="13.5" customHeight="1">
      <c r="B17" s="367"/>
      <c r="C17" s="367"/>
      <c r="D17" s="367"/>
      <c r="E17" s="367"/>
      <c r="F17" s="367"/>
      <c r="G17" s="367"/>
      <c r="H17" s="367"/>
      <c r="I17" s="367"/>
      <c r="J17" s="367"/>
      <c r="K17" s="367"/>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840" t="s">
        <v>130</v>
      </c>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c r="AS18" s="840"/>
      <c r="AT18" s="840"/>
      <c r="AU18" s="840"/>
      <c r="AV18" s="840"/>
      <c r="AW18" s="840"/>
      <c r="AX18" s="840"/>
      <c r="AY18" s="840"/>
      <c r="AZ18" s="840"/>
      <c r="BA18" s="840"/>
      <c r="BB18" s="840"/>
      <c r="BC18" s="840"/>
      <c r="BD18" s="840"/>
      <c r="BE18" s="840"/>
      <c r="BF18" s="840"/>
    </row>
    <row r="19" spans="2:58" s="5" customFormat="1" ht="13.5" customHeight="1">
      <c r="B19" s="368"/>
      <c r="C19" s="834" t="s">
        <v>166</v>
      </c>
      <c r="D19" s="834"/>
      <c r="E19" s="834"/>
      <c r="F19" s="834"/>
      <c r="G19" s="834"/>
      <c r="H19" s="834"/>
      <c r="I19" s="834"/>
      <c r="J19" s="834"/>
      <c r="K19" s="834"/>
      <c r="L19" s="834"/>
      <c r="M19" s="834"/>
      <c r="N19" s="834"/>
      <c r="O19" s="834"/>
      <c r="P19" s="367"/>
      <c r="Q19" s="367"/>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836"/>
      <c r="AS19" s="836"/>
      <c r="AT19" s="836"/>
      <c r="AU19" s="836"/>
      <c r="AV19" s="836"/>
      <c r="AW19" s="836"/>
      <c r="AX19" s="836"/>
      <c r="AY19" s="836"/>
      <c r="AZ19" s="836"/>
      <c r="BA19" s="836"/>
      <c r="BB19" s="836"/>
      <c r="BC19" s="836"/>
      <c r="BD19" s="836"/>
      <c r="BE19" s="836"/>
      <c r="BF19" s="836"/>
    </row>
    <row r="20" spans="2:58" s="5" customFormat="1" ht="13.5" customHeight="1">
      <c r="B20" s="367"/>
      <c r="C20" s="367"/>
      <c r="D20" s="367"/>
      <c r="E20" s="367"/>
      <c r="F20" s="367"/>
      <c r="G20" s="367"/>
      <c r="H20" s="367"/>
      <c r="I20" s="367"/>
      <c r="J20" s="367"/>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row>
    <row r="21" spans="2:58" s="5" customFormat="1" ht="13.5" customHeight="1">
      <c r="B21" s="367"/>
      <c r="C21" s="368"/>
      <c r="D21" s="370"/>
      <c r="E21" s="370"/>
      <c r="F21" s="834" t="s">
        <v>35</v>
      </c>
      <c r="G21" s="834"/>
      <c r="H21" s="834"/>
      <c r="I21" s="834"/>
      <c r="J21" s="834"/>
      <c r="K21" s="834"/>
      <c r="L21" s="834"/>
      <c r="M21" s="834"/>
      <c r="N21" s="834"/>
      <c r="O21" s="834"/>
      <c r="P21" s="367"/>
      <c r="Q21" s="367"/>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836"/>
      <c r="AS21" s="836"/>
      <c r="AT21" s="836"/>
      <c r="AU21" s="836"/>
      <c r="AV21" s="836"/>
      <c r="AW21" s="836"/>
      <c r="AX21" s="836"/>
      <c r="AY21" s="836"/>
      <c r="AZ21" s="836"/>
      <c r="BA21" s="836"/>
      <c r="BB21" s="836"/>
      <c r="BC21" s="836"/>
      <c r="BD21" s="836"/>
      <c r="BE21" s="836"/>
      <c r="BF21" s="836"/>
    </row>
    <row r="22" spans="2:58" s="5" customFormat="1" ht="13.5" customHeight="1">
      <c r="B22" s="367"/>
      <c r="C22" s="367"/>
      <c r="D22" s="367"/>
      <c r="E22" s="367"/>
      <c r="F22" s="367"/>
      <c r="G22" s="367"/>
      <c r="H22" s="367"/>
      <c r="I22" s="367"/>
      <c r="J22" s="367"/>
      <c r="K22" s="367"/>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36</v>
      </c>
      <c r="G23" s="834"/>
      <c r="H23" s="834"/>
      <c r="I23" s="834"/>
      <c r="J23" s="834"/>
      <c r="K23" s="834"/>
      <c r="L23" s="834"/>
      <c r="M23" s="834"/>
      <c r="N23" s="834"/>
      <c r="O23" s="834"/>
      <c r="P23" s="368"/>
      <c r="Q23" s="370" t="s">
        <v>37</v>
      </c>
      <c r="R23" s="837"/>
      <c r="S23" s="837"/>
      <c r="T23" s="837"/>
      <c r="U23" s="837"/>
      <c r="V23" s="837"/>
      <c r="W23" s="837"/>
      <c r="X23" s="837"/>
      <c r="Y23" s="837"/>
      <c r="Z23" s="83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row>
    <row r="24" spans="2:58" s="5" customFormat="1" ht="13.5" customHeight="1">
      <c r="B24" s="367"/>
      <c r="C24" s="367"/>
      <c r="D24" s="367"/>
      <c r="E24" s="367"/>
      <c r="F24" s="367"/>
      <c r="G24" s="367"/>
      <c r="H24" s="367"/>
      <c r="I24" s="367"/>
      <c r="J24" s="367"/>
      <c r="K24" s="367"/>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38</v>
      </c>
      <c r="G25" s="834"/>
      <c r="H25" s="834"/>
      <c r="I25" s="834"/>
      <c r="J25" s="834"/>
      <c r="K25" s="834"/>
      <c r="L25" s="834"/>
      <c r="M25" s="834"/>
      <c r="N25" s="834"/>
      <c r="O25" s="834"/>
      <c r="P25" s="367"/>
      <c r="Q25" s="367"/>
      <c r="R25" s="836"/>
      <c r="S25" s="836"/>
      <c r="T25" s="836"/>
      <c r="U25" s="836"/>
      <c r="V25" s="836"/>
      <c r="W25" s="836"/>
      <c r="X25" s="836"/>
      <c r="Y25" s="836"/>
      <c r="Z25" s="836"/>
      <c r="AA25" s="836"/>
      <c r="AB25" s="836"/>
      <c r="AC25" s="836"/>
      <c r="AD25" s="836"/>
      <c r="AE25" s="836"/>
      <c r="AF25" s="836"/>
      <c r="AG25" s="836"/>
      <c r="AH25" s="836"/>
      <c r="AI25" s="836"/>
      <c r="AJ25" s="836"/>
      <c r="AK25" s="836"/>
      <c r="AL25" s="836"/>
      <c r="AM25" s="836"/>
      <c r="AN25" s="836"/>
      <c r="AO25" s="836"/>
      <c r="AP25" s="836"/>
      <c r="AQ25" s="836"/>
      <c r="AR25" s="836"/>
      <c r="AS25" s="836"/>
      <c r="AT25" s="836"/>
      <c r="AU25" s="836"/>
      <c r="AV25" s="836"/>
      <c r="AW25" s="836"/>
      <c r="AX25" s="836"/>
      <c r="AY25" s="836"/>
      <c r="AZ25" s="836"/>
      <c r="BA25" s="836"/>
      <c r="BB25" s="836"/>
      <c r="BC25" s="836"/>
      <c r="BD25" s="836"/>
      <c r="BE25" s="836"/>
      <c r="BF25" s="836"/>
    </row>
    <row r="26" spans="2:58" s="5" customFormat="1" ht="13.5" customHeight="1">
      <c r="B26" s="367"/>
      <c r="C26" s="367"/>
      <c r="D26" s="367"/>
      <c r="E26" s="367"/>
      <c r="F26" s="367"/>
      <c r="G26" s="367"/>
      <c r="H26" s="367"/>
      <c r="I26" s="367"/>
      <c r="J26" s="367"/>
      <c r="K26" s="371"/>
      <c r="L26" s="371"/>
      <c r="M26" s="371"/>
      <c r="N26" s="371"/>
      <c r="O26" s="371"/>
      <c r="P26" s="371"/>
      <c r="Q26" s="371"/>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row>
    <row r="27" spans="2:58" s="5" customFormat="1" ht="13.5" customHeight="1">
      <c r="B27" s="367"/>
      <c r="C27" s="368"/>
      <c r="D27" s="370"/>
      <c r="E27" s="370"/>
      <c r="F27" s="834" t="s">
        <v>39</v>
      </c>
      <c r="G27" s="834"/>
      <c r="H27" s="834"/>
      <c r="I27" s="834"/>
      <c r="J27" s="834"/>
      <c r="K27" s="834"/>
      <c r="L27" s="834"/>
      <c r="M27" s="834"/>
      <c r="N27" s="834"/>
      <c r="O27" s="834"/>
      <c r="P27" s="367"/>
      <c r="Q27" s="367"/>
      <c r="R27" s="836"/>
      <c r="S27" s="836"/>
      <c r="T27" s="836"/>
      <c r="U27" s="836"/>
      <c r="V27" s="836"/>
      <c r="W27" s="836"/>
      <c r="X27" s="836"/>
      <c r="Y27" s="836"/>
      <c r="Z27" s="836"/>
      <c r="AA27" s="836"/>
      <c r="AB27" s="836"/>
      <c r="AC27" s="836"/>
      <c r="AD27" s="836"/>
      <c r="AE27" s="367"/>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row>
    <row r="28" spans="2:58" s="5" customFormat="1" ht="13.5" customHeight="1">
      <c r="B28" s="369"/>
      <c r="C28" s="369"/>
      <c r="D28" s="369"/>
      <c r="E28" s="369"/>
      <c r="F28" s="369"/>
      <c r="G28" s="369"/>
      <c r="H28" s="369"/>
      <c r="I28" s="369"/>
      <c r="J28" s="369"/>
      <c r="K28" s="369"/>
      <c r="L28" s="372"/>
      <c r="M28" s="372"/>
      <c r="N28" s="373"/>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row>
    <row r="29" spans="2:58" s="5" customFormat="1" ht="13.5" customHeight="1">
      <c r="B29" s="367"/>
      <c r="C29" s="367"/>
      <c r="D29" s="367"/>
      <c r="E29" s="367"/>
      <c r="F29" s="367"/>
      <c r="G29" s="367"/>
      <c r="H29" s="367"/>
      <c r="I29" s="367"/>
      <c r="J29" s="367"/>
      <c r="K29" s="367"/>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row>
    <row r="30" spans="2:58" s="5" customFormat="1" ht="13.5" customHeight="1">
      <c r="B30" s="840" t="s">
        <v>131</v>
      </c>
      <c r="C30" s="840"/>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c r="BE30" s="840"/>
      <c r="BF30" s="840"/>
    </row>
    <row r="31" spans="2:58" s="5" customFormat="1" ht="13.5" customHeight="1">
      <c r="B31" s="368"/>
      <c r="C31" s="834" t="s">
        <v>166</v>
      </c>
      <c r="D31" s="834"/>
      <c r="E31" s="834"/>
      <c r="F31" s="834"/>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836"/>
      <c r="AF31" s="836"/>
      <c r="AG31" s="836"/>
      <c r="AH31" s="836"/>
      <c r="AI31" s="836"/>
      <c r="AJ31" s="836"/>
      <c r="AK31" s="836"/>
      <c r="AL31" s="836"/>
      <c r="AM31" s="836"/>
      <c r="AN31" s="836"/>
      <c r="AO31" s="836"/>
      <c r="AP31" s="836"/>
      <c r="AQ31" s="836"/>
      <c r="AR31" s="836"/>
      <c r="AS31" s="836"/>
      <c r="AT31" s="836"/>
      <c r="AU31" s="836"/>
      <c r="AV31" s="836"/>
      <c r="AW31" s="836"/>
      <c r="AX31" s="836"/>
      <c r="AY31" s="836"/>
      <c r="AZ31" s="836"/>
      <c r="BA31" s="836"/>
      <c r="BB31" s="836"/>
      <c r="BC31" s="836"/>
      <c r="BD31" s="836"/>
      <c r="BE31" s="836"/>
      <c r="BF31" s="836"/>
    </row>
    <row r="32" spans="2:58" s="5" customFormat="1" ht="13.5" customHeight="1">
      <c r="B32" s="367"/>
      <c r="C32" s="367"/>
      <c r="D32" s="367"/>
      <c r="E32" s="367"/>
      <c r="F32" s="367"/>
      <c r="G32" s="367"/>
      <c r="H32" s="367"/>
      <c r="I32" s="367"/>
      <c r="J32" s="367"/>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row>
    <row r="33" spans="2:58" s="5" customFormat="1" ht="13.5" customHeight="1">
      <c r="B33" s="367"/>
      <c r="C33" s="368"/>
      <c r="D33" s="370"/>
      <c r="E33" s="370"/>
      <c r="F33" s="834" t="s">
        <v>35</v>
      </c>
      <c r="G33" s="834"/>
      <c r="H33" s="834"/>
      <c r="I33" s="834"/>
      <c r="J33" s="834"/>
      <c r="K33" s="834"/>
      <c r="L33" s="834"/>
      <c r="M33" s="834"/>
      <c r="N33" s="834"/>
      <c r="O33" s="834"/>
      <c r="P33" s="367"/>
      <c r="Q33" s="367"/>
      <c r="R33" s="836"/>
      <c r="S33" s="836"/>
      <c r="T33" s="836"/>
      <c r="U33" s="836"/>
      <c r="V33" s="836"/>
      <c r="W33" s="836"/>
      <c r="X33" s="836"/>
      <c r="Y33" s="836"/>
      <c r="Z33" s="836"/>
      <c r="AA33" s="836"/>
      <c r="AB33" s="836"/>
      <c r="AC33" s="836"/>
      <c r="AD33" s="836"/>
      <c r="AE33" s="836"/>
      <c r="AF33" s="836"/>
      <c r="AG33" s="836"/>
      <c r="AH33" s="836"/>
      <c r="AI33" s="836"/>
      <c r="AJ33" s="836"/>
      <c r="AK33" s="836"/>
      <c r="AL33" s="836"/>
      <c r="AM33" s="836"/>
      <c r="AN33" s="836"/>
      <c r="AO33" s="836"/>
      <c r="AP33" s="836"/>
      <c r="AQ33" s="836"/>
      <c r="AR33" s="836"/>
      <c r="AS33" s="836"/>
      <c r="AT33" s="836"/>
      <c r="AU33" s="836"/>
      <c r="AV33" s="836"/>
      <c r="AW33" s="836"/>
      <c r="AX33" s="836"/>
      <c r="AY33" s="836"/>
      <c r="AZ33" s="836"/>
      <c r="BA33" s="836"/>
      <c r="BB33" s="836"/>
      <c r="BC33" s="836"/>
      <c r="BD33" s="836"/>
      <c r="BE33" s="836"/>
      <c r="BF33" s="836"/>
    </row>
    <row r="34" spans="2:58" s="5" customFormat="1" ht="13.5" customHeight="1">
      <c r="B34" s="367"/>
      <c r="C34" s="367"/>
      <c r="D34" s="367"/>
      <c r="E34" s="367"/>
      <c r="F34" s="367"/>
      <c r="G34" s="367"/>
      <c r="H34" s="367"/>
      <c r="I34" s="367"/>
      <c r="J34" s="367"/>
      <c r="K34" s="367"/>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368"/>
    </row>
    <row r="35" spans="2:58" s="5" customFormat="1" ht="13.5" customHeight="1">
      <c r="B35" s="367"/>
      <c r="C35" s="368"/>
      <c r="D35" s="370"/>
      <c r="E35" s="370"/>
      <c r="F35" s="834" t="s">
        <v>36</v>
      </c>
      <c r="G35" s="834"/>
      <c r="H35" s="834"/>
      <c r="I35" s="834"/>
      <c r="J35" s="834"/>
      <c r="K35" s="834"/>
      <c r="L35" s="834"/>
      <c r="M35" s="834"/>
      <c r="N35" s="834"/>
      <c r="O35" s="834"/>
      <c r="P35" s="368"/>
      <c r="Q35" s="370" t="s">
        <v>37</v>
      </c>
      <c r="R35" s="837"/>
      <c r="S35" s="837"/>
      <c r="T35" s="837"/>
      <c r="U35" s="837"/>
      <c r="V35" s="837"/>
      <c r="W35" s="837"/>
      <c r="X35" s="837"/>
      <c r="Y35" s="837"/>
      <c r="Z35" s="83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row>
    <row r="36" spans="2:58" s="5" customFormat="1" ht="13.5" customHeight="1">
      <c r="B36" s="367"/>
      <c r="C36" s="367"/>
      <c r="D36" s="367"/>
      <c r="E36" s="367"/>
      <c r="F36" s="367"/>
      <c r="G36" s="367"/>
      <c r="H36" s="367"/>
      <c r="I36" s="367"/>
      <c r="J36" s="367"/>
      <c r="K36" s="367"/>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38</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67"/>
      <c r="J38" s="367"/>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39</v>
      </c>
      <c r="G39" s="834"/>
      <c r="H39" s="834"/>
      <c r="I39" s="834"/>
      <c r="J39" s="834"/>
      <c r="K39" s="834"/>
      <c r="L39" s="834"/>
      <c r="M39" s="834"/>
      <c r="N39" s="834"/>
      <c r="O39" s="834"/>
      <c r="P39" s="367"/>
      <c r="Q39" s="367"/>
      <c r="R39" s="836"/>
      <c r="S39" s="836"/>
      <c r="T39" s="836"/>
      <c r="U39" s="836"/>
      <c r="V39" s="836"/>
      <c r="W39" s="836"/>
      <c r="X39" s="836"/>
      <c r="Y39" s="836"/>
      <c r="Z39" s="836"/>
      <c r="AA39" s="836"/>
      <c r="AB39" s="836"/>
      <c r="AC39" s="836"/>
      <c r="AD39" s="836"/>
      <c r="AE39" s="367"/>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row>
    <row r="40" spans="2:58" s="5" customFormat="1" ht="13.5" customHeight="1">
      <c r="B40" s="369"/>
      <c r="C40" s="369"/>
      <c r="D40" s="369"/>
      <c r="E40" s="369"/>
      <c r="F40" s="369"/>
      <c r="G40" s="369"/>
      <c r="H40" s="369"/>
      <c r="I40" s="369"/>
      <c r="J40" s="369"/>
      <c r="K40" s="369"/>
      <c r="L40" s="372"/>
      <c r="M40" s="372"/>
      <c r="N40" s="373"/>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row>
    <row r="41" spans="2:58" ht="13.5" customHeight="1">
      <c r="B41" s="367"/>
      <c r="C41" s="367"/>
      <c r="D41" s="367"/>
      <c r="E41" s="367"/>
      <c r="F41" s="367"/>
      <c r="G41" s="367"/>
      <c r="H41" s="367"/>
      <c r="I41" s="367"/>
      <c r="J41" s="367"/>
      <c r="K41" s="367"/>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row>
    <row r="42" spans="2:58" ht="13.5" customHeight="1">
      <c r="B42" s="840" t="s">
        <v>132</v>
      </c>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c r="AS42" s="840"/>
      <c r="AT42" s="840"/>
      <c r="AU42" s="840"/>
      <c r="AV42" s="840"/>
      <c r="AW42" s="840"/>
      <c r="AX42" s="840"/>
      <c r="AY42" s="840"/>
      <c r="AZ42" s="840"/>
      <c r="BA42" s="840"/>
      <c r="BB42" s="840"/>
      <c r="BC42" s="840"/>
      <c r="BD42" s="840"/>
      <c r="BE42" s="840"/>
      <c r="BF42" s="840"/>
    </row>
    <row r="43" spans="2:58" ht="13.5" customHeight="1">
      <c r="B43" s="368"/>
      <c r="C43" s="834" t="s">
        <v>166</v>
      </c>
      <c r="D43" s="834"/>
      <c r="E43" s="834"/>
      <c r="F43" s="834"/>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row>
    <row r="44" spans="2:58" ht="13.5" customHeight="1">
      <c r="B44" s="367"/>
      <c r="C44" s="367"/>
      <c r="D44" s="367"/>
      <c r="E44" s="367"/>
      <c r="F44" s="367"/>
      <c r="G44" s="367"/>
      <c r="H44" s="367"/>
      <c r="I44" s="367"/>
      <c r="J44" s="367"/>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ht="13.5" customHeight="1">
      <c r="B45" s="367"/>
      <c r="C45" s="368"/>
      <c r="D45" s="370"/>
      <c r="E45" s="370"/>
      <c r="F45" s="834" t="s">
        <v>35</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836"/>
      <c r="AF45" s="836"/>
      <c r="AG45" s="836"/>
      <c r="AH45" s="836"/>
      <c r="AI45" s="836"/>
      <c r="AJ45" s="836"/>
      <c r="AK45" s="836"/>
      <c r="AL45" s="836"/>
      <c r="AM45" s="836"/>
      <c r="AN45" s="836"/>
      <c r="AO45" s="836"/>
      <c r="AP45" s="836"/>
      <c r="AQ45" s="836"/>
      <c r="AR45" s="836"/>
      <c r="AS45" s="836"/>
      <c r="AT45" s="836"/>
      <c r="AU45" s="836"/>
      <c r="AV45" s="836"/>
      <c r="AW45" s="836"/>
      <c r="AX45" s="836"/>
      <c r="AY45" s="836"/>
      <c r="AZ45" s="836"/>
      <c r="BA45" s="836"/>
      <c r="BB45" s="836"/>
      <c r="BC45" s="836"/>
      <c r="BD45" s="836"/>
      <c r="BE45" s="836"/>
      <c r="BF45" s="836"/>
    </row>
    <row r="46" spans="2:58" ht="13.5" customHeight="1">
      <c r="B46" s="367"/>
      <c r="C46" s="367"/>
      <c r="D46" s="367"/>
      <c r="E46" s="367"/>
      <c r="F46" s="367"/>
      <c r="G46" s="367"/>
      <c r="H46" s="367"/>
      <c r="I46" s="367"/>
      <c r="J46" s="367"/>
      <c r="K46" s="367"/>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row>
    <row r="47" spans="2:58" ht="13.5" customHeight="1">
      <c r="B47" s="367"/>
      <c r="C47" s="368"/>
      <c r="D47" s="370"/>
      <c r="E47" s="370"/>
      <c r="F47" s="834" t="s">
        <v>36</v>
      </c>
      <c r="G47" s="834"/>
      <c r="H47" s="834"/>
      <c r="I47" s="834"/>
      <c r="J47" s="834"/>
      <c r="K47" s="834"/>
      <c r="L47" s="834"/>
      <c r="M47" s="834"/>
      <c r="N47" s="834"/>
      <c r="O47" s="834"/>
      <c r="P47" s="368"/>
      <c r="Q47" s="370" t="s">
        <v>37</v>
      </c>
      <c r="R47" s="837"/>
      <c r="S47" s="837"/>
      <c r="T47" s="837"/>
      <c r="U47" s="837"/>
      <c r="V47" s="837"/>
      <c r="W47" s="837"/>
      <c r="X47" s="837"/>
      <c r="Y47" s="837"/>
      <c r="Z47" s="837"/>
      <c r="AA47" s="367"/>
      <c r="AB47" s="367"/>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c r="BA47" s="367"/>
      <c r="BB47" s="367"/>
      <c r="BC47" s="367"/>
      <c r="BD47" s="367"/>
      <c r="BE47" s="367"/>
      <c r="BF47" s="367"/>
    </row>
    <row r="48" spans="2:58" ht="13.5" customHeight="1">
      <c r="B48" s="367"/>
      <c r="C48" s="367"/>
      <c r="D48" s="367"/>
      <c r="E48" s="367"/>
      <c r="F48" s="367"/>
      <c r="G48" s="367"/>
      <c r="H48" s="367"/>
      <c r="I48" s="367"/>
      <c r="J48" s="367"/>
      <c r="K48" s="367"/>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row>
    <row r="49" spans="2:58" ht="13.5" customHeight="1">
      <c r="B49" s="367"/>
      <c r="C49" s="368"/>
      <c r="D49" s="370"/>
      <c r="E49" s="370"/>
      <c r="F49" s="834" t="s">
        <v>38</v>
      </c>
      <c r="G49" s="834"/>
      <c r="H49" s="834"/>
      <c r="I49" s="834"/>
      <c r="J49" s="834"/>
      <c r="K49" s="834"/>
      <c r="L49" s="834"/>
      <c r="M49" s="834"/>
      <c r="N49" s="834"/>
      <c r="O49" s="834"/>
      <c r="P49" s="367"/>
      <c r="Q49" s="367"/>
      <c r="R49" s="836"/>
      <c r="S49" s="836"/>
      <c r="T49" s="836"/>
      <c r="U49" s="836"/>
      <c r="V49" s="836"/>
      <c r="W49" s="836"/>
      <c r="X49" s="836"/>
      <c r="Y49" s="836"/>
      <c r="Z49" s="836"/>
      <c r="AA49" s="836"/>
      <c r="AB49" s="836"/>
      <c r="AC49" s="836"/>
      <c r="AD49" s="836"/>
      <c r="AE49" s="836"/>
      <c r="AF49" s="836"/>
      <c r="AG49" s="836"/>
      <c r="AH49" s="836"/>
      <c r="AI49" s="836"/>
      <c r="AJ49" s="836"/>
      <c r="AK49" s="836"/>
      <c r="AL49" s="836"/>
      <c r="AM49" s="836"/>
      <c r="AN49" s="836"/>
      <c r="AO49" s="836"/>
      <c r="AP49" s="836"/>
      <c r="AQ49" s="836"/>
      <c r="AR49" s="836"/>
      <c r="AS49" s="836"/>
      <c r="AT49" s="836"/>
      <c r="AU49" s="836"/>
      <c r="AV49" s="836"/>
      <c r="AW49" s="836"/>
      <c r="AX49" s="836"/>
      <c r="AY49" s="836"/>
      <c r="AZ49" s="836"/>
      <c r="BA49" s="836"/>
      <c r="BB49" s="836"/>
      <c r="BC49" s="836"/>
      <c r="BD49" s="836"/>
      <c r="BE49" s="836"/>
      <c r="BF49" s="836"/>
    </row>
    <row r="50" spans="2:58" ht="13.5" customHeight="1">
      <c r="B50" s="367"/>
      <c r="C50" s="367"/>
      <c r="D50" s="367"/>
      <c r="E50" s="367"/>
      <c r="F50" s="367"/>
      <c r="G50" s="367"/>
      <c r="H50" s="367"/>
      <c r="I50" s="367"/>
      <c r="J50" s="367"/>
      <c r="K50" s="371"/>
      <c r="L50" s="371"/>
      <c r="M50" s="371"/>
      <c r="N50" s="371"/>
      <c r="O50" s="371"/>
      <c r="P50" s="371"/>
      <c r="Q50" s="371"/>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8" ht="13.5" customHeight="1">
      <c r="B51" s="367"/>
      <c r="C51" s="368"/>
      <c r="D51" s="370"/>
      <c r="E51" s="370"/>
      <c r="F51" s="834" t="s">
        <v>39</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367"/>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row>
    <row r="52" spans="2:58" ht="13.5" customHeight="1">
      <c r="B52" s="369"/>
      <c r="C52" s="369"/>
      <c r="D52" s="369"/>
      <c r="E52" s="369"/>
      <c r="F52" s="369"/>
      <c r="G52" s="369"/>
      <c r="H52" s="369"/>
      <c r="I52" s="369"/>
      <c r="J52" s="369"/>
      <c r="K52" s="369"/>
      <c r="L52" s="372"/>
      <c r="M52" s="372"/>
      <c r="N52" s="373"/>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row>
    <row r="53" spans="2:58" ht="13.5" customHeight="1">
      <c r="B53" s="367"/>
      <c r="C53" s="367"/>
      <c r="D53" s="367"/>
      <c r="E53" s="367"/>
      <c r="F53" s="367"/>
      <c r="G53" s="367"/>
      <c r="H53" s="367"/>
      <c r="I53" s="367"/>
      <c r="J53" s="367"/>
      <c r="K53" s="367"/>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row>
    <row r="54" spans="2:58" ht="13.5" customHeight="1">
      <c r="B54" s="840" t="s">
        <v>133</v>
      </c>
      <c r="C54" s="840"/>
      <c r="D54" s="840"/>
      <c r="E54" s="840"/>
      <c r="F54" s="840"/>
      <c r="G54" s="840"/>
      <c r="H54" s="840"/>
      <c r="I54" s="840"/>
      <c r="J54" s="840"/>
      <c r="K54" s="840"/>
      <c r="L54" s="840"/>
      <c r="M54" s="840"/>
      <c r="N54" s="840"/>
      <c r="O54" s="840"/>
      <c r="P54" s="840"/>
      <c r="Q54" s="840"/>
      <c r="R54" s="840"/>
      <c r="S54" s="840"/>
      <c r="T54" s="840"/>
      <c r="U54" s="840"/>
      <c r="V54" s="840"/>
      <c r="W54" s="840"/>
      <c r="X54" s="840"/>
      <c r="Y54" s="840"/>
      <c r="Z54" s="840"/>
      <c r="AA54" s="840"/>
      <c r="AB54" s="840"/>
      <c r="AC54" s="840"/>
      <c r="AD54" s="840"/>
      <c r="AE54" s="840"/>
      <c r="AF54" s="840"/>
      <c r="AG54" s="840"/>
      <c r="AH54" s="840"/>
      <c r="AI54" s="840"/>
      <c r="AJ54" s="840"/>
      <c r="AK54" s="840"/>
      <c r="AL54" s="840"/>
      <c r="AM54" s="840"/>
      <c r="AN54" s="840"/>
      <c r="AO54" s="840"/>
      <c r="AP54" s="840"/>
      <c r="AQ54" s="840"/>
      <c r="AR54" s="840"/>
      <c r="AS54" s="840"/>
      <c r="AT54" s="840"/>
      <c r="AU54" s="840"/>
      <c r="AV54" s="840"/>
      <c r="AW54" s="840"/>
      <c r="AX54" s="840"/>
      <c r="AY54" s="840"/>
      <c r="AZ54" s="840"/>
      <c r="BA54" s="840"/>
      <c r="BB54" s="840"/>
      <c r="BC54" s="840"/>
      <c r="BD54" s="840"/>
      <c r="BE54" s="840"/>
      <c r="BF54" s="840"/>
    </row>
    <row r="55" spans="2:58" ht="13.5" customHeight="1">
      <c r="B55" s="368"/>
      <c r="C55" s="834" t="s">
        <v>166</v>
      </c>
      <c r="D55" s="834"/>
      <c r="E55" s="834"/>
      <c r="F55" s="834"/>
      <c r="G55" s="834"/>
      <c r="H55" s="834"/>
      <c r="I55" s="834"/>
      <c r="J55" s="834"/>
      <c r="K55" s="834"/>
      <c r="L55" s="834"/>
      <c r="M55" s="834"/>
      <c r="N55" s="834"/>
      <c r="O55" s="834"/>
      <c r="P55" s="367"/>
      <c r="Q55" s="367"/>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36"/>
      <c r="AQ55" s="836"/>
      <c r="AR55" s="836"/>
      <c r="AS55" s="836"/>
      <c r="AT55" s="836"/>
      <c r="AU55" s="836"/>
      <c r="AV55" s="836"/>
      <c r="AW55" s="836"/>
      <c r="AX55" s="836"/>
      <c r="AY55" s="836"/>
      <c r="AZ55" s="836"/>
      <c r="BA55" s="836"/>
      <c r="BB55" s="836"/>
      <c r="BC55" s="836"/>
      <c r="BD55" s="836"/>
      <c r="BE55" s="836"/>
      <c r="BF55" s="836"/>
    </row>
    <row r="56" spans="2:58" ht="13.5" customHeight="1">
      <c r="B56" s="367"/>
      <c r="C56" s="367"/>
      <c r="D56" s="367"/>
      <c r="E56" s="367"/>
      <c r="F56" s="367"/>
      <c r="G56" s="367"/>
      <c r="H56" s="367"/>
      <c r="I56" s="367"/>
      <c r="J56" s="367"/>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row>
    <row r="57" spans="2:58" ht="13.5" customHeight="1">
      <c r="B57" s="367"/>
      <c r="C57" s="368"/>
      <c r="D57" s="370"/>
      <c r="E57" s="370"/>
      <c r="F57" s="834" t="s">
        <v>35</v>
      </c>
      <c r="G57" s="834"/>
      <c r="H57" s="834"/>
      <c r="I57" s="834"/>
      <c r="J57" s="834"/>
      <c r="K57" s="834"/>
      <c r="L57" s="834"/>
      <c r="M57" s="834"/>
      <c r="N57" s="834"/>
      <c r="O57" s="834"/>
      <c r="P57" s="367"/>
      <c r="Q57" s="367"/>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36"/>
      <c r="AQ57" s="836"/>
      <c r="AR57" s="836"/>
      <c r="AS57" s="836"/>
      <c r="AT57" s="836"/>
      <c r="AU57" s="836"/>
      <c r="AV57" s="836"/>
      <c r="AW57" s="836"/>
      <c r="AX57" s="836"/>
      <c r="AY57" s="836"/>
      <c r="AZ57" s="836"/>
      <c r="BA57" s="836"/>
      <c r="BB57" s="836"/>
      <c r="BC57" s="836"/>
      <c r="BD57" s="836"/>
      <c r="BE57" s="836"/>
      <c r="BF57" s="836"/>
    </row>
    <row r="58" spans="2:58" ht="13.5" customHeight="1">
      <c r="B58" s="367"/>
      <c r="C58" s="367"/>
      <c r="D58" s="367"/>
      <c r="E58" s="367"/>
      <c r="F58" s="367"/>
      <c r="G58" s="367"/>
      <c r="H58" s="367"/>
      <c r="I58" s="367"/>
      <c r="J58" s="367"/>
      <c r="K58" s="367"/>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58" ht="13.5" customHeight="1">
      <c r="B59" s="367"/>
      <c r="C59" s="368"/>
      <c r="D59" s="370"/>
      <c r="E59" s="370"/>
      <c r="F59" s="834" t="s">
        <v>36</v>
      </c>
      <c r="G59" s="834"/>
      <c r="H59" s="834"/>
      <c r="I59" s="834"/>
      <c r="J59" s="834"/>
      <c r="K59" s="834"/>
      <c r="L59" s="834"/>
      <c r="M59" s="834"/>
      <c r="N59" s="834"/>
      <c r="O59" s="834"/>
      <c r="P59" s="368"/>
      <c r="Q59" s="370" t="s">
        <v>37</v>
      </c>
      <c r="R59" s="837"/>
      <c r="S59" s="837"/>
      <c r="T59" s="837"/>
      <c r="U59" s="837"/>
      <c r="V59" s="837"/>
      <c r="W59" s="837"/>
      <c r="X59" s="837"/>
      <c r="Y59" s="837"/>
      <c r="Z59" s="83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c r="BA59" s="367"/>
      <c r="BB59" s="367"/>
      <c r="BC59" s="367"/>
      <c r="BD59" s="367"/>
      <c r="BE59" s="367"/>
      <c r="BF59" s="367"/>
    </row>
    <row r="60" spans="2:58" ht="13.5" customHeight="1">
      <c r="B60" s="367"/>
      <c r="C60" s="367"/>
      <c r="D60" s="367"/>
      <c r="E60" s="367"/>
      <c r="F60" s="367"/>
      <c r="G60" s="367"/>
      <c r="H60" s="367"/>
      <c r="I60" s="367"/>
      <c r="J60" s="367"/>
      <c r="K60" s="367"/>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368"/>
    </row>
    <row r="61" spans="2:58" ht="13.5" customHeight="1">
      <c r="B61" s="367"/>
      <c r="C61" s="368"/>
      <c r="D61" s="370"/>
      <c r="E61" s="370"/>
      <c r="F61" s="834" t="s">
        <v>38</v>
      </c>
      <c r="G61" s="834"/>
      <c r="H61" s="834"/>
      <c r="I61" s="834"/>
      <c r="J61" s="834"/>
      <c r="K61" s="834"/>
      <c r="L61" s="834"/>
      <c r="M61" s="834"/>
      <c r="N61" s="834"/>
      <c r="O61" s="834"/>
      <c r="P61" s="367"/>
      <c r="Q61" s="367"/>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6"/>
      <c r="AX61" s="836"/>
      <c r="AY61" s="836"/>
      <c r="AZ61" s="836"/>
      <c r="BA61" s="836"/>
      <c r="BB61" s="836"/>
      <c r="BC61" s="836"/>
      <c r="BD61" s="836"/>
      <c r="BE61" s="836"/>
      <c r="BF61" s="836"/>
    </row>
    <row r="62" spans="2:58" ht="13.5" customHeight="1">
      <c r="B62" s="367"/>
      <c r="C62" s="367"/>
      <c r="D62" s="367"/>
      <c r="E62" s="367"/>
      <c r="F62" s="367"/>
      <c r="G62" s="367"/>
      <c r="H62" s="367"/>
      <c r="I62" s="367"/>
      <c r="J62" s="367"/>
      <c r="K62" s="371"/>
      <c r="L62" s="371"/>
      <c r="M62" s="371"/>
      <c r="N62" s="371"/>
      <c r="O62" s="371"/>
      <c r="P62" s="371"/>
      <c r="Q62" s="371"/>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368"/>
      <c r="BE62" s="368"/>
      <c r="BF62" s="368"/>
    </row>
    <row r="63" spans="2:58" ht="13.5" customHeight="1">
      <c r="B63" s="367"/>
      <c r="C63" s="368"/>
      <c r="D63" s="370"/>
      <c r="E63" s="370"/>
      <c r="F63" s="834" t="s">
        <v>39</v>
      </c>
      <c r="G63" s="834"/>
      <c r="H63" s="834"/>
      <c r="I63" s="834"/>
      <c r="J63" s="834"/>
      <c r="K63" s="834"/>
      <c r="L63" s="834"/>
      <c r="M63" s="834"/>
      <c r="N63" s="834"/>
      <c r="O63" s="834"/>
      <c r="P63" s="367"/>
      <c r="Q63" s="367"/>
      <c r="R63" s="836"/>
      <c r="S63" s="836"/>
      <c r="T63" s="836"/>
      <c r="U63" s="836"/>
      <c r="V63" s="836"/>
      <c r="W63" s="836"/>
      <c r="X63" s="836"/>
      <c r="Y63" s="836"/>
      <c r="Z63" s="836"/>
      <c r="AA63" s="836"/>
      <c r="AB63" s="836"/>
      <c r="AC63" s="836"/>
      <c r="AD63" s="836"/>
      <c r="AE63" s="367"/>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368"/>
    </row>
    <row r="64" spans="2:58" ht="13.5" customHeight="1">
      <c r="B64" s="369"/>
      <c r="C64" s="369"/>
      <c r="D64" s="369"/>
      <c r="E64" s="369"/>
      <c r="F64" s="369"/>
      <c r="G64" s="369"/>
      <c r="H64" s="369"/>
      <c r="I64" s="369"/>
      <c r="J64" s="369"/>
      <c r="K64" s="369"/>
      <c r="L64" s="372"/>
      <c r="M64" s="372"/>
      <c r="N64" s="373"/>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row>
  </sheetData>
  <mergeCells count="57">
    <mergeCell ref="R9:BF9"/>
    <mergeCell ref="C7:O7"/>
    <mergeCell ref="F9:O9"/>
    <mergeCell ref="F11:O11"/>
    <mergeCell ref="B3:BF3"/>
    <mergeCell ref="B4:BF4"/>
    <mergeCell ref="B6:BF6"/>
    <mergeCell ref="R7:BF7"/>
    <mergeCell ref="R11:Z11"/>
    <mergeCell ref="R13:BF13"/>
    <mergeCell ref="R15:AD15"/>
    <mergeCell ref="F13:O13"/>
    <mergeCell ref="F15:O15"/>
    <mergeCell ref="R25:BF25"/>
    <mergeCell ref="R27:AD27"/>
    <mergeCell ref="B18:BF18"/>
    <mergeCell ref="R19:BF19"/>
    <mergeCell ref="R21:BF21"/>
    <mergeCell ref="R23:Z23"/>
    <mergeCell ref="C19:O19"/>
    <mergeCell ref="F21:O21"/>
    <mergeCell ref="F23:O23"/>
    <mergeCell ref="F25:O25"/>
    <mergeCell ref="F27:O27"/>
    <mergeCell ref="R37:BF37"/>
    <mergeCell ref="R39:AD39"/>
    <mergeCell ref="B30:BF30"/>
    <mergeCell ref="R31:BF31"/>
    <mergeCell ref="R33:BF33"/>
    <mergeCell ref="R35:Z35"/>
    <mergeCell ref="C31:O31"/>
    <mergeCell ref="F33:O33"/>
    <mergeCell ref="F35:O35"/>
    <mergeCell ref="F37:O37"/>
    <mergeCell ref="F39:O39"/>
    <mergeCell ref="R63:AD63"/>
    <mergeCell ref="R45:BF45"/>
    <mergeCell ref="F45:O45"/>
    <mergeCell ref="F47:O47"/>
    <mergeCell ref="F49:O49"/>
    <mergeCell ref="F51:O51"/>
    <mergeCell ref="C55:O55"/>
    <mergeCell ref="F57:O57"/>
    <mergeCell ref="F59:O59"/>
    <mergeCell ref="F61:O61"/>
    <mergeCell ref="F63:O63"/>
    <mergeCell ref="R49:BF49"/>
    <mergeCell ref="R51:AD51"/>
    <mergeCell ref="B54:BF54"/>
    <mergeCell ref="R61:BF61"/>
    <mergeCell ref="R57:BF57"/>
    <mergeCell ref="R59:Z59"/>
    <mergeCell ref="B42:BF42"/>
    <mergeCell ref="R43:BF43"/>
    <mergeCell ref="R47:Z47"/>
    <mergeCell ref="C43:O43"/>
    <mergeCell ref="R55:BF55"/>
  </mergeCells>
  <phoneticPr fontId="6"/>
  <dataValidations count="1">
    <dataValidation imeMode="halfKatakana" allowBlank="1" showInputMessage="1" showErrorMessage="1" sqref="R7:BF7 R19:BF19 R31:BF31 R43:BF43 R55:BF55" xr:uid="{00000000-0002-0000-0400-000000000000}"/>
  </dataValidations>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BF64"/>
  <sheetViews>
    <sheetView showGridLines="0" showZeros="0" view="pageBreakPreview" zoomScaleNormal="100" zoomScaleSheetLayoutView="100" workbookViewId="0">
      <selection activeCell="R7" sqref="R7:BF7"/>
    </sheetView>
  </sheetViews>
  <sheetFormatPr defaultColWidth="1.625" defaultRowHeight="13.5" customHeight="1"/>
  <cols>
    <col min="1" max="2" width="1.625" style="7"/>
    <col min="3" max="3" width="1.625" style="7" customWidth="1"/>
    <col min="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173</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135</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160</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8"/>
      <c r="C7" s="834" t="s">
        <v>166</v>
      </c>
      <c r="D7" s="834"/>
      <c r="E7" s="834"/>
      <c r="F7" s="834"/>
      <c r="G7" s="834"/>
      <c r="H7" s="834"/>
      <c r="I7" s="834"/>
      <c r="J7" s="834"/>
      <c r="K7" s="834"/>
      <c r="L7" s="834"/>
      <c r="M7" s="834"/>
      <c r="N7" s="834"/>
      <c r="O7" s="834"/>
      <c r="P7" s="367"/>
      <c r="Q7" s="367"/>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row>
    <row r="8" spans="2:58" s="5" customFormat="1" ht="13.5" customHeight="1">
      <c r="B8" s="367"/>
      <c r="C8" s="367"/>
      <c r="D8" s="367"/>
      <c r="E8" s="367"/>
      <c r="F8" s="367"/>
      <c r="G8" s="367"/>
      <c r="H8" s="367"/>
      <c r="I8" s="367"/>
      <c r="J8" s="367"/>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35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67"/>
      <c r="J10" s="367"/>
      <c r="K10" s="367"/>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36</v>
      </c>
      <c r="G11" s="834"/>
      <c r="H11" s="834"/>
      <c r="I11" s="834"/>
      <c r="J11" s="834"/>
      <c r="K11" s="834"/>
      <c r="L11" s="834"/>
      <c r="M11" s="834"/>
      <c r="N11" s="834"/>
      <c r="O11" s="834"/>
      <c r="P11" s="368"/>
      <c r="Q11" s="370" t="s">
        <v>37</v>
      </c>
      <c r="R11" s="837"/>
      <c r="S11" s="837"/>
      <c r="T11" s="837"/>
      <c r="U11" s="837"/>
      <c r="V11" s="837"/>
      <c r="W11" s="837"/>
      <c r="X11" s="837"/>
      <c r="Y11" s="837"/>
      <c r="Z11" s="83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row>
    <row r="12" spans="2:58" s="5" customFormat="1" ht="13.5" customHeight="1">
      <c r="B12" s="367"/>
      <c r="C12" s="367"/>
      <c r="D12" s="367"/>
      <c r="E12" s="367"/>
      <c r="F12" s="367"/>
      <c r="G12" s="367"/>
      <c r="H12" s="367"/>
      <c r="I12" s="367"/>
      <c r="J12" s="367"/>
      <c r="K12" s="367"/>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row>
    <row r="13" spans="2:58" s="5" customFormat="1" ht="13.5" customHeight="1">
      <c r="B13" s="367"/>
      <c r="C13" s="368"/>
      <c r="D13" s="370"/>
      <c r="E13" s="370"/>
      <c r="F13" s="834" t="s">
        <v>38</v>
      </c>
      <c r="G13" s="834"/>
      <c r="H13" s="834"/>
      <c r="I13" s="834"/>
      <c r="J13" s="834"/>
      <c r="K13" s="834"/>
      <c r="L13" s="834"/>
      <c r="M13" s="834"/>
      <c r="N13" s="834"/>
      <c r="O13" s="834"/>
      <c r="P13" s="367"/>
      <c r="Q13" s="367"/>
      <c r="R13" s="836"/>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836"/>
      <c r="AS13" s="836"/>
      <c r="AT13" s="836"/>
      <c r="AU13" s="836"/>
      <c r="AV13" s="836"/>
      <c r="AW13" s="836"/>
      <c r="AX13" s="836"/>
      <c r="AY13" s="836"/>
      <c r="AZ13" s="836"/>
      <c r="BA13" s="836"/>
      <c r="BB13" s="836"/>
      <c r="BC13" s="836"/>
      <c r="BD13" s="836"/>
      <c r="BE13" s="836"/>
      <c r="BF13" s="836"/>
    </row>
    <row r="14" spans="2:58" s="5" customFormat="1" ht="13.5" customHeight="1">
      <c r="B14" s="367"/>
      <c r="C14" s="367"/>
      <c r="D14" s="367"/>
      <c r="E14" s="367"/>
      <c r="F14" s="367"/>
      <c r="G14" s="367"/>
      <c r="H14" s="367"/>
      <c r="I14" s="367"/>
      <c r="J14" s="367"/>
      <c r="K14" s="371"/>
      <c r="L14" s="371"/>
      <c r="M14" s="371"/>
      <c r="N14" s="371"/>
      <c r="O14" s="371"/>
      <c r="P14" s="371"/>
      <c r="Q14" s="371"/>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39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367"/>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row>
    <row r="16" spans="2:58" s="5" customFormat="1" ht="13.5" customHeight="1">
      <c r="B16" s="369"/>
      <c r="C16" s="369"/>
      <c r="D16" s="369"/>
      <c r="E16" s="369"/>
      <c r="F16" s="369"/>
      <c r="G16" s="369"/>
      <c r="H16" s="369"/>
      <c r="I16" s="369"/>
      <c r="J16" s="369"/>
      <c r="K16" s="369"/>
      <c r="L16" s="372"/>
      <c r="M16" s="372"/>
      <c r="N16" s="373"/>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row>
    <row r="17" spans="2:58" s="5" customFormat="1" ht="13.5" customHeight="1">
      <c r="B17" s="367"/>
      <c r="C17" s="367"/>
      <c r="D17" s="367"/>
      <c r="E17" s="367"/>
      <c r="F17" s="367"/>
      <c r="G17" s="367"/>
      <c r="H17" s="367"/>
      <c r="I17" s="367"/>
      <c r="J17" s="367"/>
      <c r="K17" s="367"/>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840" t="s">
        <v>136</v>
      </c>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c r="AS18" s="840"/>
      <c r="AT18" s="840"/>
      <c r="AU18" s="840"/>
      <c r="AV18" s="840"/>
      <c r="AW18" s="840"/>
      <c r="AX18" s="840"/>
      <c r="AY18" s="840"/>
      <c r="AZ18" s="840"/>
      <c r="BA18" s="840"/>
      <c r="BB18" s="840"/>
      <c r="BC18" s="840"/>
      <c r="BD18" s="840"/>
      <c r="BE18" s="840"/>
      <c r="BF18" s="840"/>
    </row>
    <row r="19" spans="2:58" s="5" customFormat="1" ht="13.5" customHeight="1">
      <c r="B19" s="368"/>
      <c r="C19" s="834" t="s">
        <v>166</v>
      </c>
      <c r="D19" s="834"/>
      <c r="E19" s="834"/>
      <c r="F19" s="834"/>
      <c r="G19" s="834"/>
      <c r="H19" s="834"/>
      <c r="I19" s="834"/>
      <c r="J19" s="834"/>
      <c r="K19" s="834"/>
      <c r="L19" s="834"/>
      <c r="M19" s="834"/>
      <c r="N19" s="834"/>
      <c r="O19" s="834"/>
      <c r="P19" s="367"/>
      <c r="Q19" s="367"/>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836"/>
      <c r="AS19" s="836"/>
      <c r="AT19" s="836"/>
      <c r="AU19" s="836"/>
      <c r="AV19" s="836"/>
      <c r="AW19" s="836"/>
      <c r="AX19" s="836"/>
      <c r="AY19" s="836"/>
      <c r="AZ19" s="836"/>
      <c r="BA19" s="836"/>
      <c r="BB19" s="836"/>
      <c r="BC19" s="836"/>
      <c r="BD19" s="836"/>
      <c r="BE19" s="836"/>
      <c r="BF19" s="836"/>
    </row>
    <row r="20" spans="2:58" s="5" customFormat="1" ht="13.5" customHeight="1">
      <c r="B20" s="367"/>
      <c r="C20" s="367"/>
      <c r="D20" s="367"/>
      <c r="E20" s="367"/>
      <c r="F20" s="367"/>
      <c r="G20" s="367"/>
      <c r="H20" s="367"/>
      <c r="I20" s="367"/>
      <c r="J20" s="367"/>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row>
    <row r="21" spans="2:58" s="5" customFormat="1" ht="13.5" customHeight="1">
      <c r="B21" s="367"/>
      <c r="C21" s="368"/>
      <c r="D21" s="370"/>
      <c r="E21" s="370"/>
      <c r="F21" s="834" t="s">
        <v>35</v>
      </c>
      <c r="G21" s="834"/>
      <c r="H21" s="834"/>
      <c r="I21" s="834"/>
      <c r="J21" s="834"/>
      <c r="K21" s="834"/>
      <c r="L21" s="834"/>
      <c r="M21" s="834"/>
      <c r="N21" s="834"/>
      <c r="O21" s="834"/>
      <c r="P21" s="367"/>
      <c r="Q21" s="367"/>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836"/>
      <c r="AS21" s="836"/>
      <c r="AT21" s="836"/>
      <c r="AU21" s="836"/>
      <c r="AV21" s="836"/>
      <c r="AW21" s="836"/>
      <c r="AX21" s="836"/>
      <c r="AY21" s="836"/>
      <c r="AZ21" s="836"/>
      <c r="BA21" s="836"/>
      <c r="BB21" s="836"/>
      <c r="BC21" s="836"/>
      <c r="BD21" s="836"/>
      <c r="BE21" s="836"/>
      <c r="BF21" s="836"/>
    </row>
    <row r="22" spans="2:58" s="5" customFormat="1" ht="13.5" customHeight="1">
      <c r="B22" s="367"/>
      <c r="C22" s="367"/>
      <c r="D22" s="367"/>
      <c r="E22" s="367"/>
      <c r="F22" s="367"/>
      <c r="G22" s="367"/>
      <c r="H22" s="367"/>
      <c r="I22" s="367"/>
      <c r="J22" s="367"/>
      <c r="K22" s="367"/>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36</v>
      </c>
      <c r="G23" s="834"/>
      <c r="H23" s="834"/>
      <c r="I23" s="834"/>
      <c r="J23" s="834"/>
      <c r="K23" s="834"/>
      <c r="L23" s="834"/>
      <c r="M23" s="834"/>
      <c r="N23" s="834"/>
      <c r="O23" s="834"/>
      <c r="P23" s="368"/>
      <c r="Q23" s="370" t="s">
        <v>37</v>
      </c>
      <c r="R23" s="837"/>
      <c r="S23" s="837"/>
      <c r="T23" s="837"/>
      <c r="U23" s="837"/>
      <c r="V23" s="837"/>
      <c r="W23" s="837"/>
      <c r="X23" s="837"/>
      <c r="Y23" s="837"/>
      <c r="Z23" s="83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row>
    <row r="24" spans="2:58" s="5" customFormat="1" ht="13.5" customHeight="1">
      <c r="B24" s="367"/>
      <c r="C24" s="367"/>
      <c r="D24" s="367"/>
      <c r="E24" s="367"/>
      <c r="F24" s="367"/>
      <c r="G24" s="367"/>
      <c r="H24" s="367"/>
      <c r="I24" s="367"/>
      <c r="J24" s="367"/>
      <c r="K24" s="367"/>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38</v>
      </c>
      <c r="G25" s="834"/>
      <c r="H25" s="834"/>
      <c r="I25" s="834"/>
      <c r="J25" s="834"/>
      <c r="K25" s="834"/>
      <c r="L25" s="834"/>
      <c r="M25" s="834"/>
      <c r="N25" s="834"/>
      <c r="O25" s="834"/>
      <c r="P25" s="367"/>
      <c r="Q25" s="367"/>
      <c r="R25" s="836"/>
      <c r="S25" s="836"/>
      <c r="T25" s="836"/>
      <c r="U25" s="836"/>
      <c r="V25" s="836"/>
      <c r="W25" s="836"/>
      <c r="X25" s="836"/>
      <c r="Y25" s="836"/>
      <c r="Z25" s="836"/>
      <c r="AA25" s="836"/>
      <c r="AB25" s="836"/>
      <c r="AC25" s="836"/>
      <c r="AD25" s="836"/>
      <c r="AE25" s="836"/>
      <c r="AF25" s="836"/>
      <c r="AG25" s="836"/>
      <c r="AH25" s="836"/>
      <c r="AI25" s="836"/>
      <c r="AJ25" s="836"/>
      <c r="AK25" s="836"/>
      <c r="AL25" s="836"/>
      <c r="AM25" s="836"/>
      <c r="AN25" s="836"/>
      <c r="AO25" s="836"/>
      <c r="AP25" s="836"/>
      <c r="AQ25" s="836"/>
      <c r="AR25" s="836"/>
      <c r="AS25" s="836"/>
      <c r="AT25" s="836"/>
      <c r="AU25" s="836"/>
      <c r="AV25" s="836"/>
      <c r="AW25" s="836"/>
      <c r="AX25" s="836"/>
      <c r="AY25" s="836"/>
      <c r="AZ25" s="836"/>
      <c r="BA25" s="836"/>
      <c r="BB25" s="836"/>
      <c r="BC25" s="836"/>
      <c r="BD25" s="836"/>
      <c r="BE25" s="836"/>
      <c r="BF25" s="836"/>
    </row>
    <row r="26" spans="2:58" s="5" customFormat="1" ht="13.5" customHeight="1">
      <c r="B26" s="367"/>
      <c r="C26" s="367"/>
      <c r="D26" s="367"/>
      <c r="E26" s="367"/>
      <c r="F26" s="367"/>
      <c r="G26" s="367"/>
      <c r="H26" s="367"/>
      <c r="I26" s="367"/>
      <c r="J26" s="367"/>
      <c r="K26" s="371"/>
      <c r="L26" s="371"/>
      <c r="M26" s="371"/>
      <c r="N26" s="371"/>
      <c r="O26" s="371"/>
      <c r="P26" s="371"/>
      <c r="Q26" s="371"/>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row>
    <row r="27" spans="2:58" s="5" customFormat="1" ht="13.5" customHeight="1">
      <c r="B27" s="367"/>
      <c r="C27" s="368"/>
      <c r="D27" s="370"/>
      <c r="E27" s="370"/>
      <c r="F27" s="834" t="s">
        <v>39</v>
      </c>
      <c r="G27" s="834"/>
      <c r="H27" s="834"/>
      <c r="I27" s="834"/>
      <c r="J27" s="834"/>
      <c r="K27" s="834"/>
      <c r="L27" s="834"/>
      <c r="M27" s="834"/>
      <c r="N27" s="834"/>
      <c r="O27" s="834"/>
      <c r="P27" s="367"/>
      <c r="Q27" s="367"/>
      <c r="R27" s="836"/>
      <c r="S27" s="836"/>
      <c r="T27" s="836"/>
      <c r="U27" s="836"/>
      <c r="V27" s="836"/>
      <c r="W27" s="836"/>
      <c r="X27" s="836"/>
      <c r="Y27" s="836"/>
      <c r="Z27" s="836"/>
      <c r="AA27" s="836"/>
      <c r="AB27" s="836"/>
      <c r="AC27" s="836"/>
      <c r="AD27" s="836"/>
      <c r="AE27" s="367"/>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row>
    <row r="28" spans="2:58" s="5" customFormat="1" ht="13.5" customHeight="1">
      <c r="B28" s="369"/>
      <c r="C28" s="369"/>
      <c r="D28" s="369"/>
      <c r="E28" s="369"/>
      <c r="F28" s="369"/>
      <c r="G28" s="369"/>
      <c r="H28" s="369"/>
      <c r="I28" s="369"/>
      <c r="J28" s="369"/>
      <c r="K28" s="369"/>
      <c r="L28" s="372"/>
      <c r="M28" s="372"/>
      <c r="N28" s="373"/>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row>
    <row r="29" spans="2:58" s="5" customFormat="1" ht="13.5" customHeight="1">
      <c r="B29" s="367"/>
      <c r="C29" s="367"/>
      <c r="D29" s="367"/>
      <c r="E29" s="367"/>
      <c r="F29" s="367"/>
      <c r="G29" s="367"/>
      <c r="H29" s="367"/>
      <c r="I29" s="367"/>
      <c r="J29" s="367"/>
      <c r="K29" s="367"/>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row>
    <row r="30" spans="2:58" s="5" customFormat="1" ht="13.5" customHeight="1">
      <c r="B30" s="840" t="s">
        <v>137</v>
      </c>
      <c r="C30" s="840"/>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c r="BE30" s="840"/>
      <c r="BF30" s="840"/>
    </row>
    <row r="31" spans="2:58" s="5" customFormat="1" ht="13.5" customHeight="1">
      <c r="B31" s="368"/>
      <c r="C31" s="834" t="s">
        <v>166</v>
      </c>
      <c r="D31" s="834"/>
      <c r="E31" s="834"/>
      <c r="F31" s="834"/>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836"/>
      <c r="AF31" s="836"/>
      <c r="AG31" s="836"/>
      <c r="AH31" s="836"/>
      <c r="AI31" s="836"/>
      <c r="AJ31" s="836"/>
      <c r="AK31" s="836"/>
      <c r="AL31" s="836"/>
      <c r="AM31" s="836"/>
      <c r="AN31" s="836"/>
      <c r="AO31" s="836"/>
      <c r="AP31" s="836"/>
      <c r="AQ31" s="836"/>
      <c r="AR31" s="836"/>
      <c r="AS31" s="836"/>
      <c r="AT31" s="836"/>
      <c r="AU31" s="836"/>
      <c r="AV31" s="836"/>
      <c r="AW31" s="836"/>
      <c r="AX31" s="836"/>
      <c r="AY31" s="836"/>
      <c r="AZ31" s="836"/>
      <c r="BA31" s="836"/>
      <c r="BB31" s="836"/>
      <c r="BC31" s="836"/>
      <c r="BD31" s="836"/>
      <c r="BE31" s="836"/>
      <c r="BF31" s="836"/>
    </row>
    <row r="32" spans="2:58" s="5" customFormat="1" ht="13.5" customHeight="1">
      <c r="B32" s="367"/>
      <c r="C32" s="367"/>
      <c r="D32" s="367"/>
      <c r="E32" s="367"/>
      <c r="F32" s="367"/>
      <c r="G32" s="367"/>
      <c r="H32" s="367"/>
      <c r="I32" s="367"/>
      <c r="J32" s="367"/>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row>
    <row r="33" spans="2:58" s="5" customFormat="1" ht="13.5" customHeight="1">
      <c r="B33" s="367"/>
      <c r="C33" s="368"/>
      <c r="D33" s="370"/>
      <c r="E33" s="370"/>
      <c r="F33" s="834" t="s">
        <v>35</v>
      </c>
      <c r="G33" s="834"/>
      <c r="H33" s="834"/>
      <c r="I33" s="834"/>
      <c r="J33" s="834"/>
      <c r="K33" s="834"/>
      <c r="L33" s="834"/>
      <c r="M33" s="834"/>
      <c r="N33" s="834"/>
      <c r="O33" s="834"/>
      <c r="P33" s="367"/>
      <c r="Q33" s="367"/>
      <c r="R33" s="836"/>
      <c r="S33" s="836"/>
      <c r="T33" s="836"/>
      <c r="U33" s="836"/>
      <c r="V33" s="836"/>
      <c r="W33" s="836"/>
      <c r="X33" s="836"/>
      <c r="Y33" s="836"/>
      <c r="Z33" s="836"/>
      <c r="AA33" s="836"/>
      <c r="AB33" s="836"/>
      <c r="AC33" s="836"/>
      <c r="AD33" s="836"/>
      <c r="AE33" s="836"/>
      <c r="AF33" s="836"/>
      <c r="AG33" s="836"/>
      <c r="AH33" s="836"/>
      <c r="AI33" s="836"/>
      <c r="AJ33" s="836"/>
      <c r="AK33" s="836"/>
      <c r="AL33" s="836"/>
      <c r="AM33" s="836"/>
      <c r="AN33" s="836"/>
      <c r="AO33" s="836"/>
      <c r="AP33" s="836"/>
      <c r="AQ33" s="836"/>
      <c r="AR33" s="836"/>
      <c r="AS33" s="836"/>
      <c r="AT33" s="836"/>
      <c r="AU33" s="836"/>
      <c r="AV33" s="836"/>
      <c r="AW33" s="836"/>
      <c r="AX33" s="836"/>
      <c r="AY33" s="836"/>
      <c r="AZ33" s="836"/>
      <c r="BA33" s="836"/>
      <c r="BB33" s="836"/>
      <c r="BC33" s="836"/>
      <c r="BD33" s="836"/>
      <c r="BE33" s="836"/>
      <c r="BF33" s="836"/>
    </row>
    <row r="34" spans="2:58" s="5" customFormat="1" ht="13.5" customHeight="1">
      <c r="B34" s="367"/>
      <c r="C34" s="367"/>
      <c r="D34" s="367"/>
      <c r="E34" s="367"/>
      <c r="F34" s="367"/>
      <c r="G34" s="367"/>
      <c r="H34" s="367"/>
      <c r="I34" s="367"/>
      <c r="J34" s="367"/>
      <c r="K34" s="367"/>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368"/>
    </row>
    <row r="35" spans="2:58" s="5" customFormat="1" ht="13.5" customHeight="1">
      <c r="B35" s="367"/>
      <c r="C35" s="368"/>
      <c r="D35" s="370"/>
      <c r="E35" s="370"/>
      <c r="F35" s="834" t="s">
        <v>36</v>
      </c>
      <c r="G35" s="834"/>
      <c r="H35" s="834"/>
      <c r="I35" s="834"/>
      <c r="J35" s="834"/>
      <c r="K35" s="834"/>
      <c r="L35" s="834"/>
      <c r="M35" s="834"/>
      <c r="N35" s="834"/>
      <c r="O35" s="834"/>
      <c r="P35" s="368"/>
      <c r="Q35" s="370" t="s">
        <v>37</v>
      </c>
      <c r="R35" s="837"/>
      <c r="S35" s="837"/>
      <c r="T35" s="837"/>
      <c r="U35" s="837"/>
      <c r="V35" s="837"/>
      <c r="W35" s="837"/>
      <c r="X35" s="837"/>
      <c r="Y35" s="837"/>
      <c r="Z35" s="83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row>
    <row r="36" spans="2:58" s="5" customFormat="1" ht="13.5" customHeight="1">
      <c r="B36" s="367"/>
      <c r="C36" s="367"/>
      <c r="D36" s="367"/>
      <c r="E36" s="367"/>
      <c r="F36" s="367"/>
      <c r="G36" s="367"/>
      <c r="H36" s="367"/>
      <c r="I36" s="367"/>
      <c r="J36" s="367"/>
      <c r="K36" s="367"/>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38</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67"/>
      <c r="J38" s="367"/>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39</v>
      </c>
      <c r="G39" s="834"/>
      <c r="H39" s="834"/>
      <c r="I39" s="834"/>
      <c r="J39" s="834"/>
      <c r="K39" s="834"/>
      <c r="L39" s="834"/>
      <c r="M39" s="834"/>
      <c r="N39" s="834"/>
      <c r="O39" s="834"/>
      <c r="P39" s="367"/>
      <c r="Q39" s="367"/>
      <c r="R39" s="836"/>
      <c r="S39" s="836"/>
      <c r="T39" s="836"/>
      <c r="U39" s="836"/>
      <c r="V39" s="836"/>
      <c r="W39" s="836"/>
      <c r="X39" s="836"/>
      <c r="Y39" s="836"/>
      <c r="Z39" s="836"/>
      <c r="AA39" s="836"/>
      <c r="AB39" s="836"/>
      <c r="AC39" s="836"/>
      <c r="AD39" s="836"/>
      <c r="AE39" s="367"/>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row>
    <row r="40" spans="2:58" s="5" customFormat="1" ht="13.5" customHeight="1">
      <c r="B40" s="369"/>
      <c r="C40" s="369"/>
      <c r="D40" s="369"/>
      <c r="E40" s="369"/>
      <c r="F40" s="369"/>
      <c r="G40" s="369"/>
      <c r="H40" s="369"/>
      <c r="I40" s="369"/>
      <c r="J40" s="369"/>
      <c r="K40" s="369"/>
      <c r="L40" s="372"/>
      <c r="M40" s="372"/>
      <c r="N40" s="373"/>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row>
    <row r="41" spans="2:58" ht="13.5" customHeight="1">
      <c r="B41" s="367"/>
      <c r="C41" s="367"/>
      <c r="D41" s="367"/>
      <c r="E41" s="367"/>
      <c r="F41" s="367"/>
      <c r="G41" s="367"/>
      <c r="H41" s="367"/>
      <c r="I41" s="367"/>
      <c r="J41" s="367"/>
      <c r="K41" s="367"/>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row>
    <row r="42" spans="2:58" ht="13.5" customHeight="1">
      <c r="B42" s="840" t="s">
        <v>161</v>
      </c>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c r="AS42" s="840"/>
      <c r="AT42" s="840"/>
      <c r="AU42" s="840"/>
      <c r="AV42" s="840"/>
      <c r="AW42" s="840"/>
      <c r="AX42" s="840"/>
      <c r="AY42" s="840"/>
      <c r="AZ42" s="840"/>
      <c r="BA42" s="840"/>
      <c r="BB42" s="840"/>
      <c r="BC42" s="840"/>
      <c r="BD42" s="840"/>
      <c r="BE42" s="840"/>
      <c r="BF42" s="840"/>
    </row>
    <row r="43" spans="2:58" ht="13.5" customHeight="1">
      <c r="B43" s="368"/>
      <c r="C43" s="834" t="s">
        <v>166</v>
      </c>
      <c r="D43" s="834"/>
      <c r="E43" s="834"/>
      <c r="F43" s="834"/>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row>
    <row r="44" spans="2:58" ht="13.5" customHeight="1">
      <c r="B44" s="367"/>
      <c r="C44" s="367"/>
      <c r="D44" s="367"/>
      <c r="E44" s="367"/>
      <c r="F44" s="367"/>
      <c r="G44" s="367"/>
      <c r="H44" s="367"/>
      <c r="I44" s="367"/>
      <c r="J44" s="367"/>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ht="13.5" customHeight="1">
      <c r="B45" s="367"/>
      <c r="C45" s="368"/>
      <c r="D45" s="370"/>
      <c r="E45" s="370"/>
      <c r="F45" s="834" t="s">
        <v>35</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836"/>
      <c r="AF45" s="836"/>
      <c r="AG45" s="836"/>
      <c r="AH45" s="836"/>
      <c r="AI45" s="836"/>
      <c r="AJ45" s="836"/>
      <c r="AK45" s="836"/>
      <c r="AL45" s="836"/>
      <c r="AM45" s="836"/>
      <c r="AN45" s="836"/>
      <c r="AO45" s="836"/>
      <c r="AP45" s="836"/>
      <c r="AQ45" s="836"/>
      <c r="AR45" s="836"/>
      <c r="AS45" s="836"/>
      <c r="AT45" s="836"/>
      <c r="AU45" s="836"/>
      <c r="AV45" s="836"/>
      <c r="AW45" s="836"/>
      <c r="AX45" s="836"/>
      <c r="AY45" s="836"/>
      <c r="AZ45" s="836"/>
      <c r="BA45" s="836"/>
      <c r="BB45" s="836"/>
      <c r="BC45" s="836"/>
      <c r="BD45" s="836"/>
      <c r="BE45" s="836"/>
      <c r="BF45" s="836"/>
    </row>
    <row r="46" spans="2:58" ht="13.5" customHeight="1">
      <c r="B46" s="367"/>
      <c r="C46" s="367"/>
      <c r="D46" s="367"/>
      <c r="E46" s="367"/>
      <c r="F46" s="367"/>
      <c r="G46" s="367"/>
      <c r="H46" s="367"/>
      <c r="I46" s="367"/>
      <c r="J46" s="367"/>
      <c r="K46" s="367"/>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row>
    <row r="47" spans="2:58" ht="13.5" customHeight="1">
      <c r="B47" s="367"/>
      <c r="C47" s="368"/>
      <c r="D47" s="370"/>
      <c r="E47" s="370"/>
      <c r="F47" s="834" t="s">
        <v>36</v>
      </c>
      <c r="G47" s="834"/>
      <c r="H47" s="834"/>
      <c r="I47" s="834"/>
      <c r="J47" s="834"/>
      <c r="K47" s="834"/>
      <c r="L47" s="834"/>
      <c r="M47" s="834"/>
      <c r="N47" s="834"/>
      <c r="O47" s="834"/>
      <c r="P47" s="368"/>
      <c r="Q47" s="370" t="s">
        <v>37</v>
      </c>
      <c r="R47" s="837"/>
      <c r="S47" s="837"/>
      <c r="T47" s="837"/>
      <c r="U47" s="837"/>
      <c r="V47" s="837"/>
      <c r="W47" s="837"/>
      <c r="X47" s="837"/>
      <c r="Y47" s="837"/>
      <c r="Z47" s="837"/>
      <c r="AA47" s="367"/>
      <c r="AB47" s="367"/>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c r="BA47" s="367"/>
      <c r="BB47" s="367"/>
      <c r="BC47" s="367"/>
      <c r="BD47" s="367"/>
      <c r="BE47" s="367"/>
      <c r="BF47" s="367"/>
    </row>
    <row r="48" spans="2:58" ht="13.5" customHeight="1">
      <c r="B48" s="367"/>
      <c r="C48" s="367"/>
      <c r="D48" s="367"/>
      <c r="E48" s="367"/>
      <c r="F48" s="367"/>
      <c r="G48" s="367"/>
      <c r="H48" s="367"/>
      <c r="I48" s="367"/>
      <c r="J48" s="367"/>
      <c r="K48" s="367"/>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row>
    <row r="49" spans="2:58" ht="13.5" customHeight="1">
      <c r="B49" s="367"/>
      <c r="C49" s="368"/>
      <c r="D49" s="370"/>
      <c r="E49" s="370"/>
      <c r="F49" s="834" t="s">
        <v>38</v>
      </c>
      <c r="G49" s="834"/>
      <c r="H49" s="834"/>
      <c r="I49" s="834"/>
      <c r="J49" s="834"/>
      <c r="K49" s="834"/>
      <c r="L49" s="834"/>
      <c r="M49" s="834"/>
      <c r="N49" s="834"/>
      <c r="O49" s="834"/>
      <c r="P49" s="367"/>
      <c r="Q49" s="367"/>
      <c r="R49" s="836"/>
      <c r="S49" s="836"/>
      <c r="T49" s="836"/>
      <c r="U49" s="836"/>
      <c r="V49" s="836"/>
      <c r="W49" s="836"/>
      <c r="X49" s="836"/>
      <c r="Y49" s="836"/>
      <c r="Z49" s="836"/>
      <c r="AA49" s="836"/>
      <c r="AB49" s="836"/>
      <c r="AC49" s="836"/>
      <c r="AD49" s="836"/>
      <c r="AE49" s="836"/>
      <c r="AF49" s="836"/>
      <c r="AG49" s="836"/>
      <c r="AH49" s="836"/>
      <c r="AI49" s="836"/>
      <c r="AJ49" s="836"/>
      <c r="AK49" s="836"/>
      <c r="AL49" s="836"/>
      <c r="AM49" s="836"/>
      <c r="AN49" s="836"/>
      <c r="AO49" s="836"/>
      <c r="AP49" s="836"/>
      <c r="AQ49" s="836"/>
      <c r="AR49" s="836"/>
      <c r="AS49" s="836"/>
      <c r="AT49" s="836"/>
      <c r="AU49" s="836"/>
      <c r="AV49" s="836"/>
      <c r="AW49" s="836"/>
      <c r="AX49" s="836"/>
      <c r="AY49" s="836"/>
      <c r="AZ49" s="836"/>
      <c r="BA49" s="836"/>
      <c r="BB49" s="836"/>
      <c r="BC49" s="836"/>
      <c r="BD49" s="836"/>
      <c r="BE49" s="836"/>
      <c r="BF49" s="836"/>
    </row>
    <row r="50" spans="2:58" ht="13.5" customHeight="1">
      <c r="B50" s="367"/>
      <c r="C50" s="367"/>
      <c r="D50" s="367"/>
      <c r="E50" s="367"/>
      <c r="F50" s="367"/>
      <c r="G50" s="367"/>
      <c r="H50" s="367"/>
      <c r="I50" s="367"/>
      <c r="J50" s="367"/>
      <c r="K50" s="371"/>
      <c r="L50" s="371"/>
      <c r="M50" s="371"/>
      <c r="N50" s="371"/>
      <c r="O50" s="371"/>
      <c r="P50" s="371"/>
      <c r="Q50" s="371"/>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8" ht="13.5" customHeight="1">
      <c r="B51" s="367"/>
      <c r="C51" s="368"/>
      <c r="D51" s="370"/>
      <c r="E51" s="370"/>
      <c r="F51" s="834" t="s">
        <v>39</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367"/>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row>
    <row r="52" spans="2:58" ht="13.5" customHeight="1">
      <c r="B52" s="369"/>
      <c r="C52" s="369"/>
      <c r="D52" s="369"/>
      <c r="E52" s="369"/>
      <c r="F52" s="369"/>
      <c r="G52" s="369"/>
      <c r="H52" s="369"/>
      <c r="I52" s="369"/>
      <c r="J52" s="369"/>
      <c r="K52" s="369"/>
      <c r="L52" s="372"/>
      <c r="M52" s="372"/>
      <c r="N52" s="373"/>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row>
    <row r="53" spans="2:58" ht="13.5" customHeight="1">
      <c r="B53" s="367"/>
      <c r="C53" s="367"/>
      <c r="D53" s="367"/>
      <c r="E53" s="367"/>
      <c r="F53" s="367"/>
      <c r="G53" s="367"/>
      <c r="H53" s="367"/>
      <c r="I53" s="367"/>
      <c r="J53" s="367"/>
      <c r="K53" s="367"/>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row>
    <row r="54" spans="2:58" ht="13.5" customHeight="1">
      <c r="B54" s="840" t="s">
        <v>138</v>
      </c>
      <c r="C54" s="840"/>
      <c r="D54" s="840"/>
      <c r="E54" s="840"/>
      <c r="F54" s="840"/>
      <c r="G54" s="840"/>
      <c r="H54" s="840"/>
      <c r="I54" s="840"/>
      <c r="J54" s="840"/>
      <c r="K54" s="840"/>
      <c r="L54" s="840"/>
      <c r="M54" s="840"/>
      <c r="N54" s="840"/>
      <c r="O54" s="840"/>
      <c r="P54" s="840"/>
      <c r="Q54" s="840"/>
      <c r="R54" s="840"/>
      <c r="S54" s="840"/>
      <c r="T54" s="840"/>
      <c r="U54" s="840"/>
      <c r="V54" s="840"/>
      <c r="W54" s="840"/>
      <c r="X54" s="840"/>
      <c r="Y54" s="840"/>
      <c r="Z54" s="840"/>
      <c r="AA54" s="840"/>
      <c r="AB54" s="840"/>
      <c r="AC54" s="840"/>
      <c r="AD54" s="840"/>
      <c r="AE54" s="840"/>
      <c r="AF54" s="840"/>
      <c r="AG54" s="840"/>
      <c r="AH54" s="840"/>
      <c r="AI54" s="840"/>
      <c r="AJ54" s="840"/>
      <c r="AK54" s="840"/>
      <c r="AL54" s="840"/>
      <c r="AM54" s="840"/>
      <c r="AN54" s="840"/>
      <c r="AO54" s="840"/>
      <c r="AP54" s="840"/>
      <c r="AQ54" s="840"/>
      <c r="AR54" s="840"/>
      <c r="AS54" s="840"/>
      <c r="AT54" s="840"/>
      <c r="AU54" s="840"/>
      <c r="AV54" s="840"/>
      <c r="AW54" s="840"/>
      <c r="AX54" s="840"/>
      <c r="AY54" s="840"/>
      <c r="AZ54" s="840"/>
      <c r="BA54" s="840"/>
      <c r="BB54" s="840"/>
      <c r="BC54" s="840"/>
      <c r="BD54" s="840"/>
      <c r="BE54" s="840"/>
      <c r="BF54" s="840"/>
    </row>
    <row r="55" spans="2:58" ht="13.5" customHeight="1">
      <c r="B55" s="368"/>
      <c r="C55" s="834" t="s">
        <v>166</v>
      </c>
      <c r="D55" s="834"/>
      <c r="E55" s="834"/>
      <c r="F55" s="834"/>
      <c r="G55" s="834"/>
      <c r="H55" s="834"/>
      <c r="I55" s="834"/>
      <c r="J55" s="834"/>
      <c r="K55" s="834"/>
      <c r="L55" s="834"/>
      <c r="M55" s="834"/>
      <c r="N55" s="834"/>
      <c r="O55" s="834"/>
      <c r="P55" s="367"/>
      <c r="Q55" s="367"/>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36"/>
      <c r="AQ55" s="836"/>
      <c r="AR55" s="836"/>
      <c r="AS55" s="836"/>
      <c r="AT55" s="836"/>
      <c r="AU55" s="836"/>
      <c r="AV55" s="836"/>
      <c r="AW55" s="836"/>
      <c r="AX55" s="836"/>
      <c r="AY55" s="836"/>
      <c r="AZ55" s="836"/>
      <c r="BA55" s="836"/>
      <c r="BB55" s="836"/>
      <c r="BC55" s="836"/>
      <c r="BD55" s="836"/>
      <c r="BE55" s="836"/>
      <c r="BF55" s="836"/>
    </row>
    <row r="56" spans="2:58" ht="13.5" customHeight="1">
      <c r="B56" s="367"/>
      <c r="C56" s="367"/>
      <c r="D56" s="367"/>
      <c r="E56" s="367"/>
      <c r="F56" s="367"/>
      <c r="G56" s="367"/>
      <c r="H56" s="367"/>
      <c r="I56" s="367"/>
      <c r="J56" s="367"/>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row>
    <row r="57" spans="2:58" ht="13.5" customHeight="1">
      <c r="B57" s="367"/>
      <c r="C57" s="368"/>
      <c r="D57" s="370"/>
      <c r="E57" s="370"/>
      <c r="F57" s="834" t="s">
        <v>35</v>
      </c>
      <c r="G57" s="834"/>
      <c r="H57" s="834"/>
      <c r="I57" s="834"/>
      <c r="J57" s="834"/>
      <c r="K57" s="834"/>
      <c r="L57" s="834"/>
      <c r="M57" s="834"/>
      <c r="N57" s="834"/>
      <c r="O57" s="834"/>
      <c r="P57" s="367"/>
      <c r="Q57" s="367"/>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36"/>
      <c r="AQ57" s="836"/>
      <c r="AR57" s="836"/>
      <c r="AS57" s="836"/>
      <c r="AT57" s="836"/>
      <c r="AU57" s="836"/>
      <c r="AV57" s="836"/>
      <c r="AW57" s="836"/>
      <c r="AX57" s="836"/>
      <c r="AY57" s="836"/>
      <c r="AZ57" s="836"/>
      <c r="BA57" s="836"/>
      <c r="BB57" s="836"/>
      <c r="BC57" s="836"/>
      <c r="BD57" s="836"/>
      <c r="BE57" s="836"/>
      <c r="BF57" s="836"/>
    </row>
    <row r="58" spans="2:58" ht="13.5" customHeight="1">
      <c r="B58" s="367"/>
      <c r="C58" s="367"/>
      <c r="D58" s="367"/>
      <c r="E58" s="367"/>
      <c r="F58" s="367"/>
      <c r="G58" s="367"/>
      <c r="H58" s="367"/>
      <c r="I58" s="367"/>
      <c r="J58" s="367"/>
      <c r="K58" s="367"/>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58" ht="13.5" customHeight="1">
      <c r="B59" s="367"/>
      <c r="C59" s="368"/>
      <c r="D59" s="370"/>
      <c r="E59" s="370"/>
      <c r="F59" s="834" t="s">
        <v>36</v>
      </c>
      <c r="G59" s="834"/>
      <c r="H59" s="834"/>
      <c r="I59" s="834"/>
      <c r="J59" s="834"/>
      <c r="K59" s="834"/>
      <c r="L59" s="834"/>
      <c r="M59" s="834"/>
      <c r="N59" s="834"/>
      <c r="O59" s="834"/>
      <c r="P59" s="368"/>
      <c r="Q59" s="370" t="s">
        <v>37</v>
      </c>
      <c r="R59" s="837"/>
      <c r="S59" s="837"/>
      <c r="T59" s="837"/>
      <c r="U59" s="837"/>
      <c r="V59" s="837"/>
      <c r="W59" s="837"/>
      <c r="X59" s="837"/>
      <c r="Y59" s="837"/>
      <c r="Z59" s="83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c r="BA59" s="367"/>
      <c r="BB59" s="367"/>
      <c r="BC59" s="367"/>
      <c r="BD59" s="367"/>
      <c r="BE59" s="367"/>
      <c r="BF59" s="367"/>
    </row>
    <row r="60" spans="2:58" ht="13.5" customHeight="1">
      <c r="B60" s="367"/>
      <c r="C60" s="367"/>
      <c r="D60" s="367"/>
      <c r="E60" s="367"/>
      <c r="F60" s="367"/>
      <c r="G60" s="367"/>
      <c r="H60" s="367"/>
      <c r="I60" s="367"/>
      <c r="J60" s="367"/>
      <c r="K60" s="367"/>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368"/>
    </row>
    <row r="61" spans="2:58" ht="13.5" customHeight="1">
      <c r="B61" s="367"/>
      <c r="C61" s="368"/>
      <c r="D61" s="370"/>
      <c r="E61" s="370"/>
      <c r="F61" s="834" t="s">
        <v>38</v>
      </c>
      <c r="G61" s="834"/>
      <c r="H61" s="834"/>
      <c r="I61" s="834"/>
      <c r="J61" s="834"/>
      <c r="K61" s="834"/>
      <c r="L61" s="834"/>
      <c r="M61" s="834"/>
      <c r="N61" s="834"/>
      <c r="O61" s="834"/>
      <c r="P61" s="367"/>
      <c r="Q61" s="367"/>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6"/>
      <c r="AX61" s="836"/>
      <c r="AY61" s="836"/>
      <c r="AZ61" s="836"/>
      <c r="BA61" s="836"/>
      <c r="BB61" s="836"/>
      <c r="BC61" s="836"/>
      <c r="BD61" s="836"/>
      <c r="BE61" s="836"/>
      <c r="BF61" s="836"/>
    </row>
    <row r="62" spans="2:58" ht="13.5" customHeight="1">
      <c r="B62" s="367"/>
      <c r="C62" s="367"/>
      <c r="D62" s="367"/>
      <c r="E62" s="367"/>
      <c r="F62" s="367"/>
      <c r="G62" s="367"/>
      <c r="H62" s="367"/>
      <c r="I62" s="367"/>
      <c r="J62" s="367"/>
      <c r="K62" s="371"/>
      <c r="L62" s="371"/>
      <c r="M62" s="371"/>
      <c r="N62" s="371"/>
      <c r="O62" s="371"/>
      <c r="P62" s="371"/>
      <c r="Q62" s="371"/>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368"/>
      <c r="BE62" s="368"/>
      <c r="BF62" s="368"/>
    </row>
    <row r="63" spans="2:58" ht="13.5" customHeight="1">
      <c r="B63" s="367"/>
      <c r="C63" s="368"/>
      <c r="D63" s="370"/>
      <c r="E63" s="370"/>
      <c r="F63" s="834" t="s">
        <v>39</v>
      </c>
      <c r="G63" s="834"/>
      <c r="H63" s="834"/>
      <c r="I63" s="834"/>
      <c r="J63" s="834"/>
      <c r="K63" s="834"/>
      <c r="L63" s="834"/>
      <c r="M63" s="834"/>
      <c r="N63" s="834"/>
      <c r="O63" s="834"/>
      <c r="P63" s="367"/>
      <c r="Q63" s="367"/>
      <c r="R63" s="836"/>
      <c r="S63" s="836"/>
      <c r="T63" s="836"/>
      <c r="U63" s="836"/>
      <c r="V63" s="836"/>
      <c r="W63" s="836"/>
      <c r="X63" s="836"/>
      <c r="Y63" s="836"/>
      <c r="Z63" s="836"/>
      <c r="AA63" s="836"/>
      <c r="AB63" s="836"/>
      <c r="AC63" s="836"/>
      <c r="AD63" s="836"/>
      <c r="AE63" s="367"/>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368"/>
    </row>
    <row r="64" spans="2:58" ht="13.5" customHeight="1">
      <c r="B64" s="369"/>
      <c r="C64" s="369"/>
      <c r="D64" s="369"/>
      <c r="E64" s="369"/>
      <c r="F64" s="369"/>
      <c r="G64" s="369"/>
      <c r="H64" s="369"/>
      <c r="I64" s="369"/>
      <c r="J64" s="369"/>
      <c r="K64" s="369"/>
      <c r="L64" s="372"/>
      <c r="M64" s="372"/>
      <c r="N64" s="373"/>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row>
  </sheetData>
  <mergeCells count="57">
    <mergeCell ref="R9:BF9"/>
    <mergeCell ref="C7:O7"/>
    <mergeCell ref="F9:O9"/>
    <mergeCell ref="F11:O11"/>
    <mergeCell ref="B3:BF3"/>
    <mergeCell ref="B4:BF4"/>
    <mergeCell ref="B6:BF6"/>
    <mergeCell ref="R7:BF7"/>
    <mergeCell ref="R11:Z11"/>
    <mergeCell ref="R13:BF13"/>
    <mergeCell ref="R15:AD15"/>
    <mergeCell ref="F13:O13"/>
    <mergeCell ref="F15:O15"/>
    <mergeCell ref="R31:BF31"/>
    <mergeCell ref="B18:BF18"/>
    <mergeCell ref="R19:BF19"/>
    <mergeCell ref="R21:BF21"/>
    <mergeCell ref="R23:Z23"/>
    <mergeCell ref="C19:O19"/>
    <mergeCell ref="F21:O21"/>
    <mergeCell ref="F23:O23"/>
    <mergeCell ref="F25:O25"/>
    <mergeCell ref="F27:O27"/>
    <mergeCell ref="C31:O31"/>
    <mergeCell ref="R25:BF25"/>
    <mergeCell ref="R27:AD27"/>
    <mergeCell ref="B30:BF30"/>
    <mergeCell ref="R45:BF45"/>
    <mergeCell ref="R33:BF33"/>
    <mergeCell ref="R35:Z35"/>
    <mergeCell ref="R37:BF37"/>
    <mergeCell ref="F33:O33"/>
    <mergeCell ref="F35:O35"/>
    <mergeCell ref="F37:O37"/>
    <mergeCell ref="F39:O39"/>
    <mergeCell ref="C43:O43"/>
    <mergeCell ref="F45:O45"/>
    <mergeCell ref="R39:AD39"/>
    <mergeCell ref="B42:BF42"/>
    <mergeCell ref="R43:BF43"/>
    <mergeCell ref="R47:Z47"/>
    <mergeCell ref="R49:BF49"/>
    <mergeCell ref="R51:AD51"/>
    <mergeCell ref="F47:O47"/>
    <mergeCell ref="F49:O49"/>
    <mergeCell ref="F51:O51"/>
    <mergeCell ref="R61:BF61"/>
    <mergeCell ref="R63:AD63"/>
    <mergeCell ref="B54:BF54"/>
    <mergeCell ref="R55:BF55"/>
    <mergeCell ref="R57:BF57"/>
    <mergeCell ref="R59:Z59"/>
    <mergeCell ref="C55:O55"/>
    <mergeCell ref="F57:O57"/>
    <mergeCell ref="F59:O59"/>
    <mergeCell ref="F61:O61"/>
    <mergeCell ref="F63:O63"/>
  </mergeCells>
  <phoneticPr fontId="6"/>
  <dataValidations count="1">
    <dataValidation imeMode="halfKatakana" allowBlank="1" showInputMessage="1" showErrorMessage="1" sqref="R7:BF7 R19:BF19 R31:BF31 R43:BF43 R55:BF55" xr:uid="{00000000-0002-0000-0500-000000000000}"/>
  </dataValidations>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2:BG60"/>
  <sheetViews>
    <sheetView showGridLines="0" showZeros="0" view="pageBreakPreview" zoomScaleNormal="100" zoomScaleSheetLayoutView="100" workbookViewId="0">
      <selection activeCell="AO7" sqref="AO7:AZ7"/>
    </sheetView>
  </sheetViews>
  <sheetFormatPr defaultColWidth="1.625" defaultRowHeight="13.5" customHeight="1"/>
  <cols>
    <col min="1" max="2" width="1.625" style="7"/>
    <col min="3" max="3" width="1.625" style="7" customWidth="1"/>
    <col min="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173</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139</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140</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7"/>
      <c r="C7" s="368"/>
      <c r="D7" s="370"/>
      <c r="E7" s="370"/>
      <c r="F7" s="834" t="s">
        <v>42</v>
      </c>
      <c r="G7" s="834"/>
      <c r="H7" s="834"/>
      <c r="I7" s="834"/>
      <c r="J7" s="834"/>
      <c r="K7" s="834"/>
      <c r="L7" s="834"/>
      <c r="M7" s="834"/>
      <c r="N7" s="834"/>
      <c r="O7" s="834"/>
      <c r="P7" s="367"/>
      <c r="Q7" s="367"/>
      <c r="R7" s="835" t="s">
        <v>63</v>
      </c>
      <c r="S7" s="835"/>
      <c r="T7" s="835"/>
      <c r="U7" s="835"/>
      <c r="V7" s="835"/>
      <c r="W7" s="833" t="s">
        <v>43</v>
      </c>
      <c r="X7" s="833"/>
      <c r="Y7" s="833"/>
      <c r="Z7" s="833"/>
      <c r="AA7" s="833"/>
      <c r="AB7" s="833"/>
      <c r="AC7" s="835" t="s">
        <v>64</v>
      </c>
      <c r="AD7" s="835"/>
      <c r="AE7" s="835"/>
      <c r="AF7" s="835"/>
      <c r="AG7" s="835"/>
      <c r="AH7" s="833" t="s">
        <v>44</v>
      </c>
      <c r="AI7" s="833"/>
      <c r="AJ7" s="833"/>
      <c r="AK7" s="833"/>
      <c r="AL7" s="833"/>
      <c r="AM7" s="833"/>
      <c r="AN7" s="833"/>
      <c r="AO7" s="832"/>
      <c r="AP7" s="832"/>
      <c r="AQ7" s="832"/>
      <c r="AR7" s="832"/>
      <c r="AS7" s="832"/>
      <c r="AT7" s="832"/>
      <c r="AU7" s="832"/>
      <c r="AV7" s="832"/>
      <c r="AW7" s="832"/>
      <c r="AX7" s="832"/>
      <c r="AY7" s="832"/>
      <c r="AZ7" s="832"/>
      <c r="BA7" s="367" t="s">
        <v>2</v>
      </c>
      <c r="BB7" s="368"/>
      <c r="BC7" s="368"/>
      <c r="BD7" s="368"/>
      <c r="BE7" s="368"/>
      <c r="BF7" s="368"/>
    </row>
    <row r="8" spans="2:58" s="5" customFormat="1" ht="13.5" customHeight="1">
      <c r="B8" s="367"/>
      <c r="C8" s="367"/>
      <c r="D8" s="367"/>
      <c r="E8" s="367"/>
      <c r="F8" s="367"/>
      <c r="G8" s="367"/>
      <c r="H8" s="367"/>
      <c r="I8" s="367"/>
      <c r="J8" s="367"/>
      <c r="K8" s="367"/>
      <c r="L8" s="367"/>
      <c r="M8" s="367"/>
      <c r="N8" s="367"/>
      <c r="O8" s="367"/>
      <c r="P8" s="367"/>
      <c r="Q8" s="367"/>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45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71"/>
      <c r="J10" s="371"/>
      <c r="K10" s="371"/>
      <c r="L10" s="371"/>
      <c r="M10" s="371"/>
      <c r="N10" s="371"/>
      <c r="O10" s="371"/>
      <c r="P10" s="371"/>
      <c r="Q10" s="371"/>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46</v>
      </c>
      <c r="G11" s="834"/>
      <c r="H11" s="834"/>
      <c r="I11" s="834"/>
      <c r="J11" s="834"/>
      <c r="K11" s="834"/>
      <c r="L11" s="834"/>
      <c r="M11" s="834"/>
      <c r="N11" s="834"/>
      <c r="O11" s="834"/>
      <c r="P11" s="367"/>
      <c r="Q11" s="367"/>
      <c r="R11" s="835" t="s">
        <v>63</v>
      </c>
      <c r="S11" s="835"/>
      <c r="T11" s="835"/>
      <c r="U11" s="835"/>
      <c r="V11" s="835"/>
      <c r="W11" s="833" t="s">
        <v>47</v>
      </c>
      <c r="X11" s="833"/>
      <c r="Y11" s="833"/>
      <c r="Z11" s="833"/>
      <c r="AA11" s="833"/>
      <c r="AB11" s="833"/>
      <c r="AC11" s="833"/>
      <c r="AD11" s="833"/>
      <c r="AE11" s="833"/>
      <c r="AF11" s="835"/>
      <c r="AG11" s="835"/>
      <c r="AH11" s="835"/>
      <c r="AI11" s="835"/>
      <c r="AJ11" s="835"/>
      <c r="AK11" s="833" t="s">
        <v>48</v>
      </c>
      <c r="AL11" s="833"/>
      <c r="AM11" s="833"/>
      <c r="AN11" s="833"/>
      <c r="AO11" s="833"/>
      <c r="AP11" s="833"/>
      <c r="AQ11" s="833"/>
      <c r="AR11" s="833"/>
      <c r="AS11" s="832"/>
      <c r="AT11" s="832"/>
      <c r="AU11" s="832"/>
      <c r="AV11" s="832"/>
      <c r="AW11" s="832"/>
      <c r="AX11" s="832"/>
      <c r="AY11" s="832"/>
      <c r="AZ11" s="832"/>
      <c r="BA11" s="832"/>
      <c r="BB11" s="832"/>
      <c r="BC11" s="832"/>
      <c r="BD11" s="832"/>
      <c r="BE11" s="367" t="s">
        <v>2</v>
      </c>
      <c r="BF11" s="368"/>
    </row>
    <row r="12" spans="2:58" s="5" customFormat="1" ht="13.5" customHeight="1">
      <c r="B12" s="367"/>
      <c r="C12" s="367"/>
      <c r="D12" s="367"/>
      <c r="E12" s="367"/>
      <c r="F12" s="367"/>
      <c r="G12" s="367"/>
      <c r="H12" s="367"/>
      <c r="I12" s="367"/>
      <c r="J12" s="367"/>
      <c r="K12" s="367"/>
      <c r="L12" s="367"/>
      <c r="M12" s="367"/>
      <c r="N12" s="367"/>
      <c r="O12" s="367"/>
      <c r="P12" s="367"/>
      <c r="Q12" s="367"/>
      <c r="R12" s="836"/>
      <c r="S12" s="836"/>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6"/>
      <c r="AU12" s="836"/>
      <c r="AV12" s="836"/>
      <c r="AW12" s="836"/>
      <c r="AX12" s="836"/>
      <c r="AY12" s="836"/>
      <c r="AZ12" s="836"/>
      <c r="BA12" s="836"/>
      <c r="BB12" s="836"/>
      <c r="BC12" s="836"/>
      <c r="BD12" s="836"/>
      <c r="BE12" s="836"/>
      <c r="BF12" s="836"/>
    </row>
    <row r="13" spans="2:58" s="5" customFormat="1" ht="13.5" customHeight="1">
      <c r="B13" s="367"/>
      <c r="C13" s="368"/>
      <c r="D13" s="370"/>
      <c r="E13" s="370"/>
      <c r="F13" s="834" t="s">
        <v>36</v>
      </c>
      <c r="G13" s="834"/>
      <c r="H13" s="834"/>
      <c r="I13" s="834"/>
      <c r="J13" s="834"/>
      <c r="K13" s="834"/>
      <c r="L13" s="834"/>
      <c r="M13" s="834"/>
      <c r="N13" s="834"/>
      <c r="O13" s="834"/>
      <c r="P13" s="368"/>
      <c r="Q13" s="370" t="s">
        <v>37</v>
      </c>
      <c r="R13" s="837"/>
      <c r="S13" s="837"/>
      <c r="T13" s="837"/>
      <c r="U13" s="837"/>
      <c r="V13" s="837"/>
      <c r="W13" s="837"/>
      <c r="X13" s="837"/>
      <c r="Y13" s="837"/>
      <c r="Z13" s="837"/>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367"/>
      <c r="BE13" s="367"/>
      <c r="BF13" s="367"/>
    </row>
    <row r="14" spans="2:58" s="5" customFormat="1" ht="13.5" customHeight="1">
      <c r="B14" s="367"/>
      <c r="C14" s="367"/>
      <c r="D14" s="367"/>
      <c r="E14" s="367"/>
      <c r="F14" s="367"/>
      <c r="G14" s="367"/>
      <c r="H14" s="367"/>
      <c r="I14" s="367"/>
      <c r="J14" s="367"/>
      <c r="K14" s="367"/>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49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836"/>
      <c r="AF15" s="836"/>
      <c r="AG15" s="836"/>
      <c r="AH15" s="836"/>
      <c r="AI15" s="836"/>
      <c r="AJ15" s="836"/>
      <c r="AK15" s="836"/>
      <c r="AL15" s="836"/>
      <c r="AM15" s="836"/>
      <c r="AN15" s="836"/>
      <c r="AO15" s="836"/>
      <c r="AP15" s="836"/>
      <c r="AQ15" s="836"/>
      <c r="AR15" s="836"/>
      <c r="AS15" s="836"/>
      <c r="AT15" s="836"/>
      <c r="AU15" s="836"/>
      <c r="AV15" s="836"/>
      <c r="AW15" s="836"/>
      <c r="AX15" s="836"/>
      <c r="AY15" s="836"/>
      <c r="AZ15" s="836"/>
      <c r="BA15" s="836"/>
      <c r="BB15" s="836"/>
      <c r="BC15" s="836"/>
      <c r="BD15" s="836"/>
      <c r="BE15" s="836"/>
      <c r="BF15" s="836"/>
    </row>
    <row r="16" spans="2:58" s="5" customFormat="1" ht="13.5" customHeight="1">
      <c r="B16" s="367"/>
      <c r="C16" s="367"/>
      <c r="D16" s="367"/>
      <c r="E16" s="367"/>
      <c r="F16" s="367"/>
      <c r="G16" s="367"/>
      <c r="H16" s="367"/>
      <c r="I16" s="367"/>
      <c r="J16" s="367"/>
      <c r="K16" s="371"/>
      <c r="L16" s="371"/>
      <c r="M16" s="371"/>
      <c r="N16" s="371"/>
      <c r="O16" s="371"/>
      <c r="P16" s="371"/>
      <c r="Q16" s="371"/>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row>
    <row r="17" spans="2:58" s="5" customFormat="1" ht="13.5" customHeight="1">
      <c r="B17" s="367"/>
      <c r="C17" s="368"/>
      <c r="D17" s="370"/>
      <c r="E17" s="370"/>
      <c r="F17" s="834" t="s">
        <v>39</v>
      </c>
      <c r="G17" s="834"/>
      <c r="H17" s="834"/>
      <c r="I17" s="834"/>
      <c r="J17" s="834"/>
      <c r="K17" s="834"/>
      <c r="L17" s="834"/>
      <c r="M17" s="834"/>
      <c r="N17" s="834"/>
      <c r="O17" s="834"/>
      <c r="P17" s="367"/>
      <c r="Q17" s="367"/>
      <c r="R17" s="836"/>
      <c r="S17" s="836"/>
      <c r="T17" s="836"/>
      <c r="U17" s="836"/>
      <c r="V17" s="836"/>
      <c r="W17" s="836"/>
      <c r="X17" s="836"/>
      <c r="Y17" s="836"/>
      <c r="Z17" s="836"/>
      <c r="AA17" s="836"/>
      <c r="AB17" s="836"/>
      <c r="AC17" s="836"/>
      <c r="AD17" s="836"/>
      <c r="AE17" s="367"/>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369"/>
      <c r="C18" s="369"/>
      <c r="D18" s="369"/>
      <c r="E18" s="369"/>
      <c r="F18" s="369"/>
      <c r="G18" s="369"/>
      <c r="H18" s="369"/>
      <c r="I18" s="369"/>
      <c r="J18" s="369"/>
      <c r="K18" s="369"/>
      <c r="L18" s="372"/>
      <c r="M18" s="372"/>
      <c r="N18" s="373"/>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row>
    <row r="19" spans="2:58" s="5" customFormat="1" ht="13.5" customHeight="1">
      <c r="B19" s="367"/>
      <c r="C19" s="367"/>
      <c r="D19" s="367"/>
      <c r="E19" s="367"/>
      <c r="F19" s="367"/>
      <c r="G19" s="367"/>
      <c r="H19" s="367"/>
      <c r="I19" s="367"/>
      <c r="J19" s="367"/>
      <c r="K19" s="367"/>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8"/>
      <c r="BE19" s="368"/>
      <c r="BF19" s="368"/>
    </row>
    <row r="20" spans="2:58" s="5" customFormat="1" ht="13.5" customHeight="1">
      <c r="B20" s="840" t="s">
        <v>179</v>
      </c>
      <c r="C20" s="840"/>
      <c r="D20" s="840"/>
      <c r="E20" s="840"/>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840"/>
      <c r="AD20" s="840"/>
      <c r="AE20" s="840"/>
      <c r="AF20" s="840"/>
      <c r="AG20" s="840"/>
      <c r="AH20" s="840"/>
      <c r="AI20" s="840"/>
      <c r="AJ20" s="840"/>
      <c r="AK20" s="840"/>
      <c r="AL20" s="840"/>
      <c r="AM20" s="840"/>
      <c r="AN20" s="840"/>
      <c r="AO20" s="840"/>
      <c r="AP20" s="840"/>
      <c r="AQ20" s="840"/>
      <c r="AR20" s="840"/>
      <c r="AS20" s="840"/>
      <c r="AT20" s="840"/>
      <c r="AU20" s="840"/>
      <c r="AV20" s="840"/>
      <c r="AW20" s="840"/>
      <c r="AX20" s="840"/>
      <c r="AY20" s="840"/>
      <c r="AZ20" s="840"/>
      <c r="BA20" s="840"/>
      <c r="BB20" s="840"/>
      <c r="BC20" s="840"/>
      <c r="BD20" s="840"/>
      <c r="BE20" s="840"/>
      <c r="BF20" s="840"/>
    </row>
    <row r="21" spans="2:58" s="5" customFormat="1" ht="13.5" customHeight="1">
      <c r="B21" s="367"/>
      <c r="C21" s="368"/>
      <c r="D21" s="370"/>
      <c r="E21" s="370"/>
      <c r="F21" s="834" t="s">
        <v>42</v>
      </c>
      <c r="G21" s="834"/>
      <c r="H21" s="834"/>
      <c r="I21" s="834"/>
      <c r="J21" s="834"/>
      <c r="K21" s="834"/>
      <c r="L21" s="834"/>
      <c r="M21" s="834"/>
      <c r="N21" s="834"/>
      <c r="O21" s="834"/>
      <c r="P21" s="367"/>
      <c r="Q21" s="367"/>
      <c r="R21" s="835" t="s">
        <v>63</v>
      </c>
      <c r="S21" s="835"/>
      <c r="T21" s="835"/>
      <c r="U21" s="835"/>
      <c r="V21" s="835"/>
      <c r="W21" s="833" t="s">
        <v>43</v>
      </c>
      <c r="X21" s="833"/>
      <c r="Y21" s="833"/>
      <c r="Z21" s="833"/>
      <c r="AA21" s="833"/>
      <c r="AB21" s="833"/>
      <c r="AC21" s="835" t="s">
        <v>64</v>
      </c>
      <c r="AD21" s="835"/>
      <c r="AE21" s="835"/>
      <c r="AF21" s="835"/>
      <c r="AG21" s="835"/>
      <c r="AH21" s="833" t="s">
        <v>44</v>
      </c>
      <c r="AI21" s="833"/>
      <c r="AJ21" s="833"/>
      <c r="AK21" s="833"/>
      <c r="AL21" s="833"/>
      <c r="AM21" s="833"/>
      <c r="AN21" s="833"/>
      <c r="AO21" s="832"/>
      <c r="AP21" s="832"/>
      <c r="AQ21" s="832"/>
      <c r="AR21" s="832"/>
      <c r="AS21" s="832"/>
      <c r="AT21" s="832"/>
      <c r="AU21" s="832"/>
      <c r="AV21" s="832"/>
      <c r="AW21" s="832"/>
      <c r="AX21" s="832"/>
      <c r="AY21" s="832"/>
      <c r="AZ21" s="832"/>
      <c r="BA21" s="367" t="s">
        <v>2</v>
      </c>
      <c r="BB21" s="368"/>
      <c r="BC21" s="368"/>
      <c r="BD21" s="368"/>
      <c r="BE21" s="368"/>
      <c r="BF21" s="368"/>
    </row>
    <row r="22" spans="2:58" s="5" customFormat="1" ht="13.5" customHeight="1">
      <c r="B22" s="367"/>
      <c r="C22" s="367"/>
      <c r="D22" s="367"/>
      <c r="E22" s="367"/>
      <c r="F22" s="367"/>
      <c r="G22" s="367"/>
      <c r="H22" s="367"/>
      <c r="I22" s="367"/>
      <c r="J22" s="367"/>
      <c r="K22" s="367"/>
      <c r="L22" s="367"/>
      <c r="M22" s="367"/>
      <c r="N22" s="367"/>
      <c r="O22" s="367"/>
      <c r="P22" s="367"/>
      <c r="Q22" s="367"/>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45</v>
      </c>
      <c r="G23" s="834"/>
      <c r="H23" s="834"/>
      <c r="I23" s="834"/>
      <c r="J23" s="834"/>
      <c r="K23" s="834"/>
      <c r="L23" s="834"/>
      <c r="M23" s="834"/>
      <c r="N23" s="834"/>
      <c r="O23" s="834"/>
      <c r="P23" s="367"/>
      <c r="Q23" s="367"/>
      <c r="R23" s="836"/>
      <c r="S23" s="836"/>
      <c r="T23" s="836"/>
      <c r="U23" s="836"/>
      <c r="V23" s="836"/>
      <c r="W23" s="836"/>
      <c r="X23" s="836"/>
      <c r="Y23" s="836"/>
      <c r="Z23" s="836"/>
      <c r="AA23" s="836"/>
      <c r="AB23" s="836"/>
      <c r="AC23" s="836"/>
      <c r="AD23" s="836"/>
      <c r="AE23" s="836"/>
      <c r="AF23" s="836"/>
      <c r="AG23" s="836"/>
      <c r="AH23" s="836"/>
      <c r="AI23" s="836"/>
      <c r="AJ23" s="836"/>
      <c r="AK23" s="836"/>
      <c r="AL23" s="836"/>
      <c r="AM23" s="836"/>
      <c r="AN23" s="836"/>
      <c r="AO23" s="836"/>
      <c r="AP23" s="836"/>
      <c r="AQ23" s="836"/>
      <c r="AR23" s="836"/>
      <c r="AS23" s="836"/>
      <c r="AT23" s="836"/>
      <c r="AU23" s="836"/>
      <c r="AV23" s="836"/>
      <c r="AW23" s="836"/>
      <c r="AX23" s="836"/>
      <c r="AY23" s="836"/>
      <c r="AZ23" s="836"/>
      <c r="BA23" s="836"/>
      <c r="BB23" s="836"/>
      <c r="BC23" s="836"/>
      <c r="BD23" s="836"/>
      <c r="BE23" s="836"/>
      <c r="BF23" s="836"/>
    </row>
    <row r="24" spans="2:58" s="5" customFormat="1" ht="13.5" customHeight="1">
      <c r="B24" s="367"/>
      <c r="C24" s="367"/>
      <c r="D24" s="367"/>
      <c r="E24" s="367"/>
      <c r="F24" s="367"/>
      <c r="G24" s="367"/>
      <c r="H24" s="367"/>
      <c r="I24" s="371"/>
      <c r="J24" s="371"/>
      <c r="K24" s="371"/>
      <c r="L24" s="371"/>
      <c r="M24" s="371"/>
      <c r="N24" s="371"/>
      <c r="O24" s="371"/>
      <c r="P24" s="371"/>
      <c r="Q24" s="371"/>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46</v>
      </c>
      <c r="G25" s="834"/>
      <c r="H25" s="834"/>
      <c r="I25" s="834"/>
      <c r="J25" s="834"/>
      <c r="K25" s="834"/>
      <c r="L25" s="834"/>
      <c r="M25" s="834"/>
      <c r="N25" s="834"/>
      <c r="O25" s="834"/>
      <c r="P25" s="367"/>
      <c r="Q25" s="367"/>
      <c r="R25" s="835" t="s">
        <v>63</v>
      </c>
      <c r="S25" s="835"/>
      <c r="T25" s="835"/>
      <c r="U25" s="835"/>
      <c r="V25" s="835"/>
      <c r="W25" s="833" t="s">
        <v>47</v>
      </c>
      <c r="X25" s="833"/>
      <c r="Y25" s="833"/>
      <c r="Z25" s="833"/>
      <c r="AA25" s="833"/>
      <c r="AB25" s="833"/>
      <c r="AC25" s="833"/>
      <c r="AD25" s="833"/>
      <c r="AE25" s="833"/>
      <c r="AF25" s="835"/>
      <c r="AG25" s="835"/>
      <c r="AH25" s="835"/>
      <c r="AI25" s="835"/>
      <c r="AJ25" s="835"/>
      <c r="AK25" s="833" t="s">
        <v>48</v>
      </c>
      <c r="AL25" s="833"/>
      <c r="AM25" s="833"/>
      <c r="AN25" s="833"/>
      <c r="AO25" s="833"/>
      <c r="AP25" s="833"/>
      <c r="AQ25" s="833"/>
      <c r="AR25" s="833"/>
      <c r="AS25" s="832"/>
      <c r="AT25" s="832"/>
      <c r="AU25" s="832"/>
      <c r="AV25" s="832"/>
      <c r="AW25" s="832"/>
      <c r="AX25" s="832"/>
      <c r="AY25" s="832"/>
      <c r="AZ25" s="832"/>
      <c r="BA25" s="832"/>
      <c r="BB25" s="832"/>
      <c r="BC25" s="832"/>
      <c r="BD25" s="832"/>
      <c r="BE25" s="367" t="s">
        <v>2</v>
      </c>
      <c r="BF25" s="368"/>
    </row>
    <row r="26" spans="2:58" s="5" customFormat="1" ht="13.5" customHeight="1">
      <c r="B26" s="367"/>
      <c r="C26" s="367"/>
      <c r="D26" s="367"/>
      <c r="E26" s="367"/>
      <c r="F26" s="367"/>
      <c r="G26" s="367"/>
      <c r="H26" s="367"/>
      <c r="I26" s="367"/>
      <c r="J26" s="367"/>
      <c r="K26" s="367"/>
      <c r="L26" s="367"/>
      <c r="M26" s="367"/>
      <c r="N26" s="367"/>
      <c r="O26" s="367"/>
      <c r="P26" s="367"/>
      <c r="Q26" s="367"/>
      <c r="R26" s="836"/>
      <c r="S26" s="836"/>
      <c r="T26" s="836"/>
      <c r="U26" s="836"/>
      <c r="V26" s="836"/>
      <c r="W26" s="836"/>
      <c r="X26" s="836"/>
      <c r="Y26" s="836"/>
      <c r="Z26" s="836"/>
      <c r="AA26" s="836"/>
      <c r="AB26" s="836"/>
      <c r="AC26" s="836"/>
      <c r="AD26" s="836"/>
      <c r="AE26" s="836"/>
      <c r="AF26" s="836"/>
      <c r="AG26" s="836"/>
      <c r="AH26" s="836"/>
      <c r="AI26" s="836"/>
      <c r="AJ26" s="836"/>
      <c r="AK26" s="836"/>
      <c r="AL26" s="836"/>
      <c r="AM26" s="836"/>
      <c r="AN26" s="836"/>
      <c r="AO26" s="836"/>
      <c r="AP26" s="836"/>
      <c r="AQ26" s="836"/>
      <c r="AR26" s="836"/>
      <c r="AS26" s="836"/>
      <c r="AT26" s="836"/>
      <c r="AU26" s="836"/>
      <c r="AV26" s="836"/>
      <c r="AW26" s="836"/>
      <c r="AX26" s="836"/>
      <c r="AY26" s="836"/>
      <c r="AZ26" s="836"/>
      <c r="BA26" s="836"/>
      <c r="BB26" s="836"/>
      <c r="BC26" s="836"/>
      <c r="BD26" s="836"/>
      <c r="BE26" s="836"/>
      <c r="BF26" s="836"/>
    </row>
    <row r="27" spans="2:58" s="5" customFormat="1" ht="13.5" customHeight="1">
      <c r="B27" s="367"/>
      <c r="C27" s="368"/>
      <c r="D27" s="370"/>
      <c r="E27" s="370"/>
      <c r="F27" s="834" t="s">
        <v>36</v>
      </c>
      <c r="G27" s="834"/>
      <c r="H27" s="834"/>
      <c r="I27" s="834"/>
      <c r="J27" s="834"/>
      <c r="K27" s="834"/>
      <c r="L27" s="834"/>
      <c r="M27" s="834"/>
      <c r="N27" s="834"/>
      <c r="O27" s="834"/>
      <c r="P27" s="368"/>
      <c r="Q27" s="370" t="s">
        <v>37</v>
      </c>
      <c r="R27" s="837"/>
      <c r="S27" s="837"/>
      <c r="T27" s="837"/>
      <c r="U27" s="837"/>
      <c r="V27" s="837"/>
      <c r="W27" s="837"/>
      <c r="X27" s="837"/>
      <c r="Y27" s="837"/>
      <c r="Z27" s="837"/>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row>
    <row r="28" spans="2:58" s="5" customFormat="1" ht="13.5" customHeight="1">
      <c r="B28" s="367"/>
      <c r="C28" s="367"/>
      <c r="D28" s="367"/>
      <c r="E28" s="367"/>
      <c r="F28" s="367"/>
      <c r="G28" s="367"/>
      <c r="H28" s="367"/>
      <c r="I28" s="367"/>
      <c r="J28" s="367"/>
      <c r="K28" s="367"/>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row>
    <row r="29" spans="2:58" s="5" customFormat="1" ht="13.5" customHeight="1">
      <c r="B29" s="367"/>
      <c r="C29" s="368"/>
      <c r="D29" s="370"/>
      <c r="E29" s="370"/>
      <c r="F29" s="834" t="s">
        <v>49</v>
      </c>
      <c r="G29" s="834"/>
      <c r="H29" s="834"/>
      <c r="I29" s="834"/>
      <c r="J29" s="834"/>
      <c r="K29" s="834"/>
      <c r="L29" s="834"/>
      <c r="M29" s="834"/>
      <c r="N29" s="834"/>
      <c r="O29" s="834"/>
      <c r="P29" s="367"/>
      <c r="Q29" s="367"/>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6"/>
      <c r="AO29" s="836"/>
      <c r="AP29" s="836"/>
      <c r="AQ29" s="836"/>
      <c r="AR29" s="836"/>
      <c r="AS29" s="836"/>
      <c r="AT29" s="836"/>
      <c r="AU29" s="836"/>
      <c r="AV29" s="836"/>
      <c r="AW29" s="836"/>
      <c r="AX29" s="836"/>
      <c r="AY29" s="836"/>
      <c r="AZ29" s="836"/>
      <c r="BA29" s="836"/>
      <c r="BB29" s="836"/>
      <c r="BC29" s="836"/>
      <c r="BD29" s="836"/>
      <c r="BE29" s="836"/>
      <c r="BF29" s="836"/>
    </row>
    <row r="30" spans="2:58" s="5" customFormat="1" ht="13.5" customHeight="1">
      <c r="B30" s="367"/>
      <c r="C30" s="367"/>
      <c r="D30" s="367"/>
      <c r="E30" s="367"/>
      <c r="F30" s="367"/>
      <c r="G30" s="367"/>
      <c r="H30" s="367"/>
      <c r="I30" s="367"/>
      <c r="J30" s="367"/>
      <c r="K30" s="371"/>
      <c r="L30" s="371"/>
      <c r="M30" s="371"/>
      <c r="N30" s="371"/>
      <c r="O30" s="371"/>
      <c r="P30" s="371"/>
      <c r="Q30" s="371"/>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c r="BD30" s="368"/>
      <c r="BE30" s="368"/>
      <c r="BF30" s="368"/>
    </row>
    <row r="31" spans="2:58" s="5" customFormat="1" ht="13.5" customHeight="1">
      <c r="B31" s="367"/>
      <c r="C31" s="368"/>
      <c r="D31" s="370"/>
      <c r="E31" s="370"/>
      <c r="F31" s="834" t="s">
        <v>39</v>
      </c>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367"/>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c r="BD31" s="368"/>
      <c r="BE31" s="368"/>
      <c r="BF31" s="368"/>
    </row>
    <row r="32" spans="2:58" s="5" customFormat="1" ht="13.5" customHeight="1">
      <c r="B32" s="369"/>
      <c r="C32" s="369"/>
      <c r="D32" s="369"/>
      <c r="E32" s="369"/>
      <c r="F32" s="369"/>
      <c r="G32" s="369"/>
      <c r="H32" s="369"/>
      <c r="I32" s="369"/>
      <c r="J32" s="369"/>
      <c r="K32" s="369"/>
      <c r="L32" s="372"/>
      <c r="M32" s="372"/>
      <c r="N32" s="373"/>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row>
    <row r="33" spans="2:58" s="5" customFormat="1" ht="13.5" customHeight="1">
      <c r="B33" s="367"/>
      <c r="C33" s="367"/>
      <c r="D33" s="367"/>
      <c r="E33" s="367"/>
      <c r="F33" s="367"/>
      <c r="G33" s="367"/>
      <c r="H33" s="367"/>
      <c r="I33" s="367"/>
      <c r="J33" s="367"/>
      <c r="K33" s="367"/>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row>
    <row r="34" spans="2:58" s="5" customFormat="1" ht="13.5" customHeight="1">
      <c r="B34" s="840" t="s">
        <v>141</v>
      </c>
      <c r="C34" s="840"/>
      <c r="D34" s="840"/>
      <c r="E34" s="840"/>
      <c r="F34" s="840"/>
      <c r="G34" s="840"/>
      <c r="H34" s="840"/>
      <c r="I34" s="840"/>
      <c r="J34" s="840"/>
      <c r="K34" s="840"/>
      <c r="L34" s="840"/>
      <c r="M34" s="840"/>
      <c r="N34" s="840"/>
      <c r="O34" s="840"/>
      <c r="P34" s="840"/>
      <c r="Q34" s="840"/>
      <c r="R34" s="840"/>
      <c r="S34" s="840"/>
      <c r="T34" s="840"/>
      <c r="U34" s="840"/>
      <c r="V34" s="840"/>
      <c r="W34" s="840"/>
      <c r="X34" s="840"/>
      <c r="Y34" s="840"/>
      <c r="Z34" s="840"/>
      <c r="AA34" s="840"/>
      <c r="AB34" s="840"/>
      <c r="AC34" s="840"/>
      <c r="AD34" s="840"/>
      <c r="AE34" s="840"/>
      <c r="AF34" s="840"/>
      <c r="AG34" s="840"/>
      <c r="AH34" s="840"/>
      <c r="AI34" s="840"/>
      <c r="AJ34" s="840"/>
      <c r="AK34" s="840"/>
      <c r="AL34" s="840"/>
      <c r="AM34" s="840"/>
      <c r="AN34" s="840"/>
      <c r="AO34" s="840"/>
      <c r="AP34" s="840"/>
      <c r="AQ34" s="840"/>
      <c r="AR34" s="840"/>
      <c r="AS34" s="840"/>
      <c r="AT34" s="840"/>
      <c r="AU34" s="840"/>
      <c r="AV34" s="840"/>
      <c r="AW34" s="840"/>
      <c r="AX34" s="840"/>
      <c r="AY34" s="840"/>
      <c r="AZ34" s="840"/>
      <c r="BA34" s="840"/>
      <c r="BB34" s="840"/>
      <c r="BC34" s="840"/>
      <c r="BD34" s="840"/>
      <c r="BE34" s="840"/>
      <c r="BF34" s="840"/>
    </row>
    <row r="35" spans="2:58" s="5" customFormat="1" ht="13.5" customHeight="1">
      <c r="B35" s="367"/>
      <c r="C35" s="368"/>
      <c r="D35" s="370"/>
      <c r="E35" s="370"/>
      <c r="F35" s="834" t="s">
        <v>42</v>
      </c>
      <c r="G35" s="834"/>
      <c r="H35" s="834"/>
      <c r="I35" s="834"/>
      <c r="J35" s="834"/>
      <c r="K35" s="834"/>
      <c r="L35" s="834"/>
      <c r="M35" s="834"/>
      <c r="N35" s="834"/>
      <c r="O35" s="834"/>
      <c r="P35" s="367"/>
      <c r="Q35" s="367"/>
      <c r="R35" s="835" t="s">
        <v>63</v>
      </c>
      <c r="S35" s="835"/>
      <c r="T35" s="835"/>
      <c r="U35" s="835"/>
      <c r="V35" s="835"/>
      <c r="W35" s="833" t="s">
        <v>43</v>
      </c>
      <c r="X35" s="833"/>
      <c r="Y35" s="833"/>
      <c r="Z35" s="833"/>
      <c r="AA35" s="833"/>
      <c r="AB35" s="833"/>
      <c r="AC35" s="835" t="s">
        <v>64</v>
      </c>
      <c r="AD35" s="835"/>
      <c r="AE35" s="835"/>
      <c r="AF35" s="835"/>
      <c r="AG35" s="835"/>
      <c r="AH35" s="833" t="s">
        <v>44</v>
      </c>
      <c r="AI35" s="833"/>
      <c r="AJ35" s="833"/>
      <c r="AK35" s="833"/>
      <c r="AL35" s="833"/>
      <c r="AM35" s="833"/>
      <c r="AN35" s="833"/>
      <c r="AO35" s="832"/>
      <c r="AP35" s="832"/>
      <c r="AQ35" s="832"/>
      <c r="AR35" s="832"/>
      <c r="AS35" s="832"/>
      <c r="AT35" s="832"/>
      <c r="AU35" s="832"/>
      <c r="AV35" s="832"/>
      <c r="AW35" s="832"/>
      <c r="AX35" s="832"/>
      <c r="AY35" s="832"/>
      <c r="AZ35" s="832"/>
      <c r="BA35" s="367" t="s">
        <v>2</v>
      </c>
      <c r="BB35" s="368"/>
      <c r="BC35" s="368"/>
      <c r="BD35" s="368"/>
      <c r="BE35" s="368"/>
      <c r="BF35" s="368"/>
    </row>
    <row r="36" spans="2:58" s="5" customFormat="1" ht="13.5" customHeight="1">
      <c r="B36" s="367"/>
      <c r="C36" s="367"/>
      <c r="D36" s="367"/>
      <c r="E36" s="367"/>
      <c r="F36" s="367"/>
      <c r="G36" s="367"/>
      <c r="H36" s="367"/>
      <c r="I36" s="367"/>
      <c r="J36" s="367"/>
      <c r="K36" s="367"/>
      <c r="L36" s="367"/>
      <c r="M36" s="367"/>
      <c r="N36" s="367"/>
      <c r="O36" s="367"/>
      <c r="P36" s="367"/>
      <c r="Q36" s="367"/>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45</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71"/>
      <c r="J38" s="371"/>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46</v>
      </c>
      <c r="G39" s="834"/>
      <c r="H39" s="834"/>
      <c r="I39" s="834"/>
      <c r="J39" s="834"/>
      <c r="K39" s="834"/>
      <c r="L39" s="834"/>
      <c r="M39" s="834"/>
      <c r="N39" s="834"/>
      <c r="O39" s="834"/>
      <c r="P39" s="367"/>
      <c r="Q39" s="367"/>
      <c r="R39" s="835" t="s">
        <v>63</v>
      </c>
      <c r="S39" s="835"/>
      <c r="T39" s="835"/>
      <c r="U39" s="835"/>
      <c r="V39" s="835"/>
      <c r="W39" s="833" t="s">
        <v>47</v>
      </c>
      <c r="X39" s="833"/>
      <c r="Y39" s="833"/>
      <c r="Z39" s="833"/>
      <c r="AA39" s="833"/>
      <c r="AB39" s="833"/>
      <c r="AC39" s="833"/>
      <c r="AD39" s="833"/>
      <c r="AE39" s="833"/>
      <c r="AF39" s="835"/>
      <c r="AG39" s="835"/>
      <c r="AH39" s="835"/>
      <c r="AI39" s="835"/>
      <c r="AJ39" s="835"/>
      <c r="AK39" s="833" t="s">
        <v>48</v>
      </c>
      <c r="AL39" s="833"/>
      <c r="AM39" s="833"/>
      <c r="AN39" s="833"/>
      <c r="AO39" s="833"/>
      <c r="AP39" s="833"/>
      <c r="AQ39" s="833"/>
      <c r="AR39" s="833"/>
      <c r="AS39" s="832"/>
      <c r="AT39" s="832"/>
      <c r="AU39" s="832"/>
      <c r="AV39" s="832"/>
      <c r="AW39" s="832"/>
      <c r="AX39" s="832"/>
      <c r="AY39" s="832"/>
      <c r="AZ39" s="832"/>
      <c r="BA39" s="832"/>
      <c r="BB39" s="832"/>
      <c r="BC39" s="832"/>
      <c r="BD39" s="832"/>
      <c r="BE39" s="367" t="s">
        <v>2</v>
      </c>
      <c r="BF39" s="368"/>
    </row>
    <row r="40" spans="2:58" s="5" customFormat="1" ht="13.5" customHeight="1">
      <c r="B40" s="367"/>
      <c r="C40" s="367"/>
      <c r="D40" s="367"/>
      <c r="E40" s="367"/>
      <c r="F40" s="367"/>
      <c r="G40" s="367"/>
      <c r="H40" s="367"/>
      <c r="I40" s="367"/>
      <c r="J40" s="367"/>
      <c r="K40" s="367"/>
      <c r="L40" s="367"/>
      <c r="M40" s="367"/>
      <c r="N40" s="367"/>
      <c r="O40" s="367"/>
      <c r="P40" s="367"/>
      <c r="Q40" s="367"/>
      <c r="R40" s="836"/>
      <c r="S40" s="836"/>
      <c r="T40" s="836"/>
      <c r="U40" s="836"/>
      <c r="V40" s="836"/>
      <c r="W40" s="836"/>
      <c r="X40" s="836"/>
      <c r="Y40" s="836"/>
      <c r="Z40" s="836"/>
      <c r="AA40" s="836"/>
      <c r="AB40" s="836"/>
      <c r="AC40" s="836"/>
      <c r="AD40" s="836"/>
      <c r="AE40" s="836"/>
      <c r="AF40" s="836"/>
      <c r="AG40" s="836"/>
      <c r="AH40" s="836"/>
      <c r="AI40" s="836"/>
      <c r="AJ40" s="836"/>
      <c r="AK40" s="836"/>
      <c r="AL40" s="836"/>
      <c r="AM40" s="836"/>
      <c r="AN40" s="836"/>
      <c r="AO40" s="836"/>
      <c r="AP40" s="836"/>
      <c r="AQ40" s="836"/>
      <c r="AR40" s="836"/>
      <c r="AS40" s="836"/>
      <c r="AT40" s="836"/>
      <c r="AU40" s="836"/>
      <c r="AV40" s="836"/>
      <c r="AW40" s="836"/>
      <c r="AX40" s="836"/>
      <c r="AY40" s="836"/>
      <c r="AZ40" s="836"/>
      <c r="BA40" s="836"/>
      <c r="BB40" s="836"/>
      <c r="BC40" s="836"/>
      <c r="BD40" s="836"/>
      <c r="BE40" s="836"/>
      <c r="BF40" s="836"/>
    </row>
    <row r="41" spans="2:58" s="5" customFormat="1" ht="13.5" customHeight="1">
      <c r="B41" s="367"/>
      <c r="C41" s="368"/>
      <c r="D41" s="370"/>
      <c r="E41" s="370"/>
      <c r="F41" s="834" t="s">
        <v>36</v>
      </c>
      <c r="G41" s="834"/>
      <c r="H41" s="834"/>
      <c r="I41" s="834"/>
      <c r="J41" s="834"/>
      <c r="K41" s="834"/>
      <c r="L41" s="834"/>
      <c r="M41" s="834"/>
      <c r="N41" s="834"/>
      <c r="O41" s="834"/>
      <c r="P41" s="368"/>
      <c r="Q41" s="370" t="s">
        <v>37</v>
      </c>
      <c r="R41" s="837"/>
      <c r="S41" s="837"/>
      <c r="T41" s="837"/>
      <c r="U41" s="837"/>
      <c r="V41" s="837"/>
      <c r="W41" s="837"/>
      <c r="X41" s="837"/>
      <c r="Y41" s="837"/>
      <c r="Z41" s="83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row>
    <row r="42" spans="2:58" s="5" customFormat="1" ht="13.5" customHeight="1">
      <c r="B42" s="367"/>
      <c r="C42" s="367"/>
      <c r="D42" s="367"/>
      <c r="E42" s="367"/>
      <c r="F42" s="367"/>
      <c r="G42" s="367"/>
      <c r="H42" s="367"/>
      <c r="I42" s="367"/>
      <c r="J42" s="367"/>
      <c r="K42" s="367"/>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368"/>
    </row>
    <row r="43" spans="2:58" s="5" customFormat="1" ht="13.5" customHeight="1">
      <c r="B43" s="367"/>
      <c r="C43" s="368"/>
      <c r="D43" s="370"/>
      <c r="E43" s="370"/>
      <c r="F43" s="834" t="s">
        <v>49</v>
      </c>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row>
    <row r="44" spans="2:58" s="5" customFormat="1" ht="13.5" customHeight="1">
      <c r="B44" s="367"/>
      <c r="C44" s="367"/>
      <c r="D44" s="367"/>
      <c r="E44" s="367"/>
      <c r="F44" s="367"/>
      <c r="G44" s="367"/>
      <c r="H44" s="367"/>
      <c r="I44" s="367"/>
      <c r="J44" s="367"/>
      <c r="K44" s="371"/>
      <c r="L44" s="371"/>
      <c r="M44" s="371"/>
      <c r="N44" s="371"/>
      <c r="O44" s="371"/>
      <c r="P44" s="371"/>
      <c r="Q44" s="371"/>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s="5" customFormat="1" ht="13.5" customHeight="1">
      <c r="B45" s="367"/>
      <c r="C45" s="368"/>
      <c r="D45" s="370"/>
      <c r="E45" s="370"/>
      <c r="F45" s="834" t="s">
        <v>39</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367"/>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row>
    <row r="46" spans="2:58" s="5" customFormat="1" ht="13.5" customHeight="1">
      <c r="B46" s="369"/>
      <c r="C46" s="369"/>
      <c r="D46" s="369"/>
      <c r="E46" s="369"/>
      <c r="F46" s="369"/>
      <c r="G46" s="369"/>
      <c r="H46" s="369"/>
      <c r="I46" s="369"/>
      <c r="J46" s="369"/>
      <c r="K46" s="369"/>
      <c r="L46" s="372"/>
      <c r="M46" s="372"/>
      <c r="N46" s="373"/>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row>
    <row r="47" spans="2:58" s="5" customFormat="1" ht="13.5" customHeight="1">
      <c r="B47" s="367"/>
      <c r="C47" s="367"/>
      <c r="D47" s="367"/>
      <c r="E47" s="367"/>
      <c r="F47" s="367"/>
      <c r="G47" s="367"/>
      <c r="H47" s="367"/>
      <c r="I47" s="367"/>
      <c r="J47" s="367"/>
      <c r="K47" s="367"/>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c r="BD47" s="368"/>
      <c r="BE47" s="368"/>
      <c r="BF47" s="368"/>
    </row>
    <row r="48" spans="2:58" s="5" customFormat="1" ht="13.5" customHeight="1">
      <c r="B48" s="840" t="s">
        <v>142</v>
      </c>
      <c r="C48" s="840"/>
      <c r="D48" s="840"/>
      <c r="E48" s="840"/>
      <c r="F48" s="840"/>
      <c r="G48" s="840"/>
      <c r="H48" s="840"/>
      <c r="I48" s="840"/>
      <c r="J48" s="840"/>
      <c r="K48" s="840"/>
      <c r="L48" s="840"/>
      <c r="M48" s="840"/>
      <c r="N48" s="840"/>
      <c r="O48" s="840"/>
      <c r="P48" s="840"/>
      <c r="Q48" s="840"/>
      <c r="R48" s="840"/>
      <c r="S48" s="840"/>
      <c r="T48" s="840"/>
      <c r="U48" s="840"/>
      <c r="V48" s="840"/>
      <c r="W48" s="840"/>
      <c r="X48" s="840"/>
      <c r="Y48" s="840"/>
      <c r="Z48" s="840"/>
      <c r="AA48" s="840"/>
      <c r="AB48" s="840"/>
      <c r="AC48" s="840"/>
      <c r="AD48" s="840"/>
      <c r="AE48" s="840"/>
      <c r="AF48" s="840"/>
      <c r="AG48" s="840"/>
      <c r="AH48" s="840"/>
      <c r="AI48" s="840"/>
      <c r="AJ48" s="840"/>
      <c r="AK48" s="840"/>
      <c r="AL48" s="840"/>
      <c r="AM48" s="840"/>
      <c r="AN48" s="840"/>
      <c r="AO48" s="840"/>
      <c r="AP48" s="840"/>
      <c r="AQ48" s="840"/>
      <c r="AR48" s="840"/>
      <c r="AS48" s="840"/>
      <c r="AT48" s="840"/>
      <c r="AU48" s="840"/>
      <c r="AV48" s="840"/>
      <c r="AW48" s="840"/>
      <c r="AX48" s="840"/>
      <c r="AY48" s="840"/>
      <c r="AZ48" s="840"/>
      <c r="BA48" s="840"/>
      <c r="BB48" s="840"/>
      <c r="BC48" s="840"/>
      <c r="BD48" s="840"/>
      <c r="BE48" s="840"/>
      <c r="BF48" s="840"/>
    </row>
    <row r="49" spans="2:59" s="5" customFormat="1" ht="13.5" customHeight="1">
      <c r="B49" s="367"/>
      <c r="C49" s="368"/>
      <c r="D49" s="370"/>
      <c r="E49" s="370"/>
      <c r="F49" s="834" t="s">
        <v>42</v>
      </c>
      <c r="G49" s="834"/>
      <c r="H49" s="834"/>
      <c r="I49" s="834"/>
      <c r="J49" s="834"/>
      <c r="K49" s="834"/>
      <c r="L49" s="834"/>
      <c r="M49" s="834"/>
      <c r="N49" s="834"/>
      <c r="O49" s="834"/>
      <c r="P49" s="367"/>
      <c r="Q49" s="367"/>
      <c r="R49" s="835" t="s">
        <v>63</v>
      </c>
      <c r="S49" s="835"/>
      <c r="T49" s="835"/>
      <c r="U49" s="835"/>
      <c r="V49" s="835"/>
      <c r="W49" s="833" t="s">
        <v>43</v>
      </c>
      <c r="X49" s="833"/>
      <c r="Y49" s="833"/>
      <c r="Z49" s="833"/>
      <c r="AA49" s="833"/>
      <c r="AB49" s="833"/>
      <c r="AC49" s="835" t="s">
        <v>64</v>
      </c>
      <c r="AD49" s="835"/>
      <c r="AE49" s="835"/>
      <c r="AF49" s="835"/>
      <c r="AG49" s="835"/>
      <c r="AH49" s="833" t="s">
        <v>44</v>
      </c>
      <c r="AI49" s="833"/>
      <c r="AJ49" s="833"/>
      <c r="AK49" s="833"/>
      <c r="AL49" s="833"/>
      <c r="AM49" s="833"/>
      <c r="AN49" s="833"/>
      <c r="AO49" s="832"/>
      <c r="AP49" s="832"/>
      <c r="AQ49" s="832"/>
      <c r="AR49" s="832"/>
      <c r="AS49" s="832"/>
      <c r="AT49" s="832"/>
      <c r="AU49" s="832"/>
      <c r="AV49" s="832"/>
      <c r="AW49" s="832"/>
      <c r="AX49" s="832"/>
      <c r="AY49" s="832"/>
      <c r="AZ49" s="832"/>
      <c r="BA49" s="367" t="s">
        <v>2</v>
      </c>
      <c r="BB49" s="368"/>
      <c r="BC49" s="368"/>
      <c r="BD49" s="368"/>
      <c r="BE49" s="368"/>
      <c r="BF49" s="368"/>
    </row>
    <row r="50" spans="2:59" s="5" customFormat="1" ht="13.5" customHeight="1">
      <c r="B50" s="367"/>
      <c r="C50" s="367"/>
      <c r="D50" s="367"/>
      <c r="E50" s="367"/>
      <c r="F50" s="367"/>
      <c r="G50" s="367"/>
      <c r="H50" s="367"/>
      <c r="I50" s="367"/>
      <c r="J50" s="367"/>
      <c r="K50" s="367"/>
      <c r="L50" s="367"/>
      <c r="M50" s="367"/>
      <c r="N50" s="367"/>
      <c r="O50" s="367"/>
      <c r="P50" s="367"/>
      <c r="Q50" s="367"/>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9" s="5" customFormat="1" ht="13.5" customHeight="1">
      <c r="B51" s="367"/>
      <c r="C51" s="368"/>
      <c r="D51" s="370"/>
      <c r="E51" s="370"/>
      <c r="F51" s="834" t="s">
        <v>45</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6"/>
      <c r="BC51" s="836"/>
      <c r="BD51" s="836"/>
      <c r="BE51" s="836"/>
      <c r="BF51" s="836"/>
    </row>
    <row r="52" spans="2:59" s="5" customFormat="1" ht="13.5" customHeight="1">
      <c r="B52" s="367"/>
      <c r="C52" s="367"/>
      <c r="D52" s="367"/>
      <c r="E52" s="367"/>
      <c r="F52" s="367"/>
      <c r="G52" s="367"/>
      <c r="H52" s="367"/>
      <c r="I52" s="371"/>
      <c r="J52" s="371"/>
      <c r="K52" s="371"/>
      <c r="L52" s="371"/>
      <c r="M52" s="371"/>
      <c r="N52" s="371"/>
      <c r="O52" s="371"/>
      <c r="P52" s="371"/>
      <c r="Q52" s="371"/>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row>
    <row r="53" spans="2:59" s="5" customFormat="1" ht="13.5" customHeight="1">
      <c r="B53" s="367"/>
      <c r="C53" s="368"/>
      <c r="D53" s="370"/>
      <c r="E53" s="370"/>
      <c r="F53" s="834" t="s">
        <v>46</v>
      </c>
      <c r="G53" s="834"/>
      <c r="H53" s="834"/>
      <c r="I53" s="834"/>
      <c r="J53" s="834"/>
      <c r="K53" s="834"/>
      <c r="L53" s="834"/>
      <c r="M53" s="834"/>
      <c r="N53" s="834"/>
      <c r="O53" s="834"/>
      <c r="P53" s="367"/>
      <c r="Q53" s="367"/>
      <c r="R53" s="835" t="s">
        <v>63</v>
      </c>
      <c r="S53" s="835"/>
      <c r="T53" s="835"/>
      <c r="U53" s="835"/>
      <c r="V53" s="835"/>
      <c r="W53" s="833" t="s">
        <v>47</v>
      </c>
      <c r="X53" s="833"/>
      <c r="Y53" s="833"/>
      <c r="Z53" s="833"/>
      <c r="AA53" s="833"/>
      <c r="AB53" s="833"/>
      <c r="AC53" s="833"/>
      <c r="AD53" s="833"/>
      <c r="AE53" s="833"/>
      <c r="AF53" s="835"/>
      <c r="AG53" s="835"/>
      <c r="AH53" s="835"/>
      <c r="AI53" s="835"/>
      <c r="AJ53" s="835"/>
      <c r="AK53" s="833" t="s">
        <v>48</v>
      </c>
      <c r="AL53" s="833"/>
      <c r="AM53" s="833"/>
      <c r="AN53" s="833"/>
      <c r="AO53" s="833"/>
      <c r="AP53" s="833"/>
      <c r="AQ53" s="833"/>
      <c r="AR53" s="833"/>
      <c r="AS53" s="832"/>
      <c r="AT53" s="832"/>
      <c r="AU53" s="832"/>
      <c r="AV53" s="832"/>
      <c r="AW53" s="832"/>
      <c r="AX53" s="832"/>
      <c r="AY53" s="832"/>
      <c r="AZ53" s="832"/>
      <c r="BA53" s="832"/>
      <c r="BB53" s="832"/>
      <c r="BC53" s="832"/>
      <c r="BD53" s="832"/>
      <c r="BE53" s="367" t="s">
        <v>2</v>
      </c>
      <c r="BF53" s="368"/>
    </row>
    <row r="54" spans="2:59" s="5" customFormat="1" ht="13.5" customHeight="1">
      <c r="B54" s="367"/>
      <c r="C54" s="367"/>
      <c r="D54" s="367"/>
      <c r="E54" s="367"/>
      <c r="F54" s="367"/>
      <c r="G54" s="367"/>
      <c r="H54" s="367"/>
      <c r="I54" s="367"/>
      <c r="J54" s="367"/>
      <c r="K54" s="367"/>
      <c r="L54" s="367"/>
      <c r="M54" s="367"/>
      <c r="N54" s="367"/>
      <c r="O54" s="367"/>
      <c r="P54" s="367"/>
      <c r="Q54" s="367"/>
      <c r="R54" s="836"/>
      <c r="S54" s="836"/>
      <c r="T54" s="836"/>
      <c r="U54" s="836"/>
      <c r="V54" s="836"/>
      <c r="W54" s="836"/>
      <c r="X54" s="836"/>
      <c r="Y54" s="836"/>
      <c r="Z54" s="836"/>
      <c r="AA54" s="836"/>
      <c r="AB54" s="836"/>
      <c r="AC54" s="836"/>
      <c r="AD54" s="836"/>
      <c r="AE54" s="836"/>
      <c r="AF54" s="836"/>
      <c r="AG54" s="836"/>
      <c r="AH54" s="836"/>
      <c r="AI54" s="836"/>
      <c r="AJ54" s="836"/>
      <c r="AK54" s="836"/>
      <c r="AL54" s="836"/>
      <c r="AM54" s="836"/>
      <c r="AN54" s="836"/>
      <c r="AO54" s="836"/>
      <c r="AP54" s="836"/>
      <c r="AQ54" s="836"/>
      <c r="AR54" s="836"/>
      <c r="AS54" s="836"/>
      <c r="AT54" s="836"/>
      <c r="AU54" s="836"/>
      <c r="AV54" s="836"/>
      <c r="AW54" s="836"/>
      <c r="AX54" s="836"/>
      <c r="AY54" s="836"/>
      <c r="AZ54" s="836"/>
      <c r="BA54" s="836"/>
      <c r="BB54" s="836"/>
      <c r="BC54" s="836"/>
      <c r="BD54" s="836"/>
      <c r="BE54" s="836"/>
      <c r="BF54" s="836"/>
    </row>
    <row r="55" spans="2:59" s="5" customFormat="1" ht="13.5" customHeight="1">
      <c r="B55" s="367"/>
      <c r="C55" s="368"/>
      <c r="D55" s="370"/>
      <c r="E55" s="370"/>
      <c r="F55" s="834" t="s">
        <v>36</v>
      </c>
      <c r="G55" s="834"/>
      <c r="H55" s="834"/>
      <c r="I55" s="834"/>
      <c r="J55" s="834"/>
      <c r="K55" s="834"/>
      <c r="L55" s="834"/>
      <c r="M55" s="834"/>
      <c r="N55" s="834"/>
      <c r="O55" s="834"/>
      <c r="P55" s="368"/>
      <c r="Q55" s="370" t="s">
        <v>37</v>
      </c>
      <c r="R55" s="837"/>
      <c r="S55" s="837"/>
      <c r="T55" s="837"/>
      <c r="U55" s="837"/>
      <c r="V55" s="837"/>
      <c r="W55" s="837"/>
      <c r="X55" s="837"/>
      <c r="Y55" s="837"/>
      <c r="Z55" s="837"/>
      <c r="AA55" s="367"/>
      <c r="AB55" s="367"/>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c r="BA55" s="367"/>
      <c r="BB55" s="367"/>
      <c r="BC55" s="367"/>
      <c r="BD55" s="367"/>
      <c r="BE55" s="367"/>
      <c r="BF55" s="367"/>
    </row>
    <row r="56" spans="2:59" s="5" customFormat="1" ht="13.5" customHeight="1">
      <c r="B56" s="367"/>
      <c r="C56" s="367"/>
      <c r="D56" s="367"/>
      <c r="E56" s="367"/>
      <c r="F56" s="367"/>
      <c r="G56" s="367"/>
      <c r="H56" s="367"/>
      <c r="I56" s="367"/>
      <c r="J56" s="367"/>
      <c r="K56" s="367"/>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row>
    <row r="57" spans="2:59" s="5" customFormat="1" ht="13.5" customHeight="1">
      <c r="B57" s="367"/>
      <c r="C57" s="368"/>
      <c r="D57" s="370"/>
      <c r="E57" s="370"/>
      <c r="F57" s="834" t="s">
        <v>49</v>
      </c>
      <c r="G57" s="834"/>
      <c r="H57" s="834"/>
      <c r="I57" s="834"/>
      <c r="J57" s="834"/>
      <c r="K57" s="834"/>
      <c r="L57" s="834"/>
      <c r="M57" s="834"/>
      <c r="N57" s="834"/>
      <c r="O57" s="834"/>
      <c r="P57" s="367"/>
      <c r="Q57" s="367"/>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36"/>
      <c r="AQ57" s="836"/>
      <c r="AR57" s="836"/>
      <c r="AS57" s="836"/>
      <c r="AT57" s="836"/>
      <c r="AU57" s="836"/>
      <c r="AV57" s="836"/>
      <c r="AW57" s="836"/>
      <c r="AX57" s="836"/>
      <c r="AY57" s="836"/>
      <c r="AZ57" s="836"/>
      <c r="BA57" s="836"/>
      <c r="BB57" s="836"/>
      <c r="BC57" s="836"/>
      <c r="BD57" s="836"/>
      <c r="BE57" s="836"/>
      <c r="BF57" s="836"/>
    </row>
    <row r="58" spans="2:59" s="5" customFormat="1" ht="13.5" customHeight="1">
      <c r="B58" s="367"/>
      <c r="C58" s="367"/>
      <c r="D58" s="367"/>
      <c r="E58" s="367"/>
      <c r="F58" s="367"/>
      <c r="G58" s="367"/>
      <c r="H58" s="367"/>
      <c r="I58" s="367"/>
      <c r="J58" s="367"/>
      <c r="K58" s="371"/>
      <c r="L58" s="371"/>
      <c r="M58" s="371"/>
      <c r="N58" s="371"/>
      <c r="O58" s="371"/>
      <c r="P58" s="371"/>
      <c r="Q58" s="371"/>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59" s="5" customFormat="1" ht="13.5" customHeight="1">
      <c r="B59" s="367"/>
      <c r="C59" s="368"/>
      <c r="D59" s="370"/>
      <c r="E59" s="370"/>
      <c r="F59" s="834" t="s">
        <v>39</v>
      </c>
      <c r="G59" s="834"/>
      <c r="H59" s="834"/>
      <c r="I59" s="834"/>
      <c r="J59" s="834"/>
      <c r="K59" s="834"/>
      <c r="L59" s="834"/>
      <c r="M59" s="834"/>
      <c r="N59" s="834"/>
      <c r="O59" s="834"/>
      <c r="P59" s="367"/>
      <c r="Q59" s="367"/>
      <c r="R59" s="836"/>
      <c r="S59" s="836"/>
      <c r="T59" s="836"/>
      <c r="U59" s="836"/>
      <c r="V59" s="836"/>
      <c r="W59" s="836"/>
      <c r="X59" s="836"/>
      <c r="Y59" s="836"/>
      <c r="Z59" s="836"/>
      <c r="AA59" s="836"/>
      <c r="AB59" s="836"/>
      <c r="AC59" s="836"/>
      <c r="AD59" s="836"/>
      <c r="AE59" s="367"/>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c r="BD59" s="368"/>
      <c r="BE59" s="368"/>
      <c r="BF59" s="368"/>
      <c r="BG59" s="368"/>
    </row>
    <row r="60" spans="2:59" s="5" customFormat="1" ht="13.5" customHeight="1">
      <c r="B60" s="369"/>
      <c r="C60" s="369"/>
      <c r="D60" s="369"/>
      <c r="E60" s="369"/>
      <c r="F60" s="369"/>
      <c r="G60" s="369"/>
      <c r="H60" s="369"/>
      <c r="I60" s="369"/>
      <c r="J60" s="369"/>
      <c r="K60" s="369"/>
      <c r="L60" s="372"/>
      <c r="M60" s="372"/>
      <c r="N60" s="373"/>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row>
  </sheetData>
  <mergeCells count="90">
    <mergeCell ref="F9:O9"/>
    <mergeCell ref="R9:BF9"/>
    <mergeCell ref="F11:O11"/>
    <mergeCell ref="R11:V11"/>
    <mergeCell ref="W11:AE11"/>
    <mergeCell ref="AF11:AJ11"/>
    <mergeCell ref="AK11:AR11"/>
    <mergeCell ref="AS11:BD11"/>
    <mergeCell ref="B3:BF3"/>
    <mergeCell ref="B4:BF4"/>
    <mergeCell ref="B6:BF6"/>
    <mergeCell ref="F7:O7"/>
    <mergeCell ref="R7:V7"/>
    <mergeCell ref="W7:AB7"/>
    <mergeCell ref="AC7:AG7"/>
    <mergeCell ref="AH7:AN7"/>
    <mergeCell ref="AO7:AZ7"/>
    <mergeCell ref="F49:O49"/>
    <mergeCell ref="F51:O51"/>
    <mergeCell ref="F57:O57"/>
    <mergeCell ref="R39:V39"/>
    <mergeCell ref="F25:O25"/>
    <mergeCell ref="F27:O27"/>
    <mergeCell ref="R43:BF43"/>
    <mergeCell ref="F35:O35"/>
    <mergeCell ref="F37:O37"/>
    <mergeCell ref="F39:O39"/>
    <mergeCell ref="R37:BF37"/>
    <mergeCell ref="R26:BF26"/>
    <mergeCell ref="R27:Z27"/>
    <mergeCell ref="F29:O29"/>
    <mergeCell ref="R29:BF29"/>
    <mergeCell ref="F31:O31"/>
    <mergeCell ref="R12:BF12"/>
    <mergeCell ref="F13:O13"/>
    <mergeCell ref="R13:Z13"/>
    <mergeCell ref="F15:O15"/>
    <mergeCell ref="R15:BF15"/>
    <mergeCell ref="F17:O17"/>
    <mergeCell ref="R17:AD17"/>
    <mergeCell ref="B20:BF20"/>
    <mergeCell ref="F21:O21"/>
    <mergeCell ref="R23:BF23"/>
    <mergeCell ref="R21:V21"/>
    <mergeCell ref="W21:AB21"/>
    <mergeCell ref="AC21:AG21"/>
    <mergeCell ref="AH21:AN21"/>
    <mergeCell ref="AO21:AZ21"/>
    <mergeCell ref="F23:O23"/>
    <mergeCell ref="R25:V25"/>
    <mergeCell ref="W25:AE25"/>
    <mergeCell ref="AF25:AJ25"/>
    <mergeCell ref="AK25:AR25"/>
    <mergeCell ref="AS25:BD25"/>
    <mergeCell ref="R31:AD31"/>
    <mergeCell ref="B34:BF34"/>
    <mergeCell ref="R35:V35"/>
    <mergeCell ref="W35:AB35"/>
    <mergeCell ref="AC35:AG35"/>
    <mergeCell ref="AH35:AN35"/>
    <mergeCell ref="AO35:AZ35"/>
    <mergeCell ref="W39:AE39"/>
    <mergeCell ref="AF39:AJ39"/>
    <mergeCell ref="AK39:AR39"/>
    <mergeCell ref="AS39:BD39"/>
    <mergeCell ref="R40:BF40"/>
    <mergeCell ref="F41:O41"/>
    <mergeCell ref="R41:Z41"/>
    <mergeCell ref="F43:O43"/>
    <mergeCell ref="R45:AD45"/>
    <mergeCell ref="B48:BF48"/>
    <mergeCell ref="F45:O45"/>
    <mergeCell ref="R49:V49"/>
    <mergeCell ref="W49:AB49"/>
    <mergeCell ref="AC49:AG49"/>
    <mergeCell ref="AH49:AN49"/>
    <mergeCell ref="AO49:AZ49"/>
    <mergeCell ref="R54:BF54"/>
    <mergeCell ref="F55:O55"/>
    <mergeCell ref="R55:Z55"/>
    <mergeCell ref="R59:AD59"/>
    <mergeCell ref="R51:BF51"/>
    <mergeCell ref="F53:O53"/>
    <mergeCell ref="R53:V53"/>
    <mergeCell ref="W53:AE53"/>
    <mergeCell ref="AF53:AJ53"/>
    <mergeCell ref="AK53:AR53"/>
    <mergeCell ref="AS53:BD53"/>
    <mergeCell ref="F59:O59"/>
    <mergeCell ref="R57:BF57"/>
  </mergeCells>
  <phoneticPr fontId="6"/>
  <dataValidations count="2">
    <dataValidation type="list" allowBlank="1" showInputMessage="1" showErrorMessage="1" sqref="AC7:AE7 AC21:AE21 AC35:AE35 AC49:AE49 AF11:AH11 AF25:AH25 AF39:AH39 AF53:AH53" xr:uid="{00000000-0002-0000-0600-000000000000}">
      <formula1>"大臣,都知事,道知事,府知事,県知事"</formula1>
    </dataValidation>
    <dataValidation type="list" allowBlank="1" showInputMessage="1" showErrorMessage="1" sqref="R7 R11 R21 R25 R35 R39 R49 R53" xr:uid="{00000000-0002-0000-0600-000001000000}">
      <formula1>"一級,二級,木造"</formula1>
    </dataValidation>
  </dataValidations>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0AB4-BC13-4D59-9A46-754447AAAD4C}">
  <sheetPr>
    <tabColor rgb="FFFFC000"/>
  </sheetPr>
  <dimension ref="B2:BF64"/>
  <sheetViews>
    <sheetView showGridLines="0" showZeros="0" view="pageBreakPreview" zoomScaleNormal="100" zoomScaleSheetLayoutView="100" workbookViewId="0">
      <selection activeCell="AO7" sqref="AO7:AZ7"/>
    </sheetView>
  </sheetViews>
  <sheetFormatPr defaultColWidth="1.625" defaultRowHeight="13.5" customHeight="1"/>
  <cols>
    <col min="1" max="1" width="1.625" style="7" customWidth="1"/>
    <col min="2" max="2" width="1.625" style="7"/>
    <col min="3" max="3" width="1.625" style="7" customWidth="1"/>
    <col min="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173</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765</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766</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7"/>
      <c r="C7" s="368"/>
      <c r="D7" s="370"/>
      <c r="E7" s="370"/>
      <c r="F7" s="834" t="s">
        <v>42</v>
      </c>
      <c r="G7" s="834"/>
      <c r="H7" s="834"/>
      <c r="I7" s="834"/>
      <c r="J7" s="834"/>
      <c r="K7" s="834"/>
      <c r="L7" s="834"/>
      <c r="M7" s="834"/>
      <c r="N7" s="834"/>
      <c r="O7" s="834"/>
      <c r="P7" s="367"/>
      <c r="Q7" s="367"/>
      <c r="R7" s="835" t="s">
        <v>63</v>
      </c>
      <c r="S7" s="835"/>
      <c r="T7" s="835"/>
      <c r="U7" s="835"/>
      <c r="V7" s="835"/>
      <c r="W7" s="833" t="s">
        <v>43</v>
      </c>
      <c r="X7" s="833"/>
      <c r="Y7" s="833"/>
      <c r="Z7" s="833"/>
      <c r="AA7" s="833"/>
      <c r="AB7" s="833"/>
      <c r="AC7" s="835" t="s">
        <v>64</v>
      </c>
      <c r="AD7" s="835"/>
      <c r="AE7" s="835"/>
      <c r="AF7" s="835"/>
      <c r="AG7" s="835"/>
      <c r="AH7" s="833" t="s">
        <v>44</v>
      </c>
      <c r="AI7" s="833"/>
      <c r="AJ7" s="833"/>
      <c r="AK7" s="833"/>
      <c r="AL7" s="833"/>
      <c r="AM7" s="833"/>
      <c r="AN7" s="833"/>
      <c r="AO7" s="832"/>
      <c r="AP7" s="832"/>
      <c r="AQ7" s="832"/>
      <c r="AR7" s="832"/>
      <c r="AS7" s="832"/>
      <c r="AT7" s="832"/>
      <c r="AU7" s="832"/>
      <c r="AV7" s="832"/>
      <c r="AW7" s="832"/>
      <c r="AX7" s="832"/>
      <c r="AY7" s="832"/>
      <c r="AZ7" s="832"/>
      <c r="BA7" s="367" t="s">
        <v>2</v>
      </c>
      <c r="BB7" s="368"/>
      <c r="BC7" s="368"/>
      <c r="BD7" s="368"/>
      <c r="BE7" s="368"/>
      <c r="BF7" s="368"/>
    </row>
    <row r="8" spans="2:58" s="5" customFormat="1" ht="13.5" customHeight="1">
      <c r="B8" s="367"/>
      <c r="C8" s="367"/>
      <c r="D8" s="367"/>
      <c r="E8" s="367"/>
      <c r="F8" s="367"/>
      <c r="G8" s="367"/>
      <c r="H8" s="367"/>
      <c r="I8" s="367"/>
      <c r="J8" s="367"/>
      <c r="K8" s="367"/>
      <c r="L8" s="367"/>
      <c r="M8" s="367"/>
      <c r="N8" s="367"/>
      <c r="O8" s="367"/>
      <c r="P8" s="367"/>
      <c r="Q8" s="367"/>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45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71"/>
      <c r="J10" s="371"/>
      <c r="K10" s="371"/>
      <c r="L10" s="371"/>
      <c r="M10" s="371"/>
      <c r="N10" s="371"/>
      <c r="O10" s="371"/>
      <c r="P10" s="371"/>
      <c r="Q10" s="371"/>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46</v>
      </c>
      <c r="G11" s="834"/>
      <c r="H11" s="834"/>
      <c r="I11" s="834"/>
      <c r="J11" s="834"/>
      <c r="K11" s="834"/>
      <c r="L11" s="834"/>
      <c r="M11" s="834"/>
      <c r="N11" s="834"/>
      <c r="O11" s="834"/>
      <c r="P11" s="367"/>
      <c r="Q11" s="367"/>
      <c r="R11" s="835" t="s">
        <v>63</v>
      </c>
      <c r="S11" s="835"/>
      <c r="T11" s="835"/>
      <c r="U11" s="835"/>
      <c r="V11" s="835"/>
      <c r="W11" s="833" t="s">
        <v>47</v>
      </c>
      <c r="X11" s="833"/>
      <c r="Y11" s="833"/>
      <c r="Z11" s="833"/>
      <c r="AA11" s="833"/>
      <c r="AB11" s="833"/>
      <c r="AC11" s="833"/>
      <c r="AD11" s="833"/>
      <c r="AE11" s="833"/>
      <c r="AF11" s="832"/>
      <c r="AG11" s="832"/>
      <c r="AH11" s="832"/>
      <c r="AI11" s="832"/>
      <c r="AJ11" s="832"/>
      <c r="AK11" s="833" t="s">
        <v>48</v>
      </c>
      <c r="AL11" s="833"/>
      <c r="AM11" s="833"/>
      <c r="AN11" s="833"/>
      <c r="AO11" s="833"/>
      <c r="AP11" s="833"/>
      <c r="AQ11" s="833"/>
      <c r="AR11" s="833"/>
      <c r="AS11" s="832"/>
      <c r="AT11" s="832"/>
      <c r="AU11" s="832"/>
      <c r="AV11" s="832"/>
      <c r="AW11" s="832"/>
      <c r="AX11" s="832"/>
      <c r="AY11" s="832"/>
      <c r="AZ11" s="832"/>
      <c r="BA11" s="832"/>
      <c r="BB11" s="832"/>
      <c r="BC11" s="832"/>
      <c r="BD11" s="832"/>
      <c r="BE11" s="367" t="s">
        <v>2</v>
      </c>
      <c r="BF11" s="368"/>
    </row>
    <row r="12" spans="2:58" s="5" customFormat="1" ht="13.5" customHeight="1">
      <c r="B12" s="367"/>
      <c r="C12" s="367"/>
      <c r="D12" s="367"/>
      <c r="E12" s="367"/>
      <c r="F12" s="367"/>
      <c r="G12" s="367"/>
      <c r="H12" s="367"/>
      <c r="I12" s="367"/>
      <c r="J12" s="367"/>
      <c r="K12" s="367"/>
      <c r="L12" s="367"/>
      <c r="M12" s="367"/>
      <c r="N12" s="367"/>
      <c r="O12" s="367"/>
      <c r="P12" s="367"/>
      <c r="Q12" s="367"/>
      <c r="R12" s="836"/>
      <c r="S12" s="836"/>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6"/>
      <c r="AU12" s="836"/>
      <c r="AV12" s="836"/>
      <c r="AW12" s="836"/>
      <c r="AX12" s="836"/>
      <c r="AY12" s="836"/>
      <c r="AZ12" s="836"/>
      <c r="BA12" s="836"/>
      <c r="BB12" s="836"/>
      <c r="BC12" s="836"/>
      <c r="BD12" s="836"/>
      <c r="BE12" s="836"/>
      <c r="BF12" s="836"/>
    </row>
    <row r="13" spans="2:58" s="5" customFormat="1" ht="13.5" customHeight="1">
      <c r="B13" s="367"/>
      <c r="C13" s="368"/>
      <c r="D13" s="370"/>
      <c r="E13" s="370"/>
      <c r="F13" s="834" t="s">
        <v>36</v>
      </c>
      <c r="G13" s="834"/>
      <c r="H13" s="834"/>
      <c r="I13" s="834"/>
      <c r="J13" s="834"/>
      <c r="K13" s="834"/>
      <c r="L13" s="834"/>
      <c r="M13" s="834"/>
      <c r="N13" s="834"/>
      <c r="O13" s="834"/>
      <c r="P13" s="368"/>
      <c r="Q13" s="370" t="s">
        <v>37</v>
      </c>
      <c r="R13" s="836"/>
      <c r="S13" s="836"/>
      <c r="T13" s="836"/>
      <c r="U13" s="836"/>
      <c r="V13" s="836"/>
      <c r="W13" s="836"/>
      <c r="X13" s="836"/>
      <c r="Y13" s="836"/>
      <c r="Z13" s="836"/>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367"/>
      <c r="BE13" s="367"/>
      <c r="BF13" s="367"/>
    </row>
    <row r="14" spans="2:58" s="5" customFormat="1" ht="13.5" customHeight="1">
      <c r="B14" s="367"/>
      <c r="C14" s="367"/>
      <c r="D14" s="367"/>
      <c r="E14" s="367"/>
      <c r="F14" s="367"/>
      <c r="G14" s="367"/>
      <c r="H14" s="367"/>
      <c r="I14" s="367"/>
      <c r="J14" s="367"/>
      <c r="K14" s="367"/>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49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836"/>
      <c r="AF15" s="836"/>
      <c r="AG15" s="836"/>
      <c r="AH15" s="836"/>
      <c r="AI15" s="836"/>
      <c r="AJ15" s="836"/>
      <c r="AK15" s="836"/>
      <c r="AL15" s="836"/>
      <c r="AM15" s="836"/>
      <c r="AN15" s="836"/>
      <c r="AO15" s="836"/>
      <c r="AP15" s="836"/>
      <c r="AQ15" s="836"/>
      <c r="AR15" s="836"/>
      <c r="AS15" s="836"/>
      <c r="AT15" s="836"/>
      <c r="AU15" s="836"/>
      <c r="AV15" s="836"/>
      <c r="AW15" s="836"/>
      <c r="AX15" s="836"/>
      <c r="AY15" s="836"/>
      <c r="AZ15" s="836"/>
      <c r="BA15" s="836"/>
      <c r="BB15" s="836"/>
      <c r="BC15" s="836"/>
      <c r="BD15" s="836"/>
      <c r="BE15" s="836"/>
      <c r="BF15" s="836"/>
    </row>
    <row r="16" spans="2:58" s="5" customFormat="1" ht="13.5" customHeight="1">
      <c r="B16" s="367"/>
      <c r="C16" s="367"/>
      <c r="D16" s="367"/>
      <c r="E16" s="367"/>
      <c r="F16" s="367"/>
      <c r="G16" s="367"/>
      <c r="H16" s="367"/>
      <c r="I16" s="367"/>
      <c r="J16" s="367"/>
      <c r="K16" s="371"/>
      <c r="L16" s="371"/>
      <c r="M16" s="371"/>
      <c r="N16" s="371"/>
      <c r="O16" s="371"/>
      <c r="P16" s="371"/>
      <c r="Q16" s="371"/>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row>
    <row r="17" spans="2:58" s="5" customFormat="1" ht="13.5" customHeight="1">
      <c r="B17" s="367"/>
      <c r="C17" s="368"/>
      <c r="D17" s="370"/>
      <c r="E17" s="370"/>
      <c r="F17" s="834" t="s">
        <v>39</v>
      </c>
      <c r="G17" s="834"/>
      <c r="H17" s="834"/>
      <c r="I17" s="834"/>
      <c r="J17" s="834"/>
      <c r="K17" s="834"/>
      <c r="L17" s="834"/>
      <c r="M17" s="834"/>
      <c r="N17" s="834"/>
      <c r="O17" s="834"/>
      <c r="P17" s="367"/>
      <c r="Q17" s="367"/>
      <c r="R17" s="836"/>
      <c r="S17" s="836"/>
      <c r="T17" s="836"/>
      <c r="U17" s="836"/>
      <c r="V17" s="836"/>
      <c r="W17" s="836"/>
      <c r="X17" s="836"/>
      <c r="Y17" s="836"/>
      <c r="Z17" s="836"/>
      <c r="AA17" s="836"/>
      <c r="AB17" s="836"/>
      <c r="AC17" s="836"/>
      <c r="AD17" s="836"/>
      <c r="AE17" s="367"/>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369"/>
      <c r="C18" s="369"/>
      <c r="D18" s="369"/>
      <c r="E18" s="369"/>
      <c r="F18" s="369"/>
      <c r="G18" s="369"/>
      <c r="H18" s="369"/>
      <c r="I18" s="369"/>
      <c r="J18" s="369"/>
      <c r="K18" s="369"/>
      <c r="L18" s="372"/>
      <c r="M18" s="372"/>
      <c r="N18" s="373"/>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row>
    <row r="19" spans="2:58" s="5" customFormat="1" ht="13.5" customHeight="1">
      <c r="B19" s="367"/>
      <c r="C19" s="367"/>
      <c r="D19" s="367"/>
      <c r="E19" s="367"/>
      <c r="F19" s="367"/>
      <c r="G19" s="367"/>
      <c r="H19" s="367"/>
      <c r="I19" s="367"/>
      <c r="J19" s="367"/>
      <c r="K19" s="367"/>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8"/>
      <c r="BE19" s="368"/>
      <c r="BF19" s="368"/>
    </row>
    <row r="20" spans="2:58" s="5" customFormat="1" ht="13.5" customHeight="1">
      <c r="B20" s="840" t="s">
        <v>767</v>
      </c>
      <c r="C20" s="840"/>
      <c r="D20" s="840"/>
      <c r="E20" s="840"/>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840"/>
      <c r="AD20" s="840"/>
      <c r="AE20" s="840"/>
      <c r="AF20" s="840"/>
      <c r="AG20" s="840"/>
      <c r="AH20" s="840"/>
      <c r="AI20" s="840"/>
      <c r="AJ20" s="840"/>
      <c r="AK20" s="840"/>
      <c r="AL20" s="840"/>
      <c r="AM20" s="840"/>
      <c r="AN20" s="840"/>
      <c r="AO20" s="840"/>
      <c r="AP20" s="840"/>
      <c r="AQ20" s="840"/>
      <c r="AR20" s="840"/>
      <c r="AS20" s="840"/>
      <c r="AT20" s="840"/>
      <c r="AU20" s="840"/>
      <c r="AV20" s="840"/>
      <c r="AW20" s="840"/>
      <c r="AX20" s="840"/>
      <c r="AY20" s="840"/>
      <c r="AZ20" s="840"/>
      <c r="BA20" s="840"/>
      <c r="BB20" s="840"/>
      <c r="BC20" s="840"/>
      <c r="BD20" s="840"/>
      <c r="BE20" s="840"/>
      <c r="BF20" s="840"/>
    </row>
    <row r="21" spans="2:58" s="5" customFormat="1" ht="13.5" customHeight="1">
      <c r="B21" s="367"/>
      <c r="C21" s="368"/>
      <c r="D21" s="370"/>
      <c r="E21" s="370"/>
      <c r="F21" s="834" t="s">
        <v>42</v>
      </c>
      <c r="G21" s="834"/>
      <c r="H21" s="834"/>
      <c r="I21" s="834"/>
      <c r="J21" s="834"/>
      <c r="K21" s="834"/>
      <c r="L21" s="834"/>
      <c r="M21" s="834"/>
      <c r="N21" s="834"/>
      <c r="O21" s="834"/>
      <c r="P21" s="367"/>
      <c r="Q21" s="367"/>
      <c r="R21" s="835" t="s">
        <v>63</v>
      </c>
      <c r="S21" s="835"/>
      <c r="T21" s="835"/>
      <c r="U21" s="835"/>
      <c r="V21" s="835"/>
      <c r="W21" s="833" t="s">
        <v>43</v>
      </c>
      <c r="X21" s="833"/>
      <c r="Y21" s="833"/>
      <c r="Z21" s="833"/>
      <c r="AA21" s="833"/>
      <c r="AB21" s="833"/>
      <c r="AC21" s="835" t="s">
        <v>64</v>
      </c>
      <c r="AD21" s="835"/>
      <c r="AE21" s="835"/>
      <c r="AF21" s="835"/>
      <c r="AG21" s="835"/>
      <c r="AH21" s="833" t="s">
        <v>44</v>
      </c>
      <c r="AI21" s="833"/>
      <c r="AJ21" s="833"/>
      <c r="AK21" s="833"/>
      <c r="AL21" s="833"/>
      <c r="AM21" s="833"/>
      <c r="AN21" s="833"/>
      <c r="AO21" s="832"/>
      <c r="AP21" s="832"/>
      <c r="AQ21" s="832"/>
      <c r="AR21" s="832"/>
      <c r="AS21" s="832"/>
      <c r="AT21" s="832"/>
      <c r="AU21" s="832"/>
      <c r="AV21" s="832"/>
      <c r="AW21" s="832"/>
      <c r="AX21" s="832"/>
      <c r="AY21" s="832"/>
      <c r="AZ21" s="832"/>
      <c r="BA21" s="367" t="s">
        <v>2</v>
      </c>
      <c r="BB21" s="368"/>
      <c r="BC21" s="368"/>
      <c r="BD21" s="368"/>
      <c r="BE21" s="368"/>
      <c r="BF21" s="368"/>
    </row>
    <row r="22" spans="2:58" s="5" customFormat="1" ht="13.5" customHeight="1">
      <c r="B22" s="367"/>
      <c r="C22" s="367"/>
      <c r="D22" s="367"/>
      <c r="E22" s="367"/>
      <c r="F22" s="367"/>
      <c r="G22" s="367"/>
      <c r="H22" s="367"/>
      <c r="I22" s="367"/>
      <c r="J22" s="367"/>
      <c r="K22" s="367"/>
      <c r="L22" s="367"/>
      <c r="M22" s="367"/>
      <c r="N22" s="367"/>
      <c r="O22" s="367"/>
      <c r="P22" s="367"/>
      <c r="Q22" s="367"/>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45</v>
      </c>
      <c r="G23" s="834"/>
      <c r="H23" s="834"/>
      <c r="I23" s="834"/>
      <c r="J23" s="834"/>
      <c r="K23" s="834"/>
      <c r="L23" s="834"/>
      <c r="M23" s="834"/>
      <c r="N23" s="834"/>
      <c r="O23" s="834"/>
      <c r="P23" s="367"/>
      <c r="Q23" s="367"/>
      <c r="R23" s="836"/>
      <c r="S23" s="836"/>
      <c r="T23" s="836"/>
      <c r="U23" s="836"/>
      <c r="V23" s="836"/>
      <c r="W23" s="836"/>
      <c r="X23" s="836"/>
      <c r="Y23" s="836"/>
      <c r="Z23" s="836"/>
      <c r="AA23" s="836"/>
      <c r="AB23" s="836"/>
      <c r="AC23" s="836"/>
      <c r="AD23" s="836"/>
      <c r="AE23" s="836"/>
      <c r="AF23" s="836"/>
      <c r="AG23" s="836"/>
      <c r="AH23" s="836"/>
      <c r="AI23" s="836"/>
      <c r="AJ23" s="836"/>
      <c r="AK23" s="836"/>
      <c r="AL23" s="836"/>
      <c r="AM23" s="836"/>
      <c r="AN23" s="836"/>
      <c r="AO23" s="836"/>
      <c r="AP23" s="836"/>
      <c r="AQ23" s="836"/>
      <c r="AR23" s="836"/>
      <c r="AS23" s="836"/>
      <c r="AT23" s="836"/>
      <c r="AU23" s="836"/>
      <c r="AV23" s="836"/>
      <c r="AW23" s="836"/>
      <c r="AX23" s="836"/>
      <c r="AY23" s="836"/>
      <c r="AZ23" s="836"/>
      <c r="BA23" s="836"/>
      <c r="BB23" s="836"/>
      <c r="BC23" s="836"/>
      <c r="BD23" s="836"/>
      <c r="BE23" s="836"/>
      <c r="BF23" s="836"/>
    </row>
    <row r="24" spans="2:58" s="5" customFormat="1" ht="13.5" customHeight="1">
      <c r="B24" s="367"/>
      <c r="C24" s="367"/>
      <c r="D24" s="367"/>
      <c r="E24" s="367"/>
      <c r="F24" s="367"/>
      <c r="G24" s="367"/>
      <c r="H24" s="367"/>
      <c r="I24" s="371"/>
      <c r="J24" s="371"/>
      <c r="K24" s="371"/>
      <c r="L24" s="371"/>
      <c r="M24" s="371"/>
      <c r="N24" s="371"/>
      <c r="O24" s="371"/>
      <c r="P24" s="371"/>
      <c r="Q24" s="371"/>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46</v>
      </c>
      <c r="G25" s="834"/>
      <c r="H25" s="834"/>
      <c r="I25" s="834"/>
      <c r="J25" s="834"/>
      <c r="K25" s="834"/>
      <c r="L25" s="834"/>
      <c r="M25" s="834"/>
      <c r="N25" s="834"/>
      <c r="O25" s="834"/>
      <c r="P25" s="367"/>
      <c r="Q25" s="367"/>
      <c r="R25" s="835" t="s">
        <v>63</v>
      </c>
      <c r="S25" s="835"/>
      <c r="T25" s="835"/>
      <c r="U25" s="835"/>
      <c r="V25" s="835"/>
      <c r="W25" s="833" t="s">
        <v>47</v>
      </c>
      <c r="X25" s="833"/>
      <c r="Y25" s="833"/>
      <c r="Z25" s="833"/>
      <c r="AA25" s="833"/>
      <c r="AB25" s="833"/>
      <c r="AC25" s="833"/>
      <c r="AD25" s="833"/>
      <c r="AE25" s="833"/>
      <c r="AF25" s="832"/>
      <c r="AG25" s="832"/>
      <c r="AH25" s="832"/>
      <c r="AI25" s="832"/>
      <c r="AJ25" s="832"/>
      <c r="AK25" s="833" t="s">
        <v>48</v>
      </c>
      <c r="AL25" s="833"/>
      <c r="AM25" s="833"/>
      <c r="AN25" s="833"/>
      <c r="AO25" s="833"/>
      <c r="AP25" s="833"/>
      <c r="AQ25" s="833"/>
      <c r="AR25" s="833"/>
      <c r="AS25" s="832"/>
      <c r="AT25" s="832"/>
      <c r="AU25" s="832"/>
      <c r="AV25" s="832"/>
      <c r="AW25" s="832"/>
      <c r="AX25" s="832"/>
      <c r="AY25" s="832"/>
      <c r="AZ25" s="832"/>
      <c r="BA25" s="832"/>
      <c r="BB25" s="832"/>
      <c r="BC25" s="832"/>
      <c r="BD25" s="832"/>
      <c r="BE25" s="367" t="s">
        <v>2</v>
      </c>
      <c r="BF25" s="368"/>
    </row>
    <row r="26" spans="2:58" s="5" customFormat="1" ht="13.5" customHeight="1">
      <c r="B26" s="367"/>
      <c r="C26" s="367"/>
      <c r="D26" s="367"/>
      <c r="E26" s="367"/>
      <c r="F26" s="367"/>
      <c r="G26" s="367"/>
      <c r="H26" s="367"/>
      <c r="I26" s="367"/>
      <c r="J26" s="367"/>
      <c r="K26" s="367"/>
      <c r="L26" s="367"/>
      <c r="M26" s="367"/>
      <c r="N26" s="367"/>
      <c r="O26" s="367"/>
      <c r="P26" s="367"/>
      <c r="Q26" s="367"/>
      <c r="R26" s="836"/>
      <c r="S26" s="836"/>
      <c r="T26" s="836"/>
      <c r="U26" s="836"/>
      <c r="V26" s="836"/>
      <c r="W26" s="836"/>
      <c r="X26" s="836"/>
      <c r="Y26" s="836"/>
      <c r="Z26" s="836"/>
      <c r="AA26" s="836"/>
      <c r="AB26" s="836"/>
      <c r="AC26" s="836"/>
      <c r="AD26" s="836"/>
      <c r="AE26" s="836"/>
      <c r="AF26" s="836"/>
      <c r="AG26" s="836"/>
      <c r="AH26" s="836"/>
      <c r="AI26" s="836"/>
      <c r="AJ26" s="836"/>
      <c r="AK26" s="836"/>
      <c r="AL26" s="836"/>
      <c r="AM26" s="836"/>
      <c r="AN26" s="836"/>
      <c r="AO26" s="836"/>
      <c r="AP26" s="836"/>
      <c r="AQ26" s="836"/>
      <c r="AR26" s="836"/>
      <c r="AS26" s="836"/>
      <c r="AT26" s="836"/>
      <c r="AU26" s="836"/>
      <c r="AV26" s="836"/>
      <c r="AW26" s="836"/>
      <c r="AX26" s="836"/>
      <c r="AY26" s="836"/>
      <c r="AZ26" s="836"/>
      <c r="BA26" s="836"/>
      <c r="BB26" s="836"/>
      <c r="BC26" s="836"/>
      <c r="BD26" s="836"/>
      <c r="BE26" s="836"/>
      <c r="BF26" s="836"/>
    </row>
    <row r="27" spans="2:58" s="5" customFormat="1" ht="13.5" customHeight="1">
      <c r="B27" s="367"/>
      <c r="C27" s="368"/>
      <c r="D27" s="370"/>
      <c r="E27" s="370"/>
      <c r="F27" s="834" t="s">
        <v>36</v>
      </c>
      <c r="G27" s="834"/>
      <c r="H27" s="834"/>
      <c r="I27" s="834"/>
      <c r="J27" s="834"/>
      <c r="K27" s="834"/>
      <c r="L27" s="834"/>
      <c r="M27" s="834"/>
      <c r="N27" s="834"/>
      <c r="O27" s="834"/>
      <c r="P27" s="368"/>
      <c r="Q27" s="370" t="s">
        <v>37</v>
      </c>
      <c r="R27" s="836"/>
      <c r="S27" s="836"/>
      <c r="T27" s="836"/>
      <c r="U27" s="836"/>
      <c r="V27" s="836"/>
      <c r="W27" s="836"/>
      <c r="X27" s="836"/>
      <c r="Y27" s="836"/>
      <c r="Z27" s="836"/>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row>
    <row r="28" spans="2:58" s="5" customFormat="1" ht="13.5" customHeight="1">
      <c r="B28" s="367"/>
      <c r="C28" s="367"/>
      <c r="D28" s="367"/>
      <c r="E28" s="367"/>
      <c r="F28" s="367"/>
      <c r="G28" s="367"/>
      <c r="H28" s="367"/>
      <c r="I28" s="367"/>
      <c r="J28" s="367"/>
      <c r="K28" s="367"/>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row>
    <row r="29" spans="2:58" s="5" customFormat="1" ht="13.5" customHeight="1">
      <c r="B29" s="367"/>
      <c r="C29" s="368"/>
      <c r="D29" s="370"/>
      <c r="E29" s="370"/>
      <c r="F29" s="834" t="s">
        <v>49</v>
      </c>
      <c r="G29" s="834"/>
      <c r="H29" s="834"/>
      <c r="I29" s="834"/>
      <c r="J29" s="834"/>
      <c r="K29" s="834"/>
      <c r="L29" s="834"/>
      <c r="M29" s="834"/>
      <c r="N29" s="834"/>
      <c r="O29" s="834"/>
      <c r="P29" s="367"/>
      <c r="Q29" s="367"/>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6"/>
      <c r="AO29" s="836"/>
      <c r="AP29" s="836"/>
      <c r="AQ29" s="836"/>
      <c r="AR29" s="836"/>
      <c r="AS29" s="836"/>
      <c r="AT29" s="836"/>
      <c r="AU29" s="836"/>
      <c r="AV29" s="836"/>
      <c r="AW29" s="836"/>
      <c r="AX29" s="836"/>
      <c r="AY29" s="836"/>
      <c r="AZ29" s="836"/>
      <c r="BA29" s="836"/>
      <c r="BB29" s="836"/>
      <c r="BC29" s="836"/>
      <c r="BD29" s="836"/>
      <c r="BE29" s="836"/>
      <c r="BF29" s="836"/>
    </row>
    <row r="30" spans="2:58" s="5" customFormat="1" ht="13.5" customHeight="1">
      <c r="B30" s="367"/>
      <c r="C30" s="367"/>
      <c r="D30" s="367"/>
      <c r="E30" s="367"/>
      <c r="F30" s="367"/>
      <c r="G30" s="367"/>
      <c r="H30" s="367"/>
      <c r="I30" s="367"/>
      <c r="J30" s="367"/>
      <c r="K30" s="371"/>
      <c r="L30" s="371"/>
      <c r="M30" s="371"/>
      <c r="N30" s="371"/>
      <c r="O30" s="371"/>
      <c r="P30" s="371"/>
      <c r="Q30" s="371"/>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c r="BD30" s="368"/>
      <c r="BE30" s="368"/>
      <c r="BF30" s="368"/>
    </row>
    <row r="31" spans="2:58" s="5" customFormat="1" ht="13.5" customHeight="1">
      <c r="B31" s="367"/>
      <c r="C31" s="368"/>
      <c r="D31" s="370"/>
      <c r="E31" s="370"/>
      <c r="F31" s="834" t="s">
        <v>39</v>
      </c>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367"/>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c r="BD31" s="368"/>
      <c r="BE31" s="368"/>
      <c r="BF31" s="368"/>
    </row>
    <row r="32" spans="2:58" s="5" customFormat="1" ht="13.5" customHeight="1">
      <c r="B32" s="369"/>
      <c r="C32" s="369"/>
      <c r="D32" s="369"/>
      <c r="E32" s="369"/>
      <c r="F32" s="369"/>
      <c r="G32" s="369"/>
      <c r="H32" s="369"/>
      <c r="I32" s="369"/>
      <c r="J32" s="369"/>
      <c r="K32" s="369"/>
      <c r="L32" s="372"/>
      <c r="M32" s="372"/>
      <c r="N32" s="373"/>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row>
    <row r="33" spans="2:58" s="5" customFormat="1" ht="13.5" customHeight="1">
      <c r="B33" s="367"/>
      <c r="C33" s="367"/>
      <c r="D33" s="367"/>
      <c r="E33" s="367"/>
      <c r="F33" s="367"/>
      <c r="G33" s="367"/>
      <c r="H33" s="367"/>
      <c r="I33" s="367"/>
      <c r="J33" s="367"/>
      <c r="K33" s="367"/>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row>
    <row r="34" spans="2:58" s="5" customFormat="1" ht="13.5" customHeight="1">
      <c r="B34" s="840" t="s">
        <v>768</v>
      </c>
      <c r="C34" s="840"/>
      <c r="D34" s="840"/>
      <c r="E34" s="840"/>
      <c r="F34" s="840"/>
      <c r="G34" s="840"/>
      <c r="H34" s="840"/>
      <c r="I34" s="840"/>
      <c r="J34" s="840"/>
      <c r="K34" s="840"/>
      <c r="L34" s="840"/>
      <c r="M34" s="840"/>
      <c r="N34" s="840"/>
      <c r="O34" s="840"/>
      <c r="P34" s="840"/>
      <c r="Q34" s="840"/>
      <c r="R34" s="840"/>
      <c r="S34" s="840"/>
      <c r="T34" s="840"/>
      <c r="U34" s="840"/>
      <c r="V34" s="840"/>
      <c r="W34" s="840"/>
      <c r="X34" s="840"/>
      <c r="Y34" s="840"/>
      <c r="Z34" s="840"/>
      <c r="AA34" s="840"/>
      <c r="AB34" s="840"/>
      <c r="AC34" s="840"/>
      <c r="AD34" s="840"/>
      <c r="AE34" s="840"/>
      <c r="AF34" s="840"/>
      <c r="AG34" s="840"/>
      <c r="AH34" s="840"/>
      <c r="AI34" s="840"/>
      <c r="AJ34" s="840"/>
      <c r="AK34" s="840"/>
      <c r="AL34" s="840"/>
      <c r="AM34" s="840"/>
      <c r="AN34" s="840"/>
      <c r="AO34" s="840"/>
      <c r="AP34" s="840"/>
      <c r="AQ34" s="840"/>
      <c r="AR34" s="840"/>
      <c r="AS34" s="840"/>
      <c r="AT34" s="840"/>
      <c r="AU34" s="840"/>
      <c r="AV34" s="840"/>
      <c r="AW34" s="840"/>
      <c r="AX34" s="840"/>
      <c r="AY34" s="840"/>
      <c r="AZ34" s="840"/>
      <c r="BA34" s="840"/>
      <c r="BB34" s="840"/>
      <c r="BC34" s="840"/>
      <c r="BD34" s="840"/>
      <c r="BE34" s="840"/>
      <c r="BF34" s="840"/>
    </row>
    <row r="35" spans="2:58" s="5" customFormat="1" ht="13.5" customHeight="1">
      <c r="B35" s="367"/>
      <c r="C35" s="368"/>
      <c r="D35" s="370"/>
      <c r="E35" s="370"/>
      <c r="F35" s="834" t="s">
        <v>42</v>
      </c>
      <c r="G35" s="834"/>
      <c r="H35" s="834"/>
      <c r="I35" s="834"/>
      <c r="J35" s="834"/>
      <c r="K35" s="834"/>
      <c r="L35" s="834"/>
      <c r="M35" s="834"/>
      <c r="N35" s="834"/>
      <c r="O35" s="834"/>
      <c r="P35" s="367"/>
      <c r="Q35" s="367"/>
      <c r="R35" s="835" t="s">
        <v>63</v>
      </c>
      <c r="S35" s="835"/>
      <c r="T35" s="835"/>
      <c r="U35" s="835"/>
      <c r="V35" s="835"/>
      <c r="W35" s="833" t="s">
        <v>43</v>
      </c>
      <c r="X35" s="833"/>
      <c r="Y35" s="833"/>
      <c r="Z35" s="833"/>
      <c r="AA35" s="833"/>
      <c r="AB35" s="833"/>
      <c r="AC35" s="835" t="s">
        <v>64</v>
      </c>
      <c r="AD35" s="835"/>
      <c r="AE35" s="835"/>
      <c r="AF35" s="835"/>
      <c r="AG35" s="835"/>
      <c r="AH35" s="833" t="s">
        <v>44</v>
      </c>
      <c r="AI35" s="833"/>
      <c r="AJ35" s="833"/>
      <c r="AK35" s="833"/>
      <c r="AL35" s="833"/>
      <c r="AM35" s="833"/>
      <c r="AN35" s="833"/>
      <c r="AO35" s="832"/>
      <c r="AP35" s="832"/>
      <c r="AQ35" s="832"/>
      <c r="AR35" s="832"/>
      <c r="AS35" s="832"/>
      <c r="AT35" s="832"/>
      <c r="AU35" s="832"/>
      <c r="AV35" s="832"/>
      <c r="AW35" s="832"/>
      <c r="AX35" s="832"/>
      <c r="AY35" s="832"/>
      <c r="AZ35" s="832"/>
      <c r="BA35" s="367" t="s">
        <v>2</v>
      </c>
      <c r="BB35" s="368"/>
      <c r="BC35" s="368"/>
      <c r="BD35" s="368"/>
      <c r="BE35" s="368"/>
      <c r="BF35" s="368"/>
    </row>
    <row r="36" spans="2:58" s="5" customFormat="1" ht="13.5" customHeight="1">
      <c r="B36" s="367"/>
      <c r="C36" s="367"/>
      <c r="D36" s="367"/>
      <c r="E36" s="367"/>
      <c r="F36" s="367"/>
      <c r="G36" s="367"/>
      <c r="H36" s="367"/>
      <c r="I36" s="367"/>
      <c r="J36" s="367"/>
      <c r="K36" s="367"/>
      <c r="L36" s="367"/>
      <c r="M36" s="367"/>
      <c r="N36" s="367"/>
      <c r="O36" s="367"/>
      <c r="P36" s="367"/>
      <c r="Q36" s="367"/>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45</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71"/>
      <c r="J38" s="371"/>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46</v>
      </c>
      <c r="G39" s="834"/>
      <c r="H39" s="834"/>
      <c r="I39" s="834"/>
      <c r="J39" s="834"/>
      <c r="K39" s="834"/>
      <c r="L39" s="834"/>
      <c r="M39" s="834"/>
      <c r="N39" s="834"/>
      <c r="O39" s="834"/>
      <c r="P39" s="367"/>
      <c r="Q39" s="367"/>
      <c r="R39" s="835" t="s">
        <v>63</v>
      </c>
      <c r="S39" s="835"/>
      <c r="T39" s="835"/>
      <c r="U39" s="835"/>
      <c r="V39" s="835"/>
      <c r="W39" s="833" t="s">
        <v>47</v>
      </c>
      <c r="X39" s="833"/>
      <c r="Y39" s="833"/>
      <c r="Z39" s="833"/>
      <c r="AA39" s="833"/>
      <c r="AB39" s="833"/>
      <c r="AC39" s="833"/>
      <c r="AD39" s="833"/>
      <c r="AE39" s="833"/>
      <c r="AF39" s="832"/>
      <c r="AG39" s="832"/>
      <c r="AH39" s="832"/>
      <c r="AI39" s="832"/>
      <c r="AJ39" s="832"/>
      <c r="AK39" s="833" t="s">
        <v>48</v>
      </c>
      <c r="AL39" s="833"/>
      <c r="AM39" s="833"/>
      <c r="AN39" s="833"/>
      <c r="AO39" s="833"/>
      <c r="AP39" s="833"/>
      <c r="AQ39" s="833"/>
      <c r="AR39" s="833"/>
      <c r="AS39" s="832"/>
      <c r="AT39" s="832"/>
      <c r="AU39" s="832"/>
      <c r="AV39" s="832"/>
      <c r="AW39" s="832"/>
      <c r="AX39" s="832"/>
      <c r="AY39" s="832"/>
      <c r="AZ39" s="832"/>
      <c r="BA39" s="832"/>
      <c r="BB39" s="832"/>
      <c r="BC39" s="832"/>
      <c r="BD39" s="832"/>
      <c r="BE39" s="367" t="s">
        <v>2</v>
      </c>
      <c r="BF39" s="368"/>
    </row>
    <row r="40" spans="2:58" s="5" customFormat="1" ht="13.5" customHeight="1">
      <c r="B40" s="367"/>
      <c r="C40" s="367"/>
      <c r="D40" s="367"/>
      <c r="E40" s="367"/>
      <c r="F40" s="367"/>
      <c r="G40" s="367"/>
      <c r="H40" s="367"/>
      <c r="I40" s="367"/>
      <c r="J40" s="367"/>
      <c r="K40" s="367"/>
      <c r="L40" s="367"/>
      <c r="M40" s="367"/>
      <c r="N40" s="367"/>
      <c r="O40" s="367"/>
      <c r="P40" s="367"/>
      <c r="Q40" s="367"/>
      <c r="R40" s="836"/>
      <c r="S40" s="836"/>
      <c r="T40" s="836"/>
      <c r="U40" s="836"/>
      <c r="V40" s="836"/>
      <c r="W40" s="836"/>
      <c r="X40" s="836"/>
      <c r="Y40" s="836"/>
      <c r="Z40" s="836"/>
      <c r="AA40" s="836"/>
      <c r="AB40" s="836"/>
      <c r="AC40" s="836"/>
      <c r="AD40" s="836"/>
      <c r="AE40" s="836"/>
      <c r="AF40" s="836"/>
      <c r="AG40" s="836"/>
      <c r="AH40" s="836"/>
      <c r="AI40" s="836"/>
      <c r="AJ40" s="836"/>
      <c r="AK40" s="836"/>
      <c r="AL40" s="836"/>
      <c r="AM40" s="836"/>
      <c r="AN40" s="836"/>
      <c r="AO40" s="836"/>
      <c r="AP40" s="836"/>
      <c r="AQ40" s="836"/>
      <c r="AR40" s="836"/>
      <c r="AS40" s="836"/>
      <c r="AT40" s="836"/>
      <c r="AU40" s="836"/>
      <c r="AV40" s="836"/>
      <c r="AW40" s="836"/>
      <c r="AX40" s="836"/>
      <c r="AY40" s="836"/>
      <c r="AZ40" s="836"/>
      <c r="BA40" s="836"/>
      <c r="BB40" s="836"/>
      <c r="BC40" s="836"/>
      <c r="BD40" s="836"/>
      <c r="BE40" s="836"/>
      <c r="BF40" s="836"/>
    </row>
    <row r="41" spans="2:58" s="5" customFormat="1" ht="13.5" customHeight="1">
      <c r="B41" s="367"/>
      <c r="C41" s="368"/>
      <c r="D41" s="370"/>
      <c r="E41" s="370"/>
      <c r="F41" s="834" t="s">
        <v>36</v>
      </c>
      <c r="G41" s="834"/>
      <c r="H41" s="834"/>
      <c r="I41" s="834"/>
      <c r="J41" s="834"/>
      <c r="K41" s="834"/>
      <c r="L41" s="834"/>
      <c r="M41" s="834"/>
      <c r="N41" s="834"/>
      <c r="O41" s="834"/>
      <c r="P41" s="368"/>
      <c r="Q41" s="370" t="s">
        <v>37</v>
      </c>
      <c r="R41" s="836"/>
      <c r="S41" s="836"/>
      <c r="T41" s="836"/>
      <c r="U41" s="836"/>
      <c r="V41" s="836"/>
      <c r="W41" s="836"/>
      <c r="X41" s="836"/>
      <c r="Y41" s="836"/>
      <c r="Z41" s="836"/>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row>
    <row r="42" spans="2:58" s="5" customFormat="1" ht="13.5" customHeight="1">
      <c r="B42" s="367"/>
      <c r="C42" s="367"/>
      <c r="D42" s="367"/>
      <c r="E42" s="367"/>
      <c r="F42" s="367"/>
      <c r="G42" s="367"/>
      <c r="H42" s="367"/>
      <c r="I42" s="367"/>
      <c r="J42" s="367"/>
      <c r="K42" s="367"/>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368"/>
    </row>
    <row r="43" spans="2:58" s="5" customFormat="1" ht="13.5" customHeight="1">
      <c r="B43" s="367"/>
      <c r="C43" s="368"/>
      <c r="D43" s="370"/>
      <c r="E43" s="370"/>
      <c r="F43" s="834" t="s">
        <v>49</v>
      </c>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row>
    <row r="44" spans="2:58" s="5" customFormat="1" ht="13.5" customHeight="1">
      <c r="B44" s="367"/>
      <c r="C44" s="367"/>
      <c r="D44" s="367"/>
      <c r="E44" s="367"/>
      <c r="F44" s="367"/>
      <c r="G44" s="367"/>
      <c r="H44" s="367"/>
      <c r="I44" s="367"/>
      <c r="J44" s="367"/>
      <c r="K44" s="371"/>
      <c r="L44" s="371"/>
      <c r="M44" s="371"/>
      <c r="N44" s="371"/>
      <c r="O44" s="371"/>
      <c r="P44" s="371"/>
      <c r="Q44" s="371"/>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s="5" customFormat="1" ht="13.5" customHeight="1">
      <c r="B45" s="367"/>
      <c r="C45" s="368"/>
      <c r="D45" s="370"/>
      <c r="E45" s="370"/>
      <c r="F45" s="834" t="s">
        <v>39</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367"/>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row>
    <row r="46" spans="2:58" s="5" customFormat="1" ht="13.5" customHeight="1">
      <c r="B46" s="369"/>
      <c r="C46" s="369"/>
      <c r="D46" s="369"/>
      <c r="E46" s="369"/>
      <c r="F46" s="369"/>
      <c r="G46" s="369"/>
      <c r="H46" s="369"/>
      <c r="I46" s="369"/>
      <c r="J46" s="369"/>
      <c r="K46" s="369"/>
      <c r="L46" s="372"/>
      <c r="M46" s="372"/>
      <c r="N46" s="373"/>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row>
    <row r="47" spans="2:58" s="5" customFormat="1" ht="13.5" customHeight="1">
      <c r="B47" s="367"/>
      <c r="C47" s="367"/>
      <c r="D47" s="367"/>
      <c r="E47" s="367"/>
      <c r="F47" s="367"/>
      <c r="G47" s="367"/>
      <c r="H47" s="367"/>
      <c r="I47" s="367"/>
      <c r="J47" s="367"/>
      <c r="K47" s="367"/>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c r="BD47" s="368"/>
      <c r="BE47" s="368"/>
      <c r="BF47" s="368"/>
    </row>
    <row r="48" spans="2:58" s="5" customFormat="1" ht="13.5" customHeight="1">
      <c r="B48" s="840" t="s">
        <v>769</v>
      </c>
      <c r="C48" s="840"/>
      <c r="D48" s="840"/>
      <c r="E48" s="840"/>
      <c r="F48" s="840"/>
      <c r="G48" s="840"/>
      <c r="H48" s="840"/>
      <c r="I48" s="840"/>
      <c r="J48" s="840"/>
      <c r="K48" s="840"/>
      <c r="L48" s="840"/>
      <c r="M48" s="840"/>
      <c r="N48" s="840"/>
      <c r="O48" s="840"/>
      <c r="P48" s="840"/>
      <c r="Q48" s="840"/>
      <c r="R48" s="840"/>
      <c r="S48" s="840"/>
      <c r="T48" s="840"/>
      <c r="U48" s="840"/>
      <c r="V48" s="840"/>
      <c r="W48" s="840"/>
      <c r="X48" s="840"/>
      <c r="Y48" s="840"/>
      <c r="Z48" s="840"/>
      <c r="AA48" s="840"/>
      <c r="AB48" s="840"/>
      <c r="AC48" s="840"/>
      <c r="AD48" s="840"/>
      <c r="AE48" s="840"/>
      <c r="AF48" s="840"/>
      <c r="AG48" s="840"/>
      <c r="AH48" s="840"/>
      <c r="AI48" s="840"/>
      <c r="AJ48" s="840"/>
      <c r="AK48" s="840"/>
      <c r="AL48" s="840"/>
      <c r="AM48" s="840"/>
      <c r="AN48" s="840"/>
      <c r="AO48" s="840"/>
      <c r="AP48" s="840"/>
      <c r="AQ48" s="840"/>
      <c r="AR48" s="840"/>
      <c r="AS48" s="840"/>
      <c r="AT48" s="840"/>
      <c r="AU48" s="840"/>
      <c r="AV48" s="840"/>
      <c r="AW48" s="840"/>
      <c r="AX48" s="840"/>
      <c r="AY48" s="840"/>
      <c r="AZ48" s="840"/>
      <c r="BA48" s="840"/>
      <c r="BB48" s="840"/>
      <c r="BC48" s="840"/>
      <c r="BD48" s="840"/>
      <c r="BE48" s="840"/>
      <c r="BF48" s="840"/>
    </row>
    <row r="49" spans="2:58" s="5" customFormat="1" ht="13.5" customHeight="1">
      <c r="B49" s="367"/>
      <c r="C49" s="368"/>
      <c r="D49" s="370"/>
      <c r="E49" s="370"/>
      <c r="F49" s="834" t="s">
        <v>42</v>
      </c>
      <c r="G49" s="834"/>
      <c r="H49" s="834"/>
      <c r="I49" s="834"/>
      <c r="J49" s="834"/>
      <c r="K49" s="834"/>
      <c r="L49" s="834"/>
      <c r="M49" s="834"/>
      <c r="N49" s="834"/>
      <c r="O49" s="834"/>
      <c r="P49" s="367"/>
      <c r="Q49" s="367"/>
      <c r="R49" s="835" t="s">
        <v>63</v>
      </c>
      <c r="S49" s="835"/>
      <c r="T49" s="835"/>
      <c r="U49" s="835"/>
      <c r="V49" s="835"/>
      <c r="W49" s="833" t="s">
        <v>43</v>
      </c>
      <c r="X49" s="833"/>
      <c r="Y49" s="833"/>
      <c r="Z49" s="833"/>
      <c r="AA49" s="833"/>
      <c r="AB49" s="833"/>
      <c r="AC49" s="835" t="s">
        <v>64</v>
      </c>
      <c r="AD49" s="835"/>
      <c r="AE49" s="835"/>
      <c r="AF49" s="835"/>
      <c r="AG49" s="835"/>
      <c r="AH49" s="833" t="s">
        <v>44</v>
      </c>
      <c r="AI49" s="833"/>
      <c r="AJ49" s="833"/>
      <c r="AK49" s="833"/>
      <c r="AL49" s="833"/>
      <c r="AM49" s="833"/>
      <c r="AN49" s="833"/>
      <c r="AO49" s="832"/>
      <c r="AP49" s="832"/>
      <c r="AQ49" s="832"/>
      <c r="AR49" s="832"/>
      <c r="AS49" s="832"/>
      <c r="AT49" s="832"/>
      <c r="AU49" s="832"/>
      <c r="AV49" s="832"/>
      <c r="AW49" s="832"/>
      <c r="AX49" s="832"/>
      <c r="AY49" s="832"/>
      <c r="AZ49" s="832"/>
      <c r="BA49" s="367" t="s">
        <v>2</v>
      </c>
      <c r="BB49" s="368"/>
      <c r="BC49" s="368"/>
      <c r="BD49" s="368"/>
      <c r="BE49" s="368"/>
      <c r="BF49" s="368"/>
    </row>
    <row r="50" spans="2:58" s="5" customFormat="1" ht="13.5" customHeight="1">
      <c r="B50" s="367"/>
      <c r="C50" s="367"/>
      <c r="D50" s="367"/>
      <c r="E50" s="367"/>
      <c r="F50" s="367"/>
      <c r="G50" s="367"/>
      <c r="H50" s="367"/>
      <c r="I50" s="367"/>
      <c r="J50" s="367"/>
      <c r="K50" s="367"/>
      <c r="L50" s="367"/>
      <c r="M50" s="367"/>
      <c r="N50" s="367"/>
      <c r="O50" s="367"/>
      <c r="P50" s="367"/>
      <c r="Q50" s="367"/>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8" s="5" customFormat="1" ht="13.5" customHeight="1">
      <c r="B51" s="367"/>
      <c r="C51" s="368"/>
      <c r="D51" s="370"/>
      <c r="E51" s="370"/>
      <c r="F51" s="834" t="s">
        <v>45</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6"/>
      <c r="BC51" s="836"/>
      <c r="BD51" s="836"/>
      <c r="BE51" s="836"/>
      <c r="BF51" s="836"/>
    </row>
    <row r="52" spans="2:58" s="5" customFormat="1" ht="13.5" customHeight="1">
      <c r="B52" s="367"/>
      <c r="C52" s="367"/>
      <c r="D52" s="367"/>
      <c r="E52" s="367"/>
      <c r="F52" s="367"/>
      <c r="G52" s="367"/>
      <c r="H52" s="367"/>
      <c r="I52" s="371"/>
      <c r="J52" s="371"/>
      <c r="K52" s="371"/>
      <c r="L52" s="371"/>
      <c r="M52" s="371"/>
      <c r="N52" s="371"/>
      <c r="O52" s="371"/>
      <c r="P52" s="371"/>
      <c r="Q52" s="371"/>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row>
    <row r="53" spans="2:58" s="5" customFormat="1" ht="13.5" customHeight="1">
      <c r="B53" s="367"/>
      <c r="C53" s="368"/>
      <c r="D53" s="370"/>
      <c r="E53" s="370"/>
      <c r="F53" s="834" t="s">
        <v>46</v>
      </c>
      <c r="G53" s="834"/>
      <c r="H53" s="834"/>
      <c r="I53" s="834"/>
      <c r="J53" s="834"/>
      <c r="K53" s="834"/>
      <c r="L53" s="834"/>
      <c r="M53" s="834"/>
      <c r="N53" s="834"/>
      <c r="O53" s="834"/>
      <c r="P53" s="367"/>
      <c r="Q53" s="367"/>
      <c r="R53" s="835" t="s">
        <v>63</v>
      </c>
      <c r="S53" s="835"/>
      <c r="T53" s="835"/>
      <c r="U53" s="835"/>
      <c r="V53" s="835"/>
      <c r="W53" s="833" t="s">
        <v>47</v>
      </c>
      <c r="X53" s="833"/>
      <c r="Y53" s="833"/>
      <c r="Z53" s="833"/>
      <c r="AA53" s="833"/>
      <c r="AB53" s="833"/>
      <c r="AC53" s="833"/>
      <c r="AD53" s="833"/>
      <c r="AE53" s="833"/>
      <c r="AF53" s="832"/>
      <c r="AG53" s="832"/>
      <c r="AH53" s="832"/>
      <c r="AI53" s="832"/>
      <c r="AJ53" s="832"/>
      <c r="AK53" s="833" t="s">
        <v>48</v>
      </c>
      <c r="AL53" s="833"/>
      <c r="AM53" s="833"/>
      <c r="AN53" s="833"/>
      <c r="AO53" s="833"/>
      <c r="AP53" s="833"/>
      <c r="AQ53" s="833"/>
      <c r="AR53" s="833"/>
      <c r="AS53" s="832"/>
      <c r="AT53" s="832"/>
      <c r="AU53" s="832"/>
      <c r="AV53" s="832"/>
      <c r="AW53" s="832"/>
      <c r="AX53" s="832"/>
      <c r="AY53" s="832"/>
      <c r="AZ53" s="832"/>
      <c r="BA53" s="832"/>
      <c r="BB53" s="832"/>
      <c r="BC53" s="832"/>
      <c r="BD53" s="832"/>
      <c r="BE53" s="367" t="s">
        <v>2</v>
      </c>
      <c r="BF53" s="368"/>
    </row>
    <row r="54" spans="2:58" s="5" customFormat="1" ht="13.5" customHeight="1">
      <c r="B54" s="367"/>
      <c r="C54" s="367"/>
      <c r="D54" s="367"/>
      <c r="E54" s="367"/>
      <c r="F54" s="367"/>
      <c r="G54" s="367"/>
      <c r="H54" s="367"/>
      <c r="I54" s="367"/>
      <c r="J54" s="367"/>
      <c r="K54" s="367"/>
      <c r="L54" s="367"/>
      <c r="M54" s="367"/>
      <c r="N54" s="367"/>
      <c r="O54" s="367"/>
      <c r="P54" s="367"/>
      <c r="Q54" s="367"/>
      <c r="R54" s="836"/>
      <c r="S54" s="836"/>
      <c r="T54" s="836"/>
      <c r="U54" s="836"/>
      <c r="V54" s="836"/>
      <c r="W54" s="836"/>
      <c r="X54" s="836"/>
      <c r="Y54" s="836"/>
      <c r="Z54" s="836"/>
      <c r="AA54" s="836"/>
      <c r="AB54" s="836"/>
      <c r="AC54" s="836"/>
      <c r="AD54" s="836"/>
      <c r="AE54" s="836"/>
      <c r="AF54" s="836"/>
      <c r="AG54" s="836"/>
      <c r="AH54" s="836"/>
      <c r="AI54" s="836"/>
      <c r="AJ54" s="836"/>
      <c r="AK54" s="836"/>
      <c r="AL54" s="836"/>
      <c r="AM54" s="836"/>
      <c r="AN54" s="836"/>
      <c r="AO54" s="836"/>
      <c r="AP54" s="836"/>
      <c r="AQ54" s="836"/>
      <c r="AR54" s="836"/>
      <c r="AS54" s="836"/>
      <c r="AT54" s="836"/>
      <c r="AU54" s="836"/>
      <c r="AV54" s="836"/>
      <c r="AW54" s="836"/>
      <c r="AX54" s="836"/>
      <c r="AY54" s="836"/>
      <c r="AZ54" s="836"/>
      <c r="BA54" s="836"/>
      <c r="BB54" s="836"/>
      <c r="BC54" s="836"/>
      <c r="BD54" s="836"/>
      <c r="BE54" s="836"/>
      <c r="BF54" s="836"/>
    </row>
    <row r="55" spans="2:58" s="5" customFormat="1" ht="13.5" customHeight="1">
      <c r="B55" s="367"/>
      <c r="C55" s="368"/>
      <c r="D55" s="370"/>
      <c r="E55" s="370"/>
      <c r="F55" s="834" t="s">
        <v>36</v>
      </c>
      <c r="G55" s="834"/>
      <c r="H55" s="834"/>
      <c r="I55" s="834"/>
      <c r="J55" s="834"/>
      <c r="K55" s="834"/>
      <c r="L55" s="834"/>
      <c r="M55" s="834"/>
      <c r="N55" s="834"/>
      <c r="O55" s="834"/>
      <c r="P55" s="368"/>
      <c r="Q55" s="370" t="s">
        <v>37</v>
      </c>
      <c r="R55" s="836"/>
      <c r="S55" s="836"/>
      <c r="T55" s="836"/>
      <c r="U55" s="836"/>
      <c r="V55" s="836"/>
      <c r="W55" s="836"/>
      <c r="X55" s="836"/>
      <c r="Y55" s="836"/>
      <c r="Z55" s="836"/>
      <c r="AA55" s="367"/>
      <c r="AB55" s="367"/>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c r="BA55" s="367"/>
      <c r="BB55" s="367"/>
      <c r="BC55" s="367"/>
      <c r="BD55" s="367"/>
      <c r="BE55" s="367"/>
      <c r="BF55" s="367"/>
    </row>
    <row r="56" spans="2:58" s="5" customFormat="1" ht="13.5" customHeight="1">
      <c r="B56" s="367"/>
      <c r="C56" s="367"/>
      <c r="D56" s="367"/>
      <c r="E56" s="367"/>
      <c r="F56" s="367"/>
      <c r="G56" s="367"/>
      <c r="H56" s="367"/>
      <c r="I56" s="367"/>
      <c r="J56" s="367"/>
      <c r="K56" s="367"/>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row>
    <row r="57" spans="2:58" s="5" customFormat="1" ht="13.5" customHeight="1">
      <c r="B57" s="367"/>
      <c r="C57" s="368"/>
      <c r="D57" s="370"/>
      <c r="E57" s="370"/>
      <c r="F57" s="834" t="s">
        <v>49</v>
      </c>
      <c r="G57" s="834"/>
      <c r="H57" s="834"/>
      <c r="I57" s="834"/>
      <c r="J57" s="834"/>
      <c r="K57" s="834"/>
      <c r="L57" s="834"/>
      <c r="M57" s="834"/>
      <c r="N57" s="834"/>
      <c r="O57" s="834"/>
      <c r="P57" s="367"/>
      <c r="Q57" s="367"/>
      <c r="R57" s="836"/>
      <c r="S57" s="836"/>
      <c r="T57" s="836"/>
      <c r="U57" s="836"/>
      <c r="V57" s="836"/>
      <c r="W57" s="836"/>
      <c r="X57" s="836"/>
      <c r="Y57" s="836"/>
      <c r="Z57" s="836"/>
      <c r="AA57" s="836"/>
      <c r="AB57" s="836"/>
      <c r="AC57" s="836"/>
      <c r="AD57" s="836"/>
      <c r="AE57" s="836"/>
      <c r="AF57" s="836"/>
      <c r="AG57" s="836"/>
      <c r="AH57" s="836"/>
      <c r="AI57" s="836"/>
      <c r="AJ57" s="836"/>
      <c r="AK57" s="836"/>
      <c r="AL57" s="836"/>
      <c r="AM57" s="836"/>
      <c r="AN57" s="836"/>
      <c r="AO57" s="836"/>
      <c r="AP57" s="836"/>
      <c r="AQ57" s="836"/>
      <c r="AR57" s="836"/>
      <c r="AS57" s="836"/>
      <c r="AT57" s="836"/>
      <c r="AU57" s="836"/>
      <c r="AV57" s="836"/>
      <c r="AW57" s="836"/>
      <c r="AX57" s="836"/>
      <c r="AY57" s="836"/>
      <c r="AZ57" s="836"/>
      <c r="BA57" s="836"/>
      <c r="BB57" s="836"/>
      <c r="BC57" s="836"/>
      <c r="BD57" s="836"/>
      <c r="BE57" s="836"/>
      <c r="BF57" s="836"/>
    </row>
    <row r="58" spans="2:58" s="5" customFormat="1" ht="13.5" customHeight="1">
      <c r="B58" s="367"/>
      <c r="C58" s="367"/>
      <c r="D58" s="367"/>
      <c r="E58" s="367"/>
      <c r="F58" s="367"/>
      <c r="G58" s="367"/>
      <c r="H58" s="367"/>
      <c r="I58" s="367"/>
      <c r="J58" s="367"/>
      <c r="K58" s="371"/>
      <c r="L58" s="371"/>
      <c r="M58" s="371"/>
      <c r="N58" s="371"/>
      <c r="O58" s="371"/>
      <c r="P58" s="371"/>
      <c r="Q58" s="371"/>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58" s="5" customFormat="1" ht="13.5" customHeight="1">
      <c r="B59" s="367"/>
      <c r="C59" s="368"/>
      <c r="D59" s="370"/>
      <c r="E59" s="370"/>
      <c r="F59" s="834" t="s">
        <v>39</v>
      </c>
      <c r="G59" s="834"/>
      <c r="H59" s="834"/>
      <c r="I59" s="834"/>
      <c r="J59" s="834"/>
      <c r="K59" s="834"/>
      <c r="L59" s="834"/>
      <c r="M59" s="834"/>
      <c r="N59" s="834"/>
      <c r="O59" s="834"/>
      <c r="P59" s="367"/>
      <c r="Q59" s="367"/>
      <c r="R59" s="836"/>
      <c r="S59" s="836"/>
      <c r="T59" s="836"/>
      <c r="U59" s="836"/>
      <c r="V59" s="836"/>
      <c r="W59" s="836"/>
      <c r="X59" s="836"/>
      <c r="Y59" s="836"/>
      <c r="Z59" s="836"/>
      <c r="AA59" s="836"/>
      <c r="AB59" s="836"/>
      <c r="AC59" s="836"/>
      <c r="AD59" s="836"/>
      <c r="AE59" s="367"/>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c r="BD59" s="368"/>
      <c r="BE59" s="368"/>
      <c r="BF59" s="368"/>
    </row>
    <row r="60" spans="2:58" s="5" customFormat="1" ht="13.5" customHeight="1">
      <c r="B60" s="369"/>
      <c r="C60" s="369"/>
      <c r="D60" s="369"/>
      <c r="E60" s="369"/>
      <c r="F60" s="369"/>
      <c r="G60" s="369"/>
      <c r="H60" s="369"/>
      <c r="I60" s="369"/>
      <c r="J60" s="369"/>
      <c r="K60" s="369"/>
      <c r="L60" s="372"/>
      <c r="M60" s="372"/>
      <c r="N60" s="373"/>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row>
    <row r="61" spans="2:58" ht="13.5" customHeight="1">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c r="AZ61" s="377"/>
      <c r="BA61" s="377"/>
      <c r="BB61" s="377"/>
      <c r="BC61" s="377"/>
      <c r="BD61" s="377"/>
      <c r="BE61" s="377"/>
      <c r="BF61" s="377"/>
    </row>
    <row r="62" spans="2:58" ht="13.5" customHeight="1">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7"/>
      <c r="BD62" s="377"/>
      <c r="BE62" s="377"/>
      <c r="BF62" s="377"/>
    </row>
    <row r="63" spans="2:58" ht="13.5" customHeight="1">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7"/>
      <c r="BF63" s="377"/>
    </row>
    <row r="64" spans="2:58" ht="13.5" customHeight="1">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row>
  </sheetData>
  <mergeCells count="90">
    <mergeCell ref="B3:BF3"/>
    <mergeCell ref="B4:BF4"/>
    <mergeCell ref="B6:BF6"/>
    <mergeCell ref="F7:O7"/>
    <mergeCell ref="R7:V7"/>
    <mergeCell ref="W7:AB7"/>
    <mergeCell ref="AC7:AG7"/>
    <mergeCell ref="AH7:AN7"/>
    <mergeCell ref="AO7:AZ7"/>
    <mergeCell ref="F17:O17"/>
    <mergeCell ref="R17:AD17"/>
    <mergeCell ref="F9:O9"/>
    <mergeCell ref="R9:BF9"/>
    <mergeCell ref="F11:O11"/>
    <mergeCell ref="R11:V11"/>
    <mergeCell ref="W11:AE11"/>
    <mergeCell ref="AF11:AJ11"/>
    <mergeCell ref="AK11:AR11"/>
    <mergeCell ref="AS11:BD11"/>
    <mergeCell ref="R12:BF12"/>
    <mergeCell ref="F13:O13"/>
    <mergeCell ref="R13:Z13"/>
    <mergeCell ref="F15:O15"/>
    <mergeCell ref="R15:BF15"/>
    <mergeCell ref="B20:BF20"/>
    <mergeCell ref="F21:O21"/>
    <mergeCell ref="R21:V21"/>
    <mergeCell ref="W21:AB21"/>
    <mergeCell ref="AC21:AG21"/>
    <mergeCell ref="AH21:AN21"/>
    <mergeCell ref="AO21:AZ21"/>
    <mergeCell ref="F31:O31"/>
    <mergeCell ref="R31:AD31"/>
    <mergeCell ref="F23:O23"/>
    <mergeCell ref="R23:BF23"/>
    <mergeCell ref="F25:O25"/>
    <mergeCell ref="R25:V25"/>
    <mergeCell ref="W25:AE25"/>
    <mergeCell ref="AF25:AJ25"/>
    <mergeCell ref="AK25:AR25"/>
    <mergeCell ref="AS25:BD25"/>
    <mergeCell ref="R26:BF26"/>
    <mergeCell ref="F27:O27"/>
    <mergeCell ref="R27:Z27"/>
    <mergeCell ref="F29:O29"/>
    <mergeCell ref="R29:BF29"/>
    <mergeCell ref="B34:BF34"/>
    <mergeCell ref="F35:O35"/>
    <mergeCell ref="R35:V35"/>
    <mergeCell ref="W35:AB35"/>
    <mergeCell ref="AC35:AG35"/>
    <mergeCell ref="AH35:AN35"/>
    <mergeCell ref="AO35:AZ35"/>
    <mergeCell ref="F45:O45"/>
    <mergeCell ref="R45:AD45"/>
    <mergeCell ref="F37:O37"/>
    <mergeCell ref="R37:BF37"/>
    <mergeCell ref="F39:O39"/>
    <mergeCell ref="R39:V39"/>
    <mergeCell ref="W39:AE39"/>
    <mergeCell ref="AF39:AJ39"/>
    <mergeCell ref="AK39:AR39"/>
    <mergeCell ref="AS39:BD39"/>
    <mergeCell ref="R40:BF40"/>
    <mergeCell ref="F41:O41"/>
    <mergeCell ref="R41:Z41"/>
    <mergeCell ref="F43:O43"/>
    <mergeCell ref="R43:BF43"/>
    <mergeCell ref="B48:BF48"/>
    <mergeCell ref="F49:O49"/>
    <mergeCell ref="R49:V49"/>
    <mergeCell ref="W49:AB49"/>
    <mergeCell ref="AC49:AG49"/>
    <mergeCell ref="AH49:AN49"/>
    <mergeCell ref="AO49:AZ49"/>
    <mergeCell ref="F59:O59"/>
    <mergeCell ref="R59:AD59"/>
    <mergeCell ref="F51:O51"/>
    <mergeCell ref="R51:BF51"/>
    <mergeCell ref="F53:O53"/>
    <mergeCell ref="R53:V53"/>
    <mergeCell ref="W53:AE53"/>
    <mergeCell ref="AF53:AJ53"/>
    <mergeCell ref="AK53:AR53"/>
    <mergeCell ref="AS53:BD53"/>
    <mergeCell ref="R54:BF54"/>
    <mergeCell ref="F55:O55"/>
    <mergeCell ref="R55:Z55"/>
    <mergeCell ref="F57:O57"/>
    <mergeCell ref="R57:BF57"/>
  </mergeCells>
  <phoneticPr fontId="6"/>
  <dataValidations count="2">
    <dataValidation type="list" allowBlank="1" showInputMessage="1" showErrorMessage="1" sqref="R7 R11 R21 R25 R35 R39 R49 R53" xr:uid="{3E2F352C-8FEC-4B98-B1C7-FDB50B69DCE4}">
      <formula1>"一級,二級,木造"</formula1>
    </dataValidation>
    <dataValidation type="list" allowBlank="1" showInputMessage="1" showErrorMessage="1" sqref="AC7:AE7 AC21:AE21 AC35:AE35 AC49:AE49" xr:uid="{7A42290D-78B7-497F-98E2-EFA3AD45B888}">
      <formula1>"大臣,都知事,道知事,府知事,県知事"</formula1>
    </dataValidation>
  </dataValidations>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A697-581D-4B71-85AB-AE420C56C065}">
  <sheetPr>
    <tabColor rgb="FFFFC000"/>
  </sheetPr>
  <dimension ref="A2:UL64"/>
  <sheetViews>
    <sheetView showGridLines="0" showZeros="0" view="pageBreakPreview" zoomScaleNormal="100" zoomScaleSheetLayoutView="100" workbookViewId="0">
      <selection activeCell="R7" sqref="R7:BF7"/>
    </sheetView>
  </sheetViews>
  <sheetFormatPr defaultColWidth="1.625" defaultRowHeight="13.5" customHeight="1"/>
  <cols>
    <col min="1" max="1" width="1.625" style="7" customWidth="1"/>
    <col min="2" max="2" width="1.625" style="7"/>
    <col min="3" max="3" width="1.625" style="7" customWidth="1"/>
    <col min="4" max="16384" width="1.625" style="7"/>
  </cols>
  <sheetData>
    <row r="2" spans="1:5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1:558" s="5" customFormat="1" ht="13.5" customHeight="1">
      <c r="B3" s="838" t="s">
        <v>173</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1:558" s="5" customFormat="1" ht="13.5" customHeight="1">
      <c r="B4" s="839" t="s">
        <v>770</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1:5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1:558" s="5" customFormat="1" ht="13.5" customHeight="1">
      <c r="B6" s="840" t="s">
        <v>771</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1:558" s="5" customFormat="1" ht="13.5" customHeight="1">
      <c r="A7" s="3"/>
      <c r="B7" s="367"/>
      <c r="C7" s="368"/>
      <c r="D7" s="370"/>
      <c r="E7" s="370"/>
      <c r="F7" s="834" t="s">
        <v>35</v>
      </c>
      <c r="G7" s="834"/>
      <c r="H7" s="834"/>
      <c r="I7" s="834"/>
      <c r="J7" s="834"/>
      <c r="K7" s="834"/>
      <c r="L7" s="834"/>
      <c r="M7" s="834"/>
      <c r="N7" s="834"/>
      <c r="O7" s="834"/>
      <c r="P7" s="367"/>
      <c r="Q7" s="367"/>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row>
    <row r="8" spans="1:558" s="5" customFormat="1" ht="13.5" customHeight="1">
      <c r="A8" s="3"/>
      <c r="B8" s="367"/>
      <c r="C8" s="367"/>
      <c r="D8" s="367"/>
      <c r="E8" s="367"/>
      <c r="F8" s="367"/>
      <c r="G8" s="367"/>
      <c r="H8" s="367"/>
      <c r="I8" s="367"/>
      <c r="J8" s="367"/>
      <c r="K8" s="367"/>
      <c r="L8" s="367"/>
      <c r="M8" s="367"/>
      <c r="N8" s="367"/>
      <c r="O8" s="367"/>
      <c r="P8" s="367"/>
      <c r="Q8" s="367"/>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row>
    <row r="9" spans="1:558" s="5" customFormat="1" ht="13.5" customHeight="1">
      <c r="A9" s="3"/>
      <c r="B9" s="367"/>
      <c r="C9" s="368"/>
      <c r="D9" s="370"/>
      <c r="E9" s="370"/>
      <c r="F9" s="834" t="s">
        <v>772</v>
      </c>
      <c r="G9" s="834"/>
      <c r="H9" s="834"/>
      <c r="I9" s="834"/>
      <c r="J9" s="834"/>
      <c r="K9" s="834"/>
      <c r="L9" s="834"/>
      <c r="M9" s="834"/>
      <c r="N9" s="834"/>
      <c r="O9" s="834"/>
      <c r="P9" s="367"/>
      <c r="Q9" s="367"/>
      <c r="R9" s="842" t="s">
        <v>773</v>
      </c>
      <c r="S9" s="842"/>
      <c r="T9" s="842"/>
      <c r="U9" s="842"/>
      <c r="V9" s="842"/>
      <c r="W9" s="842"/>
      <c r="X9" s="842"/>
      <c r="Y9" s="842"/>
      <c r="Z9" s="832"/>
      <c r="AA9" s="832"/>
      <c r="AB9" s="832"/>
      <c r="AC9" s="832"/>
      <c r="AD9" s="832"/>
      <c r="AE9" s="832"/>
      <c r="AF9" s="832"/>
      <c r="AG9" s="832"/>
      <c r="AH9" s="832"/>
      <c r="AI9" s="832"/>
      <c r="AJ9" s="832"/>
      <c r="AK9" s="843" t="s">
        <v>774</v>
      </c>
      <c r="AL9" s="843"/>
      <c r="AM9" s="843"/>
      <c r="AN9" s="843"/>
      <c r="AO9" s="843"/>
      <c r="AP9" s="843"/>
      <c r="AQ9" s="843"/>
      <c r="AR9" s="843"/>
      <c r="AS9" s="832"/>
      <c r="AT9" s="832"/>
      <c r="AU9" s="832"/>
      <c r="AV9" s="832"/>
      <c r="AW9" s="832"/>
      <c r="AX9" s="832"/>
      <c r="AY9" s="832"/>
      <c r="AZ9" s="832"/>
      <c r="BA9" s="832"/>
      <c r="BB9" s="832"/>
      <c r="BC9" s="832"/>
      <c r="BD9" s="832"/>
      <c r="BE9" s="367" t="s">
        <v>2</v>
      </c>
      <c r="BF9" s="368"/>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row>
    <row r="10" spans="1:558" s="5" customFormat="1" ht="13.5" customHeight="1">
      <c r="A10" s="3"/>
      <c r="B10" s="367"/>
      <c r="C10" s="367"/>
      <c r="D10" s="367"/>
      <c r="E10" s="367"/>
      <c r="F10" s="367"/>
      <c r="G10" s="367"/>
      <c r="H10" s="367"/>
      <c r="I10" s="367"/>
      <c r="J10" s="367"/>
      <c r="K10" s="367"/>
      <c r="L10" s="367"/>
      <c r="M10" s="367"/>
      <c r="N10" s="367"/>
      <c r="O10" s="367"/>
      <c r="P10" s="367"/>
      <c r="Q10" s="367"/>
      <c r="R10" s="836"/>
      <c r="S10" s="836"/>
      <c r="T10" s="836"/>
      <c r="U10" s="836"/>
      <c r="V10" s="836"/>
      <c r="W10" s="836"/>
      <c r="X10" s="836"/>
      <c r="Y10" s="836"/>
      <c r="Z10" s="836"/>
      <c r="AA10" s="836"/>
      <c r="AB10" s="836"/>
      <c r="AC10" s="836"/>
      <c r="AD10" s="836"/>
      <c r="AE10" s="836"/>
      <c r="AF10" s="836"/>
      <c r="AG10" s="836"/>
      <c r="AH10" s="836"/>
      <c r="AI10" s="836"/>
      <c r="AJ10" s="836"/>
      <c r="AK10" s="836"/>
      <c r="AL10" s="836"/>
      <c r="AM10" s="836"/>
      <c r="AN10" s="836"/>
      <c r="AO10" s="836"/>
      <c r="AP10" s="836"/>
      <c r="AQ10" s="836"/>
      <c r="AR10" s="836"/>
      <c r="AS10" s="836"/>
      <c r="AT10" s="836"/>
      <c r="AU10" s="836"/>
      <c r="AV10" s="836"/>
      <c r="AW10" s="836"/>
      <c r="AX10" s="836"/>
      <c r="AY10" s="836"/>
      <c r="AZ10" s="836"/>
      <c r="BA10" s="836"/>
      <c r="BB10" s="836"/>
      <c r="BC10" s="836"/>
      <c r="BD10" s="836"/>
      <c r="BE10" s="836"/>
      <c r="BF10" s="836"/>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row>
    <row r="11" spans="1:558" s="5" customFormat="1" ht="13.5" customHeight="1">
      <c r="A11" s="3"/>
      <c r="B11" s="367"/>
      <c r="C11" s="368"/>
      <c r="D11" s="370"/>
      <c r="E11" s="370"/>
      <c r="F11" s="834" t="s">
        <v>36</v>
      </c>
      <c r="G11" s="834"/>
      <c r="H11" s="834"/>
      <c r="I11" s="834"/>
      <c r="J11" s="834"/>
      <c r="K11" s="834"/>
      <c r="L11" s="834"/>
      <c r="M11" s="834"/>
      <c r="N11" s="834"/>
      <c r="O11" s="834"/>
      <c r="P11" s="368"/>
      <c r="Q11" s="370" t="s">
        <v>37</v>
      </c>
      <c r="R11" s="836"/>
      <c r="S11" s="836"/>
      <c r="T11" s="836"/>
      <c r="U11" s="836"/>
      <c r="V11" s="836"/>
      <c r="W11" s="836"/>
      <c r="X11" s="836"/>
      <c r="Y11" s="836"/>
      <c r="Z11" s="836"/>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row>
    <row r="12" spans="1:558" s="5" customFormat="1" ht="13.5" customHeight="1">
      <c r="A12" s="3"/>
      <c r="B12" s="367"/>
      <c r="C12" s="367"/>
      <c r="D12" s="367"/>
      <c r="E12" s="367"/>
      <c r="F12" s="367"/>
      <c r="G12" s="367"/>
      <c r="H12" s="367"/>
      <c r="I12" s="367"/>
      <c r="J12" s="367"/>
      <c r="K12" s="367"/>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row>
    <row r="13" spans="1:558" s="5" customFormat="1" ht="13.5" customHeight="1">
      <c r="A13" s="3"/>
      <c r="B13" s="367"/>
      <c r="C13" s="368"/>
      <c r="D13" s="370"/>
      <c r="E13" s="370"/>
      <c r="F13" s="834" t="s">
        <v>49</v>
      </c>
      <c r="G13" s="834"/>
      <c r="H13" s="834"/>
      <c r="I13" s="834"/>
      <c r="J13" s="834"/>
      <c r="K13" s="834"/>
      <c r="L13" s="834"/>
      <c r="M13" s="834"/>
      <c r="N13" s="834"/>
      <c r="O13" s="834"/>
      <c r="P13" s="367"/>
      <c r="Q13" s="367"/>
      <c r="R13" s="836"/>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836"/>
      <c r="AS13" s="836"/>
      <c r="AT13" s="836"/>
      <c r="AU13" s="836"/>
      <c r="AV13" s="836"/>
      <c r="AW13" s="836"/>
      <c r="AX13" s="836"/>
      <c r="AY13" s="836"/>
      <c r="AZ13" s="836"/>
      <c r="BA13" s="836"/>
      <c r="BB13" s="836"/>
      <c r="BC13" s="836"/>
      <c r="BD13" s="836"/>
      <c r="BE13" s="836"/>
      <c r="BF13" s="836"/>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row>
    <row r="14" spans="1:558" s="5" customFormat="1" ht="13.5" customHeight="1">
      <c r="A14" s="3"/>
      <c r="B14" s="367"/>
      <c r="C14" s="367"/>
      <c r="D14" s="367"/>
      <c r="E14" s="367"/>
      <c r="F14" s="367"/>
      <c r="G14" s="367"/>
      <c r="H14" s="367"/>
      <c r="I14" s="367"/>
      <c r="J14" s="367"/>
      <c r="K14" s="371"/>
      <c r="L14" s="371"/>
      <c r="M14" s="371"/>
      <c r="N14" s="371"/>
      <c r="O14" s="371"/>
      <c r="P14" s="371"/>
      <c r="Q14" s="371"/>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row>
    <row r="15" spans="1:558" s="5" customFormat="1" ht="13.5" customHeight="1">
      <c r="A15" s="3"/>
      <c r="B15" s="367"/>
      <c r="C15" s="368"/>
      <c r="D15" s="370"/>
      <c r="E15" s="370"/>
      <c r="F15" s="834" t="s">
        <v>39</v>
      </c>
      <c r="G15" s="834"/>
      <c r="H15" s="834"/>
      <c r="I15" s="834"/>
      <c r="J15" s="834"/>
      <c r="K15" s="834"/>
      <c r="L15" s="834"/>
      <c r="M15" s="834"/>
      <c r="N15" s="834"/>
      <c r="O15" s="834"/>
      <c r="P15" s="367"/>
      <c r="Q15" s="367"/>
      <c r="R15" s="836"/>
      <c r="S15" s="836"/>
      <c r="T15" s="836"/>
      <c r="U15" s="836"/>
      <c r="V15" s="836"/>
      <c r="W15" s="836"/>
      <c r="X15" s="836"/>
      <c r="Y15" s="836"/>
      <c r="Z15" s="836"/>
      <c r="AA15" s="836"/>
      <c r="AB15" s="836"/>
      <c r="AC15" s="836"/>
      <c r="AD15" s="836"/>
      <c r="AE15" s="367"/>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row>
    <row r="16" spans="1:558" s="5" customFormat="1" ht="13.5" customHeight="1">
      <c r="A16" s="3"/>
      <c r="B16" s="369"/>
      <c r="C16" s="369"/>
      <c r="D16" s="369"/>
      <c r="E16" s="369"/>
      <c r="F16" s="369"/>
      <c r="G16" s="369"/>
      <c r="H16" s="369"/>
      <c r="I16" s="369"/>
      <c r="J16" s="369"/>
      <c r="K16" s="369"/>
      <c r="L16" s="372"/>
      <c r="M16" s="372"/>
      <c r="N16" s="373"/>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row>
    <row r="17" spans="1:558" s="5" customFormat="1" ht="13.5" customHeight="1">
      <c r="B17" s="367"/>
      <c r="C17" s="367"/>
      <c r="D17" s="367"/>
      <c r="E17" s="367"/>
      <c r="F17" s="367"/>
      <c r="G17" s="367"/>
      <c r="H17" s="367"/>
      <c r="I17" s="367"/>
      <c r="J17" s="367"/>
      <c r="K17" s="367"/>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1:558" s="5" customFormat="1" ht="13.5" customHeight="1">
      <c r="B18" s="840" t="s">
        <v>775</v>
      </c>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c r="AS18" s="840"/>
      <c r="AT18" s="840"/>
      <c r="AU18" s="840"/>
      <c r="AV18" s="840"/>
      <c r="AW18" s="840"/>
      <c r="AX18" s="840"/>
      <c r="AY18" s="840"/>
      <c r="AZ18" s="840"/>
      <c r="BA18" s="840"/>
      <c r="BB18" s="840"/>
      <c r="BC18" s="840"/>
      <c r="BD18" s="840"/>
      <c r="BE18" s="840"/>
      <c r="BF18" s="840"/>
    </row>
    <row r="19" spans="1:558" s="5" customFormat="1" ht="13.5" customHeight="1">
      <c r="A19" s="3"/>
      <c r="B19" s="367"/>
      <c r="C19" s="368"/>
      <c r="D19" s="370"/>
      <c r="E19" s="370"/>
      <c r="F19" s="834" t="s">
        <v>35</v>
      </c>
      <c r="G19" s="834"/>
      <c r="H19" s="834"/>
      <c r="I19" s="834"/>
      <c r="J19" s="834"/>
      <c r="K19" s="834"/>
      <c r="L19" s="834"/>
      <c r="M19" s="834"/>
      <c r="N19" s="834"/>
      <c r="O19" s="834"/>
      <c r="P19" s="367"/>
      <c r="Q19" s="367"/>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836"/>
      <c r="AS19" s="836"/>
      <c r="AT19" s="836"/>
      <c r="AU19" s="836"/>
      <c r="AV19" s="836"/>
      <c r="AW19" s="836"/>
      <c r="AX19" s="836"/>
      <c r="AY19" s="836"/>
      <c r="AZ19" s="836"/>
      <c r="BA19" s="836"/>
      <c r="BB19" s="836"/>
      <c r="BC19" s="836"/>
      <c r="BD19" s="836"/>
      <c r="BE19" s="836"/>
      <c r="BF19" s="836"/>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row>
    <row r="20" spans="1:558" s="5" customFormat="1" ht="13.5" customHeight="1">
      <c r="A20" s="3"/>
      <c r="B20" s="367"/>
      <c r="C20" s="367"/>
      <c r="D20" s="367"/>
      <c r="E20" s="367"/>
      <c r="F20" s="367"/>
      <c r="G20" s="367"/>
      <c r="H20" s="367"/>
      <c r="I20" s="367"/>
      <c r="J20" s="367"/>
      <c r="K20" s="367"/>
      <c r="L20" s="367"/>
      <c r="M20" s="367"/>
      <c r="N20" s="367"/>
      <c r="O20" s="367"/>
      <c r="P20" s="367"/>
      <c r="Q20" s="367"/>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row>
    <row r="21" spans="1:558" s="5" customFormat="1" ht="13.5" customHeight="1">
      <c r="A21" s="3"/>
      <c r="B21" s="367"/>
      <c r="C21" s="368"/>
      <c r="D21" s="370"/>
      <c r="E21" s="370"/>
      <c r="F21" s="834" t="s">
        <v>772</v>
      </c>
      <c r="G21" s="834"/>
      <c r="H21" s="834"/>
      <c r="I21" s="834"/>
      <c r="J21" s="834"/>
      <c r="K21" s="834"/>
      <c r="L21" s="834"/>
      <c r="M21" s="834"/>
      <c r="N21" s="834"/>
      <c r="O21" s="834"/>
      <c r="P21" s="367"/>
      <c r="Q21" s="367"/>
      <c r="R21" s="842" t="s">
        <v>773</v>
      </c>
      <c r="S21" s="842"/>
      <c r="T21" s="842"/>
      <c r="U21" s="842"/>
      <c r="V21" s="842"/>
      <c r="W21" s="842"/>
      <c r="X21" s="842"/>
      <c r="Y21" s="842"/>
      <c r="Z21" s="832"/>
      <c r="AA21" s="832"/>
      <c r="AB21" s="832"/>
      <c r="AC21" s="832"/>
      <c r="AD21" s="832"/>
      <c r="AE21" s="832"/>
      <c r="AF21" s="832"/>
      <c r="AG21" s="832"/>
      <c r="AH21" s="832"/>
      <c r="AI21" s="832"/>
      <c r="AJ21" s="832"/>
      <c r="AK21" s="843" t="s">
        <v>774</v>
      </c>
      <c r="AL21" s="843"/>
      <c r="AM21" s="843"/>
      <c r="AN21" s="843"/>
      <c r="AO21" s="843"/>
      <c r="AP21" s="843"/>
      <c r="AQ21" s="843"/>
      <c r="AR21" s="843"/>
      <c r="AS21" s="832"/>
      <c r="AT21" s="832"/>
      <c r="AU21" s="832"/>
      <c r="AV21" s="832"/>
      <c r="AW21" s="832"/>
      <c r="AX21" s="832"/>
      <c r="AY21" s="832"/>
      <c r="AZ21" s="832"/>
      <c r="BA21" s="832"/>
      <c r="BB21" s="832"/>
      <c r="BC21" s="832"/>
      <c r="BD21" s="832"/>
      <c r="BE21" s="367" t="s">
        <v>2</v>
      </c>
      <c r="BF21" s="368"/>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row>
    <row r="22" spans="1:558" s="5" customFormat="1" ht="13.5" customHeight="1">
      <c r="A22" s="3"/>
      <c r="B22" s="367"/>
      <c r="C22" s="367"/>
      <c r="D22" s="367"/>
      <c r="E22" s="367"/>
      <c r="F22" s="367"/>
      <c r="G22" s="367"/>
      <c r="H22" s="367"/>
      <c r="I22" s="367"/>
      <c r="J22" s="367"/>
      <c r="K22" s="367"/>
      <c r="L22" s="367"/>
      <c r="M22" s="367"/>
      <c r="N22" s="367"/>
      <c r="O22" s="367"/>
      <c r="P22" s="367"/>
      <c r="Q22" s="367"/>
      <c r="R22" s="836"/>
      <c r="S22" s="836"/>
      <c r="T22" s="836"/>
      <c r="U22" s="836"/>
      <c r="V22" s="836"/>
      <c r="W22" s="836"/>
      <c r="X22" s="836"/>
      <c r="Y22" s="836"/>
      <c r="Z22" s="836"/>
      <c r="AA22" s="836"/>
      <c r="AB22" s="836"/>
      <c r="AC22" s="836"/>
      <c r="AD22" s="836"/>
      <c r="AE22" s="836"/>
      <c r="AF22" s="836"/>
      <c r="AG22" s="836"/>
      <c r="AH22" s="836"/>
      <c r="AI22" s="836"/>
      <c r="AJ22" s="836"/>
      <c r="AK22" s="836"/>
      <c r="AL22" s="836"/>
      <c r="AM22" s="836"/>
      <c r="AN22" s="836"/>
      <c r="AO22" s="836"/>
      <c r="AP22" s="836"/>
      <c r="AQ22" s="836"/>
      <c r="AR22" s="836"/>
      <c r="AS22" s="836"/>
      <c r="AT22" s="836"/>
      <c r="AU22" s="836"/>
      <c r="AV22" s="836"/>
      <c r="AW22" s="836"/>
      <c r="AX22" s="836"/>
      <c r="AY22" s="836"/>
      <c r="AZ22" s="836"/>
      <c r="BA22" s="836"/>
      <c r="BB22" s="836"/>
      <c r="BC22" s="836"/>
      <c r="BD22" s="836"/>
      <c r="BE22" s="836"/>
      <c r="BF22" s="836"/>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row>
    <row r="23" spans="1:558" s="5" customFormat="1" ht="13.5" customHeight="1">
      <c r="A23" s="3"/>
      <c r="B23" s="367"/>
      <c r="C23" s="368"/>
      <c r="D23" s="370"/>
      <c r="E23" s="370"/>
      <c r="F23" s="834" t="s">
        <v>36</v>
      </c>
      <c r="G23" s="834"/>
      <c r="H23" s="834"/>
      <c r="I23" s="834"/>
      <c r="J23" s="834"/>
      <c r="K23" s="834"/>
      <c r="L23" s="834"/>
      <c r="M23" s="834"/>
      <c r="N23" s="834"/>
      <c r="O23" s="834"/>
      <c r="P23" s="368"/>
      <c r="Q23" s="370" t="s">
        <v>37</v>
      </c>
      <c r="R23" s="836"/>
      <c r="S23" s="836"/>
      <c r="T23" s="836"/>
      <c r="U23" s="836"/>
      <c r="V23" s="836"/>
      <c r="W23" s="836"/>
      <c r="X23" s="836"/>
      <c r="Y23" s="836"/>
      <c r="Z23" s="836"/>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row>
    <row r="24" spans="1:558" s="5" customFormat="1" ht="13.5" customHeight="1">
      <c r="A24" s="3"/>
      <c r="B24" s="367"/>
      <c r="C24" s="367"/>
      <c r="D24" s="367"/>
      <c r="E24" s="367"/>
      <c r="F24" s="367"/>
      <c r="G24" s="367"/>
      <c r="H24" s="367"/>
      <c r="I24" s="367"/>
      <c r="J24" s="367"/>
      <c r="K24" s="367"/>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row>
    <row r="25" spans="1:558" s="5" customFormat="1" ht="13.5" customHeight="1">
      <c r="A25" s="3"/>
      <c r="B25" s="367"/>
      <c r="C25" s="368"/>
      <c r="D25" s="370"/>
      <c r="E25" s="370"/>
      <c r="F25" s="834" t="s">
        <v>49</v>
      </c>
      <c r="G25" s="834"/>
      <c r="H25" s="834"/>
      <c r="I25" s="834"/>
      <c r="J25" s="834"/>
      <c r="K25" s="834"/>
      <c r="L25" s="834"/>
      <c r="M25" s="834"/>
      <c r="N25" s="834"/>
      <c r="O25" s="834"/>
      <c r="P25" s="367"/>
      <c r="Q25" s="367"/>
      <c r="R25" s="836"/>
      <c r="S25" s="836"/>
      <c r="T25" s="836"/>
      <c r="U25" s="836"/>
      <c r="V25" s="836"/>
      <c r="W25" s="836"/>
      <c r="X25" s="836"/>
      <c r="Y25" s="836"/>
      <c r="Z25" s="836"/>
      <c r="AA25" s="836"/>
      <c r="AB25" s="836"/>
      <c r="AC25" s="836"/>
      <c r="AD25" s="836"/>
      <c r="AE25" s="836"/>
      <c r="AF25" s="836"/>
      <c r="AG25" s="836"/>
      <c r="AH25" s="836"/>
      <c r="AI25" s="836"/>
      <c r="AJ25" s="836"/>
      <c r="AK25" s="836"/>
      <c r="AL25" s="836"/>
      <c r="AM25" s="836"/>
      <c r="AN25" s="836"/>
      <c r="AO25" s="836"/>
      <c r="AP25" s="836"/>
      <c r="AQ25" s="836"/>
      <c r="AR25" s="836"/>
      <c r="AS25" s="836"/>
      <c r="AT25" s="836"/>
      <c r="AU25" s="836"/>
      <c r="AV25" s="836"/>
      <c r="AW25" s="836"/>
      <c r="AX25" s="836"/>
      <c r="AY25" s="836"/>
      <c r="AZ25" s="836"/>
      <c r="BA25" s="836"/>
      <c r="BB25" s="836"/>
      <c r="BC25" s="836"/>
      <c r="BD25" s="836"/>
      <c r="BE25" s="836"/>
      <c r="BF25" s="836"/>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row>
    <row r="26" spans="1:558" s="5" customFormat="1" ht="13.5" customHeight="1">
      <c r="A26" s="3"/>
      <c r="B26" s="367"/>
      <c r="C26" s="367"/>
      <c r="D26" s="367"/>
      <c r="E26" s="367"/>
      <c r="F26" s="367"/>
      <c r="G26" s="367"/>
      <c r="H26" s="367"/>
      <c r="I26" s="367"/>
      <c r="J26" s="367"/>
      <c r="K26" s="371"/>
      <c r="L26" s="371"/>
      <c r="M26" s="371"/>
      <c r="N26" s="371"/>
      <c r="O26" s="371"/>
      <c r="P26" s="371"/>
      <c r="Q26" s="371"/>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row>
    <row r="27" spans="1:558" s="5" customFormat="1" ht="13.5" customHeight="1">
      <c r="A27" s="3"/>
      <c r="B27" s="367"/>
      <c r="C27" s="368"/>
      <c r="D27" s="370"/>
      <c r="E27" s="370"/>
      <c r="F27" s="834" t="s">
        <v>39</v>
      </c>
      <c r="G27" s="834"/>
      <c r="H27" s="834"/>
      <c r="I27" s="834"/>
      <c r="J27" s="834"/>
      <c r="K27" s="834"/>
      <c r="L27" s="834"/>
      <c r="M27" s="834"/>
      <c r="N27" s="834"/>
      <c r="O27" s="834"/>
      <c r="P27" s="367"/>
      <c r="Q27" s="367"/>
      <c r="R27" s="836"/>
      <c r="S27" s="836"/>
      <c r="T27" s="836"/>
      <c r="U27" s="836"/>
      <c r="V27" s="836"/>
      <c r="W27" s="836"/>
      <c r="X27" s="836"/>
      <c r="Y27" s="836"/>
      <c r="Z27" s="836"/>
      <c r="AA27" s="836"/>
      <c r="AB27" s="836"/>
      <c r="AC27" s="836"/>
      <c r="AD27" s="836"/>
      <c r="AE27" s="367"/>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row>
    <row r="28" spans="1:558" s="5" customFormat="1" ht="13.5" customHeight="1">
      <c r="A28" s="3"/>
      <c r="B28" s="369"/>
      <c r="C28" s="369"/>
      <c r="D28" s="369"/>
      <c r="E28" s="369"/>
      <c r="F28" s="369"/>
      <c r="G28" s="369"/>
      <c r="H28" s="369"/>
      <c r="I28" s="369"/>
      <c r="J28" s="369"/>
      <c r="K28" s="369"/>
      <c r="L28" s="372"/>
      <c r="M28" s="372"/>
      <c r="N28" s="373"/>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row>
    <row r="29" spans="1:558" s="5" customFormat="1" ht="13.5" customHeight="1">
      <c r="B29" s="367"/>
      <c r="C29" s="367"/>
      <c r="D29" s="367"/>
      <c r="E29" s="367"/>
      <c r="F29" s="367"/>
      <c r="G29" s="367"/>
      <c r="H29" s="367"/>
      <c r="I29" s="367"/>
      <c r="J29" s="367"/>
      <c r="K29" s="367"/>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row>
    <row r="30" spans="1:558" s="5" customFormat="1" ht="13.5" customHeight="1">
      <c r="B30" s="840" t="s">
        <v>776</v>
      </c>
      <c r="C30" s="840"/>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c r="BE30" s="840"/>
      <c r="BF30" s="840"/>
    </row>
    <row r="31" spans="1:558" s="5" customFormat="1" ht="13.5" customHeight="1">
      <c r="A31" s="3"/>
      <c r="B31" s="367"/>
      <c r="C31" s="368"/>
      <c r="D31" s="370"/>
      <c r="E31" s="370"/>
      <c r="F31" s="834" t="s">
        <v>35</v>
      </c>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836"/>
      <c r="AF31" s="836"/>
      <c r="AG31" s="836"/>
      <c r="AH31" s="836"/>
      <c r="AI31" s="836"/>
      <c r="AJ31" s="836"/>
      <c r="AK31" s="836"/>
      <c r="AL31" s="836"/>
      <c r="AM31" s="836"/>
      <c r="AN31" s="836"/>
      <c r="AO31" s="836"/>
      <c r="AP31" s="836"/>
      <c r="AQ31" s="836"/>
      <c r="AR31" s="836"/>
      <c r="AS31" s="836"/>
      <c r="AT31" s="836"/>
      <c r="AU31" s="836"/>
      <c r="AV31" s="836"/>
      <c r="AW31" s="836"/>
      <c r="AX31" s="836"/>
      <c r="AY31" s="836"/>
      <c r="AZ31" s="836"/>
      <c r="BA31" s="836"/>
      <c r="BB31" s="836"/>
      <c r="BC31" s="836"/>
      <c r="BD31" s="836"/>
      <c r="BE31" s="836"/>
      <c r="BF31" s="836"/>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3"/>
      <c r="NI31" s="3"/>
      <c r="NJ31" s="3"/>
      <c r="NK31" s="3"/>
      <c r="NL31" s="3"/>
      <c r="NM31" s="3"/>
      <c r="NN31" s="3"/>
      <c r="NO31" s="3"/>
      <c r="NP31" s="3"/>
      <c r="NQ31" s="3"/>
      <c r="NR31" s="3"/>
      <c r="NS31" s="3"/>
      <c r="NT31" s="3"/>
      <c r="NU31" s="3"/>
      <c r="NV31" s="3"/>
      <c r="NW31" s="3"/>
      <c r="NX31" s="3"/>
      <c r="NY31" s="3"/>
      <c r="NZ31" s="3"/>
      <c r="OA31" s="3"/>
      <c r="OB31" s="3"/>
      <c r="OC31" s="3"/>
      <c r="OD31" s="3"/>
      <c r="OE31" s="3"/>
      <c r="OF31" s="3"/>
      <c r="OG31" s="3"/>
      <c r="OH31" s="3"/>
      <c r="OI31" s="3"/>
      <c r="OJ31" s="3"/>
      <c r="OK31" s="3"/>
      <c r="OL31" s="3"/>
      <c r="OM31" s="3"/>
      <c r="ON31" s="3"/>
      <c r="OO31" s="3"/>
      <c r="OP31" s="3"/>
      <c r="OQ31" s="3"/>
      <c r="OR31" s="3"/>
      <c r="OS31" s="3"/>
      <c r="OT31" s="3"/>
      <c r="OU31" s="3"/>
      <c r="OV31" s="3"/>
      <c r="OW31" s="3"/>
      <c r="OX31" s="3"/>
      <c r="OY31" s="3"/>
      <c r="OZ31" s="3"/>
      <c r="PA31" s="3"/>
      <c r="PB31" s="3"/>
      <c r="PC31" s="3"/>
      <c r="PD31" s="3"/>
      <c r="PE31" s="3"/>
      <c r="PF31" s="3"/>
      <c r="PG31" s="3"/>
      <c r="PH31" s="3"/>
      <c r="PI31" s="3"/>
      <c r="PJ31" s="3"/>
      <c r="PK31" s="3"/>
      <c r="PL31" s="3"/>
      <c r="PM31" s="3"/>
      <c r="PN31" s="3"/>
      <c r="PO31" s="3"/>
      <c r="PP31" s="3"/>
      <c r="PQ31" s="3"/>
      <c r="PR31" s="3"/>
      <c r="PS31" s="3"/>
      <c r="PT31" s="3"/>
      <c r="PU31" s="3"/>
      <c r="PV31" s="3"/>
      <c r="PW31" s="3"/>
      <c r="PX31" s="3"/>
      <c r="PY31" s="3"/>
      <c r="PZ31" s="3"/>
      <c r="QA31" s="3"/>
      <c r="QB31" s="3"/>
      <c r="QC31" s="3"/>
      <c r="QD31" s="3"/>
      <c r="QE31" s="3"/>
      <c r="QF31" s="3"/>
      <c r="QG31" s="3"/>
      <c r="QH31" s="3"/>
      <c r="QI31" s="3"/>
      <c r="QJ31" s="3"/>
      <c r="QK31" s="3"/>
      <c r="QL31" s="3"/>
      <c r="QM31" s="3"/>
      <c r="QN31" s="3"/>
      <c r="QO31" s="3"/>
      <c r="QP31" s="3"/>
      <c r="QQ31" s="3"/>
      <c r="QR31" s="3"/>
      <c r="QS31" s="3"/>
      <c r="QT31" s="3"/>
      <c r="QU31" s="3"/>
      <c r="QV31" s="3"/>
      <c r="QW31" s="3"/>
      <c r="QX31" s="3"/>
      <c r="QY31" s="3"/>
      <c r="QZ31" s="3"/>
      <c r="RA31" s="3"/>
      <c r="RB31" s="3"/>
      <c r="RC31" s="3"/>
      <c r="RD31" s="3"/>
      <c r="RE31" s="3"/>
      <c r="RF31" s="3"/>
      <c r="RG31" s="3"/>
      <c r="RH31" s="3"/>
      <c r="RI31" s="3"/>
      <c r="RJ31" s="3"/>
      <c r="RK31" s="3"/>
      <c r="RL31" s="3"/>
      <c r="RM31" s="3"/>
      <c r="RN31" s="3"/>
      <c r="RO31" s="3"/>
      <c r="RP31" s="3"/>
      <c r="RQ31" s="3"/>
      <c r="RR31" s="3"/>
      <c r="RS31" s="3"/>
      <c r="RT31" s="3"/>
      <c r="RU31" s="3"/>
      <c r="RV31" s="3"/>
      <c r="RW31" s="3"/>
      <c r="RX31" s="3"/>
      <c r="RY31" s="3"/>
      <c r="RZ31" s="3"/>
      <c r="SA31" s="3"/>
      <c r="SB31" s="3"/>
      <c r="SC31" s="3"/>
      <c r="SD31" s="3"/>
      <c r="SE31" s="3"/>
      <c r="SF31" s="3"/>
      <c r="SG31" s="3"/>
      <c r="SH31" s="3"/>
      <c r="SI31" s="3"/>
      <c r="SJ31" s="3"/>
      <c r="SK31" s="3"/>
      <c r="SL31" s="3"/>
      <c r="SM31" s="3"/>
      <c r="SN31" s="3"/>
      <c r="SO31" s="3"/>
      <c r="SP31" s="3"/>
      <c r="SQ31" s="3"/>
      <c r="SR31" s="3"/>
      <c r="SS31" s="3"/>
      <c r="ST31" s="3"/>
      <c r="SU31" s="3"/>
      <c r="SV31" s="3"/>
      <c r="SW31" s="3"/>
      <c r="SX31" s="3"/>
      <c r="SY31" s="3"/>
      <c r="SZ31" s="3"/>
      <c r="TA31" s="3"/>
      <c r="TB31" s="3"/>
      <c r="TC31" s="3"/>
      <c r="TD31" s="3"/>
      <c r="TE31" s="3"/>
      <c r="TF31" s="3"/>
      <c r="TG31" s="3"/>
      <c r="TH31" s="3"/>
      <c r="TI31" s="3"/>
      <c r="TJ31" s="3"/>
      <c r="TK31" s="3"/>
      <c r="TL31" s="3"/>
      <c r="TM31" s="3"/>
      <c r="TN31" s="3"/>
      <c r="TO31" s="3"/>
      <c r="TP31" s="3"/>
      <c r="TQ31" s="3"/>
      <c r="TR31" s="3"/>
      <c r="TS31" s="3"/>
      <c r="TT31" s="3"/>
      <c r="TU31" s="3"/>
      <c r="TV31" s="3"/>
      <c r="TW31" s="3"/>
      <c r="TX31" s="3"/>
      <c r="TY31" s="3"/>
      <c r="TZ31" s="3"/>
      <c r="UA31" s="3"/>
      <c r="UB31" s="3"/>
      <c r="UC31" s="3"/>
      <c r="UD31" s="3"/>
      <c r="UE31" s="3"/>
      <c r="UF31" s="3"/>
      <c r="UG31" s="3"/>
      <c r="UH31" s="3"/>
      <c r="UI31" s="3"/>
      <c r="UJ31" s="3"/>
      <c r="UK31" s="3"/>
      <c r="UL31" s="3"/>
    </row>
    <row r="32" spans="1:558" s="5" customFormat="1" ht="13.5" customHeight="1">
      <c r="A32" s="3"/>
      <c r="B32" s="367"/>
      <c r="C32" s="367"/>
      <c r="D32" s="367"/>
      <c r="E32" s="367"/>
      <c r="F32" s="367"/>
      <c r="G32" s="367"/>
      <c r="H32" s="367"/>
      <c r="I32" s="367"/>
      <c r="J32" s="367"/>
      <c r="K32" s="367"/>
      <c r="L32" s="367"/>
      <c r="M32" s="367"/>
      <c r="N32" s="367"/>
      <c r="O32" s="367"/>
      <c r="P32" s="367"/>
      <c r="Q32" s="367"/>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c r="QC32" s="3"/>
      <c r="QD32" s="3"/>
      <c r="QE32" s="3"/>
      <c r="QF32" s="3"/>
      <c r="QG32" s="3"/>
      <c r="QH32" s="3"/>
      <c r="QI32" s="3"/>
      <c r="QJ32" s="3"/>
      <c r="QK32" s="3"/>
      <c r="QL32" s="3"/>
      <c r="QM32" s="3"/>
      <c r="QN32" s="3"/>
      <c r="QO32" s="3"/>
      <c r="QP32" s="3"/>
      <c r="QQ32" s="3"/>
      <c r="QR32" s="3"/>
      <c r="QS32" s="3"/>
      <c r="QT32" s="3"/>
      <c r="QU32" s="3"/>
      <c r="QV32" s="3"/>
      <c r="QW32" s="3"/>
      <c r="QX32" s="3"/>
      <c r="QY32" s="3"/>
      <c r="QZ32" s="3"/>
      <c r="RA32" s="3"/>
      <c r="RB32" s="3"/>
      <c r="RC32" s="3"/>
      <c r="RD32" s="3"/>
      <c r="RE32" s="3"/>
      <c r="RF32" s="3"/>
      <c r="RG32" s="3"/>
      <c r="RH32" s="3"/>
      <c r="RI32" s="3"/>
      <c r="RJ32" s="3"/>
      <c r="RK32" s="3"/>
      <c r="RL32" s="3"/>
      <c r="RM32" s="3"/>
      <c r="RN32" s="3"/>
      <c r="RO32" s="3"/>
      <c r="RP32" s="3"/>
      <c r="RQ32" s="3"/>
      <c r="RR32" s="3"/>
      <c r="RS32" s="3"/>
      <c r="RT32" s="3"/>
      <c r="RU32" s="3"/>
      <c r="RV32" s="3"/>
      <c r="RW32" s="3"/>
      <c r="RX32" s="3"/>
      <c r="RY32" s="3"/>
      <c r="RZ32" s="3"/>
      <c r="SA32" s="3"/>
      <c r="SB32" s="3"/>
      <c r="SC32" s="3"/>
      <c r="SD32" s="3"/>
      <c r="SE32" s="3"/>
      <c r="SF32" s="3"/>
      <c r="SG32" s="3"/>
      <c r="SH32" s="3"/>
      <c r="SI32" s="3"/>
      <c r="SJ32" s="3"/>
      <c r="SK32" s="3"/>
      <c r="SL32" s="3"/>
      <c r="SM32" s="3"/>
      <c r="SN32" s="3"/>
      <c r="SO32" s="3"/>
      <c r="SP32" s="3"/>
      <c r="SQ32" s="3"/>
      <c r="SR32" s="3"/>
      <c r="SS32" s="3"/>
      <c r="ST32" s="3"/>
      <c r="SU32" s="3"/>
      <c r="SV32" s="3"/>
      <c r="SW32" s="3"/>
      <c r="SX32" s="3"/>
      <c r="SY32" s="3"/>
      <c r="SZ32" s="3"/>
      <c r="TA32" s="3"/>
      <c r="TB32" s="3"/>
      <c r="TC32" s="3"/>
      <c r="TD32" s="3"/>
      <c r="TE32" s="3"/>
      <c r="TF32" s="3"/>
      <c r="TG32" s="3"/>
      <c r="TH32" s="3"/>
      <c r="TI32" s="3"/>
      <c r="TJ32" s="3"/>
      <c r="TK32" s="3"/>
      <c r="TL32" s="3"/>
      <c r="TM32" s="3"/>
      <c r="TN32" s="3"/>
      <c r="TO32" s="3"/>
      <c r="TP32" s="3"/>
      <c r="TQ32" s="3"/>
      <c r="TR32" s="3"/>
      <c r="TS32" s="3"/>
      <c r="TT32" s="3"/>
      <c r="TU32" s="3"/>
      <c r="TV32" s="3"/>
      <c r="TW32" s="3"/>
      <c r="TX32" s="3"/>
      <c r="TY32" s="3"/>
      <c r="TZ32" s="3"/>
      <c r="UA32" s="3"/>
      <c r="UB32" s="3"/>
      <c r="UC32" s="3"/>
      <c r="UD32" s="3"/>
      <c r="UE32" s="3"/>
      <c r="UF32" s="3"/>
      <c r="UG32" s="3"/>
      <c r="UH32" s="3"/>
      <c r="UI32" s="3"/>
      <c r="UJ32" s="3"/>
      <c r="UK32" s="3"/>
      <c r="UL32" s="3"/>
    </row>
    <row r="33" spans="1:558" s="5" customFormat="1" ht="13.5" customHeight="1">
      <c r="A33" s="3"/>
      <c r="B33" s="367"/>
      <c r="C33" s="368"/>
      <c r="D33" s="370"/>
      <c r="E33" s="370"/>
      <c r="F33" s="834" t="s">
        <v>772</v>
      </c>
      <c r="G33" s="834"/>
      <c r="H33" s="834"/>
      <c r="I33" s="834"/>
      <c r="J33" s="834"/>
      <c r="K33" s="834"/>
      <c r="L33" s="834"/>
      <c r="M33" s="834"/>
      <c r="N33" s="834"/>
      <c r="O33" s="834"/>
      <c r="P33" s="367"/>
      <c r="Q33" s="367"/>
      <c r="R33" s="842" t="s">
        <v>773</v>
      </c>
      <c r="S33" s="842"/>
      <c r="T33" s="842"/>
      <c r="U33" s="842"/>
      <c r="V33" s="842"/>
      <c r="W33" s="842"/>
      <c r="X33" s="842"/>
      <c r="Y33" s="842"/>
      <c r="Z33" s="832"/>
      <c r="AA33" s="832"/>
      <c r="AB33" s="832"/>
      <c r="AC33" s="832"/>
      <c r="AD33" s="832"/>
      <c r="AE33" s="832"/>
      <c r="AF33" s="832"/>
      <c r="AG33" s="832"/>
      <c r="AH33" s="832"/>
      <c r="AI33" s="832"/>
      <c r="AJ33" s="832"/>
      <c r="AK33" s="843" t="s">
        <v>774</v>
      </c>
      <c r="AL33" s="843"/>
      <c r="AM33" s="843"/>
      <c r="AN33" s="843"/>
      <c r="AO33" s="843"/>
      <c r="AP33" s="843"/>
      <c r="AQ33" s="843"/>
      <c r="AR33" s="843"/>
      <c r="AS33" s="832"/>
      <c r="AT33" s="832"/>
      <c r="AU33" s="832"/>
      <c r="AV33" s="832"/>
      <c r="AW33" s="832"/>
      <c r="AX33" s="832"/>
      <c r="AY33" s="832"/>
      <c r="AZ33" s="832"/>
      <c r="BA33" s="832"/>
      <c r="BB33" s="832"/>
      <c r="BC33" s="832"/>
      <c r="BD33" s="832"/>
      <c r="BE33" s="367" t="s">
        <v>2</v>
      </c>
      <c r="BF33" s="368"/>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3"/>
      <c r="NM33" s="3"/>
      <c r="NN33" s="3"/>
      <c r="NO33" s="3"/>
      <c r="NP33" s="3"/>
      <c r="NQ33" s="3"/>
      <c r="NR33" s="3"/>
      <c r="NS33" s="3"/>
      <c r="NT33" s="3"/>
      <c r="NU33" s="3"/>
      <c r="NV33" s="3"/>
      <c r="NW33" s="3"/>
      <c r="NX33" s="3"/>
      <c r="NY33" s="3"/>
      <c r="NZ33" s="3"/>
      <c r="OA33" s="3"/>
      <c r="OB33" s="3"/>
      <c r="OC33" s="3"/>
      <c r="OD33" s="3"/>
      <c r="OE33" s="3"/>
      <c r="OF33" s="3"/>
      <c r="OG33" s="3"/>
      <c r="OH33" s="3"/>
      <c r="OI33" s="3"/>
      <c r="OJ33" s="3"/>
      <c r="OK33" s="3"/>
      <c r="OL33" s="3"/>
      <c r="OM33" s="3"/>
      <c r="ON33" s="3"/>
      <c r="OO33" s="3"/>
      <c r="OP33" s="3"/>
      <c r="OQ33" s="3"/>
      <c r="OR33" s="3"/>
      <c r="OS33" s="3"/>
      <c r="OT33" s="3"/>
      <c r="OU33" s="3"/>
      <c r="OV33" s="3"/>
      <c r="OW33" s="3"/>
      <c r="OX33" s="3"/>
      <c r="OY33" s="3"/>
      <c r="OZ33" s="3"/>
      <c r="PA33" s="3"/>
      <c r="PB33" s="3"/>
      <c r="PC33" s="3"/>
      <c r="PD33" s="3"/>
      <c r="PE33" s="3"/>
      <c r="PF33" s="3"/>
      <c r="PG33" s="3"/>
      <c r="PH33" s="3"/>
      <c r="PI33" s="3"/>
      <c r="PJ33" s="3"/>
      <c r="PK33" s="3"/>
      <c r="PL33" s="3"/>
      <c r="PM33" s="3"/>
      <c r="PN33" s="3"/>
      <c r="PO33" s="3"/>
      <c r="PP33" s="3"/>
      <c r="PQ33" s="3"/>
      <c r="PR33" s="3"/>
      <c r="PS33" s="3"/>
      <c r="PT33" s="3"/>
      <c r="PU33" s="3"/>
      <c r="PV33" s="3"/>
      <c r="PW33" s="3"/>
      <c r="PX33" s="3"/>
      <c r="PY33" s="3"/>
      <c r="PZ33" s="3"/>
      <c r="QA33" s="3"/>
      <c r="QB33" s="3"/>
      <c r="QC33" s="3"/>
      <c r="QD33" s="3"/>
      <c r="QE33" s="3"/>
      <c r="QF33" s="3"/>
      <c r="QG33" s="3"/>
      <c r="QH33" s="3"/>
      <c r="QI33" s="3"/>
      <c r="QJ33" s="3"/>
      <c r="QK33" s="3"/>
      <c r="QL33" s="3"/>
      <c r="QM33" s="3"/>
      <c r="QN33" s="3"/>
      <c r="QO33" s="3"/>
      <c r="QP33" s="3"/>
      <c r="QQ33" s="3"/>
      <c r="QR33" s="3"/>
      <c r="QS33" s="3"/>
      <c r="QT33" s="3"/>
      <c r="QU33" s="3"/>
      <c r="QV33" s="3"/>
      <c r="QW33" s="3"/>
      <c r="QX33" s="3"/>
      <c r="QY33" s="3"/>
      <c r="QZ33" s="3"/>
      <c r="RA33" s="3"/>
      <c r="RB33" s="3"/>
      <c r="RC33" s="3"/>
      <c r="RD33" s="3"/>
      <c r="RE33" s="3"/>
      <c r="RF33" s="3"/>
      <c r="RG33" s="3"/>
      <c r="RH33" s="3"/>
      <c r="RI33" s="3"/>
      <c r="RJ33" s="3"/>
      <c r="RK33" s="3"/>
      <c r="RL33" s="3"/>
      <c r="RM33" s="3"/>
      <c r="RN33" s="3"/>
      <c r="RO33" s="3"/>
      <c r="RP33" s="3"/>
      <c r="RQ33" s="3"/>
      <c r="RR33" s="3"/>
      <c r="RS33" s="3"/>
      <c r="RT33" s="3"/>
      <c r="RU33" s="3"/>
      <c r="RV33" s="3"/>
      <c r="RW33" s="3"/>
      <c r="RX33" s="3"/>
      <c r="RY33" s="3"/>
      <c r="RZ33" s="3"/>
      <c r="SA33" s="3"/>
      <c r="SB33" s="3"/>
      <c r="SC33" s="3"/>
      <c r="SD33" s="3"/>
      <c r="SE33" s="3"/>
      <c r="SF33" s="3"/>
      <c r="SG33" s="3"/>
      <c r="SH33" s="3"/>
      <c r="SI33" s="3"/>
      <c r="SJ33" s="3"/>
      <c r="SK33" s="3"/>
      <c r="SL33" s="3"/>
      <c r="SM33" s="3"/>
      <c r="SN33" s="3"/>
      <c r="SO33" s="3"/>
      <c r="SP33" s="3"/>
      <c r="SQ33" s="3"/>
      <c r="SR33" s="3"/>
      <c r="SS33" s="3"/>
      <c r="ST33" s="3"/>
      <c r="SU33" s="3"/>
      <c r="SV33" s="3"/>
      <c r="SW33" s="3"/>
      <c r="SX33" s="3"/>
      <c r="SY33" s="3"/>
      <c r="SZ33" s="3"/>
      <c r="TA33" s="3"/>
      <c r="TB33" s="3"/>
      <c r="TC33" s="3"/>
      <c r="TD33" s="3"/>
      <c r="TE33" s="3"/>
      <c r="TF33" s="3"/>
      <c r="TG33" s="3"/>
      <c r="TH33" s="3"/>
      <c r="TI33" s="3"/>
      <c r="TJ33" s="3"/>
      <c r="TK33" s="3"/>
      <c r="TL33" s="3"/>
      <c r="TM33" s="3"/>
      <c r="TN33" s="3"/>
      <c r="TO33" s="3"/>
      <c r="TP33" s="3"/>
      <c r="TQ33" s="3"/>
      <c r="TR33" s="3"/>
      <c r="TS33" s="3"/>
      <c r="TT33" s="3"/>
      <c r="TU33" s="3"/>
      <c r="TV33" s="3"/>
      <c r="TW33" s="3"/>
      <c r="TX33" s="3"/>
      <c r="TY33" s="3"/>
      <c r="TZ33" s="3"/>
      <c r="UA33" s="3"/>
      <c r="UB33" s="3"/>
      <c r="UC33" s="3"/>
      <c r="UD33" s="3"/>
      <c r="UE33" s="3"/>
      <c r="UF33" s="3"/>
      <c r="UG33" s="3"/>
      <c r="UH33" s="3"/>
      <c r="UI33" s="3"/>
      <c r="UJ33" s="3"/>
      <c r="UK33" s="3"/>
      <c r="UL33" s="3"/>
    </row>
    <row r="34" spans="1:558" s="5" customFormat="1" ht="13.5" customHeight="1">
      <c r="A34" s="3"/>
      <c r="B34" s="367"/>
      <c r="C34" s="367"/>
      <c r="D34" s="367"/>
      <c r="E34" s="367"/>
      <c r="F34" s="367"/>
      <c r="G34" s="367"/>
      <c r="H34" s="367"/>
      <c r="I34" s="367"/>
      <c r="J34" s="367"/>
      <c r="K34" s="367"/>
      <c r="L34" s="367"/>
      <c r="M34" s="367"/>
      <c r="N34" s="367"/>
      <c r="O34" s="367"/>
      <c r="P34" s="367"/>
      <c r="Q34" s="367"/>
      <c r="R34" s="836"/>
      <c r="S34" s="836"/>
      <c r="T34" s="836"/>
      <c r="U34" s="836"/>
      <c r="V34" s="836"/>
      <c r="W34" s="836"/>
      <c r="X34" s="836"/>
      <c r="Y34" s="836"/>
      <c r="Z34" s="836"/>
      <c r="AA34" s="836"/>
      <c r="AB34" s="836"/>
      <c r="AC34" s="836"/>
      <c r="AD34" s="836"/>
      <c r="AE34" s="836"/>
      <c r="AF34" s="836"/>
      <c r="AG34" s="836"/>
      <c r="AH34" s="836"/>
      <c r="AI34" s="836"/>
      <c r="AJ34" s="836"/>
      <c r="AK34" s="836"/>
      <c r="AL34" s="836"/>
      <c r="AM34" s="836"/>
      <c r="AN34" s="836"/>
      <c r="AO34" s="836"/>
      <c r="AP34" s="836"/>
      <c r="AQ34" s="836"/>
      <c r="AR34" s="836"/>
      <c r="AS34" s="836"/>
      <c r="AT34" s="836"/>
      <c r="AU34" s="836"/>
      <c r="AV34" s="836"/>
      <c r="AW34" s="836"/>
      <c r="AX34" s="836"/>
      <c r="AY34" s="836"/>
      <c r="AZ34" s="836"/>
      <c r="BA34" s="836"/>
      <c r="BB34" s="836"/>
      <c r="BC34" s="836"/>
      <c r="BD34" s="836"/>
      <c r="BE34" s="836"/>
      <c r="BF34" s="836"/>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c r="QC34" s="3"/>
      <c r="QD34" s="3"/>
      <c r="QE34" s="3"/>
      <c r="QF34" s="3"/>
      <c r="QG34" s="3"/>
      <c r="QH34" s="3"/>
      <c r="QI34" s="3"/>
      <c r="QJ34" s="3"/>
      <c r="QK34" s="3"/>
      <c r="QL34" s="3"/>
      <c r="QM34" s="3"/>
      <c r="QN34" s="3"/>
      <c r="QO34" s="3"/>
      <c r="QP34" s="3"/>
      <c r="QQ34" s="3"/>
      <c r="QR34" s="3"/>
      <c r="QS34" s="3"/>
      <c r="QT34" s="3"/>
      <c r="QU34" s="3"/>
      <c r="QV34" s="3"/>
      <c r="QW34" s="3"/>
      <c r="QX34" s="3"/>
      <c r="QY34" s="3"/>
      <c r="QZ34" s="3"/>
      <c r="RA34" s="3"/>
      <c r="RB34" s="3"/>
      <c r="RC34" s="3"/>
      <c r="RD34" s="3"/>
      <c r="RE34" s="3"/>
      <c r="RF34" s="3"/>
      <c r="RG34" s="3"/>
      <c r="RH34" s="3"/>
      <c r="RI34" s="3"/>
      <c r="RJ34" s="3"/>
      <c r="RK34" s="3"/>
      <c r="RL34" s="3"/>
      <c r="RM34" s="3"/>
      <c r="RN34" s="3"/>
      <c r="RO34" s="3"/>
      <c r="RP34" s="3"/>
      <c r="RQ34" s="3"/>
      <c r="RR34" s="3"/>
      <c r="RS34" s="3"/>
      <c r="RT34" s="3"/>
      <c r="RU34" s="3"/>
      <c r="RV34" s="3"/>
      <c r="RW34" s="3"/>
      <c r="RX34" s="3"/>
      <c r="RY34" s="3"/>
      <c r="RZ34" s="3"/>
      <c r="SA34" s="3"/>
      <c r="SB34" s="3"/>
      <c r="SC34" s="3"/>
      <c r="SD34" s="3"/>
      <c r="SE34" s="3"/>
      <c r="SF34" s="3"/>
      <c r="SG34" s="3"/>
      <c r="SH34" s="3"/>
      <c r="SI34" s="3"/>
      <c r="SJ34" s="3"/>
      <c r="SK34" s="3"/>
      <c r="SL34" s="3"/>
      <c r="SM34" s="3"/>
      <c r="SN34" s="3"/>
      <c r="SO34" s="3"/>
      <c r="SP34" s="3"/>
      <c r="SQ34" s="3"/>
      <c r="SR34" s="3"/>
      <c r="SS34" s="3"/>
      <c r="ST34" s="3"/>
      <c r="SU34" s="3"/>
      <c r="SV34" s="3"/>
      <c r="SW34" s="3"/>
      <c r="SX34" s="3"/>
      <c r="SY34" s="3"/>
      <c r="SZ34" s="3"/>
      <c r="TA34" s="3"/>
      <c r="TB34" s="3"/>
      <c r="TC34" s="3"/>
      <c r="TD34" s="3"/>
      <c r="TE34" s="3"/>
      <c r="TF34" s="3"/>
      <c r="TG34" s="3"/>
      <c r="TH34" s="3"/>
      <c r="TI34" s="3"/>
      <c r="TJ34" s="3"/>
      <c r="TK34" s="3"/>
      <c r="TL34" s="3"/>
      <c r="TM34" s="3"/>
      <c r="TN34" s="3"/>
      <c r="TO34" s="3"/>
      <c r="TP34" s="3"/>
      <c r="TQ34" s="3"/>
      <c r="TR34" s="3"/>
      <c r="TS34" s="3"/>
      <c r="TT34" s="3"/>
      <c r="TU34" s="3"/>
      <c r="TV34" s="3"/>
      <c r="TW34" s="3"/>
      <c r="TX34" s="3"/>
      <c r="TY34" s="3"/>
      <c r="TZ34" s="3"/>
      <c r="UA34" s="3"/>
      <c r="UB34" s="3"/>
      <c r="UC34" s="3"/>
      <c r="UD34" s="3"/>
      <c r="UE34" s="3"/>
      <c r="UF34" s="3"/>
      <c r="UG34" s="3"/>
      <c r="UH34" s="3"/>
      <c r="UI34" s="3"/>
      <c r="UJ34" s="3"/>
      <c r="UK34" s="3"/>
      <c r="UL34" s="3"/>
    </row>
    <row r="35" spans="1:558" s="5" customFormat="1" ht="13.5" customHeight="1">
      <c r="A35" s="3"/>
      <c r="B35" s="367"/>
      <c r="C35" s="368"/>
      <c r="D35" s="370"/>
      <c r="E35" s="370"/>
      <c r="F35" s="834" t="s">
        <v>36</v>
      </c>
      <c r="G35" s="834"/>
      <c r="H35" s="834"/>
      <c r="I35" s="834"/>
      <c r="J35" s="834"/>
      <c r="K35" s="834"/>
      <c r="L35" s="834"/>
      <c r="M35" s="834"/>
      <c r="N35" s="834"/>
      <c r="O35" s="834"/>
      <c r="P35" s="368"/>
      <c r="Q35" s="370" t="s">
        <v>37</v>
      </c>
      <c r="R35" s="836"/>
      <c r="S35" s="836"/>
      <c r="T35" s="836"/>
      <c r="U35" s="836"/>
      <c r="V35" s="836"/>
      <c r="W35" s="836"/>
      <c r="X35" s="836"/>
      <c r="Y35" s="836"/>
      <c r="Z35" s="836"/>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3"/>
      <c r="NI35" s="3"/>
      <c r="NJ35" s="3"/>
      <c r="NK35" s="3"/>
      <c r="NL35" s="3"/>
      <c r="NM35" s="3"/>
      <c r="NN35" s="3"/>
      <c r="NO35" s="3"/>
      <c r="NP35" s="3"/>
      <c r="NQ35" s="3"/>
      <c r="NR35" s="3"/>
      <c r="NS35" s="3"/>
      <c r="NT35" s="3"/>
      <c r="NU35" s="3"/>
      <c r="NV35" s="3"/>
      <c r="NW35" s="3"/>
      <c r="NX35" s="3"/>
      <c r="NY35" s="3"/>
      <c r="NZ35" s="3"/>
      <c r="OA35" s="3"/>
      <c r="OB35" s="3"/>
      <c r="OC35" s="3"/>
      <c r="OD35" s="3"/>
      <c r="OE35" s="3"/>
      <c r="OF35" s="3"/>
      <c r="OG35" s="3"/>
      <c r="OH35" s="3"/>
      <c r="OI35" s="3"/>
      <c r="OJ35" s="3"/>
      <c r="OK35" s="3"/>
      <c r="OL35" s="3"/>
      <c r="OM35" s="3"/>
      <c r="ON35" s="3"/>
      <c r="OO35" s="3"/>
      <c r="OP35" s="3"/>
      <c r="OQ35" s="3"/>
      <c r="OR35" s="3"/>
      <c r="OS35" s="3"/>
      <c r="OT35" s="3"/>
      <c r="OU35" s="3"/>
      <c r="OV35" s="3"/>
      <c r="OW35" s="3"/>
      <c r="OX35" s="3"/>
      <c r="OY35" s="3"/>
      <c r="OZ35" s="3"/>
      <c r="PA35" s="3"/>
      <c r="PB35" s="3"/>
      <c r="PC35" s="3"/>
      <c r="PD35" s="3"/>
      <c r="PE35" s="3"/>
      <c r="PF35" s="3"/>
      <c r="PG35" s="3"/>
      <c r="PH35" s="3"/>
      <c r="PI35" s="3"/>
      <c r="PJ35" s="3"/>
      <c r="PK35" s="3"/>
      <c r="PL35" s="3"/>
      <c r="PM35" s="3"/>
      <c r="PN35" s="3"/>
      <c r="PO35" s="3"/>
      <c r="PP35" s="3"/>
      <c r="PQ35" s="3"/>
      <c r="PR35" s="3"/>
      <c r="PS35" s="3"/>
      <c r="PT35" s="3"/>
      <c r="PU35" s="3"/>
      <c r="PV35" s="3"/>
      <c r="PW35" s="3"/>
      <c r="PX35" s="3"/>
      <c r="PY35" s="3"/>
      <c r="PZ35" s="3"/>
      <c r="QA35" s="3"/>
      <c r="QB35" s="3"/>
      <c r="QC35" s="3"/>
      <c r="QD35" s="3"/>
      <c r="QE35" s="3"/>
      <c r="QF35" s="3"/>
      <c r="QG35" s="3"/>
      <c r="QH35" s="3"/>
      <c r="QI35" s="3"/>
      <c r="QJ35" s="3"/>
      <c r="QK35" s="3"/>
      <c r="QL35" s="3"/>
      <c r="QM35" s="3"/>
      <c r="QN35" s="3"/>
      <c r="QO35" s="3"/>
      <c r="QP35" s="3"/>
      <c r="QQ35" s="3"/>
      <c r="QR35" s="3"/>
      <c r="QS35" s="3"/>
      <c r="QT35" s="3"/>
      <c r="QU35" s="3"/>
      <c r="QV35" s="3"/>
      <c r="QW35" s="3"/>
      <c r="QX35" s="3"/>
      <c r="QY35" s="3"/>
      <c r="QZ35" s="3"/>
      <c r="RA35" s="3"/>
      <c r="RB35" s="3"/>
      <c r="RC35" s="3"/>
      <c r="RD35" s="3"/>
      <c r="RE35" s="3"/>
      <c r="RF35" s="3"/>
      <c r="RG35" s="3"/>
      <c r="RH35" s="3"/>
      <c r="RI35" s="3"/>
      <c r="RJ35" s="3"/>
      <c r="RK35" s="3"/>
      <c r="RL35" s="3"/>
      <c r="RM35" s="3"/>
      <c r="RN35" s="3"/>
      <c r="RO35" s="3"/>
      <c r="RP35" s="3"/>
      <c r="RQ35" s="3"/>
      <c r="RR35" s="3"/>
      <c r="RS35" s="3"/>
      <c r="RT35" s="3"/>
      <c r="RU35" s="3"/>
      <c r="RV35" s="3"/>
      <c r="RW35" s="3"/>
      <c r="RX35" s="3"/>
      <c r="RY35" s="3"/>
      <c r="RZ35" s="3"/>
      <c r="SA35" s="3"/>
      <c r="SB35" s="3"/>
      <c r="SC35" s="3"/>
      <c r="SD35" s="3"/>
      <c r="SE35" s="3"/>
      <c r="SF35" s="3"/>
      <c r="SG35" s="3"/>
      <c r="SH35" s="3"/>
      <c r="SI35" s="3"/>
      <c r="SJ35" s="3"/>
      <c r="SK35" s="3"/>
      <c r="SL35" s="3"/>
      <c r="SM35" s="3"/>
      <c r="SN35" s="3"/>
      <c r="SO35" s="3"/>
      <c r="SP35" s="3"/>
      <c r="SQ35" s="3"/>
      <c r="SR35" s="3"/>
      <c r="SS35" s="3"/>
      <c r="ST35" s="3"/>
      <c r="SU35" s="3"/>
      <c r="SV35" s="3"/>
      <c r="SW35" s="3"/>
      <c r="SX35" s="3"/>
      <c r="SY35" s="3"/>
      <c r="SZ35" s="3"/>
      <c r="TA35" s="3"/>
      <c r="TB35" s="3"/>
      <c r="TC35" s="3"/>
      <c r="TD35" s="3"/>
      <c r="TE35" s="3"/>
      <c r="TF35" s="3"/>
      <c r="TG35" s="3"/>
      <c r="TH35" s="3"/>
      <c r="TI35" s="3"/>
      <c r="TJ35" s="3"/>
      <c r="TK35" s="3"/>
      <c r="TL35" s="3"/>
      <c r="TM35" s="3"/>
      <c r="TN35" s="3"/>
      <c r="TO35" s="3"/>
      <c r="TP35" s="3"/>
      <c r="TQ35" s="3"/>
      <c r="TR35" s="3"/>
      <c r="TS35" s="3"/>
      <c r="TT35" s="3"/>
      <c r="TU35" s="3"/>
      <c r="TV35" s="3"/>
      <c r="TW35" s="3"/>
      <c r="TX35" s="3"/>
      <c r="TY35" s="3"/>
      <c r="TZ35" s="3"/>
      <c r="UA35" s="3"/>
      <c r="UB35" s="3"/>
      <c r="UC35" s="3"/>
      <c r="UD35" s="3"/>
      <c r="UE35" s="3"/>
      <c r="UF35" s="3"/>
      <c r="UG35" s="3"/>
      <c r="UH35" s="3"/>
      <c r="UI35" s="3"/>
      <c r="UJ35" s="3"/>
      <c r="UK35" s="3"/>
      <c r="UL35" s="3"/>
    </row>
    <row r="36" spans="1:558" s="5" customFormat="1" ht="13.5" customHeight="1">
      <c r="A36" s="3"/>
      <c r="B36" s="367"/>
      <c r="C36" s="367"/>
      <c r="D36" s="367"/>
      <c r="E36" s="367"/>
      <c r="F36" s="367"/>
      <c r="G36" s="367"/>
      <c r="H36" s="367"/>
      <c r="I36" s="367"/>
      <c r="J36" s="367"/>
      <c r="K36" s="367"/>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I36" s="3"/>
      <c r="NJ36" s="3"/>
      <c r="NK36" s="3"/>
      <c r="NL36" s="3"/>
      <c r="NM36" s="3"/>
      <c r="NN36" s="3"/>
      <c r="NO36" s="3"/>
      <c r="NP36" s="3"/>
      <c r="NQ36" s="3"/>
      <c r="NR36" s="3"/>
      <c r="NS36" s="3"/>
      <c r="NT36" s="3"/>
      <c r="NU36" s="3"/>
      <c r="NV36" s="3"/>
      <c r="NW36" s="3"/>
      <c r="NX36" s="3"/>
      <c r="NY36" s="3"/>
      <c r="NZ36" s="3"/>
      <c r="OA36" s="3"/>
      <c r="OB36" s="3"/>
      <c r="OC36" s="3"/>
      <c r="OD36" s="3"/>
      <c r="OE36" s="3"/>
      <c r="OF36" s="3"/>
      <c r="OG36" s="3"/>
      <c r="OH36" s="3"/>
      <c r="OI36" s="3"/>
      <c r="OJ36" s="3"/>
      <c r="OK36" s="3"/>
      <c r="OL36" s="3"/>
      <c r="OM36" s="3"/>
      <c r="ON36" s="3"/>
      <c r="OO36" s="3"/>
      <c r="OP36" s="3"/>
      <c r="OQ36" s="3"/>
      <c r="OR36" s="3"/>
      <c r="OS36" s="3"/>
      <c r="OT36" s="3"/>
      <c r="OU36" s="3"/>
      <c r="OV36" s="3"/>
      <c r="OW36" s="3"/>
      <c r="OX36" s="3"/>
      <c r="OY36" s="3"/>
      <c r="OZ36" s="3"/>
      <c r="PA36" s="3"/>
      <c r="PB36" s="3"/>
      <c r="PC36" s="3"/>
      <c r="PD36" s="3"/>
      <c r="PE36" s="3"/>
      <c r="PF36" s="3"/>
      <c r="PG36" s="3"/>
      <c r="PH36" s="3"/>
      <c r="PI36" s="3"/>
      <c r="PJ36" s="3"/>
      <c r="PK36" s="3"/>
      <c r="PL36" s="3"/>
      <c r="PM36" s="3"/>
      <c r="PN36" s="3"/>
      <c r="PO36" s="3"/>
      <c r="PP36" s="3"/>
      <c r="PQ36" s="3"/>
      <c r="PR36" s="3"/>
      <c r="PS36" s="3"/>
      <c r="PT36" s="3"/>
      <c r="PU36" s="3"/>
      <c r="PV36" s="3"/>
      <c r="PW36" s="3"/>
      <c r="PX36" s="3"/>
      <c r="PY36" s="3"/>
      <c r="PZ36" s="3"/>
      <c r="QA36" s="3"/>
      <c r="QB36" s="3"/>
      <c r="QC36" s="3"/>
      <c r="QD36" s="3"/>
      <c r="QE36" s="3"/>
      <c r="QF36" s="3"/>
      <c r="QG36" s="3"/>
      <c r="QH36" s="3"/>
      <c r="QI36" s="3"/>
      <c r="QJ36" s="3"/>
      <c r="QK36" s="3"/>
      <c r="QL36" s="3"/>
      <c r="QM36" s="3"/>
      <c r="QN36" s="3"/>
      <c r="QO36" s="3"/>
      <c r="QP36" s="3"/>
      <c r="QQ36" s="3"/>
      <c r="QR36" s="3"/>
      <c r="QS36" s="3"/>
      <c r="QT36" s="3"/>
      <c r="QU36" s="3"/>
      <c r="QV36" s="3"/>
      <c r="QW36" s="3"/>
      <c r="QX36" s="3"/>
      <c r="QY36" s="3"/>
      <c r="QZ36" s="3"/>
      <c r="RA36" s="3"/>
      <c r="RB36" s="3"/>
      <c r="RC36" s="3"/>
      <c r="RD36" s="3"/>
      <c r="RE36" s="3"/>
      <c r="RF36" s="3"/>
      <c r="RG36" s="3"/>
      <c r="RH36" s="3"/>
      <c r="RI36" s="3"/>
      <c r="RJ36" s="3"/>
      <c r="RK36" s="3"/>
      <c r="RL36" s="3"/>
      <c r="RM36" s="3"/>
      <c r="RN36" s="3"/>
      <c r="RO36" s="3"/>
      <c r="RP36" s="3"/>
      <c r="RQ36" s="3"/>
      <c r="RR36" s="3"/>
      <c r="RS36" s="3"/>
      <c r="RT36" s="3"/>
      <c r="RU36" s="3"/>
      <c r="RV36" s="3"/>
      <c r="RW36" s="3"/>
      <c r="RX36" s="3"/>
      <c r="RY36" s="3"/>
      <c r="RZ36" s="3"/>
      <c r="SA36" s="3"/>
      <c r="SB36" s="3"/>
      <c r="SC36" s="3"/>
      <c r="SD36" s="3"/>
      <c r="SE36" s="3"/>
      <c r="SF36" s="3"/>
      <c r="SG36" s="3"/>
      <c r="SH36" s="3"/>
      <c r="SI36" s="3"/>
      <c r="SJ36" s="3"/>
      <c r="SK36" s="3"/>
      <c r="SL36" s="3"/>
      <c r="SM36" s="3"/>
      <c r="SN36" s="3"/>
      <c r="SO36" s="3"/>
      <c r="SP36" s="3"/>
      <c r="SQ36" s="3"/>
      <c r="SR36" s="3"/>
      <c r="SS36" s="3"/>
      <c r="ST36" s="3"/>
      <c r="SU36" s="3"/>
      <c r="SV36" s="3"/>
      <c r="SW36" s="3"/>
      <c r="SX36" s="3"/>
      <c r="SY36" s="3"/>
      <c r="SZ36" s="3"/>
      <c r="TA36" s="3"/>
      <c r="TB36" s="3"/>
      <c r="TC36" s="3"/>
      <c r="TD36" s="3"/>
      <c r="TE36" s="3"/>
      <c r="TF36" s="3"/>
      <c r="TG36" s="3"/>
      <c r="TH36" s="3"/>
      <c r="TI36" s="3"/>
      <c r="TJ36" s="3"/>
      <c r="TK36" s="3"/>
      <c r="TL36" s="3"/>
      <c r="TM36" s="3"/>
      <c r="TN36" s="3"/>
      <c r="TO36" s="3"/>
      <c r="TP36" s="3"/>
      <c r="TQ36" s="3"/>
      <c r="TR36" s="3"/>
      <c r="TS36" s="3"/>
      <c r="TT36" s="3"/>
      <c r="TU36" s="3"/>
      <c r="TV36" s="3"/>
      <c r="TW36" s="3"/>
      <c r="TX36" s="3"/>
      <c r="TY36" s="3"/>
      <c r="TZ36" s="3"/>
      <c r="UA36" s="3"/>
      <c r="UB36" s="3"/>
      <c r="UC36" s="3"/>
      <c r="UD36" s="3"/>
      <c r="UE36" s="3"/>
      <c r="UF36" s="3"/>
      <c r="UG36" s="3"/>
      <c r="UH36" s="3"/>
      <c r="UI36" s="3"/>
      <c r="UJ36" s="3"/>
      <c r="UK36" s="3"/>
      <c r="UL36" s="3"/>
    </row>
    <row r="37" spans="1:558" s="5" customFormat="1" ht="13.5" customHeight="1">
      <c r="A37" s="3"/>
      <c r="B37" s="367"/>
      <c r="C37" s="368"/>
      <c r="D37" s="370"/>
      <c r="E37" s="370"/>
      <c r="F37" s="834" t="s">
        <v>49</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c r="IZ37" s="3"/>
      <c r="JA37" s="3"/>
      <c r="JB37" s="3"/>
      <c r="JC37" s="3"/>
      <c r="JD37" s="3"/>
      <c r="JE37" s="3"/>
      <c r="JF37" s="3"/>
      <c r="JG37" s="3"/>
      <c r="JH37" s="3"/>
      <c r="JI37" s="3"/>
      <c r="JJ37" s="3"/>
      <c r="JK37" s="3"/>
      <c r="JL37" s="3"/>
      <c r="JM37" s="3"/>
      <c r="JN37" s="3"/>
      <c r="JO37" s="3"/>
      <c r="JP37" s="3"/>
      <c r="JQ37" s="3"/>
      <c r="JR37" s="3"/>
      <c r="JS37" s="3"/>
      <c r="JT37" s="3"/>
      <c r="JU37" s="3"/>
      <c r="JV37" s="3"/>
      <c r="JW37" s="3"/>
      <c r="JX37" s="3"/>
      <c r="JY37" s="3"/>
      <c r="JZ37" s="3"/>
      <c r="KA37" s="3"/>
      <c r="KB37" s="3"/>
      <c r="KC37" s="3"/>
      <c r="KD37" s="3"/>
      <c r="KE37" s="3"/>
      <c r="KF37" s="3"/>
      <c r="KG37" s="3"/>
      <c r="KH37" s="3"/>
      <c r="KI37" s="3"/>
      <c r="KJ37" s="3"/>
      <c r="KK37" s="3"/>
      <c r="KL37" s="3"/>
      <c r="KM37" s="3"/>
      <c r="KN37" s="3"/>
      <c r="KO37" s="3"/>
      <c r="KP37" s="3"/>
      <c r="KQ37" s="3"/>
      <c r="KR37" s="3"/>
      <c r="KS37" s="3"/>
      <c r="KT37" s="3"/>
      <c r="KU37" s="3"/>
      <c r="KV37" s="3"/>
      <c r="KW37" s="3"/>
      <c r="KX37" s="3"/>
      <c r="KY37" s="3"/>
      <c r="KZ37" s="3"/>
      <c r="LA37" s="3"/>
      <c r="LB37" s="3"/>
      <c r="LC37" s="3"/>
      <c r="LD37" s="3"/>
      <c r="LE37" s="3"/>
      <c r="LF37" s="3"/>
      <c r="LG37" s="3"/>
      <c r="LH37" s="3"/>
      <c r="LI37" s="3"/>
      <c r="LJ37" s="3"/>
      <c r="LK37" s="3"/>
      <c r="LL37" s="3"/>
      <c r="LM37" s="3"/>
      <c r="LN37" s="3"/>
      <c r="LO37" s="3"/>
      <c r="LP37" s="3"/>
      <c r="LQ37" s="3"/>
      <c r="LR37" s="3"/>
      <c r="LS37" s="3"/>
      <c r="LT37" s="3"/>
      <c r="LU37" s="3"/>
      <c r="LV37" s="3"/>
      <c r="LW37" s="3"/>
      <c r="LX37" s="3"/>
      <c r="LY37" s="3"/>
      <c r="LZ37" s="3"/>
      <c r="MA37" s="3"/>
      <c r="MB37" s="3"/>
      <c r="MC37" s="3"/>
      <c r="MD37" s="3"/>
      <c r="ME37" s="3"/>
      <c r="MF37" s="3"/>
      <c r="MG37" s="3"/>
      <c r="MH37" s="3"/>
      <c r="MI37" s="3"/>
      <c r="MJ37" s="3"/>
      <c r="MK37" s="3"/>
      <c r="ML37" s="3"/>
      <c r="MM37" s="3"/>
      <c r="MN37" s="3"/>
      <c r="MO37" s="3"/>
      <c r="MP37" s="3"/>
      <c r="MQ37" s="3"/>
      <c r="MR37" s="3"/>
      <c r="MS37" s="3"/>
      <c r="MT37" s="3"/>
      <c r="MU37" s="3"/>
      <c r="MV37" s="3"/>
      <c r="MW37" s="3"/>
      <c r="MX37" s="3"/>
      <c r="MY37" s="3"/>
      <c r="MZ37" s="3"/>
      <c r="NA37" s="3"/>
      <c r="NB37" s="3"/>
      <c r="NC37" s="3"/>
      <c r="ND37" s="3"/>
      <c r="NE37" s="3"/>
      <c r="NF37" s="3"/>
      <c r="NG37" s="3"/>
      <c r="NH37" s="3"/>
      <c r="NI37" s="3"/>
      <c r="NJ37" s="3"/>
      <c r="NK37" s="3"/>
      <c r="NL37" s="3"/>
      <c r="NM37" s="3"/>
      <c r="NN37" s="3"/>
      <c r="NO37" s="3"/>
      <c r="NP37" s="3"/>
      <c r="NQ37" s="3"/>
      <c r="NR37" s="3"/>
      <c r="NS37" s="3"/>
      <c r="NT37" s="3"/>
      <c r="NU37" s="3"/>
      <c r="NV37" s="3"/>
      <c r="NW37" s="3"/>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c r="PI37" s="3"/>
      <c r="PJ37" s="3"/>
      <c r="PK37" s="3"/>
      <c r="PL37" s="3"/>
      <c r="PM37" s="3"/>
      <c r="PN37" s="3"/>
      <c r="PO37" s="3"/>
      <c r="PP37" s="3"/>
      <c r="PQ37" s="3"/>
      <c r="PR37" s="3"/>
      <c r="PS37" s="3"/>
      <c r="PT37" s="3"/>
      <c r="PU37" s="3"/>
      <c r="PV37" s="3"/>
      <c r="PW37" s="3"/>
      <c r="PX37" s="3"/>
      <c r="PY37" s="3"/>
      <c r="PZ37" s="3"/>
      <c r="QA37" s="3"/>
      <c r="QB37" s="3"/>
      <c r="QC37" s="3"/>
      <c r="QD37" s="3"/>
      <c r="QE37" s="3"/>
      <c r="QF37" s="3"/>
      <c r="QG37" s="3"/>
      <c r="QH37" s="3"/>
      <c r="QI37" s="3"/>
      <c r="QJ37" s="3"/>
      <c r="QK37" s="3"/>
      <c r="QL37" s="3"/>
      <c r="QM37" s="3"/>
      <c r="QN37" s="3"/>
      <c r="QO37" s="3"/>
      <c r="QP37" s="3"/>
      <c r="QQ37" s="3"/>
      <c r="QR37" s="3"/>
      <c r="QS37" s="3"/>
      <c r="QT37" s="3"/>
      <c r="QU37" s="3"/>
      <c r="QV37" s="3"/>
      <c r="QW37" s="3"/>
      <c r="QX37" s="3"/>
      <c r="QY37" s="3"/>
      <c r="QZ37" s="3"/>
      <c r="RA37" s="3"/>
      <c r="RB37" s="3"/>
      <c r="RC37" s="3"/>
      <c r="RD37" s="3"/>
      <c r="RE37" s="3"/>
      <c r="RF37" s="3"/>
      <c r="RG37" s="3"/>
      <c r="RH37" s="3"/>
      <c r="RI37" s="3"/>
      <c r="RJ37" s="3"/>
      <c r="RK37" s="3"/>
      <c r="RL37" s="3"/>
      <c r="RM37" s="3"/>
      <c r="RN37" s="3"/>
      <c r="RO37" s="3"/>
      <c r="RP37" s="3"/>
      <c r="RQ37" s="3"/>
      <c r="RR37" s="3"/>
      <c r="RS37" s="3"/>
      <c r="RT37" s="3"/>
      <c r="RU37" s="3"/>
      <c r="RV37" s="3"/>
      <c r="RW37" s="3"/>
      <c r="RX37" s="3"/>
      <c r="RY37" s="3"/>
      <c r="RZ37" s="3"/>
      <c r="SA37" s="3"/>
      <c r="SB37" s="3"/>
      <c r="SC37" s="3"/>
      <c r="SD37" s="3"/>
      <c r="SE37" s="3"/>
      <c r="SF37" s="3"/>
      <c r="SG37" s="3"/>
      <c r="SH37" s="3"/>
      <c r="SI37" s="3"/>
      <c r="SJ37" s="3"/>
      <c r="SK37" s="3"/>
      <c r="SL37" s="3"/>
      <c r="SM37" s="3"/>
      <c r="SN37" s="3"/>
      <c r="SO37" s="3"/>
      <c r="SP37" s="3"/>
      <c r="SQ37" s="3"/>
      <c r="SR37" s="3"/>
      <c r="SS37" s="3"/>
      <c r="ST37" s="3"/>
      <c r="SU37" s="3"/>
      <c r="SV37" s="3"/>
      <c r="SW37" s="3"/>
      <c r="SX37" s="3"/>
      <c r="SY37" s="3"/>
      <c r="SZ37" s="3"/>
      <c r="TA37" s="3"/>
      <c r="TB37" s="3"/>
      <c r="TC37" s="3"/>
      <c r="TD37" s="3"/>
      <c r="TE37" s="3"/>
      <c r="TF37" s="3"/>
      <c r="TG37" s="3"/>
      <c r="TH37" s="3"/>
      <c r="TI37" s="3"/>
      <c r="TJ37" s="3"/>
      <c r="TK37" s="3"/>
      <c r="TL37" s="3"/>
      <c r="TM37" s="3"/>
      <c r="TN37" s="3"/>
      <c r="TO37" s="3"/>
      <c r="TP37" s="3"/>
      <c r="TQ37" s="3"/>
      <c r="TR37" s="3"/>
      <c r="TS37" s="3"/>
      <c r="TT37" s="3"/>
      <c r="TU37" s="3"/>
      <c r="TV37" s="3"/>
      <c r="TW37" s="3"/>
      <c r="TX37" s="3"/>
      <c r="TY37" s="3"/>
      <c r="TZ37" s="3"/>
      <c r="UA37" s="3"/>
      <c r="UB37" s="3"/>
      <c r="UC37" s="3"/>
      <c r="UD37" s="3"/>
      <c r="UE37" s="3"/>
      <c r="UF37" s="3"/>
      <c r="UG37" s="3"/>
      <c r="UH37" s="3"/>
      <c r="UI37" s="3"/>
      <c r="UJ37" s="3"/>
      <c r="UK37" s="3"/>
      <c r="UL37" s="3"/>
    </row>
    <row r="38" spans="1:558" s="5" customFormat="1" ht="13.5" customHeight="1">
      <c r="A38" s="3"/>
      <c r="B38" s="367"/>
      <c r="C38" s="367"/>
      <c r="D38" s="367"/>
      <c r="E38" s="367"/>
      <c r="F38" s="367"/>
      <c r="G38" s="367"/>
      <c r="H38" s="367"/>
      <c r="I38" s="367"/>
      <c r="J38" s="367"/>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I38" s="3"/>
      <c r="NJ38" s="3"/>
      <c r="NK38" s="3"/>
      <c r="NL38" s="3"/>
      <c r="NM38" s="3"/>
      <c r="NN38" s="3"/>
      <c r="NO38" s="3"/>
      <c r="NP38" s="3"/>
      <c r="NQ38" s="3"/>
      <c r="NR38" s="3"/>
      <c r="NS38" s="3"/>
      <c r="NT38" s="3"/>
      <c r="NU38" s="3"/>
      <c r="NV38" s="3"/>
      <c r="NW38" s="3"/>
      <c r="NX38" s="3"/>
      <c r="NY38" s="3"/>
      <c r="NZ38" s="3"/>
      <c r="OA38" s="3"/>
      <c r="OB38" s="3"/>
      <c r="OC38" s="3"/>
      <c r="OD38" s="3"/>
      <c r="OE38" s="3"/>
      <c r="OF38" s="3"/>
      <c r="OG38" s="3"/>
      <c r="OH38" s="3"/>
      <c r="OI38" s="3"/>
      <c r="OJ38" s="3"/>
      <c r="OK38" s="3"/>
      <c r="OL38" s="3"/>
      <c r="OM38" s="3"/>
      <c r="ON38" s="3"/>
      <c r="OO38" s="3"/>
      <c r="OP38" s="3"/>
      <c r="OQ38" s="3"/>
      <c r="OR38" s="3"/>
      <c r="OS38" s="3"/>
      <c r="OT38" s="3"/>
      <c r="OU38" s="3"/>
      <c r="OV38" s="3"/>
      <c r="OW38" s="3"/>
      <c r="OX38" s="3"/>
      <c r="OY38" s="3"/>
      <c r="OZ38" s="3"/>
      <c r="PA38" s="3"/>
      <c r="PB38" s="3"/>
      <c r="PC38" s="3"/>
      <c r="PD38" s="3"/>
      <c r="PE38" s="3"/>
      <c r="PF38" s="3"/>
      <c r="PG38" s="3"/>
      <c r="PH38" s="3"/>
      <c r="PI38" s="3"/>
      <c r="PJ38" s="3"/>
      <c r="PK38" s="3"/>
      <c r="PL38" s="3"/>
      <c r="PM38" s="3"/>
      <c r="PN38" s="3"/>
      <c r="PO38" s="3"/>
      <c r="PP38" s="3"/>
      <c r="PQ38" s="3"/>
      <c r="PR38" s="3"/>
      <c r="PS38" s="3"/>
      <c r="PT38" s="3"/>
      <c r="PU38" s="3"/>
      <c r="PV38" s="3"/>
      <c r="PW38" s="3"/>
      <c r="PX38" s="3"/>
      <c r="PY38" s="3"/>
      <c r="PZ38" s="3"/>
      <c r="QA38" s="3"/>
      <c r="QB38" s="3"/>
      <c r="QC38" s="3"/>
      <c r="QD38" s="3"/>
      <c r="QE38" s="3"/>
      <c r="QF38" s="3"/>
      <c r="QG38" s="3"/>
      <c r="QH38" s="3"/>
      <c r="QI38" s="3"/>
      <c r="QJ38" s="3"/>
      <c r="QK38" s="3"/>
      <c r="QL38" s="3"/>
      <c r="QM38" s="3"/>
      <c r="QN38" s="3"/>
      <c r="QO38" s="3"/>
      <c r="QP38" s="3"/>
      <c r="QQ38" s="3"/>
      <c r="QR38" s="3"/>
      <c r="QS38" s="3"/>
      <c r="QT38" s="3"/>
      <c r="QU38" s="3"/>
      <c r="QV38" s="3"/>
      <c r="QW38" s="3"/>
      <c r="QX38" s="3"/>
      <c r="QY38" s="3"/>
      <c r="QZ38" s="3"/>
      <c r="RA38" s="3"/>
      <c r="RB38" s="3"/>
      <c r="RC38" s="3"/>
      <c r="RD38" s="3"/>
      <c r="RE38" s="3"/>
      <c r="RF38" s="3"/>
      <c r="RG38" s="3"/>
      <c r="RH38" s="3"/>
      <c r="RI38" s="3"/>
      <c r="RJ38" s="3"/>
      <c r="RK38" s="3"/>
      <c r="RL38" s="3"/>
      <c r="RM38" s="3"/>
      <c r="RN38" s="3"/>
      <c r="RO38" s="3"/>
      <c r="RP38" s="3"/>
      <c r="RQ38" s="3"/>
      <c r="RR38" s="3"/>
      <c r="RS38" s="3"/>
      <c r="RT38" s="3"/>
      <c r="RU38" s="3"/>
      <c r="RV38" s="3"/>
      <c r="RW38" s="3"/>
      <c r="RX38" s="3"/>
      <c r="RY38" s="3"/>
      <c r="RZ38" s="3"/>
      <c r="SA38" s="3"/>
      <c r="SB38" s="3"/>
      <c r="SC38" s="3"/>
      <c r="SD38" s="3"/>
      <c r="SE38" s="3"/>
      <c r="SF38" s="3"/>
      <c r="SG38" s="3"/>
      <c r="SH38" s="3"/>
      <c r="SI38" s="3"/>
      <c r="SJ38" s="3"/>
      <c r="SK38" s="3"/>
      <c r="SL38" s="3"/>
      <c r="SM38" s="3"/>
      <c r="SN38" s="3"/>
      <c r="SO38" s="3"/>
      <c r="SP38" s="3"/>
      <c r="SQ38" s="3"/>
      <c r="SR38" s="3"/>
      <c r="SS38" s="3"/>
      <c r="ST38" s="3"/>
      <c r="SU38" s="3"/>
      <c r="SV38" s="3"/>
      <c r="SW38" s="3"/>
      <c r="SX38" s="3"/>
      <c r="SY38" s="3"/>
      <c r="SZ38" s="3"/>
      <c r="TA38" s="3"/>
      <c r="TB38" s="3"/>
      <c r="TC38" s="3"/>
      <c r="TD38" s="3"/>
      <c r="TE38" s="3"/>
      <c r="TF38" s="3"/>
      <c r="TG38" s="3"/>
      <c r="TH38" s="3"/>
      <c r="TI38" s="3"/>
      <c r="TJ38" s="3"/>
      <c r="TK38" s="3"/>
      <c r="TL38" s="3"/>
      <c r="TM38" s="3"/>
      <c r="TN38" s="3"/>
      <c r="TO38" s="3"/>
      <c r="TP38" s="3"/>
      <c r="TQ38" s="3"/>
      <c r="TR38" s="3"/>
      <c r="TS38" s="3"/>
      <c r="TT38" s="3"/>
      <c r="TU38" s="3"/>
      <c r="TV38" s="3"/>
      <c r="TW38" s="3"/>
      <c r="TX38" s="3"/>
      <c r="TY38" s="3"/>
      <c r="TZ38" s="3"/>
      <c r="UA38" s="3"/>
      <c r="UB38" s="3"/>
      <c r="UC38" s="3"/>
      <c r="UD38" s="3"/>
      <c r="UE38" s="3"/>
      <c r="UF38" s="3"/>
      <c r="UG38" s="3"/>
      <c r="UH38" s="3"/>
      <c r="UI38" s="3"/>
      <c r="UJ38" s="3"/>
      <c r="UK38" s="3"/>
      <c r="UL38" s="3"/>
    </row>
    <row r="39" spans="1:558" s="5" customFormat="1" ht="13.5" customHeight="1">
      <c r="A39" s="3"/>
      <c r="B39" s="367"/>
      <c r="C39" s="368"/>
      <c r="D39" s="370"/>
      <c r="E39" s="370"/>
      <c r="F39" s="834" t="s">
        <v>39</v>
      </c>
      <c r="G39" s="834"/>
      <c r="H39" s="834"/>
      <c r="I39" s="834"/>
      <c r="J39" s="834"/>
      <c r="K39" s="834"/>
      <c r="L39" s="834"/>
      <c r="M39" s="834"/>
      <c r="N39" s="834"/>
      <c r="O39" s="834"/>
      <c r="P39" s="367"/>
      <c r="Q39" s="367"/>
      <c r="R39" s="836"/>
      <c r="S39" s="836"/>
      <c r="T39" s="836"/>
      <c r="U39" s="836"/>
      <c r="V39" s="836"/>
      <c r="W39" s="836"/>
      <c r="X39" s="836"/>
      <c r="Y39" s="836"/>
      <c r="Z39" s="836"/>
      <c r="AA39" s="836"/>
      <c r="AB39" s="836"/>
      <c r="AC39" s="836"/>
      <c r="AD39" s="836"/>
      <c r="AE39" s="367"/>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c r="JC39" s="3"/>
      <c r="JD39" s="3"/>
      <c r="JE39" s="3"/>
      <c r="JF39" s="3"/>
      <c r="JG39" s="3"/>
      <c r="JH39" s="3"/>
      <c r="JI39" s="3"/>
      <c r="JJ39" s="3"/>
      <c r="JK39" s="3"/>
      <c r="JL39" s="3"/>
      <c r="JM39" s="3"/>
      <c r="JN39" s="3"/>
      <c r="JO39" s="3"/>
      <c r="JP39" s="3"/>
      <c r="JQ39" s="3"/>
      <c r="JR39" s="3"/>
      <c r="JS39" s="3"/>
      <c r="JT39" s="3"/>
      <c r="JU39" s="3"/>
      <c r="JV39" s="3"/>
      <c r="JW39" s="3"/>
      <c r="JX39" s="3"/>
      <c r="JY39" s="3"/>
      <c r="JZ39" s="3"/>
      <c r="KA39" s="3"/>
      <c r="KB39" s="3"/>
      <c r="KC39" s="3"/>
      <c r="KD39" s="3"/>
      <c r="KE39" s="3"/>
      <c r="KF39" s="3"/>
      <c r="KG39" s="3"/>
      <c r="KH39" s="3"/>
      <c r="KI39" s="3"/>
      <c r="KJ39" s="3"/>
      <c r="KK39" s="3"/>
      <c r="KL39" s="3"/>
      <c r="KM39" s="3"/>
      <c r="KN39" s="3"/>
      <c r="KO39" s="3"/>
      <c r="KP39" s="3"/>
      <c r="KQ39" s="3"/>
      <c r="KR39" s="3"/>
      <c r="KS39" s="3"/>
      <c r="KT39" s="3"/>
      <c r="KU39" s="3"/>
      <c r="KV39" s="3"/>
      <c r="KW39" s="3"/>
      <c r="KX39" s="3"/>
      <c r="KY39" s="3"/>
      <c r="KZ39" s="3"/>
      <c r="LA39" s="3"/>
      <c r="LB39" s="3"/>
      <c r="LC39" s="3"/>
      <c r="LD39" s="3"/>
      <c r="LE39" s="3"/>
      <c r="LF39" s="3"/>
      <c r="LG39" s="3"/>
      <c r="LH39" s="3"/>
      <c r="LI39" s="3"/>
      <c r="LJ39" s="3"/>
      <c r="LK39" s="3"/>
      <c r="LL39" s="3"/>
      <c r="LM39" s="3"/>
      <c r="LN39" s="3"/>
      <c r="LO39" s="3"/>
      <c r="LP39" s="3"/>
      <c r="LQ39" s="3"/>
      <c r="LR39" s="3"/>
      <c r="LS39" s="3"/>
      <c r="LT39" s="3"/>
      <c r="LU39" s="3"/>
      <c r="LV39" s="3"/>
      <c r="LW39" s="3"/>
      <c r="LX39" s="3"/>
      <c r="LY39" s="3"/>
      <c r="LZ39" s="3"/>
      <c r="MA39" s="3"/>
      <c r="MB39" s="3"/>
      <c r="MC39" s="3"/>
      <c r="MD39" s="3"/>
      <c r="ME39" s="3"/>
      <c r="MF39" s="3"/>
      <c r="MG39" s="3"/>
      <c r="MH39" s="3"/>
      <c r="MI39" s="3"/>
      <c r="MJ39" s="3"/>
      <c r="MK39" s="3"/>
      <c r="ML39" s="3"/>
      <c r="MM39" s="3"/>
      <c r="MN39" s="3"/>
      <c r="MO39" s="3"/>
      <c r="MP39" s="3"/>
      <c r="MQ39" s="3"/>
      <c r="MR39" s="3"/>
      <c r="MS39" s="3"/>
      <c r="MT39" s="3"/>
      <c r="MU39" s="3"/>
      <c r="MV39" s="3"/>
      <c r="MW39" s="3"/>
      <c r="MX39" s="3"/>
      <c r="MY39" s="3"/>
      <c r="MZ39" s="3"/>
      <c r="NA39" s="3"/>
      <c r="NB39" s="3"/>
      <c r="NC39" s="3"/>
      <c r="ND39" s="3"/>
      <c r="NE39" s="3"/>
      <c r="NF39" s="3"/>
      <c r="NG39" s="3"/>
      <c r="NH39" s="3"/>
      <c r="NI39" s="3"/>
      <c r="NJ39" s="3"/>
      <c r="NK39" s="3"/>
      <c r="NL39" s="3"/>
      <c r="NM39" s="3"/>
      <c r="NN39" s="3"/>
      <c r="NO39" s="3"/>
      <c r="NP39" s="3"/>
      <c r="NQ39" s="3"/>
      <c r="NR39" s="3"/>
      <c r="NS39" s="3"/>
      <c r="NT39" s="3"/>
      <c r="NU39" s="3"/>
      <c r="NV39" s="3"/>
      <c r="NW39" s="3"/>
      <c r="NX39" s="3"/>
      <c r="NY39" s="3"/>
      <c r="NZ39" s="3"/>
      <c r="OA39" s="3"/>
      <c r="OB39" s="3"/>
      <c r="OC39" s="3"/>
      <c r="OD39" s="3"/>
      <c r="OE39" s="3"/>
      <c r="OF39" s="3"/>
      <c r="OG39" s="3"/>
      <c r="OH39" s="3"/>
      <c r="OI39" s="3"/>
      <c r="OJ39" s="3"/>
      <c r="OK39" s="3"/>
      <c r="OL39" s="3"/>
      <c r="OM39" s="3"/>
      <c r="ON39" s="3"/>
      <c r="OO39" s="3"/>
      <c r="OP39" s="3"/>
      <c r="OQ39" s="3"/>
      <c r="OR39" s="3"/>
      <c r="OS39" s="3"/>
      <c r="OT39" s="3"/>
      <c r="OU39" s="3"/>
      <c r="OV39" s="3"/>
      <c r="OW39" s="3"/>
      <c r="OX39" s="3"/>
      <c r="OY39" s="3"/>
      <c r="OZ39" s="3"/>
      <c r="PA39" s="3"/>
      <c r="PB39" s="3"/>
      <c r="PC39" s="3"/>
      <c r="PD39" s="3"/>
      <c r="PE39" s="3"/>
      <c r="PF39" s="3"/>
      <c r="PG39" s="3"/>
      <c r="PH39" s="3"/>
      <c r="PI39" s="3"/>
      <c r="PJ39" s="3"/>
      <c r="PK39" s="3"/>
      <c r="PL39" s="3"/>
      <c r="PM39" s="3"/>
      <c r="PN39" s="3"/>
      <c r="PO39" s="3"/>
      <c r="PP39" s="3"/>
      <c r="PQ39" s="3"/>
      <c r="PR39" s="3"/>
      <c r="PS39" s="3"/>
      <c r="PT39" s="3"/>
      <c r="PU39" s="3"/>
      <c r="PV39" s="3"/>
      <c r="PW39" s="3"/>
      <c r="PX39" s="3"/>
      <c r="PY39" s="3"/>
      <c r="PZ39" s="3"/>
      <c r="QA39" s="3"/>
      <c r="QB39" s="3"/>
      <c r="QC39" s="3"/>
      <c r="QD39" s="3"/>
      <c r="QE39" s="3"/>
      <c r="QF39" s="3"/>
      <c r="QG39" s="3"/>
      <c r="QH39" s="3"/>
      <c r="QI39" s="3"/>
      <c r="QJ39" s="3"/>
      <c r="QK39" s="3"/>
      <c r="QL39" s="3"/>
      <c r="QM39" s="3"/>
      <c r="QN39" s="3"/>
      <c r="QO39" s="3"/>
      <c r="QP39" s="3"/>
      <c r="QQ39" s="3"/>
      <c r="QR39" s="3"/>
      <c r="QS39" s="3"/>
      <c r="QT39" s="3"/>
      <c r="QU39" s="3"/>
      <c r="QV39" s="3"/>
      <c r="QW39" s="3"/>
      <c r="QX39" s="3"/>
      <c r="QY39" s="3"/>
      <c r="QZ39" s="3"/>
      <c r="RA39" s="3"/>
      <c r="RB39" s="3"/>
      <c r="RC39" s="3"/>
      <c r="RD39" s="3"/>
      <c r="RE39" s="3"/>
      <c r="RF39" s="3"/>
      <c r="RG39" s="3"/>
      <c r="RH39" s="3"/>
      <c r="RI39" s="3"/>
      <c r="RJ39" s="3"/>
      <c r="RK39" s="3"/>
      <c r="RL39" s="3"/>
      <c r="RM39" s="3"/>
      <c r="RN39" s="3"/>
      <c r="RO39" s="3"/>
      <c r="RP39" s="3"/>
      <c r="RQ39" s="3"/>
      <c r="RR39" s="3"/>
      <c r="RS39" s="3"/>
      <c r="RT39" s="3"/>
      <c r="RU39" s="3"/>
      <c r="RV39" s="3"/>
      <c r="RW39" s="3"/>
      <c r="RX39" s="3"/>
      <c r="RY39" s="3"/>
      <c r="RZ39" s="3"/>
      <c r="SA39" s="3"/>
      <c r="SB39" s="3"/>
      <c r="SC39" s="3"/>
      <c r="SD39" s="3"/>
      <c r="SE39" s="3"/>
      <c r="SF39" s="3"/>
      <c r="SG39" s="3"/>
      <c r="SH39" s="3"/>
      <c r="SI39" s="3"/>
      <c r="SJ39" s="3"/>
      <c r="SK39" s="3"/>
      <c r="SL39" s="3"/>
      <c r="SM39" s="3"/>
      <c r="SN39" s="3"/>
      <c r="SO39" s="3"/>
      <c r="SP39" s="3"/>
      <c r="SQ39" s="3"/>
      <c r="SR39" s="3"/>
      <c r="SS39" s="3"/>
      <c r="ST39" s="3"/>
      <c r="SU39" s="3"/>
      <c r="SV39" s="3"/>
      <c r="SW39" s="3"/>
      <c r="SX39" s="3"/>
      <c r="SY39" s="3"/>
      <c r="SZ39" s="3"/>
      <c r="TA39" s="3"/>
      <c r="TB39" s="3"/>
      <c r="TC39" s="3"/>
      <c r="TD39" s="3"/>
      <c r="TE39" s="3"/>
      <c r="TF39" s="3"/>
      <c r="TG39" s="3"/>
      <c r="TH39" s="3"/>
      <c r="TI39" s="3"/>
      <c r="TJ39" s="3"/>
      <c r="TK39" s="3"/>
      <c r="TL39" s="3"/>
      <c r="TM39" s="3"/>
      <c r="TN39" s="3"/>
      <c r="TO39" s="3"/>
      <c r="TP39" s="3"/>
      <c r="TQ39" s="3"/>
      <c r="TR39" s="3"/>
      <c r="TS39" s="3"/>
      <c r="TT39" s="3"/>
      <c r="TU39" s="3"/>
      <c r="TV39" s="3"/>
      <c r="TW39" s="3"/>
      <c r="TX39" s="3"/>
      <c r="TY39" s="3"/>
      <c r="TZ39" s="3"/>
      <c r="UA39" s="3"/>
      <c r="UB39" s="3"/>
      <c r="UC39" s="3"/>
      <c r="UD39" s="3"/>
      <c r="UE39" s="3"/>
      <c r="UF39" s="3"/>
      <c r="UG39" s="3"/>
      <c r="UH39" s="3"/>
      <c r="UI39" s="3"/>
      <c r="UJ39" s="3"/>
      <c r="UK39" s="3"/>
      <c r="UL39" s="3"/>
    </row>
    <row r="40" spans="1:558" s="5" customFormat="1" ht="13.5" customHeight="1">
      <c r="A40" s="3"/>
      <c r="B40" s="369"/>
      <c r="C40" s="369"/>
      <c r="D40" s="369"/>
      <c r="E40" s="369"/>
      <c r="F40" s="369"/>
      <c r="G40" s="369"/>
      <c r="H40" s="369"/>
      <c r="I40" s="369"/>
      <c r="J40" s="369"/>
      <c r="K40" s="369"/>
      <c r="L40" s="372"/>
      <c r="M40" s="372"/>
      <c r="N40" s="373"/>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c r="QC40" s="3"/>
      <c r="QD40" s="3"/>
      <c r="QE40" s="3"/>
      <c r="QF40" s="3"/>
      <c r="QG40" s="3"/>
      <c r="QH40" s="3"/>
      <c r="QI40" s="3"/>
      <c r="QJ40" s="3"/>
      <c r="QK40" s="3"/>
      <c r="QL40" s="3"/>
      <c r="QM40" s="3"/>
      <c r="QN40" s="3"/>
      <c r="QO40" s="3"/>
      <c r="QP40" s="3"/>
      <c r="QQ40" s="3"/>
      <c r="QR40" s="3"/>
      <c r="QS40" s="3"/>
      <c r="QT40" s="3"/>
      <c r="QU40" s="3"/>
      <c r="QV40" s="3"/>
      <c r="QW40" s="3"/>
      <c r="QX40" s="3"/>
      <c r="QY40" s="3"/>
      <c r="QZ40" s="3"/>
      <c r="RA40" s="3"/>
      <c r="RB40" s="3"/>
      <c r="RC40" s="3"/>
      <c r="RD40" s="3"/>
      <c r="RE40" s="3"/>
      <c r="RF40" s="3"/>
      <c r="RG40" s="3"/>
      <c r="RH40" s="3"/>
      <c r="RI40" s="3"/>
      <c r="RJ40" s="3"/>
      <c r="RK40" s="3"/>
      <c r="RL40" s="3"/>
      <c r="RM40" s="3"/>
      <c r="RN40" s="3"/>
      <c r="RO40" s="3"/>
      <c r="RP40" s="3"/>
      <c r="RQ40" s="3"/>
      <c r="RR40" s="3"/>
      <c r="RS40" s="3"/>
      <c r="RT40" s="3"/>
      <c r="RU40" s="3"/>
      <c r="RV40" s="3"/>
      <c r="RW40" s="3"/>
      <c r="RX40" s="3"/>
      <c r="RY40" s="3"/>
      <c r="RZ40" s="3"/>
      <c r="SA40" s="3"/>
      <c r="SB40" s="3"/>
      <c r="SC40" s="3"/>
      <c r="SD40" s="3"/>
      <c r="SE40" s="3"/>
      <c r="SF40" s="3"/>
      <c r="SG40" s="3"/>
      <c r="SH40" s="3"/>
      <c r="SI40" s="3"/>
      <c r="SJ40" s="3"/>
      <c r="SK40" s="3"/>
      <c r="SL40" s="3"/>
      <c r="SM40" s="3"/>
      <c r="SN40" s="3"/>
      <c r="SO40" s="3"/>
      <c r="SP40" s="3"/>
      <c r="SQ40" s="3"/>
      <c r="SR40" s="3"/>
      <c r="SS40" s="3"/>
      <c r="ST40" s="3"/>
      <c r="SU40" s="3"/>
      <c r="SV40" s="3"/>
      <c r="SW40" s="3"/>
      <c r="SX40" s="3"/>
      <c r="SY40" s="3"/>
      <c r="SZ40" s="3"/>
      <c r="TA40" s="3"/>
      <c r="TB40" s="3"/>
      <c r="TC40" s="3"/>
      <c r="TD40" s="3"/>
      <c r="TE40" s="3"/>
      <c r="TF40" s="3"/>
      <c r="TG40" s="3"/>
      <c r="TH40" s="3"/>
      <c r="TI40" s="3"/>
      <c r="TJ40" s="3"/>
      <c r="TK40" s="3"/>
      <c r="TL40" s="3"/>
      <c r="TM40" s="3"/>
      <c r="TN40" s="3"/>
      <c r="TO40" s="3"/>
      <c r="TP40" s="3"/>
      <c r="TQ40" s="3"/>
      <c r="TR40" s="3"/>
      <c r="TS40" s="3"/>
      <c r="TT40" s="3"/>
      <c r="TU40" s="3"/>
      <c r="TV40" s="3"/>
      <c r="TW40" s="3"/>
      <c r="TX40" s="3"/>
      <c r="TY40" s="3"/>
      <c r="TZ40" s="3"/>
      <c r="UA40" s="3"/>
      <c r="UB40" s="3"/>
      <c r="UC40" s="3"/>
      <c r="UD40" s="3"/>
      <c r="UE40" s="3"/>
      <c r="UF40" s="3"/>
      <c r="UG40" s="3"/>
      <c r="UH40" s="3"/>
      <c r="UI40" s="3"/>
      <c r="UJ40" s="3"/>
      <c r="UK40" s="3"/>
      <c r="UL40" s="3"/>
    </row>
    <row r="41" spans="1:558" ht="13.5" customHeight="1">
      <c r="B41" s="367"/>
      <c r="C41" s="367"/>
      <c r="D41" s="367"/>
      <c r="E41" s="367"/>
      <c r="F41" s="367"/>
      <c r="G41" s="367"/>
      <c r="H41" s="367"/>
      <c r="I41" s="367"/>
      <c r="J41" s="367"/>
      <c r="K41" s="367"/>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row>
    <row r="42" spans="1:558" ht="13.5" customHeight="1">
      <c r="B42" s="840" t="s">
        <v>777</v>
      </c>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c r="AS42" s="840"/>
      <c r="AT42" s="840"/>
      <c r="AU42" s="840"/>
      <c r="AV42" s="840"/>
      <c r="AW42" s="840"/>
      <c r="AX42" s="840"/>
      <c r="AY42" s="840"/>
      <c r="AZ42" s="840"/>
      <c r="BA42" s="840"/>
      <c r="BB42" s="840"/>
      <c r="BC42" s="840"/>
      <c r="BD42" s="840"/>
      <c r="BE42" s="840"/>
      <c r="BF42" s="840"/>
    </row>
    <row r="43" spans="1:558" s="5" customFormat="1" ht="13.5" customHeight="1">
      <c r="A43" s="3"/>
      <c r="B43" s="367"/>
      <c r="C43" s="368"/>
      <c r="D43" s="370"/>
      <c r="E43" s="370"/>
      <c r="F43" s="834" t="s">
        <v>35</v>
      </c>
      <c r="G43" s="834"/>
      <c r="H43" s="834"/>
      <c r="I43" s="834"/>
      <c r="J43" s="834"/>
      <c r="K43" s="834"/>
      <c r="L43" s="834"/>
      <c r="M43" s="834"/>
      <c r="N43" s="834"/>
      <c r="O43" s="834"/>
      <c r="P43" s="367"/>
      <c r="Q43" s="367"/>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6"/>
      <c r="AX43" s="836"/>
      <c r="AY43" s="836"/>
      <c r="AZ43" s="836"/>
      <c r="BA43" s="836"/>
      <c r="BB43" s="836"/>
      <c r="BC43" s="836"/>
      <c r="BD43" s="836"/>
      <c r="BE43" s="836"/>
      <c r="BF43" s="836"/>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c r="IZ43" s="3"/>
      <c r="JA43" s="3"/>
      <c r="JB43" s="3"/>
      <c r="JC43" s="3"/>
      <c r="JD43" s="3"/>
      <c r="JE43" s="3"/>
      <c r="JF43" s="3"/>
      <c r="JG43" s="3"/>
      <c r="JH43" s="3"/>
      <c r="JI43" s="3"/>
      <c r="JJ43" s="3"/>
      <c r="JK43" s="3"/>
      <c r="JL43" s="3"/>
      <c r="JM43" s="3"/>
      <c r="JN43" s="3"/>
      <c r="JO43" s="3"/>
      <c r="JP43" s="3"/>
      <c r="JQ43" s="3"/>
      <c r="JR43" s="3"/>
      <c r="JS43" s="3"/>
      <c r="JT43" s="3"/>
      <c r="JU43" s="3"/>
      <c r="JV43" s="3"/>
      <c r="JW43" s="3"/>
      <c r="JX43" s="3"/>
      <c r="JY43" s="3"/>
      <c r="JZ43" s="3"/>
      <c r="KA43" s="3"/>
      <c r="KB43" s="3"/>
      <c r="KC43" s="3"/>
      <c r="KD43" s="3"/>
      <c r="KE43" s="3"/>
      <c r="KF43" s="3"/>
      <c r="KG43" s="3"/>
      <c r="KH43" s="3"/>
      <c r="KI43" s="3"/>
      <c r="KJ43" s="3"/>
      <c r="KK43" s="3"/>
      <c r="KL43" s="3"/>
      <c r="KM43" s="3"/>
      <c r="KN43" s="3"/>
      <c r="KO43" s="3"/>
      <c r="KP43" s="3"/>
      <c r="KQ43" s="3"/>
      <c r="KR43" s="3"/>
      <c r="KS43" s="3"/>
      <c r="KT43" s="3"/>
      <c r="KU43" s="3"/>
      <c r="KV43" s="3"/>
      <c r="KW43" s="3"/>
      <c r="KX43" s="3"/>
      <c r="KY43" s="3"/>
      <c r="KZ43" s="3"/>
      <c r="LA43" s="3"/>
      <c r="LB43" s="3"/>
      <c r="LC43" s="3"/>
      <c r="LD43" s="3"/>
      <c r="LE43" s="3"/>
      <c r="LF43" s="3"/>
      <c r="LG43" s="3"/>
      <c r="LH43" s="3"/>
      <c r="LI43" s="3"/>
      <c r="LJ43" s="3"/>
      <c r="LK43" s="3"/>
      <c r="LL43" s="3"/>
      <c r="LM43" s="3"/>
      <c r="LN43" s="3"/>
      <c r="LO43" s="3"/>
      <c r="LP43" s="3"/>
      <c r="LQ43" s="3"/>
      <c r="LR43" s="3"/>
      <c r="LS43" s="3"/>
      <c r="LT43" s="3"/>
      <c r="LU43" s="3"/>
      <c r="LV43" s="3"/>
      <c r="LW43" s="3"/>
      <c r="LX43" s="3"/>
      <c r="LY43" s="3"/>
      <c r="LZ43" s="3"/>
      <c r="MA43" s="3"/>
      <c r="MB43" s="3"/>
      <c r="MC43" s="3"/>
      <c r="MD43" s="3"/>
      <c r="ME43" s="3"/>
      <c r="MF43" s="3"/>
      <c r="MG43" s="3"/>
      <c r="MH43" s="3"/>
      <c r="MI43" s="3"/>
      <c r="MJ43" s="3"/>
      <c r="MK43" s="3"/>
      <c r="ML43" s="3"/>
      <c r="MM43" s="3"/>
      <c r="MN43" s="3"/>
      <c r="MO43" s="3"/>
      <c r="MP43" s="3"/>
      <c r="MQ43" s="3"/>
      <c r="MR43" s="3"/>
      <c r="MS43" s="3"/>
      <c r="MT43" s="3"/>
      <c r="MU43" s="3"/>
      <c r="MV43" s="3"/>
      <c r="MW43" s="3"/>
      <c r="MX43" s="3"/>
      <c r="MY43" s="3"/>
      <c r="MZ43" s="3"/>
      <c r="NA43" s="3"/>
      <c r="NB43" s="3"/>
      <c r="NC43" s="3"/>
      <c r="ND43" s="3"/>
      <c r="NE43" s="3"/>
      <c r="NF43" s="3"/>
      <c r="NG43" s="3"/>
      <c r="NH43" s="3"/>
      <c r="NI43" s="3"/>
      <c r="NJ43" s="3"/>
      <c r="NK43" s="3"/>
      <c r="NL43" s="3"/>
      <c r="NM43" s="3"/>
      <c r="NN43" s="3"/>
      <c r="NO43" s="3"/>
      <c r="NP43" s="3"/>
      <c r="NQ43" s="3"/>
      <c r="NR43" s="3"/>
      <c r="NS43" s="3"/>
      <c r="NT43" s="3"/>
      <c r="NU43" s="3"/>
      <c r="NV43" s="3"/>
      <c r="NW43" s="3"/>
      <c r="NX43" s="3"/>
      <c r="NY43" s="3"/>
      <c r="NZ43" s="3"/>
      <c r="OA43" s="3"/>
      <c r="OB43" s="3"/>
      <c r="OC43" s="3"/>
      <c r="OD43" s="3"/>
      <c r="OE43" s="3"/>
      <c r="OF43" s="3"/>
      <c r="OG43" s="3"/>
      <c r="OH43" s="3"/>
      <c r="OI43" s="3"/>
      <c r="OJ43" s="3"/>
      <c r="OK43" s="3"/>
      <c r="OL43" s="3"/>
      <c r="OM43" s="3"/>
      <c r="ON43" s="3"/>
      <c r="OO43" s="3"/>
      <c r="OP43" s="3"/>
      <c r="OQ43" s="3"/>
      <c r="OR43" s="3"/>
      <c r="OS43" s="3"/>
      <c r="OT43" s="3"/>
      <c r="OU43" s="3"/>
      <c r="OV43" s="3"/>
      <c r="OW43" s="3"/>
      <c r="OX43" s="3"/>
      <c r="OY43" s="3"/>
      <c r="OZ43" s="3"/>
      <c r="PA43" s="3"/>
      <c r="PB43" s="3"/>
      <c r="PC43" s="3"/>
      <c r="PD43" s="3"/>
      <c r="PE43" s="3"/>
      <c r="PF43" s="3"/>
      <c r="PG43" s="3"/>
      <c r="PH43" s="3"/>
      <c r="PI43" s="3"/>
      <c r="PJ43" s="3"/>
      <c r="PK43" s="3"/>
      <c r="PL43" s="3"/>
      <c r="PM43" s="3"/>
      <c r="PN43" s="3"/>
      <c r="PO43" s="3"/>
      <c r="PP43" s="3"/>
      <c r="PQ43" s="3"/>
      <c r="PR43" s="3"/>
      <c r="PS43" s="3"/>
      <c r="PT43" s="3"/>
      <c r="PU43" s="3"/>
      <c r="PV43" s="3"/>
      <c r="PW43" s="3"/>
      <c r="PX43" s="3"/>
      <c r="PY43" s="3"/>
      <c r="PZ43" s="3"/>
      <c r="QA43" s="3"/>
      <c r="QB43" s="3"/>
      <c r="QC43" s="3"/>
      <c r="QD43" s="3"/>
      <c r="QE43" s="3"/>
      <c r="QF43" s="3"/>
      <c r="QG43" s="3"/>
      <c r="QH43" s="3"/>
      <c r="QI43" s="3"/>
      <c r="QJ43" s="3"/>
      <c r="QK43" s="3"/>
      <c r="QL43" s="3"/>
      <c r="QM43" s="3"/>
      <c r="QN43" s="3"/>
      <c r="QO43" s="3"/>
      <c r="QP43" s="3"/>
      <c r="QQ43" s="3"/>
      <c r="QR43" s="3"/>
      <c r="QS43" s="3"/>
      <c r="QT43" s="3"/>
      <c r="QU43" s="3"/>
      <c r="QV43" s="3"/>
      <c r="QW43" s="3"/>
      <c r="QX43" s="3"/>
      <c r="QY43" s="3"/>
      <c r="QZ43" s="3"/>
      <c r="RA43" s="3"/>
      <c r="RB43" s="3"/>
      <c r="RC43" s="3"/>
      <c r="RD43" s="3"/>
      <c r="RE43" s="3"/>
      <c r="RF43" s="3"/>
      <c r="RG43" s="3"/>
      <c r="RH43" s="3"/>
      <c r="RI43" s="3"/>
      <c r="RJ43" s="3"/>
      <c r="RK43" s="3"/>
      <c r="RL43" s="3"/>
      <c r="RM43" s="3"/>
      <c r="RN43" s="3"/>
      <c r="RO43" s="3"/>
      <c r="RP43" s="3"/>
      <c r="RQ43" s="3"/>
      <c r="RR43" s="3"/>
      <c r="RS43" s="3"/>
      <c r="RT43" s="3"/>
      <c r="RU43" s="3"/>
      <c r="RV43" s="3"/>
      <c r="RW43" s="3"/>
      <c r="RX43" s="3"/>
      <c r="RY43" s="3"/>
      <c r="RZ43" s="3"/>
      <c r="SA43" s="3"/>
      <c r="SB43" s="3"/>
      <c r="SC43" s="3"/>
      <c r="SD43" s="3"/>
      <c r="SE43" s="3"/>
      <c r="SF43" s="3"/>
      <c r="SG43" s="3"/>
      <c r="SH43" s="3"/>
      <c r="SI43" s="3"/>
      <c r="SJ43" s="3"/>
      <c r="SK43" s="3"/>
      <c r="SL43" s="3"/>
      <c r="SM43" s="3"/>
      <c r="SN43" s="3"/>
      <c r="SO43" s="3"/>
      <c r="SP43" s="3"/>
      <c r="SQ43" s="3"/>
      <c r="SR43" s="3"/>
      <c r="SS43" s="3"/>
      <c r="ST43" s="3"/>
      <c r="SU43" s="3"/>
      <c r="SV43" s="3"/>
      <c r="SW43" s="3"/>
      <c r="SX43" s="3"/>
      <c r="SY43" s="3"/>
      <c r="SZ43" s="3"/>
      <c r="TA43" s="3"/>
      <c r="TB43" s="3"/>
      <c r="TC43" s="3"/>
      <c r="TD43" s="3"/>
      <c r="TE43" s="3"/>
      <c r="TF43" s="3"/>
      <c r="TG43" s="3"/>
      <c r="TH43" s="3"/>
      <c r="TI43" s="3"/>
      <c r="TJ43" s="3"/>
      <c r="TK43" s="3"/>
      <c r="TL43" s="3"/>
      <c r="TM43" s="3"/>
      <c r="TN43" s="3"/>
      <c r="TO43" s="3"/>
      <c r="TP43" s="3"/>
      <c r="TQ43" s="3"/>
      <c r="TR43" s="3"/>
      <c r="TS43" s="3"/>
      <c r="TT43" s="3"/>
      <c r="TU43" s="3"/>
      <c r="TV43" s="3"/>
      <c r="TW43" s="3"/>
      <c r="TX43" s="3"/>
      <c r="TY43" s="3"/>
      <c r="TZ43" s="3"/>
      <c r="UA43" s="3"/>
      <c r="UB43" s="3"/>
      <c r="UC43" s="3"/>
      <c r="UD43" s="3"/>
      <c r="UE43" s="3"/>
      <c r="UF43" s="3"/>
      <c r="UG43" s="3"/>
      <c r="UH43" s="3"/>
      <c r="UI43" s="3"/>
      <c r="UJ43" s="3"/>
      <c r="UK43" s="3"/>
      <c r="UL43" s="3"/>
    </row>
    <row r="44" spans="1:558" s="5" customFormat="1" ht="13.5" customHeight="1">
      <c r="A44" s="3"/>
      <c r="B44" s="367"/>
      <c r="C44" s="367"/>
      <c r="D44" s="367"/>
      <c r="E44" s="367"/>
      <c r="F44" s="367"/>
      <c r="G44" s="367"/>
      <c r="H44" s="367"/>
      <c r="I44" s="367"/>
      <c r="J44" s="367"/>
      <c r="K44" s="367"/>
      <c r="L44" s="367"/>
      <c r="M44" s="367"/>
      <c r="N44" s="367"/>
      <c r="O44" s="367"/>
      <c r="P44" s="367"/>
      <c r="Q44" s="367"/>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3"/>
      <c r="NI44" s="3"/>
      <c r="NJ44" s="3"/>
      <c r="NK44" s="3"/>
      <c r="NL44" s="3"/>
      <c r="NM44" s="3"/>
      <c r="NN44" s="3"/>
      <c r="NO44" s="3"/>
      <c r="NP44" s="3"/>
      <c r="NQ44" s="3"/>
      <c r="NR44" s="3"/>
      <c r="NS44" s="3"/>
      <c r="NT44" s="3"/>
      <c r="NU44" s="3"/>
      <c r="NV44" s="3"/>
      <c r="NW44" s="3"/>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c r="PI44" s="3"/>
      <c r="PJ44" s="3"/>
      <c r="PK44" s="3"/>
      <c r="PL44" s="3"/>
      <c r="PM44" s="3"/>
      <c r="PN44" s="3"/>
      <c r="PO44" s="3"/>
      <c r="PP44" s="3"/>
      <c r="PQ44" s="3"/>
      <c r="PR44" s="3"/>
      <c r="PS44" s="3"/>
      <c r="PT44" s="3"/>
      <c r="PU44" s="3"/>
      <c r="PV44" s="3"/>
      <c r="PW44" s="3"/>
      <c r="PX44" s="3"/>
      <c r="PY44" s="3"/>
      <c r="PZ44" s="3"/>
      <c r="QA44" s="3"/>
      <c r="QB44" s="3"/>
      <c r="QC44" s="3"/>
      <c r="QD44" s="3"/>
      <c r="QE44" s="3"/>
      <c r="QF44" s="3"/>
      <c r="QG44" s="3"/>
      <c r="QH44" s="3"/>
      <c r="QI44" s="3"/>
      <c r="QJ44" s="3"/>
      <c r="QK44" s="3"/>
      <c r="QL44" s="3"/>
      <c r="QM44" s="3"/>
      <c r="QN44" s="3"/>
      <c r="QO44" s="3"/>
      <c r="QP44" s="3"/>
      <c r="QQ44" s="3"/>
      <c r="QR44" s="3"/>
      <c r="QS44" s="3"/>
      <c r="QT44" s="3"/>
      <c r="QU44" s="3"/>
      <c r="QV44" s="3"/>
      <c r="QW44" s="3"/>
      <c r="QX44" s="3"/>
      <c r="QY44" s="3"/>
      <c r="QZ44" s="3"/>
      <c r="RA44" s="3"/>
      <c r="RB44" s="3"/>
      <c r="RC44" s="3"/>
      <c r="RD44" s="3"/>
      <c r="RE44" s="3"/>
      <c r="RF44" s="3"/>
      <c r="RG44" s="3"/>
      <c r="RH44" s="3"/>
      <c r="RI44" s="3"/>
      <c r="RJ44" s="3"/>
      <c r="RK44" s="3"/>
      <c r="RL44" s="3"/>
      <c r="RM44" s="3"/>
      <c r="RN44" s="3"/>
      <c r="RO44" s="3"/>
      <c r="RP44" s="3"/>
      <c r="RQ44" s="3"/>
      <c r="RR44" s="3"/>
      <c r="RS44" s="3"/>
      <c r="RT44" s="3"/>
      <c r="RU44" s="3"/>
      <c r="RV44" s="3"/>
      <c r="RW44" s="3"/>
      <c r="RX44" s="3"/>
      <c r="RY44" s="3"/>
      <c r="RZ44" s="3"/>
      <c r="SA44" s="3"/>
      <c r="SB44" s="3"/>
      <c r="SC44" s="3"/>
      <c r="SD44" s="3"/>
      <c r="SE44" s="3"/>
      <c r="SF44" s="3"/>
      <c r="SG44" s="3"/>
      <c r="SH44" s="3"/>
      <c r="SI44" s="3"/>
      <c r="SJ44" s="3"/>
      <c r="SK44" s="3"/>
      <c r="SL44" s="3"/>
      <c r="SM44" s="3"/>
      <c r="SN44" s="3"/>
      <c r="SO44" s="3"/>
      <c r="SP44" s="3"/>
      <c r="SQ44" s="3"/>
      <c r="SR44" s="3"/>
      <c r="SS44" s="3"/>
      <c r="ST44" s="3"/>
      <c r="SU44" s="3"/>
      <c r="SV44" s="3"/>
      <c r="SW44" s="3"/>
      <c r="SX44" s="3"/>
      <c r="SY44" s="3"/>
      <c r="SZ44" s="3"/>
      <c r="TA44" s="3"/>
      <c r="TB44" s="3"/>
      <c r="TC44" s="3"/>
      <c r="TD44" s="3"/>
      <c r="TE44" s="3"/>
      <c r="TF44" s="3"/>
      <c r="TG44" s="3"/>
      <c r="TH44" s="3"/>
      <c r="TI44" s="3"/>
      <c r="TJ44" s="3"/>
      <c r="TK44" s="3"/>
      <c r="TL44" s="3"/>
      <c r="TM44" s="3"/>
      <c r="TN44" s="3"/>
      <c r="TO44" s="3"/>
      <c r="TP44" s="3"/>
      <c r="TQ44" s="3"/>
      <c r="TR44" s="3"/>
      <c r="TS44" s="3"/>
      <c r="TT44" s="3"/>
      <c r="TU44" s="3"/>
      <c r="TV44" s="3"/>
      <c r="TW44" s="3"/>
      <c r="TX44" s="3"/>
      <c r="TY44" s="3"/>
      <c r="TZ44" s="3"/>
      <c r="UA44" s="3"/>
      <c r="UB44" s="3"/>
      <c r="UC44" s="3"/>
      <c r="UD44" s="3"/>
      <c r="UE44" s="3"/>
      <c r="UF44" s="3"/>
      <c r="UG44" s="3"/>
      <c r="UH44" s="3"/>
      <c r="UI44" s="3"/>
      <c r="UJ44" s="3"/>
      <c r="UK44" s="3"/>
      <c r="UL44" s="3"/>
    </row>
    <row r="45" spans="1:558" s="5" customFormat="1" ht="13.5" customHeight="1">
      <c r="A45" s="3"/>
      <c r="B45" s="367"/>
      <c r="C45" s="368"/>
      <c r="D45" s="370"/>
      <c r="E45" s="370"/>
      <c r="F45" s="834" t="s">
        <v>772</v>
      </c>
      <c r="G45" s="834"/>
      <c r="H45" s="834"/>
      <c r="I45" s="834"/>
      <c r="J45" s="834"/>
      <c r="K45" s="834"/>
      <c r="L45" s="834"/>
      <c r="M45" s="834"/>
      <c r="N45" s="834"/>
      <c r="O45" s="834"/>
      <c r="P45" s="367"/>
      <c r="Q45" s="367"/>
      <c r="R45" s="842" t="s">
        <v>773</v>
      </c>
      <c r="S45" s="842"/>
      <c r="T45" s="842"/>
      <c r="U45" s="842"/>
      <c r="V45" s="842"/>
      <c r="W45" s="842"/>
      <c r="X45" s="842"/>
      <c r="Y45" s="842"/>
      <c r="Z45" s="832"/>
      <c r="AA45" s="832"/>
      <c r="AB45" s="832"/>
      <c r="AC45" s="832"/>
      <c r="AD45" s="832"/>
      <c r="AE45" s="832"/>
      <c r="AF45" s="832"/>
      <c r="AG45" s="832"/>
      <c r="AH45" s="832"/>
      <c r="AI45" s="832"/>
      <c r="AJ45" s="832"/>
      <c r="AK45" s="843" t="s">
        <v>774</v>
      </c>
      <c r="AL45" s="843"/>
      <c r="AM45" s="843"/>
      <c r="AN45" s="843"/>
      <c r="AO45" s="843"/>
      <c r="AP45" s="843"/>
      <c r="AQ45" s="843"/>
      <c r="AR45" s="843"/>
      <c r="AS45" s="832"/>
      <c r="AT45" s="832"/>
      <c r="AU45" s="832"/>
      <c r="AV45" s="832"/>
      <c r="AW45" s="832"/>
      <c r="AX45" s="832"/>
      <c r="AY45" s="832"/>
      <c r="AZ45" s="832"/>
      <c r="BA45" s="832"/>
      <c r="BB45" s="832"/>
      <c r="BC45" s="832"/>
      <c r="BD45" s="832"/>
      <c r="BE45" s="367" t="s">
        <v>2</v>
      </c>
      <c r="BF45" s="368"/>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c r="IZ45" s="3"/>
      <c r="JA45" s="3"/>
      <c r="JB45" s="3"/>
      <c r="JC45" s="3"/>
      <c r="JD45" s="3"/>
      <c r="JE45" s="3"/>
      <c r="JF45" s="3"/>
      <c r="JG45" s="3"/>
      <c r="JH45" s="3"/>
      <c r="JI45" s="3"/>
      <c r="JJ45" s="3"/>
      <c r="JK45" s="3"/>
      <c r="JL45" s="3"/>
      <c r="JM45" s="3"/>
      <c r="JN45" s="3"/>
      <c r="JO45" s="3"/>
      <c r="JP45" s="3"/>
      <c r="JQ45" s="3"/>
      <c r="JR45" s="3"/>
      <c r="JS45" s="3"/>
      <c r="JT45" s="3"/>
      <c r="JU45" s="3"/>
      <c r="JV45" s="3"/>
      <c r="JW45" s="3"/>
      <c r="JX45" s="3"/>
      <c r="JY45" s="3"/>
      <c r="JZ45" s="3"/>
      <c r="KA45" s="3"/>
      <c r="KB45" s="3"/>
      <c r="KC45" s="3"/>
      <c r="KD45" s="3"/>
      <c r="KE45" s="3"/>
      <c r="KF45" s="3"/>
      <c r="KG45" s="3"/>
      <c r="KH45" s="3"/>
      <c r="KI45" s="3"/>
      <c r="KJ45" s="3"/>
      <c r="KK45" s="3"/>
      <c r="KL45" s="3"/>
      <c r="KM45" s="3"/>
      <c r="KN45" s="3"/>
      <c r="KO45" s="3"/>
      <c r="KP45" s="3"/>
      <c r="KQ45" s="3"/>
      <c r="KR45" s="3"/>
      <c r="KS45" s="3"/>
      <c r="KT45" s="3"/>
      <c r="KU45" s="3"/>
      <c r="KV45" s="3"/>
      <c r="KW45" s="3"/>
      <c r="KX45" s="3"/>
      <c r="KY45" s="3"/>
      <c r="KZ45" s="3"/>
      <c r="LA45" s="3"/>
      <c r="LB45" s="3"/>
      <c r="LC45" s="3"/>
      <c r="LD45" s="3"/>
      <c r="LE45" s="3"/>
      <c r="LF45" s="3"/>
      <c r="LG45" s="3"/>
      <c r="LH45" s="3"/>
      <c r="LI45" s="3"/>
      <c r="LJ45" s="3"/>
      <c r="LK45" s="3"/>
      <c r="LL45" s="3"/>
      <c r="LM45" s="3"/>
      <c r="LN45" s="3"/>
      <c r="LO45" s="3"/>
      <c r="LP45" s="3"/>
      <c r="LQ45" s="3"/>
      <c r="LR45" s="3"/>
      <c r="LS45" s="3"/>
      <c r="LT45" s="3"/>
      <c r="LU45" s="3"/>
      <c r="LV45" s="3"/>
      <c r="LW45" s="3"/>
      <c r="LX45" s="3"/>
      <c r="LY45" s="3"/>
      <c r="LZ45" s="3"/>
      <c r="MA45" s="3"/>
      <c r="MB45" s="3"/>
      <c r="MC45" s="3"/>
      <c r="MD45" s="3"/>
      <c r="ME45" s="3"/>
      <c r="MF45" s="3"/>
      <c r="MG45" s="3"/>
      <c r="MH45" s="3"/>
      <c r="MI45" s="3"/>
      <c r="MJ45" s="3"/>
      <c r="MK45" s="3"/>
      <c r="ML45" s="3"/>
      <c r="MM45" s="3"/>
      <c r="MN45" s="3"/>
      <c r="MO45" s="3"/>
      <c r="MP45" s="3"/>
      <c r="MQ45" s="3"/>
      <c r="MR45" s="3"/>
      <c r="MS45" s="3"/>
      <c r="MT45" s="3"/>
      <c r="MU45" s="3"/>
      <c r="MV45" s="3"/>
      <c r="MW45" s="3"/>
      <c r="MX45" s="3"/>
      <c r="MY45" s="3"/>
      <c r="MZ45" s="3"/>
      <c r="NA45" s="3"/>
      <c r="NB45" s="3"/>
      <c r="NC45" s="3"/>
      <c r="ND45" s="3"/>
      <c r="NE45" s="3"/>
      <c r="NF45" s="3"/>
      <c r="NG45" s="3"/>
      <c r="NH45" s="3"/>
      <c r="NI45" s="3"/>
      <c r="NJ45" s="3"/>
      <c r="NK45" s="3"/>
      <c r="NL45" s="3"/>
      <c r="NM45" s="3"/>
      <c r="NN45" s="3"/>
      <c r="NO45" s="3"/>
      <c r="NP45" s="3"/>
      <c r="NQ45" s="3"/>
      <c r="NR45" s="3"/>
      <c r="NS45" s="3"/>
      <c r="NT45" s="3"/>
      <c r="NU45" s="3"/>
      <c r="NV45" s="3"/>
      <c r="NW45" s="3"/>
      <c r="NX45" s="3"/>
      <c r="NY45" s="3"/>
      <c r="NZ45" s="3"/>
      <c r="OA45" s="3"/>
      <c r="OB45" s="3"/>
      <c r="OC45" s="3"/>
      <c r="OD45" s="3"/>
      <c r="OE45" s="3"/>
      <c r="OF45" s="3"/>
      <c r="OG45" s="3"/>
      <c r="OH45" s="3"/>
      <c r="OI45" s="3"/>
      <c r="OJ45" s="3"/>
      <c r="OK45" s="3"/>
      <c r="OL45" s="3"/>
      <c r="OM45" s="3"/>
      <c r="ON45" s="3"/>
      <c r="OO45" s="3"/>
      <c r="OP45" s="3"/>
      <c r="OQ45" s="3"/>
      <c r="OR45" s="3"/>
      <c r="OS45" s="3"/>
      <c r="OT45" s="3"/>
      <c r="OU45" s="3"/>
      <c r="OV45" s="3"/>
      <c r="OW45" s="3"/>
      <c r="OX45" s="3"/>
      <c r="OY45" s="3"/>
      <c r="OZ45" s="3"/>
      <c r="PA45" s="3"/>
      <c r="PB45" s="3"/>
      <c r="PC45" s="3"/>
      <c r="PD45" s="3"/>
      <c r="PE45" s="3"/>
      <c r="PF45" s="3"/>
      <c r="PG45" s="3"/>
      <c r="PH45" s="3"/>
      <c r="PI45" s="3"/>
      <c r="PJ45" s="3"/>
      <c r="PK45" s="3"/>
      <c r="PL45" s="3"/>
      <c r="PM45" s="3"/>
      <c r="PN45" s="3"/>
      <c r="PO45" s="3"/>
      <c r="PP45" s="3"/>
      <c r="PQ45" s="3"/>
      <c r="PR45" s="3"/>
      <c r="PS45" s="3"/>
      <c r="PT45" s="3"/>
      <c r="PU45" s="3"/>
      <c r="PV45" s="3"/>
      <c r="PW45" s="3"/>
      <c r="PX45" s="3"/>
      <c r="PY45" s="3"/>
      <c r="PZ45" s="3"/>
      <c r="QA45" s="3"/>
      <c r="QB45" s="3"/>
      <c r="QC45" s="3"/>
      <c r="QD45" s="3"/>
      <c r="QE45" s="3"/>
      <c r="QF45" s="3"/>
      <c r="QG45" s="3"/>
      <c r="QH45" s="3"/>
      <c r="QI45" s="3"/>
      <c r="QJ45" s="3"/>
      <c r="QK45" s="3"/>
      <c r="QL45" s="3"/>
      <c r="QM45" s="3"/>
      <c r="QN45" s="3"/>
      <c r="QO45" s="3"/>
      <c r="QP45" s="3"/>
      <c r="QQ45" s="3"/>
      <c r="QR45" s="3"/>
      <c r="QS45" s="3"/>
      <c r="QT45" s="3"/>
      <c r="QU45" s="3"/>
      <c r="QV45" s="3"/>
      <c r="QW45" s="3"/>
      <c r="QX45" s="3"/>
      <c r="QY45" s="3"/>
      <c r="QZ45" s="3"/>
      <c r="RA45" s="3"/>
      <c r="RB45" s="3"/>
      <c r="RC45" s="3"/>
      <c r="RD45" s="3"/>
      <c r="RE45" s="3"/>
      <c r="RF45" s="3"/>
      <c r="RG45" s="3"/>
      <c r="RH45" s="3"/>
      <c r="RI45" s="3"/>
      <c r="RJ45" s="3"/>
      <c r="RK45" s="3"/>
      <c r="RL45" s="3"/>
      <c r="RM45" s="3"/>
      <c r="RN45" s="3"/>
      <c r="RO45" s="3"/>
      <c r="RP45" s="3"/>
      <c r="RQ45" s="3"/>
      <c r="RR45" s="3"/>
      <c r="RS45" s="3"/>
      <c r="RT45" s="3"/>
      <c r="RU45" s="3"/>
      <c r="RV45" s="3"/>
      <c r="RW45" s="3"/>
      <c r="RX45" s="3"/>
      <c r="RY45" s="3"/>
      <c r="RZ45" s="3"/>
      <c r="SA45" s="3"/>
      <c r="SB45" s="3"/>
      <c r="SC45" s="3"/>
      <c r="SD45" s="3"/>
      <c r="SE45" s="3"/>
      <c r="SF45" s="3"/>
      <c r="SG45" s="3"/>
      <c r="SH45" s="3"/>
      <c r="SI45" s="3"/>
      <c r="SJ45" s="3"/>
      <c r="SK45" s="3"/>
      <c r="SL45" s="3"/>
      <c r="SM45" s="3"/>
      <c r="SN45" s="3"/>
      <c r="SO45" s="3"/>
      <c r="SP45" s="3"/>
      <c r="SQ45" s="3"/>
      <c r="SR45" s="3"/>
      <c r="SS45" s="3"/>
      <c r="ST45" s="3"/>
      <c r="SU45" s="3"/>
      <c r="SV45" s="3"/>
      <c r="SW45" s="3"/>
      <c r="SX45" s="3"/>
      <c r="SY45" s="3"/>
      <c r="SZ45" s="3"/>
      <c r="TA45" s="3"/>
      <c r="TB45" s="3"/>
      <c r="TC45" s="3"/>
      <c r="TD45" s="3"/>
      <c r="TE45" s="3"/>
      <c r="TF45" s="3"/>
      <c r="TG45" s="3"/>
      <c r="TH45" s="3"/>
      <c r="TI45" s="3"/>
      <c r="TJ45" s="3"/>
      <c r="TK45" s="3"/>
      <c r="TL45" s="3"/>
      <c r="TM45" s="3"/>
      <c r="TN45" s="3"/>
      <c r="TO45" s="3"/>
      <c r="TP45" s="3"/>
      <c r="TQ45" s="3"/>
      <c r="TR45" s="3"/>
      <c r="TS45" s="3"/>
      <c r="TT45" s="3"/>
      <c r="TU45" s="3"/>
      <c r="TV45" s="3"/>
      <c r="TW45" s="3"/>
      <c r="TX45" s="3"/>
      <c r="TY45" s="3"/>
      <c r="TZ45" s="3"/>
      <c r="UA45" s="3"/>
      <c r="UB45" s="3"/>
      <c r="UC45" s="3"/>
      <c r="UD45" s="3"/>
      <c r="UE45" s="3"/>
      <c r="UF45" s="3"/>
      <c r="UG45" s="3"/>
      <c r="UH45" s="3"/>
      <c r="UI45" s="3"/>
      <c r="UJ45" s="3"/>
      <c r="UK45" s="3"/>
      <c r="UL45" s="3"/>
    </row>
    <row r="46" spans="1:558" s="5" customFormat="1" ht="13.5" customHeight="1">
      <c r="A46" s="3"/>
      <c r="B46" s="367"/>
      <c r="C46" s="367"/>
      <c r="D46" s="367"/>
      <c r="E46" s="367"/>
      <c r="F46" s="367"/>
      <c r="G46" s="367"/>
      <c r="H46" s="367"/>
      <c r="I46" s="367"/>
      <c r="J46" s="367"/>
      <c r="K46" s="367"/>
      <c r="L46" s="367"/>
      <c r="M46" s="367"/>
      <c r="N46" s="367"/>
      <c r="O46" s="367"/>
      <c r="P46" s="367"/>
      <c r="Q46" s="367"/>
      <c r="R46" s="836"/>
      <c r="S46" s="836"/>
      <c r="T46" s="836"/>
      <c r="U46" s="836"/>
      <c r="V46" s="836"/>
      <c r="W46" s="836"/>
      <c r="X46" s="836"/>
      <c r="Y46" s="836"/>
      <c r="Z46" s="836"/>
      <c r="AA46" s="836"/>
      <c r="AB46" s="836"/>
      <c r="AC46" s="836"/>
      <c r="AD46" s="836"/>
      <c r="AE46" s="836"/>
      <c r="AF46" s="836"/>
      <c r="AG46" s="836"/>
      <c r="AH46" s="836"/>
      <c r="AI46" s="836"/>
      <c r="AJ46" s="836"/>
      <c r="AK46" s="836"/>
      <c r="AL46" s="836"/>
      <c r="AM46" s="836"/>
      <c r="AN46" s="836"/>
      <c r="AO46" s="836"/>
      <c r="AP46" s="836"/>
      <c r="AQ46" s="836"/>
      <c r="AR46" s="836"/>
      <c r="AS46" s="836"/>
      <c r="AT46" s="836"/>
      <c r="AU46" s="836"/>
      <c r="AV46" s="836"/>
      <c r="AW46" s="836"/>
      <c r="AX46" s="836"/>
      <c r="AY46" s="836"/>
      <c r="AZ46" s="836"/>
      <c r="BA46" s="836"/>
      <c r="BB46" s="836"/>
      <c r="BC46" s="836"/>
      <c r="BD46" s="836"/>
      <c r="BE46" s="836"/>
      <c r="BF46" s="836"/>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3"/>
      <c r="NI46" s="3"/>
      <c r="NJ46" s="3"/>
      <c r="NK46" s="3"/>
      <c r="NL46" s="3"/>
      <c r="NM46" s="3"/>
      <c r="NN46" s="3"/>
      <c r="NO46" s="3"/>
      <c r="NP46" s="3"/>
      <c r="NQ46" s="3"/>
      <c r="NR46" s="3"/>
      <c r="NS46" s="3"/>
      <c r="NT46" s="3"/>
      <c r="NU46" s="3"/>
      <c r="NV46" s="3"/>
      <c r="NW46" s="3"/>
      <c r="NX46" s="3"/>
      <c r="NY46" s="3"/>
      <c r="NZ46" s="3"/>
      <c r="OA46" s="3"/>
      <c r="OB46" s="3"/>
      <c r="OC46" s="3"/>
      <c r="OD46" s="3"/>
      <c r="OE46" s="3"/>
      <c r="OF46" s="3"/>
      <c r="OG46" s="3"/>
      <c r="OH46" s="3"/>
      <c r="OI46" s="3"/>
      <c r="OJ46" s="3"/>
      <c r="OK46" s="3"/>
      <c r="OL46" s="3"/>
      <c r="OM46" s="3"/>
      <c r="ON46" s="3"/>
      <c r="OO46" s="3"/>
      <c r="OP46" s="3"/>
      <c r="OQ46" s="3"/>
      <c r="OR46" s="3"/>
      <c r="OS46" s="3"/>
      <c r="OT46" s="3"/>
      <c r="OU46" s="3"/>
      <c r="OV46" s="3"/>
      <c r="OW46" s="3"/>
      <c r="OX46" s="3"/>
      <c r="OY46" s="3"/>
      <c r="OZ46" s="3"/>
      <c r="PA46" s="3"/>
      <c r="PB46" s="3"/>
      <c r="PC46" s="3"/>
      <c r="PD46" s="3"/>
      <c r="PE46" s="3"/>
      <c r="PF46" s="3"/>
      <c r="PG46" s="3"/>
      <c r="PH46" s="3"/>
      <c r="PI46" s="3"/>
      <c r="PJ46" s="3"/>
      <c r="PK46" s="3"/>
      <c r="PL46" s="3"/>
      <c r="PM46" s="3"/>
      <c r="PN46" s="3"/>
      <c r="PO46" s="3"/>
      <c r="PP46" s="3"/>
      <c r="PQ46" s="3"/>
      <c r="PR46" s="3"/>
      <c r="PS46" s="3"/>
      <c r="PT46" s="3"/>
      <c r="PU46" s="3"/>
      <c r="PV46" s="3"/>
      <c r="PW46" s="3"/>
      <c r="PX46" s="3"/>
      <c r="PY46" s="3"/>
      <c r="PZ46" s="3"/>
      <c r="QA46" s="3"/>
      <c r="QB46" s="3"/>
      <c r="QC46" s="3"/>
      <c r="QD46" s="3"/>
      <c r="QE46" s="3"/>
      <c r="QF46" s="3"/>
      <c r="QG46" s="3"/>
      <c r="QH46" s="3"/>
      <c r="QI46" s="3"/>
      <c r="QJ46" s="3"/>
      <c r="QK46" s="3"/>
      <c r="QL46" s="3"/>
      <c r="QM46" s="3"/>
      <c r="QN46" s="3"/>
      <c r="QO46" s="3"/>
      <c r="QP46" s="3"/>
      <c r="QQ46" s="3"/>
      <c r="QR46" s="3"/>
      <c r="QS46" s="3"/>
      <c r="QT46" s="3"/>
      <c r="QU46" s="3"/>
      <c r="QV46" s="3"/>
      <c r="QW46" s="3"/>
      <c r="QX46" s="3"/>
      <c r="QY46" s="3"/>
      <c r="QZ46" s="3"/>
      <c r="RA46" s="3"/>
      <c r="RB46" s="3"/>
      <c r="RC46" s="3"/>
      <c r="RD46" s="3"/>
      <c r="RE46" s="3"/>
      <c r="RF46" s="3"/>
      <c r="RG46" s="3"/>
      <c r="RH46" s="3"/>
      <c r="RI46" s="3"/>
      <c r="RJ46" s="3"/>
      <c r="RK46" s="3"/>
      <c r="RL46" s="3"/>
      <c r="RM46" s="3"/>
      <c r="RN46" s="3"/>
      <c r="RO46" s="3"/>
      <c r="RP46" s="3"/>
      <c r="RQ46" s="3"/>
      <c r="RR46" s="3"/>
      <c r="RS46" s="3"/>
      <c r="RT46" s="3"/>
      <c r="RU46" s="3"/>
      <c r="RV46" s="3"/>
      <c r="RW46" s="3"/>
      <c r="RX46" s="3"/>
      <c r="RY46" s="3"/>
      <c r="RZ46" s="3"/>
      <c r="SA46" s="3"/>
      <c r="SB46" s="3"/>
      <c r="SC46" s="3"/>
      <c r="SD46" s="3"/>
      <c r="SE46" s="3"/>
      <c r="SF46" s="3"/>
      <c r="SG46" s="3"/>
      <c r="SH46" s="3"/>
      <c r="SI46" s="3"/>
      <c r="SJ46" s="3"/>
      <c r="SK46" s="3"/>
      <c r="SL46" s="3"/>
      <c r="SM46" s="3"/>
      <c r="SN46" s="3"/>
      <c r="SO46" s="3"/>
      <c r="SP46" s="3"/>
      <c r="SQ46" s="3"/>
      <c r="SR46" s="3"/>
      <c r="SS46" s="3"/>
      <c r="ST46" s="3"/>
      <c r="SU46" s="3"/>
      <c r="SV46" s="3"/>
      <c r="SW46" s="3"/>
      <c r="SX46" s="3"/>
      <c r="SY46" s="3"/>
      <c r="SZ46" s="3"/>
      <c r="TA46" s="3"/>
      <c r="TB46" s="3"/>
      <c r="TC46" s="3"/>
      <c r="TD46" s="3"/>
      <c r="TE46" s="3"/>
      <c r="TF46" s="3"/>
      <c r="TG46" s="3"/>
      <c r="TH46" s="3"/>
      <c r="TI46" s="3"/>
      <c r="TJ46" s="3"/>
      <c r="TK46" s="3"/>
      <c r="TL46" s="3"/>
      <c r="TM46" s="3"/>
      <c r="TN46" s="3"/>
      <c r="TO46" s="3"/>
      <c r="TP46" s="3"/>
      <c r="TQ46" s="3"/>
      <c r="TR46" s="3"/>
      <c r="TS46" s="3"/>
      <c r="TT46" s="3"/>
      <c r="TU46" s="3"/>
      <c r="TV46" s="3"/>
      <c r="TW46" s="3"/>
      <c r="TX46" s="3"/>
      <c r="TY46" s="3"/>
      <c r="TZ46" s="3"/>
      <c r="UA46" s="3"/>
      <c r="UB46" s="3"/>
      <c r="UC46" s="3"/>
      <c r="UD46" s="3"/>
      <c r="UE46" s="3"/>
      <c r="UF46" s="3"/>
      <c r="UG46" s="3"/>
      <c r="UH46" s="3"/>
      <c r="UI46" s="3"/>
      <c r="UJ46" s="3"/>
      <c r="UK46" s="3"/>
      <c r="UL46" s="3"/>
    </row>
    <row r="47" spans="1:558" s="5" customFormat="1" ht="13.5" customHeight="1">
      <c r="A47" s="3"/>
      <c r="B47" s="367"/>
      <c r="C47" s="368"/>
      <c r="D47" s="370"/>
      <c r="E47" s="370"/>
      <c r="F47" s="834" t="s">
        <v>36</v>
      </c>
      <c r="G47" s="834"/>
      <c r="H47" s="834"/>
      <c r="I47" s="834"/>
      <c r="J47" s="834"/>
      <c r="K47" s="834"/>
      <c r="L47" s="834"/>
      <c r="M47" s="834"/>
      <c r="N47" s="834"/>
      <c r="O47" s="834"/>
      <c r="P47" s="368"/>
      <c r="Q47" s="370" t="s">
        <v>37</v>
      </c>
      <c r="R47" s="836"/>
      <c r="S47" s="836"/>
      <c r="T47" s="836"/>
      <c r="U47" s="836"/>
      <c r="V47" s="836"/>
      <c r="W47" s="836"/>
      <c r="X47" s="836"/>
      <c r="Y47" s="836"/>
      <c r="Z47" s="836"/>
      <c r="AA47" s="367"/>
      <c r="AB47" s="367"/>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c r="BA47" s="367"/>
      <c r="BB47" s="367"/>
      <c r="BC47" s="367"/>
      <c r="BD47" s="367"/>
      <c r="BE47" s="367"/>
      <c r="BF47" s="367"/>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3"/>
      <c r="NI47" s="3"/>
      <c r="NJ47" s="3"/>
      <c r="NK47" s="3"/>
      <c r="NL47" s="3"/>
      <c r="NM47" s="3"/>
      <c r="NN47" s="3"/>
      <c r="NO47" s="3"/>
      <c r="NP47" s="3"/>
      <c r="NQ47" s="3"/>
      <c r="NR47" s="3"/>
      <c r="NS47" s="3"/>
      <c r="NT47" s="3"/>
      <c r="NU47" s="3"/>
      <c r="NV47" s="3"/>
      <c r="NW47" s="3"/>
      <c r="NX47" s="3"/>
      <c r="NY47" s="3"/>
      <c r="NZ47" s="3"/>
      <c r="OA47" s="3"/>
      <c r="OB47" s="3"/>
      <c r="OC47" s="3"/>
      <c r="OD47" s="3"/>
      <c r="OE47" s="3"/>
      <c r="OF47" s="3"/>
      <c r="OG47" s="3"/>
      <c r="OH47" s="3"/>
      <c r="OI47" s="3"/>
      <c r="OJ47" s="3"/>
      <c r="OK47" s="3"/>
      <c r="OL47" s="3"/>
      <c r="OM47" s="3"/>
      <c r="ON47" s="3"/>
      <c r="OO47" s="3"/>
      <c r="OP47" s="3"/>
      <c r="OQ47" s="3"/>
      <c r="OR47" s="3"/>
      <c r="OS47" s="3"/>
      <c r="OT47" s="3"/>
      <c r="OU47" s="3"/>
      <c r="OV47" s="3"/>
      <c r="OW47" s="3"/>
      <c r="OX47" s="3"/>
      <c r="OY47" s="3"/>
      <c r="OZ47" s="3"/>
      <c r="PA47" s="3"/>
      <c r="PB47" s="3"/>
      <c r="PC47" s="3"/>
      <c r="PD47" s="3"/>
      <c r="PE47" s="3"/>
      <c r="PF47" s="3"/>
      <c r="PG47" s="3"/>
      <c r="PH47" s="3"/>
      <c r="PI47" s="3"/>
      <c r="PJ47" s="3"/>
      <c r="PK47" s="3"/>
      <c r="PL47" s="3"/>
      <c r="PM47" s="3"/>
      <c r="PN47" s="3"/>
      <c r="PO47" s="3"/>
      <c r="PP47" s="3"/>
      <c r="PQ47" s="3"/>
      <c r="PR47" s="3"/>
      <c r="PS47" s="3"/>
      <c r="PT47" s="3"/>
      <c r="PU47" s="3"/>
      <c r="PV47" s="3"/>
      <c r="PW47" s="3"/>
      <c r="PX47" s="3"/>
      <c r="PY47" s="3"/>
      <c r="PZ47" s="3"/>
      <c r="QA47" s="3"/>
      <c r="QB47" s="3"/>
      <c r="QC47" s="3"/>
      <c r="QD47" s="3"/>
      <c r="QE47" s="3"/>
      <c r="QF47" s="3"/>
      <c r="QG47" s="3"/>
      <c r="QH47" s="3"/>
      <c r="QI47" s="3"/>
      <c r="QJ47" s="3"/>
      <c r="QK47" s="3"/>
      <c r="QL47" s="3"/>
      <c r="QM47" s="3"/>
      <c r="QN47" s="3"/>
      <c r="QO47" s="3"/>
      <c r="QP47" s="3"/>
      <c r="QQ47" s="3"/>
      <c r="QR47" s="3"/>
      <c r="QS47" s="3"/>
      <c r="QT47" s="3"/>
      <c r="QU47" s="3"/>
      <c r="QV47" s="3"/>
      <c r="QW47" s="3"/>
      <c r="QX47" s="3"/>
      <c r="QY47" s="3"/>
      <c r="QZ47" s="3"/>
      <c r="RA47" s="3"/>
      <c r="RB47" s="3"/>
      <c r="RC47" s="3"/>
      <c r="RD47" s="3"/>
      <c r="RE47" s="3"/>
      <c r="RF47" s="3"/>
      <c r="RG47" s="3"/>
      <c r="RH47" s="3"/>
      <c r="RI47" s="3"/>
      <c r="RJ47" s="3"/>
      <c r="RK47" s="3"/>
      <c r="RL47" s="3"/>
      <c r="RM47" s="3"/>
      <c r="RN47" s="3"/>
      <c r="RO47" s="3"/>
      <c r="RP47" s="3"/>
      <c r="RQ47" s="3"/>
      <c r="RR47" s="3"/>
      <c r="RS47" s="3"/>
      <c r="RT47" s="3"/>
      <c r="RU47" s="3"/>
      <c r="RV47" s="3"/>
      <c r="RW47" s="3"/>
      <c r="RX47" s="3"/>
      <c r="RY47" s="3"/>
      <c r="RZ47" s="3"/>
      <c r="SA47" s="3"/>
      <c r="SB47" s="3"/>
      <c r="SC47" s="3"/>
      <c r="SD47" s="3"/>
      <c r="SE47" s="3"/>
      <c r="SF47" s="3"/>
      <c r="SG47" s="3"/>
      <c r="SH47" s="3"/>
      <c r="SI47" s="3"/>
      <c r="SJ47" s="3"/>
      <c r="SK47" s="3"/>
      <c r="SL47" s="3"/>
      <c r="SM47" s="3"/>
      <c r="SN47" s="3"/>
      <c r="SO47" s="3"/>
      <c r="SP47" s="3"/>
      <c r="SQ47" s="3"/>
      <c r="SR47" s="3"/>
      <c r="SS47" s="3"/>
      <c r="ST47" s="3"/>
      <c r="SU47" s="3"/>
      <c r="SV47" s="3"/>
      <c r="SW47" s="3"/>
      <c r="SX47" s="3"/>
      <c r="SY47" s="3"/>
      <c r="SZ47" s="3"/>
      <c r="TA47" s="3"/>
      <c r="TB47" s="3"/>
      <c r="TC47" s="3"/>
      <c r="TD47" s="3"/>
      <c r="TE47" s="3"/>
      <c r="TF47" s="3"/>
      <c r="TG47" s="3"/>
      <c r="TH47" s="3"/>
      <c r="TI47" s="3"/>
      <c r="TJ47" s="3"/>
      <c r="TK47" s="3"/>
      <c r="TL47" s="3"/>
      <c r="TM47" s="3"/>
      <c r="TN47" s="3"/>
      <c r="TO47" s="3"/>
      <c r="TP47" s="3"/>
      <c r="TQ47" s="3"/>
      <c r="TR47" s="3"/>
      <c r="TS47" s="3"/>
      <c r="TT47" s="3"/>
      <c r="TU47" s="3"/>
      <c r="TV47" s="3"/>
      <c r="TW47" s="3"/>
      <c r="TX47" s="3"/>
      <c r="TY47" s="3"/>
      <c r="TZ47" s="3"/>
      <c r="UA47" s="3"/>
      <c r="UB47" s="3"/>
      <c r="UC47" s="3"/>
      <c r="UD47" s="3"/>
      <c r="UE47" s="3"/>
      <c r="UF47" s="3"/>
      <c r="UG47" s="3"/>
      <c r="UH47" s="3"/>
      <c r="UI47" s="3"/>
      <c r="UJ47" s="3"/>
      <c r="UK47" s="3"/>
      <c r="UL47" s="3"/>
    </row>
    <row r="48" spans="1:558" s="5" customFormat="1" ht="13.5" customHeight="1">
      <c r="A48" s="3"/>
      <c r="B48" s="367"/>
      <c r="C48" s="367"/>
      <c r="D48" s="367"/>
      <c r="E48" s="367"/>
      <c r="F48" s="367"/>
      <c r="G48" s="367"/>
      <c r="H48" s="367"/>
      <c r="I48" s="367"/>
      <c r="J48" s="367"/>
      <c r="K48" s="367"/>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c r="QC48" s="3"/>
      <c r="QD48" s="3"/>
      <c r="QE48" s="3"/>
      <c r="QF48" s="3"/>
      <c r="QG48" s="3"/>
      <c r="QH48" s="3"/>
      <c r="QI48" s="3"/>
      <c r="QJ48" s="3"/>
      <c r="QK48" s="3"/>
      <c r="QL48" s="3"/>
      <c r="QM48" s="3"/>
      <c r="QN48" s="3"/>
      <c r="QO48" s="3"/>
      <c r="QP48" s="3"/>
      <c r="QQ48" s="3"/>
      <c r="QR48" s="3"/>
      <c r="QS48" s="3"/>
      <c r="QT48" s="3"/>
      <c r="QU48" s="3"/>
      <c r="QV48" s="3"/>
      <c r="QW48" s="3"/>
      <c r="QX48" s="3"/>
      <c r="QY48" s="3"/>
      <c r="QZ48" s="3"/>
      <c r="RA48" s="3"/>
      <c r="RB48" s="3"/>
      <c r="RC48" s="3"/>
      <c r="RD48" s="3"/>
      <c r="RE48" s="3"/>
      <c r="RF48" s="3"/>
      <c r="RG48" s="3"/>
      <c r="RH48" s="3"/>
      <c r="RI48" s="3"/>
      <c r="RJ48" s="3"/>
      <c r="RK48" s="3"/>
      <c r="RL48" s="3"/>
      <c r="RM48" s="3"/>
      <c r="RN48" s="3"/>
      <c r="RO48" s="3"/>
      <c r="RP48" s="3"/>
      <c r="RQ48" s="3"/>
      <c r="RR48" s="3"/>
      <c r="RS48" s="3"/>
      <c r="RT48" s="3"/>
      <c r="RU48" s="3"/>
      <c r="RV48" s="3"/>
      <c r="RW48" s="3"/>
      <c r="RX48" s="3"/>
      <c r="RY48" s="3"/>
      <c r="RZ48" s="3"/>
      <c r="SA48" s="3"/>
      <c r="SB48" s="3"/>
      <c r="SC48" s="3"/>
      <c r="SD48" s="3"/>
      <c r="SE48" s="3"/>
      <c r="SF48" s="3"/>
      <c r="SG48" s="3"/>
      <c r="SH48" s="3"/>
      <c r="SI48" s="3"/>
      <c r="SJ48" s="3"/>
      <c r="SK48" s="3"/>
      <c r="SL48" s="3"/>
      <c r="SM48" s="3"/>
      <c r="SN48" s="3"/>
      <c r="SO48" s="3"/>
      <c r="SP48" s="3"/>
      <c r="SQ48" s="3"/>
      <c r="SR48" s="3"/>
      <c r="SS48" s="3"/>
      <c r="ST48" s="3"/>
      <c r="SU48" s="3"/>
      <c r="SV48" s="3"/>
      <c r="SW48" s="3"/>
      <c r="SX48" s="3"/>
      <c r="SY48" s="3"/>
      <c r="SZ48" s="3"/>
      <c r="TA48" s="3"/>
      <c r="TB48" s="3"/>
      <c r="TC48" s="3"/>
      <c r="TD48" s="3"/>
      <c r="TE48" s="3"/>
      <c r="TF48" s="3"/>
      <c r="TG48" s="3"/>
      <c r="TH48" s="3"/>
      <c r="TI48" s="3"/>
      <c r="TJ48" s="3"/>
      <c r="TK48" s="3"/>
      <c r="TL48" s="3"/>
      <c r="TM48" s="3"/>
      <c r="TN48" s="3"/>
      <c r="TO48" s="3"/>
      <c r="TP48" s="3"/>
      <c r="TQ48" s="3"/>
      <c r="TR48" s="3"/>
      <c r="TS48" s="3"/>
      <c r="TT48" s="3"/>
      <c r="TU48" s="3"/>
      <c r="TV48" s="3"/>
      <c r="TW48" s="3"/>
      <c r="TX48" s="3"/>
      <c r="TY48" s="3"/>
      <c r="TZ48" s="3"/>
      <c r="UA48" s="3"/>
      <c r="UB48" s="3"/>
      <c r="UC48" s="3"/>
      <c r="UD48" s="3"/>
      <c r="UE48" s="3"/>
      <c r="UF48" s="3"/>
      <c r="UG48" s="3"/>
      <c r="UH48" s="3"/>
      <c r="UI48" s="3"/>
      <c r="UJ48" s="3"/>
      <c r="UK48" s="3"/>
      <c r="UL48" s="3"/>
    </row>
    <row r="49" spans="1:558" s="5" customFormat="1" ht="13.5" customHeight="1">
      <c r="A49" s="3"/>
      <c r="B49" s="367"/>
      <c r="C49" s="368"/>
      <c r="D49" s="370"/>
      <c r="E49" s="370"/>
      <c r="F49" s="834" t="s">
        <v>49</v>
      </c>
      <c r="G49" s="834"/>
      <c r="H49" s="834"/>
      <c r="I49" s="834"/>
      <c r="J49" s="834"/>
      <c r="K49" s="834"/>
      <c r="L49" s="834"/>
      <c r="M49" s="834"/>
      <c r="N49" s="834"/>
      <c r="O49" s="834"/>
      <c r="P49" s="367"/>
      <c r="Q49" s="367"/>
      <c r="R49" s="836"/>
      <c r="S49" s="836"/>
      <c r="T49" s="836"/>
      <c r="U49" s="836"/>
      <c r="V49" s="836"/>
      <c r="W49" s="836"/>
      <c r="X49" s="836"/>
      <c r="Y49" s="836"/>
      <c r="Z49" s="836"/>
      <c r="AA49" s="836"/>
      <c r="AB49" s="836"/>
      <c r="AC49" s="836"/>
      <c r="AD49" s="836"/>
      <c r="AE49" s="836"/>
      <c r="AF49" s="836"/>
      <c r="AG49" s="836"/>
      <c r="AH49" s="836"/>
      <c r="AI49" s="836"/>
      <c r="AJ49" s="836"/>
      <c r="AK49" s="836"/>
      <c r="AL49" s="836"/>
      <c r="AM49" s="836"/>
      <c r="AN49" s="836"/>
      <c r="AO49" s="836"/>
      <c r="AP49" s="836"/>
      <c r="AQ49" s="836"/>
      <c r="AR49" s="836"/>
      <c r="AS49" s="836"/>
      <c r="AT49" s="836"/>
      <c r="AU49" s="836"/>
      <c r="AV49" s="836"/>
      <c r="AW49" s="836"/>
      <c r="AX49" s="836"/>
      <c r="AY49" s="836"/>
      <c r="AZ49" s="836"/>
      <c r="BA49" s="836"/>
      <c r="BB49" s="836"/>
      <c r="BC49" s="836"/>
      <c r="BD49" s="836"/>
      <c r="BE49" s="836"/>
      <c r="BF49" s="836"/>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c r="MQ49" s="3"/>
      <c r="MR49" s="3"/>
      <c r="MS49" s="3"/>
      <c r="MT49" s="3"/>
      <c r="MU49" s="3"/>
      <c r="MV49" s="3"/>
      <c r="MW49" s="3"/>
      <c r="MX49" s="3"/>
      <c r="MY49" s="3"/>
      <c r="MZ49" s="3"/>
      <c r="NA49" s="3"/>
      <c r="NB49" s="3"/>
      <c r="NC49" s="3"/>
      <c r="ND49" s="3"/>
      <c r="NE49" s="3"/>
      <c r="NF49" s="3"/>
      <c r="NG49" s="3"/>
      <c r="NH49" s="3"/>
      <c r="NI49" s="3"/>
      <c r="NJ49" s="3"/>
      <c r="NK49" s="3"/>
      <c r="NL49" s="3"/>
      <c r="NM49" s="3"/>
      <c r="NN49" s="3"/>
      <c r="NO49" s="3"/>
      <c r="NP49" s="3"/>
      <c r="NQ49" s="3"/>
      <c r="NR49" s="3"/>
      <c r="NS49" s="3"/>
      <c r="NT49" s="3"/>
      <c r="NU49" s="3"/>
      <c r="NV49" s="3"/>
      <c r="NW49" s="3"/>
      <c r="NX49" s="3"/>
      <c r="NY49" s="3"/>
      <c r="NZ49" s="3"/>
      <c r="OA49" s="3"/>
      <c r="OB49" s="3"/>
      <c r="OC49" s="3"/>
      <c r="OD49" s="3"/>
      <c r="OE49" s="3"/>
      <c r="OF49" s="3"/>
      <c r="OG49" s="3"/>
      <c r="OH49" s="3"/>
      <c r="OI49" s="3"/>
      <c r="OJ49" s="3"/>
      <c r="OK49" s="3"/>
      <c r="OL49" s="3"/>
      <c r="OM49" s="3"/>
      <c r="ON49" s="3"/>
      <c r="OO49" s="3"/>
      <c r="OP49" s="3"/>
      <c r="OQ49" s="3"/>
      <c r="OR49" s="3"/>
      <c r="OS49" s="3"/>
      <c r="OT49" s="3"/>
      <c r="OU49" s="3"/>
      <c r="OV49" s="3"/>
      <c r="OW49" s="3"/>
      <c r="OX49" s="3"/>
      <c r="OY49" s="3"/>
      <c r="OZ49" s="3"/>
      <c r="PA49" s="3"/>
      <c r="PB49" s="3"/>
      <c r="PC49" s="3"/>
      <c r="PD49" s="3"/>
      <c r="PE49" s="3"/>
      <c r="PF49" s="3"/>
      <c r="PG49" s="3"/>
      <c r="PH49" s="3"/>
      <c r="PI49" s="3"/>
      <c r="PJ49" s="3"/>
      <c r="PK49" s="3"/>
      <c r="PL49" s="3"/>
      <c r="PM49" s="3"/>
      <c r="PN49" s="3"/>
      <c r="PO49" s="3"/>
      <c r="PP49" s="3"/>
      <c r="PQ49" s="3"/>
      <c r="PR49" s="3"/>
      <c r="PS49" s="3"/>
      <c r="PT49" s="3"/>
      <c r="PU49" s="3"/>
      <c r="PV49" s="3"/>
      <c r="PW49" s="3"/>
      <c r="PX49" s="3"/>
      <c r="PY49" s="3"/>
      <c r="PZ49" s="3"/>
      <c r="QA49" s="3"/>
      <c r="QB49" s="3"/>
      <c r="QC49" s="3"/>
      <c r="QD49" s="3"/>
      <c r="QE49" s="3"/>
      <c r="QF49" s="3"/>
      <c r="QG49" s="3"/>
      <c r="QH49" s="3"/>
      <c r="QI49" s="3"/>
      <c r="QJ49" s="3"/>
      <c r="QK49" s="3"/>
      <c r="QL49" s="3"/>
      <c r="QM49" s="3"/>
      <c r="QN49" s="3"/>
      <c r="QO49" s="3"/>
      <c r="QP49" s="3"/>
      <c r="QQ49" s="3"/>
      <c r="QR49" s="3"/>
      <c r="QS49" s="3"/>
      <c r="QT49" s="3"/>
      <c r="QU49" s="3"/>
      <c r="QV49" s="3"/>
      <c r="QW49" s="3"/>
      <c r="QX49" s="3"/>
      <c r="QY49" s="3"/>
      <c r="QZ49" s="3"/>
      <c r="RA49" s="3"/>
      <c r="RB49" s="3"/>
      <c r="RC49" s="3"/>
      <c r="RD49" s="3"/>
      <c r="RE49" s="3"/>
      <c r="RF49" s="3"/>
      <c r="RG49" s="3"/>
      <c r="RH49" s="3"/>
      <c r="RI49" s="3"/>
      <c r="RJ49" s="3"/>
      <c r="RK49" s="3"/>
      <c r="RL49" s="3"/>
      <c r="RM49" s="3"/>
      <c r="RN49" s="3"/>
      <c r="RO49" s="3"/>
      <c r="RP49" s="3"/>
      <c r="RQ49" s="3"/>
      <c r="RR49" s="3"/>
      <c r="RS49" s="3"/>
      <c r="RT49" s="3"/>
      <c r="RU49" s="3"/>
      <c r="RV49" s="3"/>
      <c r="RW49" s="3"/>
      <c r="RX49" s="3"/>
      <c r="RY49" s="3"/>
      <c r="RZ49" s="3"/>
      <c r="SA49" s="3"/>
      <c r="SB49" s="3"/>
      <c r="SC49" s="3"/>
      <c r="SD49" s="3"/>
      <c r="SE49" s="3"/>
      <c r="SF49" s="3"/>
      <c r="SG49" s="3"/>
      <c r="SH49" s="3"/>
      <c r="SI49" s="3"/>
      <c r="SJ49" s="3"/>
      <c r="SK49" s="3"/>
      <c r="SL49" s="3"/>
      <c r="SM49" s="3"/>
      <c r="SN49" s="3"/>
      <c r="SO49" s="3"/>
      <c r="SP49" s="3"/>
      <c r="SQ49" s="3"/>
      <c r="SR49" s="3"/>
      <c r="SS49" s="3"/>
      <c r="ST49" s="3"/>
      <c r="SU49" s="3"/>
      <c r="SV49" s="3"/>
      <c r="SW49" s="3"/>
      <c r="SX49" s="3"/>
      <c r="SY49" s="3"/>
      <c r="SZ49" s="3"/>
      <c r="TA49" s="3"/>
      <c r="TB49" s="3"/>
      <c r="TC49" s="3"/>
      <c r="TD49" s="3"/>
      <c r="TE49" s="3"/>
      <c r="TF49" s="3"/>
      <c r="TG49" s="3"/>
      <c r="TH49" s="3"/>
      <c r="TI49" s="3"/>
      <c r="TJ49" s="3"/>
      <c r="TK49" s="3"/>
      <c r="TL49" s="3"/>
      <c r="TM49" s="3"/>
      <c r="TN49" s="3"/>
      <c r="TO49" s="3"/>
      <c r="TP49" s="3"/>
      <c r="TQ49" s="3"/>
      <c r="TR49" s="3"/>
      <c r="TS49" s="3"/>
      <c r="TT49" s="3"/>
      <c r="TU49" s="3"/>
      <c r="TV49" s="3"/>
      <c r="TW49" s="3"/>
      <c r="TX49" s="3"/>
      <c r="TY49" s="3"/>
      <c r="TZ49" s="3"/>
      <c r="UA49" s="3"/>
      <c r="UB49" s="3"/>
      <c r="UC49" s="3"/>
      <c r="UD49" s="3"/>
      <c r="UE49" s="3"/>
      <c r="UF49" s="3"/>
      <c r="UG49" s="3"/>
      <c r="UH49" s="3"/>
      <c r="UI49" s="3"/>
      <c r="UJ49" s="3"/>
      <c r="UK49" s="3"/>
      <c r="UL49" s="3"/>
    </row>
    <row r="50" spans="1:558" s="5" customFormat="1" ht="13.5" customHeight="1">
      <c r="A50" s="3"/>
      <c r="B50" s="367"/>
      <c r="C50" s="367"/>
      <c r="D50" s="367"/>
      <c r="E50" s="367"/>
      <c r="F50" s="367"/>
      <c r="G50" s="367"/>
      <c r="H50" s="367"/>
      <c r="I50" s="367"/>
      <c r="J50" s="367"/>
      <c r="K50" s="371"/>
      <c r="L50" s="371"/>
      <c r="M50" s="371"/>
      <c r="N50" s="371"/>
      <c r="O50" s="371"/>
      <c r="P50" s="371"/>
      <c r="Q50" s="371"/>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3"/>
      <c r="NI50" s="3"/>
      <c r="NJ50" s="3"/>
      <c r="NK50" s="3"/>
      <c r="NL50" s="3"/>
      <c r="NM50" s="3"/>
      <c r="NN50" s="3"/>
      <c r="NO50" s="3"/>
      <c r="NP50" s="3"/>
      <c r="NQ50" s="3"/>
      <c r="NR50" s="3"/>
      <c r="NS50" s="3"/>
      <c r="NT50" s="3"/>
      <c r="NU50" s="3"/>
      <c r="NV50" s="3"/>
      <c r="NW50" s="3"/>
      <c r="NX50" s="3"/>
      <c r="NY50" s="3"/>
      <c r="NZ50" s="3"/>
      <c r="OA50" s="3"/>
      <c r="OB50" s="3"/>
      <c r="OC50" s="3"/>
      <c r="OD50" s="3"/>
      <c r="OE50" s="3"/>
      <c r="OF50" s="3"/>
      <c r="OG50" s="3"/>
      <c r="OH50" s="3"/>
      <c r="OI50" s="3"/>
      <c r="OJ50" s="3"/>
      <c r="OK50" s="3"/>
      <c r="OL50" s="3"/>
      <c r="OM50" s="3"/>
      <c r="ON50" s="3"/>
      <c r="OO50" s="3"/>
      <c r="OP50" s="3"/>
      <c r="OQ50" s="3"/>
      <c r="OR50" s="3"/>
      <c r="OS50" s="3"/>
      <c r="OT50" s="3"/>
      <c r="OU50" s="3"/>
      <c r="OV50" s="3"/>
      <c r="OW50" s="3"/>
      <c r="OX50" s="3"/>
      <c r="OY50" s="3"/>
      <c r="OZ50" s="3"/>
      <c r="PA50" s="3"/>
      <c r="PB50" s="3"/>
      <c r="PC50" s="3"/>
      <c r="PD50" s="3"/>
      <c r="PE50" s="3"/>
      <c r="PF50" s="3"/>
      <c r="PG50" s="3"/>
      <c r="PH50" s="3"/>
      <c r="PI50" s="3"/>
      <c r="PJ50" s="3"/>
      <c r="PK50" s="3"/>
      <c r="PL50" s="3"/>
      <c r="PM50" s="3"/>
      <c r="PN50" s="3"/>
      <c r="PO50" s="3"/>
      <c r="PP50" s="3"/>
      <c r="PQ50" s="3"/>
      <c r="PR50" s="3"/>
      <c r="PS50" s="3"/>
      <c r="PT50" s="3"/>
      <c r="PU50" s="3"/>
      <c r="PV50" s="3"/>
      <c r="PW50" s="3"/>
      <c r="PX50" s="3"/>
      <c r="PY50" s="3"/>
      <c r="PZ50" s="3"/>
      <c r="QA50" s="3"/>
      <c r="QB50" s="3"/>
      <c r="QC50" s="3"/>
      <c r="QD50" s="3"/>
      <c r="QE50" s="3"/>
      <c r="QF50" s="3"/>
      <c r="QG50" s="3"/>
      <c r="QH50" s="3"/>
      <c r="QI50" s="3"/>
      <c r="QJ50" s="3"/>
      <c r="QK50" s="3"/>
      <c r="QL50" s="3"/>
      <c r="QM50" s="3"/>
      <c r="QN50" s="3"/>
      <c r="QO50" s="3"/>
      <c r="QP50" s="3"/>
      <c r="QQ50" s="3"/>
      <c r="QR50" s="3"/>
      <c r="QS50" s="3"/>
      <c r="QT50" s="3"/>
      <c r="QU50" s="3"/>
      <c r="QV50" s="3"/>
      <c r="QW50" s="3"/>
      <c r="QX50" s="3"/>
      <c r="QY50" s="3"/>
      <c r="QZ50" s="3"/>
      <c r="RA50" s="3"/>
      <c r="RB50" s="3"/>
      <c r="RC50" s="3"/>
      <c r="RD50" s="3"/>
      <c r="RE50" s="3"/>
      <c r="RF50" s="3"/>
      <c r="RG50" s="3"/>
      <c r="RH50" s="3"/>
      <c r="RI50" s="3"/>
      <c r="RJ50" s="3"/>
      <c r="RK50" s="3"/>
      <c r="RL50" s="3"/>
      <c r="RM50" s="3"/>
      <c r="RN50" s="3"/>
      <c r="RO50" s="3"/>
      <c r="RP50" s="3"/>
      <c r="RQ50" s="3"/>
      <c r="RR50" s="3"/>
      <c r="RS50" s="3"/>
      <c r="RT50" s="3"/>
      <c r="RU50" s="3"/>
      <c r="RV50" s="3"/>
      <c r="RW50" s="3"/>
      <c r="RX50" s="3"/>
      <c r="RY50" s="3"/>
      <c r="RZ50" s="3"/>
      <c r="SA50" s="3"/>
      <c r="SB50" s="3"/>
      <c r="SC50" s="3"/>
      <c r="SD50" s="3"/>
      <c r="SE50" s="3"/>
      <c r="SF50" s="3"/>
      <c r="SG50" s="3"/>
      <c r="SH50" s="3"/>
      <c r="SI50" s="3"/>
      <c r="SJ50" s="3"/>
      <c r="SK50" s="3"/>
      <c r="SL50" s="3"/>
      <c r="SM50" s="3"/>
      <c r="SN50" s="3"/>
      <c r="SO50" s="3"/>
      <c r="SP50" s="3"/>
      <c r="SQ50" s="3"/>
      <c r="SR50" s="3"/>
      <c r="SS50" s="3"/>
      <c r="ST50" s="3"/>
      <c r="SU50" s="3"/>
      <c r="SV50" s="3"/>
      <c r="SW50" s="3"/>
      <c r="SX50" s="3"/>
      <c r="SY50" s="3"/>
      <c r="SZ50" s="3"/>
      <c r="TA50" s="3"/>
      <c r="TB50" s="3"/>
      <c r="TC50" s="3"/>
      <c r="TD50" s="3"/>
      <c r="TE50" s="3"/>
      <c r="TF50" s="3"/>
      <c r="TG50" s="3"/>
      <c r="TH50" s="3"/>
      <c r="TI50" s="3"/>
      <c r="TJ50" s="3"/>
      <c r="TK50" s="3"/>
      <c r="TL50" s="3"/>
      <c r="TM50" s="3"/>
      <c r="TN50" s="3"/>
      <c r="TO50" s="3"/>
      <c r="TP50" s="3"/>
      <c r="TQ50" s="3"/>
      <c r="TR50" s="3"/>
      <c r="TS50" s="3"/>
      <c r="TT50" s="3"/>
      <c r="TU50" s="3"/>
      <c r="TV50" s="3"/>
      <c r="TW50" s="3"/>
      <c r="TX50" s="3"/>
      <c r="TY50" s="3"/>
      <c r="TZ50" s="3"/>
      <c r="UA50" s="3"/>
      <c r="UB50" s="3"/>
      <c r="UC50" s="3"/>
      <c r="UD50" s="3"/>
      <c r="UE50" s="3"/>
      <c r="UF50" s="3"/>
      <c r="UG50" s="3"/>
      <c r="UH50" s="3"/>
      <c r="UI50" s="3"/>
      <c r="UJ50" s="3"/>
      <c r="UK50" s="3"/>
      <c r="UL50" s="3"/>
    </row>
    <row r="51" spans="1:558" s="5" customFormat="1" ht="13.5" customHeight="1">
      <c r="A51" s="3"/>
      <c r="B51" s="367"/>
      <c r="C51" s="368"/>
      <c r="D51" s="370"/>
      <c r="E51" s="370"/>
      <c r="F51" s="834" t="s">
        <v>39</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367"/>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row>
    <row r="52" spans="1:558" s="5" customFormat="1" ht="13.5" customHeight="1">
      <c r="A52" s="3"/>
      <c r="B52" s="369"/>
      <c r="C52" s="369"/>
      <c r="D52" s="369"/>
      <c r="E52" s="369"/>
      <c r="F52" s="369"/>
      <c r="G52" s="369"/>
      <c r="H52" s="369"/>
      <c r="I52" s="369"/>
      <c r="J52" s="369"/>
      <c r="K52" s="369"/>
      <c r="L52" s="372"/>
      <c r="M52" s="372"/>
      <c r="N52" s="373"/>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c r="QC52" s="3"/>
      <c r="QD52" s="3"/>
      <c r="QE52" s="3"/>
      <c r="QF52" s="3"/>
      <c r="QG52" s="3"/>
      <c r="QH52" s="3"/>
      <c r="QI52" s="3"/>
      <c r="QJ52" s="3"/>
      <c r="QK52" s="3"/>
      <c r="QL52" s="3"/>
      <c r="QM52" s="3"/>
      <c r="QN52" s="3"/>
      <c r="QO52" s="3"/>
      <c r="QP52" s="3"/>
      <c r="QQ52" s="3"/>
      <c r="QR52" s="3"/>
      <c r="QS52" s="3"/>
      <c r="QT52" s="3"/>
      <c r="QU52" s="3"/>
      <c r="QV52" s="3"/>
      <c r="QW52" s="3"/>
      <c r="QX52" s="3"/>
      <c r="QY52" s="3"/>
      <c r="QZ52" s="3"/>
      <c r="RA52" s="3"/>
      <c r="RB52" s="3"/>
      <c r="RC52" s="3"/>
      <c r="RD52" s="3"/>
      <c r="RE52" s="3"/>
      <c r="RF52" s="3"/>
      <c r="RG52" s="3"/>
      <c r="RH52" s="3"/>
      <c r="RI52" s="3"/>
      <c r="RJ52" s="3"/>
      <c r="RK52" s="3"/>
      <c r="RL52" s="3"/>
      <c r="RM52" s="3"/>
      <c r="RN52" s="3"/>
      <c r="RO52" s="3"/>
      <c r="RP52" s="3"/>
      <c r="RQ52" s="3"/>
      <c r="RR52" s="3"/>
      <c r="RS52" s="3"/>
      <c r="RT52" s="3"/>
      <c r="RU52" s="3"/>
      <c r="RV52" s="3"/>
      <c r="RW52" s="3"/>
      <c r="RX52" s="3"/>
      <c r="RY52" s="3"/>
      <c r="RZ52" s="3"/>
      <c r="SA52" s="3"/>
      <c r="SB52" s="3"/>
      <c r="SC52" s="3"/>
      <c r="SD52" s="3"/>
      <c r="SE52" s="3"/>
      <c r="SF52" s="3"/>
      <c r="SG52" s="3"/>
      <c r="SH52" s="3"/>
      <c r="SI52" s="3"/>
      <c r="SJ52" s="3"/>
      <c r="SK52" s="3"/>
      <c r="SL52" s="3"/>
      <c r="SM52" s="3"/>
      <c r="SN52" s="3"/>
      <c r="SO52" s="3"/>
      <c r="SP52" s="3"/>
      <c r="SQ52" s="3"/>
      <c r="SR52" s="3"/>
      <c r="SS52" s="3"/>
      <c r="ST52" s="3"/>
      <c r="SU52" s="3"/>
      <c r="SV52" s="3"/>
      <c r="SW52" s="3"/>
      <c r="SX52" s="3"/>
      <c r="SY52" s="3"/>
      <c r="SZ52" s="3"/>
      <c r="TA52" s="3"/>
      <c r="TB52" s="3"/>
      <c r="TC52" s="3"/>
      <c r="TD52" s="3"/>
      <c r="TE52" s="3"/>
      <c r="TF52" s="3"/>
      <c r="TG52" s="3"/>
      <c r="TH52" s="3"/>
      <c r="TI52" s="3"/>
      <c r="TJ52" s="3"/>
      <c r="TK52" s="3"/>
      <c r="TL52" s="3"/>
      <c r="TM52" s="3"/>
      <c r="TN52" s="3"/>
      <c r="TO52" s="3"/>
      <c r="TP52" s="3"/>
      <c r="TQ52" s="3"/>
      <c r="TR52" s="3"/>
      <c r="TS52" s="3"/>
      <c r="TT52" s="3"/>
      <c r="TU52" s="3"/>
      <c r="TV52" s="3"/>
      <c r="TW52" s="3"/>
      <c r="TX52" s="3"/>
      <c r="TY52" s="3"/>
      <c r="TZ52" s="3"/>
      <c r="UA52" s="3"/>
      <c r="UB52" s="3"/>
      <c r="UC52" s="3"/>
      <c r="UD52" s="3"/>
      <c r="UE52" s="3"/>
      <c r="UF52" s="3"/>
      <c r="UG52" s="3"/>
      <c r="UH52" s="3"/>
      <c r="UI52" s="3"/>
      <c r="UJ52" s="3"/>
      <c r="UK52" s="3"/>
      <c r="UL52" s="3"/>
    </row>
    <row r="53" spans="1:558" ht="13.5" customHeight="1">
      <c r="B53" s="367"/>
      <c r="C53" s="367"/>
      <c r="D53" s="367"/>
      <c r="E53" s="367"/>
      <c r="F53" s="367"/>
      <c r="G53" s="367"/>
      <c r="H53" s="367"/>
      <c r="I53" s="367"/>
      <c r="J53" s="367"/>
      <c r="K53" s="367"/>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row>
    <row r="54" spans="1:558" ht="13.5" customHeight="1">
      <c r="B54" s="840" t="s">
        <v>778</v>
      </c>
      <c r="C54" s="840"/>
      <c r="D54" s="840"/>
      <c r="E54" s="840"/>
      <c r="F54" s="840"/>
      <c r="G54" s="840"/>
      <c r="H54" s="840"/>
      <c r="I54" s="840"/>
      <c r="J54" s="840"/>
      <c r="K54" s="840"/>
      <c r="L54" s="840"/>
      <c r="M54" s="840"/>
      <c r="N54" s="840"/>
      <c r="O54" s="840"/>
      <c r="P54" s="840"/>
      <c r="Q54" s="840"/>
      <c r="R54" s="840"/>
      <c r="S54" s="840"/>
      <c r="T54" s="840"/>
      <c r="U54" s="840"/>
      <c r="V54" s="840"/>
      <c r="W54" s="840"/>
      <c r="X54" s="840"/>
      <c r="Y54" s="840"/>
      <c r="Z54" s="840"/>
      <c r="AA54" s="840"/>
      <c r="AB54" s="840"/>
      <c r="AC54" s="840"/>
      <c r="AD54" s="840"/>
      <c r="AE54" s="840"/>
      <c r="AF54" s="840"/>
      <c r="AG54" s="840"/>
      <c r="AH54" s="840"/>
      <c r="AI54" s="840"/>
      <c r="AJ54" s="840"/>
      <c r="AK54" s="840"/>
      <c r="AL54" s="840"/>
      <c r="AM54" s="840"/>
      <c r="AN54" s="840"/>
      <c r="AO54" s="840"/>
      <c r="AP54" s="840"/>
      <c r="AQ54" s="840"/>
      <c r="AR54" s="840"/>
      <c r="AS54" s="840"/>
      <c r="AT54" s="840"/>
      <c r="AU54" s="840"/>
      <c r="AV54" s="840"/>
      <c r="AW54" s="840"/>
      <c r="AX54" s="840"/>
      <c r="AY54" s="840"/>
      <c r="AZ54" s="840"/>
      <c r="BA54" s="840"/>
      <c r="BB54" s="840"/>
      <c r="BC54" s="840"/>
      <c r="BD54" s="840"/>
      <c r="BE54" s="840"/>
      <c r="BF54" s="840"/>
    </row>
    <row r="55" spans="1:558" s="5" customFormat="1" ht="13.5" customHeight="1">
      <c r="A55" s="3"/>
      <c r="B55" s="367"/>
      <c r="C55" s="368"/>
      <c r="D55" s="370"/>
      <c r="E55" s="370"/>
      <c r="F55" s="834" t="s">
        <v>35</v>
      </c>
      <c r="G55" s="834"/>
      <c r="H55" s="834"/>
      <c r="I55" s="834"/>
      <c r="J55" s="834"/>
      <c r="K55" s="834"/>
      <c r="L55" s="834"/>
      <c r="M55" s="834"/>
      <c r="N55" s="834"/>
      <c r="O55" s="834"/>
      <c r="P55" s="367"/>
      <c r="Q55" s="367"/>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36"/>
      <c r="AQ55" s="836"/>
      <c r="AR55" s="836"/>
      <c r="AS55" s="836"/>
      <c r="AT55" s="836"/>
      <c r="AU55" s="836"/>
      <c r="AV55" s="836"/>
      <c r="AW55" s="836"/>
      <c r="AX55" s="836"/>
      <c r="AY55" s="836"/>
      <c r="AZ55" s="836"/>
      <c r="BA55" s="836"/>
      <c r="BB55" s="836"/>
      <c r="BC55" s="836"/>
      <c r="BD55" s="836"/>
      <c r="BE55" s="836"/>
      <c r="BF55" s="836"/>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c r="IZ55" s="3"/>
      <c r="JA55" s="3"/>
      <c r="JB55" s="3"/>
      <c r="JC55" s="3"/>
      <c r="JD55" s="3"/>
      <c r="JE55" s="3"/>
      <c r="JF55" s="3"/>
      <c r="JG55" s="3"/>
      <c r="JH55" s="3"/>
      <c r="JI55" s="3"/>
      <c r="JJ55" s="3"/>
      <c r="JK55" s="3"/>
      <c r="JL55" s="3"/>
      <c r="JM55" s="3"/>
      <c r="JN55" s="3"/>
      <c r="JO55" s="3"/>
      <c r="JP55" s="3"/>
      <c r="JQ55" s="3"/>
      <c r="JR55" s="3"/>
      <c r="JS55" s="3"/>
      <c r="JT55" s="3"/>
      <c r="JU55" s="3"/>
      <c r="JV55" s="3"/>
      <c r="JW55" s="3"/>
      <c r="JX55" s="3"/>
      <c r="JY55" s="3"/>
      <c r="JZ55" s="3"/>
      <c r="KA55" s="3"/>
      <c r="KB55" s="3"/>
      <c r="KC55" s="3"/>
      <c r="KD55" s="3"/>
      <c r="KE55" s="3"/>
      <c r="KF55" s="3"/>
      <c r="KG55" s="3"/>
      <c r="KH55" s="3"/>
      <c r="KI55" s="3"/>
      <c r="KJ55" s="3"/>
      <c r="KK55" s="3"/>
      <c r="KL55" s="3"/>
      <c r="KM55" s="3"/>
      <c r="KN55" s="3"/>
      <c r="KO55" s="3"/>
      <c r="KP55" s="3"/>
      <c r="KQ55" s="3"/>
      <c r="KR55" s="3"/>
      <c r="KS55" s="3"/>
      <c r="KT55" s="3"/>
      <c r="KU55" s="3"/>
      <c r="KV55" s="3"/>
      <c r="KW55" s="3"/>
      <c r="KX55" s="3"/>
      <c r="KY55" s="3"/>
      <c r="KZ55" s="3"/>
      <c r="LA55" s="3"/>
      <c r="LB55" s="3"/>
      <c r="LC55" s="3"/>
      <c r="LD55" s="3"/>
      <c r="LE55" s="3"/>
      <c r="LF55" s="3"/>
      <c r="LG55" s="3"/>
      <c r="LH55" s="3"/>
      <c r="LI55" s="3"/>
      <c r="LJ55" s="3"/>
      <c r="LK55" s="3"/>
      <c r="LL55" s="3"/>
      <c r="LM55" s="3"/>
      <c r="LN55" s="3"/>
      <c r="LO55" s="3"/>
      <c r="LP55" s="3"/>
      <c r="LQ55" s="3"/>
      <c r="LR55" s="3"/>
      <c r="LS55" s="3"/>
      <c r="LT55" s="3"/>
      <c r="LU55" s="3"/>
      <c r="LV55" s="3"/>
      <c r="LW55" s="3"/>
      <c r="LX55" s="3"/>
      <c r="LY55" s="3"/>
      <c r="LZ55" s="3"/>
      <c r="MA55" s="3"/>
      <c r="MB55" s="3"/>
      <c r="MC55" s="3"/>
      <c r="MD55" s="3"/>
      <c r="ME55" s="3"/>
      <c r="MF55" s="3"/>
      <c r="MG55" s="3"/>
      <c r="MH55" s="3"/>
      <c r="MI55" s="3"/>
      <c r="MJ55" s="3"/>
      <c r="MK55" s="3"/>
      <c r="ML55" s="3"/>
      <c r="MM55" s="3"/>
      <c r="MN55" s="3"/>
      <c r="MO55" s="3"/>
      <c r="MP55" s="3"/>
      <c r="MQ55" s="3"/>
      <c r="MR55" s="3"/>
      <c r="MS55" s="3"/>
      <c r="MT55" s="3"/>
      <c r="MU55" s="3"/>
      <c r="MV55" s="3"/>
      <c r="MW55" s="3"/>
      <c r="MX55" s="3"/>
      <c r="MY55" s="3"/>
      <c r="MZ55" s="3"/>
      <c r="NA55" s="3"/>
      <c r="NB55" s="3"/>
      <c r="NC55" s="3"/>
      <c r="ND55" s="3"/>
      <c r="NE55" s="3"/>
      <c r="NF55" s="3"/>
      <c r="NG55" s="3"/>
      <c r="NH55" s="3"/>
      <c r="NI55" s="3"/>
      <c r="NJ55" s="3"/>
      <c r="NK55" s="3"/>
      <c r="NL55" s="3"/>
      <c r="NM55" s="3"/>
      <c r="NN55" s="3"/>
      <c r="NO55" s="3"/>
      <c r="NP55" s="3"/>
      <c r="NQ55" s="3"/>
      <c r="NR55" s="3"/>
      <c r="NS55" s="3"/>
      <c r="NT55" s="3"/>
      <c r="NU55" s="3"/>
      <c r="NV55" s="3"/>
      <c r="NW55" s="3"/>
      <c r="NX55" s="3"/>
      <c r="NY55" s="3"/>
      <c r="NZ55" s="3"/>
      <c r="OA55" s="3"/>
      <c r="OB55" s="3"/>
      <c r="OC55" s="3"/>
      <c r="OD55" s="3"/>
      <c r="OE55" s="3"/>
      <c r="OF55" s="3"/>
      <c r="OG55" s="3"/>
      <c r="OH55" s="3"/>
      <c r="OI55" s="3"/>
      <c r="OJ55" s="3"/>
      <c r="OK55" s="3"/>
      <c r="OL55" s="3"/>
      <c r="OM55" s="3"/>
      <c r="ON55" s="3"/>
      <c r="OO55" s="3"/>
      <c r="OP55" s="3"/>
      <c r="OQ55" s="3"/>
      <c r="OR55" s="3"/>
      <c r="OS55" s="3"/>
      <c r="OT55" s="3"/>
      <c r="OU55" s="3"/>
      <c r="OV55" s="3"/>
      <c r="OW55" s="3"/>
      <c r="OX55" s="3"/>
      <c r="OY55" s="3"/>
      <c r="OZ55" s="3"/>
      <c r="PA55" s="3"/>
      <c r="PB55" s="3"/>
      <c r="PC55" s="3"/>
      <c r="PD55" s="3"/>
      <c r="PE55" s="3"/>
      <c r="PF55" s="3"/>
      <c r="PG55" s="3"/>
      <c r="PH55" s="3"/>
      <c r="PI55" s="3"/>
      <c r="PJ55" s="3"/>
      <c r="PK55" s="3"/>
      <c r="PL55" s="3"/>
      <c r="PM55" s="3"/>
      <c r="PN55" s="3"/>
      <c r="PO55" s="3"/>
      <c r="PP55" s="3"/>
      <c r="PQ55" s="3"/>
      <c r="PR55" s="3"/>
      <c r="PS55" s="3"/>
      <c r="PT55" s="3"/>
      <c r="PU55" s="3"/>
      <c r="PV55" s="3"/>
      <c r="PW55" s="3"/>
      <c r="PX55" s="3"/>
      <c r="PY55" s="3"/>
      <c r="PZ55" s="3"/>
      <c r="QA55" s="3"/>
      <c r="QB55" s="3"/>
      <c r="QC55" s="3"/>
      <c r="QD55" s="3"/>
      <c r="QE55" s="3"/>
      <c r="QF55" s="3"/>
      <c r="QG55" s="3"/>
      <c r="QH55" s="3"/>
      <c r="QI55" s="3"/>
      <c r="QJ55" s="3"/>
      <c r="QK55" s="3"/>
      <c r="QL55" s="3"/>
      <c r="QM55" s="3"/>
      <c r="QN55" s="3"/>
      <c r="QO55" s="3"/>
      <c r="QP55" s="3"/>
      <c r="QQ55" s="3"/>
      <c r="QR55" s="3"/>
      <c r="QS55" s="3"/>
      <c r="QT55" s="3"/>
      <c r="QU55" s="3"/>
      <c r="QV55" s="3"/>
      <c r="QW55" s="3"/>
      <c r="QX55" s="3"/>
      <c r="QY55" s="3"/>
      <c r="QZ55" s="3"/>
      <c r="RA55" s="3"/>
      <c r="RB55" s="3"/>
      <c r="RC55" s="3"/>
      <c r="RD55" s="3"/>
      <c r="RE55" s="3"/>
      <c r="RF55" s="3"/>
      <c r="RG55" s="3"/>
      <c r="RH55" s="3"/>
      <c r="RI55" s="3"/>
      <c r="RJ55" s="3"/>
      <c r="RK55" s="3"/>
      <c r="RL55" s="3"/>
      <c r="RM55" s="3"/>
      <c r="RN55" s="3"/>
      <c r="RO55" s="3"/>
      <c r="RP55" s="3"/>
      <c r="RQ55" s="3"/>
      <c r="RR55" s="3"/>
      <c r="RS55" s="3"/>
      <c r="RT55" s="3"/>
      <c r="RU55" s="3"/>
      <c r="RV55" s="3"/>
      <c r="RW55" s="3"/>
      <c r="RX55" s="3"/>
      <c r="RY55" s="3"/>
      <c r="RZ55" s="3"/>
      <c r="SA55" s="3"/>
      <c r="SB55" s="3"/>
      <c r="SC55" s="3"/>
      <c r="SD55" s="3"/>
      <c r="SE55" s="3"/>
      <c r="SF55" s="3"/>
      <c r="SG55" s="3"/>
      <c r="SH55" s="3"/>
      <c r="SI55" s="3"/>
      <c r="SJ55" s="3"/>
      <c r="SK55" s="3"/>
      <c r="SL55" s="3"/>
      <c r="SM55" s="3"/>
      <c r="SN55" s="3"/>
      <c r="SO55" s="3"/>
      <c r="SP55" s="3"/>
      <c r="SQ55" s="3"/>
      <c r="SR55" s="3"/>
      <c r="SS55" s="3"/>
      <c r="ST55" s="3"/>
      <c r="SU55" s="3"/>
      <c r="SV55" s="3"/>
      <c r="SW55" s="3"/>
      <c r="SX55" s="3"/>
      <c r="SY55" s="3"/>
      <c r="SZ55" s="3"/>
      <c r="TA55" s="3"/>
      <c r="TB55" s="3"/>
      <c r="TC55" s="3"/>
      <c r="TD55" s="3"/>
      <c r="TE55" s="3"/>
      <c r="TF55" s="3"/>
      <c r="TG55" s="3"/>
      <c r="TH55" s="3"/>
      <c r="TI55" s="3"/>
      <c r="TJ55" s="3"/>
      <c r="TK55" s="3"/>
      <c r="TL55" s="3"/>
      <c r="TM55" s="3"/>
      <c r="TN55" s="3"/>
      <c r="TO55" s="3"/>
      <c r="TP55" s="3"/>
      <c r="TQ55" s="3"/>
      <c r="TR55" s="3"/>
      <c r="TS55" s="3"/>
      <c r="TT55" s="3"/>
      <c r="TU55" s="3"/>
      <c r="TV55" s="3"/>
      <c r="TW55" s="3"/>
      <c r="TX55" s="3"/>
      <c r="TY55" s="3"/>
      <c r="TZ55" s="3"/>
      <c r="UA55" s="3"/>
      <c r="UB55" s="3"/>
      <c r="UC55" s="3"/>
      <c r="UD55" s="3"/>
      <c r="UE55" s="3"/>
      <c r="UF55" s="3"/>
      <c r="UG55" s="3"/>
      <c r="UH55" s="3"/>
      <c r="UI55" s="3"/>
      <c r="UJ55" s="3"/>
      <c r="UK55" s="3"/>
      <c r="UL55" s="3"/>
    </row>
    <row r="56" spans="1:558" s="5" customFormat="1" ht="13.5" customHeight="1">
      <c r="A56" s="3"/>
      <c r="B56" s="367"/>
      <c r="C56" s="367"/>
      <c r="D56" s="367"/>
      <c r="E56" s="367"/>
      <c r="F56" s="367"/>
      <c r="G56" s="367"/>
      <c r="H56" s="367"/>
      <c r="I56" s="367"/>
      <c r="J56" s="367"/>
      <c r="K56" s="367"/>
      <c r="L56" s="367"/>
      <c r="M56" s="367"/>
      <c r="N56" s="367"/>
      <c r="O56" s="367"/>
      <c r="P56" s="367"/>
      <c r="Q56" s="367"/>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c r="IZ56" s="3"/>
      <c r="JA56" s="3"/>
      <c r="JB56" s="3"/>
      <c r="JC56" s="3"/>
      <c r="JD56" s="3"/>
      <c r="JE56" s="3"/>
      <c r="JF56" s="3"/>
      <c r="JG56" s="3"/>
      <c r="JH56" s="3"/>
      <c r="JI56" s="3"/>
      <c r="JJ56" s="3"/>
      <c r="JK56" s="3"/>
      <c r="JL56" s="3"/>
      <c r="JM56" s="3"/>
      <c r="JN56" s="3"/>
      <c r="JO56" s="3"/>
      <c r="JP56" s="3"/>
      <c r="JQ56" s="3"/>
      <c r="JR56" s="3"/>
      <c r="JS56" s="3"/>
      <c r="JT56" s="3"/>
      <c r="JU56" s="3"/>
      <c r="JV56" s="3"/>
      <c r="JW56" s="3"/>
      <c r="JX56" s="3"/>
      <c r="JY56" s="3"/>
      <c r="JZ56" s="3"/>
      <c r="KA56" s="3"/>
      <c r="KB56" s="3"/>
      <c r="KC56" s="3"/>
      <c r="KD56" s="3"/>
      <c r="KE56" s="3"/>
      <c r="KF56" s="3"/>
      <c r="KG56" s="3"/>
      <c r="KH56" s="3"/>
      <c r="KI56" s="3"/>
      <c r="KJ56" s="3"/>
      <c r="KK56" s="3"/>
      <c r="KL56" s="3"/>
      <c r="KM56" s="3"/>
      <c r="KN56" s="3"/>
      <c r="KO56" s="3"/>
      <c r="KP56" s="3"/>
      <c r="KQ56" s="3"/>
      <c r="KR56" s="3"/>
      <c r="KS56" s="3"/>
      <c r="KT56" s="3"/>
      <c r="KU56" s="3"/>
      <c r="KV56" s="3"/>
      <c r="KW56" s="3"/>
      <c r="KX56" s="3"/>
      <c r="KY56" s="3"/>
      <c r="KZ56" s="3"/>
      <c r="LA56" s="3"/>
      <c r="LB56" s="3"/>
      <c r="LC56" s="3"/>
      <c r="LD56" s="3"/>
      <c r="LE56" s="3"/>
      <c r="LF56" s="3"/>
      <c r="LG56" s="3"/>
      <c r="LH56" s="3"/>
      <c r="LI56" s="3"/>
      <c r="LJ56" s="3"/>
      <c r="LK56" s="3"/>
      <c r="LL56" s="3"/>
      <c r="LM56" s="3"/>
      <c r="LN56" s="3"/>
      <c r="LO56" s="3"/>
      <c r="LP56" s="3"/>
      <c r="LQ56" s="3"/>
      <c r="LR56" s="3"/>
      <c r="LS56" s="3"/>
      <c r="LT56" s="3"/>
      <c r="LU56" s="3"/>
      <c r="LV56" s="3"/>
      <c r="LW56" s="3"/>
      <c r="LX56" s="3"/>
      <c r="LY56" s="3"/>
      <c r="LZ56" s="3"/>
      <c r="MA56" s="3"/>
      <c r="MB56" s="3"/>
      <c r="MC56" s="3"/>
      <c r="MD56" s="3"/>
      <c r="ME56" s="3"/>
      <c r="MF56" s="3"/>
      <c r="MG56" s="3"/>
      <c r="MH56" s="3"/>
      <c r="MI56" s="3"/>
      <c r="MJ56" s="3"/>
      <c r="MK56" s="3"/>
      <c r="ML56" s="3"/>
      <c r="MM56" s="3"/>
      <c r="MN56" s="3"/>
      <c r="MO56" s="3"/>
      <c r="MP56" s="3"/>
      <c r="MQ56" s="3"/>
      <c r="MR56" s="3"/>
      <c r="MS56" s="3"/>
      <c r="MT56" s="3"/>
      <c r="MU56" s="3"/>
      <c r="MV56" s="3"/>
      <c r="MW56" s="3"/>
      <c r="MX56" s="3"/>
      <c r="MY56" s="3"/>
      <c r="MZ56" s="3"/>
      <c r="NA56" s="3"/>
      <c r="NB56" s="3"/>
      <c r="NC56" s="3"/>
      <c r="ND56" s="3"/>
      <c r="NE56" s="3"/>
      <c r="NF56" s="3"/>
      <c r="NG56" s="3"/>
      <c r="NH56" s="3"/>
      <c r="NI56" s="3"/>
      <c r="NJ56" s="3"/>
      <c r="NK56" s="3"/>
      <c r="NL56" s="3"/>
      <c r="NM56" s="3"/>
      <c r="NN56" s="3"/>
      <c r="NO56" s="3"/>
      <c r="NP56" s="3"/>
      <c r="NQ56" s="3"/>
      <c r="NR56" s="3"/>
      <c r="NS56" s="3"/>
      <c r="NT56" s="3"/>
      <c r="NU56" s="3"/>
      <c r="NV56" s="3"/>
      <c r="NW56" s="3"/>
      <c r="NX56" s="3"/>
      <c r="NY56" s="3"/>
      <c r="NZ56" s="3"/>
      <c r="OA56" s="3"/>
      <c r="OB56" s="3"/>
      <c r="OC56" s="3"/>
      <c r="OD56" s="3"/>
      <c r="OE56" s="3"/>
      <c r="OF56" s="3"/>
      <c r="OG56" s="3"/>
      <c r="OH56" s="3"/>
      <c r="OI56" s="3"/>
      <c r="OJ56" s="3"/>
      <c r="OK56" s="3"/>
      <c r="OL56" s="3"/>
      <c r="OM56" s="3"/>
      <c r="ON56" s="3"/>
      <c r="OO56" s="3"/>
      <c r="OP56" s="3"/>
      <c r="OQ56" s="3"/>
      <c r="OR56" s="3"/>
      <c r="OS56" s="3"/>
      <c r="OT56" s="3"/>
      <c r="OU56" s="3"/>
      <c r="OV56" s="3"/>
      <c r="OW56" s="3"/>
      <c r="OX56" s="3"/>
      <c r="OY56" s="3"/>
      <c r="OZ56" s="3"/>
      <c r="PA56" s="3"/>
      <c r="PB56" s="3"/>
      <c r="PC56" s="3"/>
      <c r="PD56" s="3"/>
      <c r="PE56" s="3"/>
      <c r="PF56" s="3"/>
      <c r="PG56" s="3"/>
      <c r="PH56" s="3"/>
      <c r="PI56" s="3"/>
      <c r="PJ56" s="3"/>
      <c r="PK56" s="3"/>
      <c r="PL56" s="3"/>
      <c r="PM56" s="3"/>
      <c r="PN56" s="3"/>
      <c r="PO56" s="3"/>
      <c r="PP56" s="3"/>
      <c r="PQ56" s="3"/>
      <c r="PR56" s="3"/>
      <c r="PS56" s="3"/>
      <c r="PT56" s="3"/>
      <c r="PU56" s="3"/>
      <c r="PV56" s="3"/>
      <c r="PW56" s="3"/>
      <c r="PX56" s="3"/>
      <c r="PY56" s="3"/>
      <c r="PZ56" s="3"/>
      <c r="QA56" s="3"/>
      <c r="QB56" s="3"/>
      <c r="QC56" s="3"/>
      <c r="QD56" s="3"/>
      <c r="QE56" s="3"/>
      <c r="QF56" s="3"/>
      <c r="QG56" s="3"/>
      <c r="QH56" s="3"/>
      <c r="QI56" s="3"/>
      <c r="QJ56" s="3"/>
      <c r="QK56" s="3"/>
      <c r="QL56" s="3"/>
      <c r="QM56" s="3"/>
      <c r="QN56" s="3"/>
      <c r="QO56" s="3"/>
      <c r="QP56" s="3"/>
      <c r="QQ56" s="3"/>
      <c r="QR56" s="3"/>
      <c r="QS56" s="3"/>
      <c r="QT56" s="3"/>
      <c r="QU56" s="3"/>
      <c r="QV56" s="3"/>
      <c r="QW56" s="3"/>
      <c r="QX56" s="3"/>
      <c r="QY56" s="3"/>
      <c r="QZ56" s="3"/>
      <c r="RA56" s="3"/>
      <c r="RB56" s="3"/>
      <c r="RC56" s="3"/>
      <c r="RD56" s="3"/>
      <c r="RE56" s="3"/>
      <c r="RF56" s="3"/>
      <c r="RG56" s="3"/>
      <c r="RH56" s="3"/>
      <c r="RI56" s="3"/>
      <c r="RJ56" s="3"/>
      <c r="RK56" s="3"/>
      <c r="RL56" s="3"/>
      <c r="RM56" s="3"/>
      <c r="RN56" s="3"/>
      <c r="RO56" s="3"/>
      <c r="RP56" s="3"/>
      <c r="RQ56" s="3"/>
      <c r="RR56" s="3"/>
      <c r="RS56" s="3"/>
      <c r="RT56" s="3"/>
      <c r="RU56" s="3"/>
      <c r="RV56" s="3"/>
      <c r="RW56" s="3"/>
      <c r="RX56" s="3"/>
      <c r="RY56" s="3"/>
      <c r="RZ56" s="3"/>
      <c r="SA56" s="3"/>
      <c r="SB56" s="3"/>
      <c r="SC56" s="3"/>
      <c r="SD56" s="3"/>
      <c r="SE56" s="3"/>
      <c r="SF56" s="3"/>
      <c r="SG56" s="3"/>
      <c r="SH56" s="3"/>
      <c r="SI56" s="3"/>
      <c r="SJ56" s="3"/>
      <c r="SK56" s="3"/>
      <c r="SL56" s="3"/>
      <c r="SM56" s="3"/>
      <c r="SN56" s="3"/>
      <c r="SO56" s="3"/>
      <c r="SP56" s="3"/>
      <c r="SQ56" s="3"/>
      <c r="SR56" s="3"/>
      <c r="SS56" s="3"/>
      <c r="ST56" s="3"/>
      <c r="SU56" s="3"/>
      <c r="SV56" s="3"/>
      <c r="SW56" s="3"/>
      <c r="SX56" s="3"/>
      <c r="SY56" s="3"/>
      <c r="SZ56" s="3"/>
      <c r="TA56" s="3"/>
      <c r="TB56" s="3"/>
      <c r="TC56" s="3"/>
      <c r="TD56" s="3"/>
      <c r="TE56" s="3"/>
      <c r="TF56" s="3"/>
      <c r="TG56" s="3"/>
      <c r="TH56" s="3"/>
      <c r="TI56" s="3"/>
      <c r="TJ56" s="3"/>
      <c r="TK56" s="3"/>
      <c r="TL56" s="3"/>
      <c r="TM56" s="3"/>
      <c r="TN56" s="3"/>
      <c r="TO56" s="3"/>
      <c r="TP56" s="3"/>
      <c r="TQ56" s="3"/>
      <c r="TR56" s="3"/>
      <c r="TS56" s="3"/>
      <c r="TT56" s="3"/>
      <c r="TU56" s="3"/>
      <c r="TV56" s="3"/>
      <c r="TW56" s="3"/>
      <c r="TX56" s="3"/>
      <c r="TY56" s="3"/>
      <c r="TZ56" s="3"/>
      <c r="UA56" s="3"/>
      <c r="UB56" s="3"/>
      <c r="UC56" s="3"/>
      <c r="UD56" s="3"/>
      <c r="UE56" s="3"/>
      <c r="UF56" s="3"/>
      <c r="UG56" s="3"/>
      <c r="UH56" s="3"/>
      <c r="UI56" s="3"/>
      <c r="UJ56" s="3"/>
      <c r="UK56" s="3"/>
      <c r="UL56" s="3"/>
    </row>
    <row r="57" spans="1:558" s="5" customFormat="1" ht="13.5" customHeight="1">
      <c r="A57" s="3"/>
      <c r="B57" s="367"/>
      <c r="C57" s="368"/>
      <c r="D57" s="370"/>
      <c r="E57" s="370"/>
      <c r="F57" s="834" t="s">
        <v>772</v>
      </c>
      <c r="G57" s="834"/>
      <c r="H57" s="834"/>
      <c r="I57" s="834"/>
      <c r="J57" s="834"/>
      <c r="K57" s="834"/>
      <c r="L57" s="834"/>
      <c r="M57" s="834"/>
      <c r="N57" s="834"/>
      <c r="O57" s="834"/>
      <c r="P57" s="367"/>
      <c r="Q57" s="367"/>
      <c r="R57" s="842" t="s">
        <v>773</v>
      </c>
      <c r="S57" s="842"/>
      <c r="T57" s="842"/>
      <c r="U57" s="842"/>
      <c r="V57" s="842"/>
      <c r="W57" s="842"/>
      <c r="X57" s="842"/>
      <c r="Y57" s="842"/>
      <c r="Z57" s="832"/>
      <c r="AA57" s="832"/>
      <c r="AB57" s="832"/>
      <c r="AC57" s="832"/>
      <c r="AD57" s="832"/>
      <c r="AE57" s="832"/>
      <c r="AF57" s="832"/>
      <c r="AG57" s="832"/>
      <c r="AH57" s="832"/>
      <c r="AI57" s="832"/>
      <c r="AJ57" s="832"/>
      <c r="AK57" s="843" t="s">
        <v>774</v>
      </c>
      <c r="AL57" s="843"/>
      <c r="AM57" s="843"/>
      <c r="AN57" s="843"/>
      <c r="AO57" s="843"/>
      <c r="AP57" s="843"/>
      <c r="AQ57" s="843"/>
      <c r="AR57" s="843"/>
      <c r="AS57" s="832"/>
      <c r="AT57" s="832"/>
      <c r="AU57" s="832"/>
      <c r="AV57" s="832"/>
      <c r="AW57" s="832"/>
      <c r="AX57" s="832"/>
      <c r="AY57" s="832"/>
      <c r="AZ57" s="832"/>
      <c r="BA57" s="832"/>
      <c r="BB57" s="832"/>
      <c r="BC57" s="832"/>
      <c r="BD57" s="832"/>
      <c r="BE57" s="367" t="s">
        <v>2</v>
      </c>
      <c r="BF57" s="368"/>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c r="QC57" s="3"/>
      <c r="QD57" s="3"/>
      <c r="QE57" s="3"/>
      <c r="QF57" s="3"/>
      <c r="QG57" s="3"/>
      <c r="QH57" s="3"/>
      <c r="QI57" s="3"/>
      <c r="QJ57" s="3"/>
      <c r="QK57" s="3"/>
      <c r="QL57" s="3"/>
      <c r="QM57" s="3"/>
      <c r="QN57" s="3"/>
      <c r="QO57" s="3"/>
      <c r="QP57" s="3"/>
      <c r="QQ57" s="3"/>
      <c r="QR57" s="3"/>
      <c r="QS57" s="3"/>
      <c r="QT57" s="3"/>
      <c r="QU57" s="3"/>
      <c r="QV57" s="3"/>
      <c r="QW57" s="3"/>
      <c r="QX57" s="3"/>
      <c r="QY57" s="3"/>
      <c r="QZ57" s="3"/>
      <c r="RA57" s="3"/>
      <c r="RB57" s="3"/>
      <c r="RC57" s="3"/>
      <c r="RD57" s="3"/>
      <c r="RE57" s="3"/>
      <c r="RF57" s="3"/>
      <c r="RG57" s="3"/>
      <c r="RH57" s="3"/>
      <c r="RI57" s="3"/>
      <c r="RJ57" s="3"/>
      <c r="RK57" s="3"/>
      <c r="RL57" s="3"/>
      <c r="RM57" s="3"/>
      <c r="RN57" s="3"/>
      <c r="RO57" s="3"/>
      <c r="RP57" s="3"/>
      <c r="RQ57" s="3"/>
      <c r="RR57" s="3"/>
      <c r="RS57" s="3"/>
      <c r="RT57" s="3"/>
      <c r="RU57" s="3"/>
      <c r="RV57" s="3"/>
      <c r="RW57" s="3"/>
      <c r="RX57" s="3"/>
      <c r="RY57" s="3"/>
      <c r="RZ57" s="3"/>
      <c r="SA57" s="3"/>
      <c r="SB57" s="3"/>
      <c r="SC57" s="3"/>
      <c r="SD57" s="3"/>
      <c r="SE57" s="3"/>
      <c r="SF57" s="3"/>
      <c r="SG57" s="3"/>
      <c r="SH57" s="3"/>
      <c r="SI57" s="3"/>
      <c r="SJ57" s="3"/>
      <c r="SK57" s="3"/>
      <c r="SL57" s="3"/>
      <c r="SM57" s="3"/>
      <c r="SN57" s="3"/>
      <c r="SO57" s="3"/>
      <c r="SP57" s="3"/>
      <c r="SQ57" s="3"/>
      <c r="SR57" s="3"/>
      <c r="SS57" s="3"/>
      <c r="ST57" s="3"/>
      <c r="SU57" s="3"/>
      <c r="SV57" s="3"/>
      <c r="SW57" s="3"/>
      <c r="SX57" s="3"/>
      <c r="SY57" s="3"/>
      <c r="SZ57" s="3"/>
      <c r="TA57" s="3"/>
      <c r="TB57" s="3"/>
      <c r="TC57" s="3"/>
      <c r="TD57" s="3"/>
      <c r="TE57" s="3"/>
      <c r="TF57" s="3"/>
      <c r="TG57" s="3"/>
      <c r="TH57" s="3"/>
      <c r="TI57" s="3"/>
      <c r="TJ57" s="3"/>
      <c r="TK57" s="3"/>
      <c r="TL57" s="3"/>
      <c r="TM57" s="3"/>
      <c r="TN57" s="3"/>
      <c r="TO57" s="3"/>
      <c r="TP57" s="3"/>
      <c r="TQ57" s="3"/>
      <c r="TR57" s="3"/>
      <c r="TS57" s="3"/>
      <c r="TT57" s="3"/>
      <c r="TU57" s="3"/>
      <c r="TV57" s="3"/>
      <c r="TW57" s="3"/>
      <c r="TX57" s="3"/>
      <c r="TY57" s="3"/>
      <c r="TZ57" s="3"/>
      <c r="UA57" s="3"/>
      <c r="UB57" s="3"/>
      <c r="UC57" s="3"/>
      <c r="UD57" s="3"/>
      <c r="UE57" s="3"/>
      <c r="UF57" s="3"/>
      <c r="UG57" s="3"/>
      <c r="UH57" s="3"/>
      <c r="UI57" s="3"/>
      <c r="UJ57" s="3"/>
      <c r="UK57" s="3"/>
      <c r="UL57" s="3"/>
    </row>
    <row r="58" spans="1:558" s="5" customFormat="1" ht="13.5" customHeight="1">
      <c r="A58" s="3"/>
      <c r="B58" s="367"/>
      <c r="C58" s="367"/>
      <c r="D58" s="367"/>
      <c r="E58" s="367"/>
      <c r="F58" s="367"/>
      <c r="G58" s="367"/>
      <c r="H58" s="367"/>
      <c r="I58" s="367"/>
      <c r="J58" s="367"/>
      <c r="K58" s="367"/>
      <c r="L58" s="367"/>
      <c r="M58" s="367"/>
      <c r="N58" s="367"/>
      <c r="O58" s="367"/>
      <c r="P58" s="367"/>
      <c r="Q58" s="367"/>
      <c r="R58" s="836"/>
      <c r="S58" s="836"/>
      <c r="T58" s="836"/>
      <c r="U58" s="836"/>
      <c r="V58" s="836"/>
      <c r="W58" s="836"/>
      <c r="X58" s="836"/>
      <c r="Y58" s="836"/>
      <c r="Z58" s="836"/>
      <c r="AA58" s="836"/>
      <c r="AB58" s="836"/>
      <c r="AC58" s="836"/>
      <c r="AD58" s="836"/>
      <c r="AE58" s="836"/>
      <c r="AF58" s="836"/>
      <c r="AG58" s="836"/>
      <c r="AH58" s="836"/>
      <c r="AI58" s="836"/>
      <c r="AJ58" s="836"/>
      <c r="AK58" s="836"/>
      <c r="AL58" s="836"/>
      <c r="AM58" s="836"/>
      <c r="AN58" s="836"/>
      <c r="AO58" s="836"/>
      <c r="AP58" s="836"/>
      <c r="AQ58" s="836"/>
      <c r="AR58" s="836"/>
      <c r="AS58" s="836"/>
      <c r="AT58" s="836"/>
      <c r="AU58" s="836"/>
      <c r="AV58" s="836"/>
      <c r="AW58" s="836"/>
      <c r="AX58" s="836"/>
      <c r="AY58" s="836"/>
      <c r="AZ58" s="836"/>
      <c r="BA58" s="836"/>
      <c r="BB58" s="836"/>
      <c r="BC58" s="836"/>
      <c r="BD58" s="836"/>
      <c r="BE58" s="836"/>
      <c r="BF58" s="836"/>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c r="JC58" s="3"/>
      <c r="JD58" s="3"/>
      <c r="JE58" s="3"/>
      <c r="JF58" s="3"/>
      <c r="JG58" s="3"/>
      <c r="JH58" s="3"/>
      <c r="JI58" s="3"/>
      <c r="JJ58" s="3"/>
      <c r="JK58" s="3"/>
      <c r="JL58" s="3"/>
      <c r="JM58" s="3"/>
      <c r="JN58" s="3"/>
      <c r="JO58" s="3"/>
      <c r="JP58" s="3"/>
      <c r="JQ58" s="3"/>
      <c r="JR58" s="3"/>
      <c r="JS58" s="3"/>
      <c r="JT58" s="3"/>
      <c r="JU58" s="3"/>
      <c r="JV58" s="3"/>
      <c r="JW58" s="3"/>
      <c r="JX58" s="3"/>
      <c r="JY58" s="3"/>
      <c r="JZ58" s="3"/>
      <c r="KA58" s="3"/>
      <c r="KB58" s="3"/>
      <c r="KC58" s="3"/>
      <c r="KD58" s="3"/>
      <c r="KE58" s="3"/>
      <c r="KF58" s="3"/>
      <c r="KG58" s="3"/>
      <c r="KH58" s="3"/>
      <c r="KI58" s="3"/>
      <c r="KJ58" s="3"/>
      <c r="KK58" s="3"/>
      <c r="KL58" s="3"/>
      <c r="KM58" s="3"/>
      <c r="KN58" s="3"/>
      <c r="KO58" s="3"/>
      <c r="KP58" s="3"/>
      <c r="KQ58" s="3"/>
      <c r="KR58" s="3"/>
      <c r="KS58" s="3"/>
      <c r="KT58" s="3"/>
      <c r="KU58" s="3"/>
      <c r="KV58" s="3"/>
      <c r="KW58" s="3"/>
      <c r="KX58" s="3"/>
      <c r="KY58" s="3"/>
      <c r="KZ58" s="3"/>
      <c r="LA58" s="3"/>
      <c r="LB58" s="3"/>
      <c r="LC58" s="3"/>
      <c r="LD58" s="3"/>
      <c r="LE58" s="3"/>
      <c r="LF58" s="3"/>
      <c r="LG58" s="3"/>
      <c r="LH58" s="3"/>
      <c r="LI58" s="3"/>
      <c r="LJ58" s="3"/>
      <c r="LK58" s="3"/>
      <c r="LL58" s="3"/>
      <c r="LM58" s="3"/>
      <c r="LN58" s="3"/>
      <c r="LO58" s="3"/>
      <c r="LP58" s="3"/>
      <c r="LQ58" s="3"/>
      <c r="LR58" s="3"/>
      <c r="LS58" s="3"/>
      <c r="LT58" s="3"/>
      <c r="LU58" s="3"/>
      <c r="LV58" s="3"/>
      <c r="LW58" s="3"/>
      <c r="LX58" s="3"/>
      <c r="LY58" s="3"/>
      <c r="LZ58" s="3"/>
      <c r="MA58" s="3"/>
      <c r="MB58" s="3"/>
      <c r="MC58" s="3"/>
      <c r="MD58" s="3"/>
      <c r="ME58" s="3"/>
      <c r="MF58" s="3"/>
      <c r="MG58" s="3"/>
      <c r="MH58" s="3"/>
      <c r="MI58" s="3"/>
      <c r="MJ58" s="3"/>
      <c r="MK58" s="3"/>
      <c r="ML58" s="3"/>
      <c r="MM58" s="3"/>
      <c r="MN58" s="3"/>
      <c r="MO58" s="3"/>
      <c r="MP58" s="3"/>
      <c r="MQ58" s="3"/>
      <c r="MR58" s="3"/>
      <c r="MS58" s="3"/>
      <c r="MT58" s="3"/>
      <c r="MU58" s="3"/>
      <c r="MV58" s="3"/>
      <c r="MW58" s="3"/>
      <c r="MX58" s="3"/>
      <c r="MY58" s="3"/>
      <c r="MZ58" s="3"/>
      <c r="NA58" s="3"/>
      <c r="NB58" s="3"/>
      <c r="NC58" s="3"/>
      <c r="ND58" s="3"/>
      <c r="NE58" s="3"/>
      <c r="NF58" s="3"/>
      <c r="NG58" s="3"/>
      <c r="NH58" s="3"/>
      <c r="NI58" s="3"/>
      <c r="NJ58" s="3"/>
      <c r="NK58" s="3"/>
      <c r="NL58" s="3"/>
      <c r="NM58" s="3"/>
      <c r="NN58" s="3"/>
      <c r="NO58" s="3"/>
      <c r="NP58" s="3"/>
      <c r="NQ58" s="3"/>
      <c r="NR58" s="3"/>
      <c r="NS58" s="3"/>
      <c r="NT58" s="3"/>
      <c r="NU58" s="3"/>
      <c r="NV58" s="3"/>
      <c r="NW58" s="3"/>
      <c r="NX58" s="3"/>
      <c r="NY58" s="3"/>
      <c r="NZ58" s="3"/>
      <c r="OA58" s="3"/>
      <c r="OB58" s="3"/>
      <c r="OC58" s="3"/>
      <c r="OD58" s="3"/>
      <c r="OE58" s="3"/>
      <c r="OF58" s="3"/>
      <c r="OG58" s="3"/>
      <c r="OH58" s="3"/>
      <c r="OI58" s="3"/>
      <c r="OJ58" s="3"/>
      <c r="OK58" s="3"/>
      <c r="OL58" s="3"/>
      <c r="OM58" s="3"/>
      <c r="ON58" s="3"/>
      <c r="OO58" s="3"/>
      <c r="OP58" s="3"/>
      <c r="OQ58" s="3"/>
      <c r="OR58" s="3"/>
      <c r="OS58" s="3"/>
      <c r="OT58" s="3"/>
      <c r="OU58" s="3"/>
      <c r="OV58" s="3"/>
      <c r="OW58" s="3"/>
      <c r="OX58" s="3"/>
      <c r="OY58" s="3"/>
      <c r="OZ58" s="3"/>
      <c r="PA58" s="3"/>
      <c r="PB58" s="3"/>
      <c r="PC58" s="3"/>
      <c r="PD58" s="3"/>
      <c r="PE58" s="3"/>
      <c r="PF58" s="3"/>
      <c r="PG58" s="3"/>
      <c r="PH58" s="3"/>
      <c r="PI58" s="3"/>
      <c r="PJ58" s="3"/>
      <c r="PK58" s="3"/>
      <c r="PL58" s="3"/>
      <c r="PM58" s="3"/>
      <c r="PN58" s="3"/>
      <c r="PO58" s="3"/>
      <c r="PP58" s="3"/>
      <c r="PQ58" s="3"/>
      <c r="PR58" s="3"/>
      <c r="PS58" s="3"/>
      <c r="PT58" s="3"/>
      <c r="PU58" s="3"/>
      <c r="PV58" s="3"/>
      <c r="PW58" s="3"/>
      <c r="PX58" s="3"/>
      <c r="PY58" s="3"/>
      <c r="PZ58" s="3"/>
      <c r="QA58" s="3"/>
      <c r="QB58" s="3"/>
      <c r="QC58" s="3"/>
      <c r="QD58" s="3"/>
      <c r="QE58" s="3"/>
      <c r="QF58" s="3"/>
      <c r="QG58" s="3"/>
      <c r="QH58" s="3"/>
      <c r="QI58" s="3"/>
      <c r="QJ58" s="3"/>
      <c r="QK58" s="3"/>
      <c r="QL58" s="3"/>
      <c r="QM58" s="3"/>
      <c r="QN58" s="3"/>
      <c r="QO58" s="3"/>
      <c r="QP58" s="3"/>
      <c r="QQ58" s="3"/>
      <c r="QR58" s="3"/>
      <c r="QS58" s="3"/>
      <c r="QT58" s="3"/>
      <c r="QU58" s="3"/>
      <c r="QV58" s="3"/>
      <c r="QW58" s="3"/>
      <c r="QX58" s="3"/>
      <c r="QY58" s="3"/>
      <c r="QZ58" s="3"/>
      <c r="RA58" s="3"/>
      <c r="RB58" s="3"/>
      <c r="RC58" s="3"/>
      <c r="RD58" s="3"/>
      <c r="RE58" s="3"/>
      <c r="RF58" s="3"/>
      <c r="RG58" s="3"/>
      <c r="RH58" s="3"/>
      <c r="RI58" s="3"/>
      <c r="RJ58" s="3"/>
      <c r="RK58" s="3"/>
      <c r="RL58" s="3"/>
      <c r="RM58" s="3"/>
      <c r="RN58" s="3"/>
      <c r="RO58" s="3"/>
      <c r="RP58" s="3"/>
      <c r="RQ58" s="3"/>
      <c r="RR58" s="3"/>
      <c r="RS58" s="3"/>
      <c r="RT58" s="3"/>
      <c r="RU58" s="3"/>
      <c r="RV58" s="3"/>
      <c r="RW58" s="3"/>
      <c r="RX58" s="3"/>
      <c r="RY58" s="3"/>
      <c r="RZ58" s="3"/>
      <c r="SA58" s="3"/>
      <c r="SB58" s="3"/>
      <c r="SC58" s="3"/>
      <c r="SD58" s="3"/>
      <c r="SE58" s="3"/>
      <c r="SF58" s="3"/>
      <c r="SG58" s="3"/>
      <c r="SH58" s="3"/>
      <c r="SI58" s="3"/>
      <c r="SJ58" s="3"/>
      <c r="SK58" s="3"/>
      <c r="SL58" s="3"/>
      <c r="SM58" s="3"/>
      <c r="SN58" s="3"/>
      <c r="SO58" s="3"/>
      <c r="SP58" s="3"/>
      <c r="SQ58" s="3"/>
      <c r="SR58" s="3"/>
      <c r="SS58" s="3"/>
      <c r="ST58" s="3"/>
      <c r="SU58" s="3"/>
      <c r="SV58" s="3"/>
      <c r="SW58" s="3"/>
      <c r="SX58" s="3"/>
      <c r="SY58" s="3"/>
      <c r="SZ58" s="3"/>
      <c r="TA58" s="3"/>
      <c r="TB58" s="3"/>
      <c r="TC58" s="3"/>
      <c r="TD58" s="3"/>
      <c r="TE58" s="3"/>
      <c r="TF58" s="3"/>
      <c r="TG58" s="3"/>
      <c r="TH58" s="3"/>
      <c r="TI58" s="3"/>
      <c r="TJ58" s="3"/>
      <c r="TK58" s="3"/>
      <c r="TL58" s="3"/>
      <c r="TM58" s="3"/>
      <c r="TN58" s="3"/>
      <c r="TO58" s="3"/>
      <c r="TP58" s="3"/>
      <c r="TQ58" s="3"/>
      <c r="TR58" s="3"/>
      <c r="TS58" s="3"/>
      <c r="TT58" s="3"/>
      <c r="TU58" s="3"/>
      <c r="TV58" s="3"/>
      <c r="TW58" s="3"/>
      <c r="TX58" s="3"/>
      <c r="TY58" s="3"/>
      <c r="TZ58" s="3"/>
      <c r="UA58" s="3"/>
      <c r="UB58" s="3"/>
      <c r="UC58" s="3"/>
      <c r="UD58" s="3"/>
      <c r="UE58" s="3"/>
      <c r="UF58" s="3"/>
      <c r="UG58" s="3"/>
      <c r="UH58" s="3"/>
      <c r="UI58" s="3"/>
      <c r="UJ58" s="3"/>
      <c r="UK58" s="3"/>
      <c r="UL58" s="3"/>
    </row>
    <row r="59" spans="1:558" s="5" customFormat="1" ht="13.5" customHeight="1">
      <c r="A59" s="3"/>
      <c r="B59" s="367"/>
      <c r="C59" s="368"/>
      <c r="D59" s="370"/>
      <c r="E59" s="370"/>
      <c r="F59" s="834" t="s">
        <v>36</v>
      </c>
      <c r="G59" s="834"/>
      <c r="H59" s="834"/>
      <c r="I59" s="834"/>
      <c r="J59" s="834"/>
      <c r="K59" s="834"/>
      <c r="L59" s="834"/>
      <c r="M59" s="834"/>
      <c r="N59" s="834"/>
      <c r="O59" s="834"/>
      <c r="P59" s="368"/>
      <c r="Q59" s="370" t="s">
        <v>37</v>
      </c>
      <c r="R59" s="836"/>
      <c r="S59" s="836"/>
      <c r="T59" s="836"/>
      <c r="U59" s="836"/>
      <c r="V59" s="836"/>
      <c r="W59" s="836"/>
      <c r="X59" s="836"/>
      <c r="Y59" s="836"/>
      <c r="Z59" s="836"/>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c r="BA59" s="367"/>
      <c r="BB59" s="367"/>
      <c r="BC59" s="367"/>
      <c r="BD59" s="367"/>
      <c r="BE59" s="367"/>
      <c r="BF59" s="367"/>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c r="IZ59" s="3"/>
      <c r="JA59" s="3"/>
      <c r="JB59" s="3"/>
      <c r="JC59" s="3"/>
      <c r="JD59" s="3"/>
      <c r="JE59" s="3"/>
      <c r="JF59" s="3"/>
      <c r="JG59" s="3"/>
      <c r="JH59" s="3"/>
      <c r="JI59" s="3"/>
      <c r="JJ59" s="3"/>
      <c r="JK59" s="3"/>
      <c r="JL59" s="3"/>
      <c r="JM59" s="3"/>
      <c r="JN59" s="3"/>
      <c r="JO59" s="3"/>
      <c r="JP59" s="3"/>
      <c r="JQ59" s="3"/>
      <c r="JR59" s="3"/>
      <c r="JS59" s="3"/>
      <c r="JT59" s="3"/>
      <c r="JU59" s="3"/>
      <c r="JV59" s="3"/>
      <c r="JW59" s="3"/>
      <c r="JX59" s="3"/>
      <c r="JY59" s="3"/>
      <c r="JZ59" s="3"/>
      <c r="KA59" s="3"/>
      <c r="KB59" s="3"/>
      <c r="KC59" s="3"/>
      <c r="KD59" s="3"/>
      <c r="KE59" s="3"/>
      <c r="KF59" s="3"/>
      <c r="KG59" s="3"/>
      <c r="KH59" s="3"/>
      <c r="KI59" s="3"/>
      <c r="KJ59" s="3"/>
      <c r="KK59" s="3"/>
      <c r="KL59" s="3"/>
      <c r="KM59" s="3"/>
      <c r="KN59" s="3"/>
      <c r="KO59" s="3"/>
      <c r="KP59" s="3"/>
      <c r="KQ59" s="3"/>
      <c r="KR59" s="3"/>
      <c r="KS59" s="3"/>
      <c r="KT59" s="3"/>
      <c r="KU59" s="3"/>
      <c r="KV59" s="3"/>
      <c r="KW59" s="3"/>
      <c r="KX59" s="3"/>
      <c r="KY59" s="3"/>
      <c r="KZ59" s="3"/>
      <c r="LA59" s="3"/>
      <c r="LB59" s="3"/>
      <c r="LC59" s="3"/>
      <c r="LD59" s="3"/>
      <c r="LE59" s="3"/>
      <c r="LF59" s="3"/>
      <c r="LG59" s="3"/>
      <c r="LH59" s="3"/>
      <c r="LI59" s="3"/>
      <c r="LJ59" s="3"/>
      <c r="LK59" s="3"/>
      <c r="LL59" s="3"/>
      <c r="LM59" s="3"/>
      <c r="LN59" s="3"/>
      <c r="LO59" s="3"/>
      <c r="LP59" s="3"/>
      <c r="LQ59" s="3"/>
      <c r="LR59" s="3"/>
      <c r="LS59" s="3"/>
      <c r="LT59" s="3"/>
      <c r="LU59" s="3"/>
      <c r="LV59" s="3"/>
      <c r="LW59" s="3"/>
      <c r="LX59" s="3"/>
      <c r="LY59" s="3"/>
      <c r="LZ59" s="3"/>
      <c r="MA59" s="3"/>
      <c r="MB59" s="3"/>
      <c r="MC59" s="3"/>
      <c r="MD59" s="3"/>
      <c r="ME59" s="3"/>
      <c r="MF59" s="3"/>
      <c r="MG59" s="3"/>
      <c r="MH59" s="3"/>
      <c r="MI59" s="3"/>
      <c r="MJ59" s="3"/>
      <c r="MK59" s="3"/>
      <c r="ML59" s="3"/>
      <c r="MM59" s="3"/>
      <c r="MN59" s="3"/>
      <c r="MO59" s="3"/>
      <c r="MP59" s="3"/>
      <c r="MQ59" s="3"/>
      <c r="MR59" s="3"/>
      <c r="MS59" s="3"/>
      <c r="MT59" s="3"/>
      <c r="MU59" s="3"/>
      <c r="MV59" s="3"/>
      <c r="MW59" s="3"/>
      <c r="MX59" s="3"/>
      <c r="MY59" s="3"/>
      <c r="MZ59" s="3"/>
      <c r="NA59" s="3"/>
      <c r="NB59" s="3"/>
      <c r="NC59" s="3"/>
      <c r="ND59" s="3"/>
      <c r="NE59" s="3"/>
      <c r="NF59" s="3"/>
      <c r="NG59" s="3"/>
      <c r="NH59" s="3"/>
      <c r="NI59" s="3"/>
      <c r="NJ59" s="3"/>
      <c r="NK59" s="3"/>
      <c r="NL59" s="3"/>
      <c r="NM59" s="3"/>
      <c r="NN59" s="3"/>
      <c r="NO59" s="3"/>
      <c r="NP59" s="3"/>
      <c r="NQ59" s="3"/>
      <c r="NR59" s="3"/>
      <c r="NS59" s="3"/>
      <c r="NT59" s="3"/>
      <c r="NU59" s="3"/>
      <c r="NV59" s="3"/>
      <c r="NW59" s="3"/>
      <c r="NX59" s="3"/>
      <c r="NY59" s="3"/>
      <c r="NZ59" s="3"/>
      <c r="OA59" s="3"/>
      <c r="OB59" s="3"/>
      <c r="OC59" s="3"/>
      <c r="OD59" s="3"/>
      <c r="OE59" s="3"/>
      <c r="OF59" s="3"/>
      <c r="OG59" s="3"/>
      <c r="OH59" s="3"/>
      <c r="OI59" s="3"/>
      <c r="OJ59" s="3"/>
      <c r="OK59" s="3"/>
      <c r="OL59" s="3"/>
      <c r="OM59" s="3"/>
      <c r="ON59" s="3"/>
      <c r="OO59" s="3"/>
      <c r="OP59" s="3"/>
      <c r="OQ59" s="3"/>
      <c r="OR59" s="3"/>
      <c r="OS59" s="3"/>
      <c r="OT59" s="3"/>
      <c r="OU59" s="3"/>
      <c r="OV59" s="3"/>
      <c r="OW59" s="3"/>
      <c r="OX59" s="3"/>
      <c r="OY59" s="3"/>
      <c r="OZ59" s="3"/>
      <c r="PA59" s="3"/>
      <c r="PB59" s="3"/>
      <c r="PC59" s="3"/>
      <c r="PD59" s="3"/>
      <c r="PE59" s="3"/>
      <c r="PF59" s="3"/>
      <c r="PG59" s="3"/>
      <c r="PH59" s="3"/>
      <c r="PI59" s="3"/>
      <c r="PJ59" s="3"/>
      <c r="PK59" s="3"/>
      <c r="PL59" s="3"/>
      <c r="PM59" s="3"/>
      <c r="PN59" s="3"/>
      <c r="PO59" s="3"/>
      <c r="PP59" s="3"/>
      <c r="PQ59" s="3"/>
      <c r="PR59" s="3"/>
      <c r="PS59" s="3"/>
      <c r="PT59" s="3"/>
      <c r="PU59" s="3"/>
      <c r="PV59" s="3"/>
      <c r="PW59" s="3"/>
      <c r="PX59" s="3"/>
      <c r="PY59" s="3"/>
      <c r="PZ59" s="3"/>
      <c r="QA59" s="3"/>
      <c r="QB59" s="3"/>
      <c r="QC59" s="3"/>
      <c r="QD59" s="3"/>
      <c r="QE59" s="3"/>
      <c r="QF59" s="3"/>
      <c r="QG59" s="3"/>
      <c r="QH59" s="3"/>
      <c r="QI59" s="3"/>
      <c r="QJ59" s="3"/>
      <c r="QK59" s="3"/>
      <c r="QL59" s="3"/>
      <c r="QM59" s="3"/>
      <c r="QN59" s="3"/>
      <c r="QO59" s="3"/>
      <c r="QP59" s="3"/>
      <c r="QQ59" s="3"/>
      <c r="QR59" s="3"/>
      <c r="QS59" s="3"/>
      <c r="QT59" s="3"/>
      <c r="QU59" s="3"/>
      <c r="QV59" s="3"/>
      <c r="QW59" s="3"/>
      <c r="QX59" s="3"/>
      <c r="QY59" s="3"/>
      <c r="QZ59" s="3"/>
      <c r="RA59" s="3"/>
      <c r="RB59" s="3"/>
      <c r="RC59" s="3"/>
      <c r="RD59" s="3"/>
      <c r="RE59" s="3"/>
      <c r="RF59" s="3"/>
      <c r="RG59" s="3"/>
      <c r="RH59" s="3"/>
      <c r="RI59" s="3"/>
      <c r="RJ59" s="3"/>
      <c r="RK59" s="3"/>
      <c r="RL59" s="3"/>
      <c r="RM59" s="3"/>
      <c r="RN59" s="3"/>
      <c r="RO59" s="3"/>
      <c r="RP59" s="3"/>
      <c r="RQ59" s="3"/>
      <c r="RR59" s="3"/>
      <c r="RS59" s="3"/>
      <c r="RT59" s="3"/>
      <c r="RU59" s="3"/>
      <c r="RV59" s="3"/>
      <c r="RW59" s="3"/>
      <c r="RX59" s="3"/>
      <c r="RY59" s="3"/>
      <c r="RZ59" s="3"/>
      <c r="SA59" s="3"/>
      <c r="SB59" s="3"/>
      <c r="SC59" s="3"/>
      <c r="SD59" s="3"/>
      <c r="SE59" s="3"/>
      <c r="SF59" s="3"/>
      <c r="SG59" s="3"/>
      <c r="SH59" s="3"/>
      <c r="SI59" s="3"/>
      <c r="SJ59" s="3"/>
      <c r="SK59" s="3"/>
      <c r="SL59" s="3"/>
      <c r="SM59" s="3"/>
      <c r="SN59" s="3"/>
      <c r="SO59" s="3"/>
      <c r="SP59" s="3"/>
      <c r="SQ59" s="3"/>
      <c r="SR59" s="3"/>
      <c r="SS59" s="3"/>
      <c r="ST59" s="3"/>
      <c r="SU59" s="3"/>
      <c r="SV59" s="3"/>
      <c r="SW59" s="3"/>
      <c r="SX59" s="3"/>
      <c r="SY59" s="3"/>
      <c r="SZ59" s="3"/>
      <c r="TA59" s="3"/>
      <c r="TB59" s="3"/>
      <c r="TC59" s="3"/>
      <c r="TD59" s="3"/>
      <c r="TE59" s="3"/>
      <c r="TF59" s="3"/>
      <c r="TG59" s="3"/>
      <c r="TH59" s="3"/>
      <c r="TI59" s="3"/>
      <c r="TJ59" s="3"/>
      <c r="TK59" s="3"/>
      <c r="TL59" s="3"/>
      <c r="TM59" s="3"/>
      <c r="TN59" s="3"/>
      <c r="TO59" s="3"/>
      <c r="TP59" s="3"/>
      <c r="TQ59" s="3"/>
      <c r="TR59" s="3"/>
      <c r="TS59" s="3"/>
      <c r="TT59" s="3"/>
      <c r="TU59" s="3"/>
      <c r="TV59" s="3"/>
      <c r="TW59" s="3"/>
      <c r="TX59" s="3"/>
      <c r="TY59" s="3"/>
      <c r="TZ59" s="3"/>
      <c r="UA59" s="3"/>
      <c r="UB59" s="3"/>
      <c r="UC59" s="3"/>
      <c r="UD59" s="3"/>
      <c r="UE59" s="3"/>
      <c r="UF59" s="3"/>
      <c r="UG59" s="3"/>
      <c r="UH59" s="3"/>
      <c r="UI59" s="3"/>
      <c r="UJ59" s="3"/>
      <c r="UK59" s="3"/>
      <c r="UL59" s="3"/>
    </row>
    <row r="60" spans="1:558" s="5" customFormat="1" ht="13.5" customHeight="1">
      <c r="A60" s="3"/>
      <c r="B60" s="367"/>
      <c r="C60" s="367"/>
      <c r="D60" s="367"/>
      <c r="E60" s="367"/>
      <c r="F60" s="367"/>
      <c r="G60" s="367"/>
      <c r="H60" s="367"/>
      <c r="I60" s="367"/>
      <c r="J60" s="367"/>
      <c r="K60" s="367"/>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368"/>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c r="IZ60" s="3"/>
      <c r="JA60" s="3"/>
      <c r="JB60" s="3"/>
      <c r="JC60" s="3"/>
      <c r="JD60" s="3"/>
      <c r="JE60" s="3"/>
      <c r="JF60" s="3"/>
      <c r="JG60" s="3"/>
      <c r="JH60" s="3"/>
      <c r="JI60" s="3"/>
      <c r="JJ60" s="3"/>
      <c r="JK60" s="3"/>
      <c r="JL60" s="3"/>
      <c r="JM60" s="3"/>
      <c r="JN60" s="3"/>
      <c r="JO60" s="3"/>
      <c r="JP60" s="3"/>
      <c r="JQ60" s="3"/>
      <c r="JR60" s="3"/>
      <c r="JS60" s="3"/>
      <c r="JT60" s="3"/>
      <c r="JU60" s="3"/>
      <c r="JV60" s="3"/>
      <c r="JW60" s="3"/>
      <c r="JX60" s="3"/>
      <c r="JY60" s="3"/>
      <c r="JZ60" s="3"/>
      <c r="KA60" s="3"/>
      <c r="KB60" s="3"/>
      <c r="KC60" s="3"/>
      <c r="KD60" s="3"/>
      <c r="KE60" s="3"/>
      <c r="KF60" s="3"/>
      <c r="KG60" s="3"/>
      <c r="KH60" s="3"/>
      <c r="KI60" s="3"/>
      <c r="KJ60" s="3"/>
      <c r="KK60" s="3"/>
      <c r="KL60" s="3"/>
      <c r="KM60" s="3"/>
      <c r="KN60" s="3"/>
      <c r="KO60" s="3"/>
      <c r="KP60" s="3"/>
      <c r="KQ60" s="3"/>
      <c r="KR60" s="3"/>
      <c r="KS60" s="3"/>
      <c r="KT60" s="3"/>
      <c r="KU60" s="3"/>
      <c r="KV60" s="3"/>
      <c r="KW60" s="3"/>
      <c r="KX60" s="3"/>
      <c r="KY60" s="3"/>
      <c r="KZ60" s="3"/>
      <c r="LA60" s="3"/>
      <c r="LB60" s="3"/>
      <c r="LC60" s="3"/>
      <c r="LD60" s="3"/>
      <c r="LE60" s="3"/>
      <c r="LF60" s="3"/>
      <c r="LG60" s="3"/>
      <c r="LH60" s="3"/>
      <c r="LI60" s="3"/>
      <c r="LJ60" s="3"/>
      <c r="LK60" s="3"/>
      <c r="LL60" s="3"/>
      <c r="LM60" s="3"/>
      <c r="LN60" s="3"/>
      <c r="LO60" s="3"/>
      <c r="LP60" s="3"/>
      <c r="LQ60" s="3"/>
      <c r="LR60" s="3"/>
      <c r="LS60" s="3"/>
      <c r="LT60" s="3"/>
      <c r="LU60" s="3"/>
      <c r="LV60" s="3"/>
      <c r="LW60" s="3"/>
      <c r="LX60" s="3"/>
      <c r="LY60" s="3"/>
      <c r="LZ60" s="3"/>
      <c r="MA60" s="3"/>
      <c r="MB60" s="3"/>
      <c r="MC60" s="3"/>
      <c r="MD60" s="3"/>
      <c r="ME60" s="3"/>
      <c r="MF60" s="3"/>
      <c r="MG60" s="3"/>
      <c r="MH60" s="3"/>
      <c r="MI60" s="3"/>
      <c r="MJ60" s="3"/>
      <c r="MK60" s="3"/>
      <c r="ML60" s="3"/>
      <c r="MM60" s="3"/>
      <c r="MN60" s="3"/>
      <c r="MO60" s="3"/>
      <c r="MP60" s="3"/>
      <c r="MQ60" s="3"/>
      <c r="MR60" s="3"/>
      <c r="MS60" s="3"/>
      <c r="MT60" s="3"/>
      <c r="MU60" s="3"/>
      <c r="MV60" s="3"/>
      <c r="MW60" s="3"/>
      <c r="MX60" s="3"/>
      <c r="MY60" s="3"/>
      <c r="MZ60" s="3"/>
      <c r="NA60" s="3"/>
      <c r="NB60" s="3"/>
      <c r="NC60" s="3"/>
      <c r="ND60" s="3"/>
      <c r="NE60" s="3"/>
      <c r="NF60" s="3"/>
      <c r="NG60" s="3"/>
      <c r="NH60" s="3"/>
      <c r="NI60" s="3"/>
      <c r="NJ60" s="3"/>
      <c r="NK60" s="3"/>
      <c r="NL60" s="3"/>
      <c r="NM60" s="3"/>
      <c r="NN60" s="3"/>
      <c r="NO60" s="3"/>
      <c r="NP60" s="3"/>
      <c r="NQ60" s="3"/>
      <c r="NR60" s="3"/>
      <c r="NS60" s="3"/>
      <c r="NT60" s="3"/>
      <c r="NU60" s="3"/>
      <c r="NV60" s="3"/>
      <c r="NW60" s="3"/>
      <c r="NX60" s="3"/>
      <c r="NY60" s="3"/>
      <c r="NZ60" s="3"/>
      <c r="OA60" s="3"/>
      <c r="OB60" s="3"/>
      <c r="OC60" s="3"/>
      <c r="OD60" s="3"/>
      <c r="OE60" s="3"/>
      <c r="OF60" s="3"/>
      <c r="OG60" s="3"/>
      <c r="OH60" s="3"/>
      <c r="OI60" s="3"/>
      <c r="OJ60" s="3"/>
      <c r="OK60" s="3"/>
      <c r="OL60" s="3"/>
      <c r="OM60" s="3"/>
      <c r="ON60" s="3"/>
      <c r="OO60" s="3"/>
      <c r="OP60" s="3"/>
      <c r="OQ60" s="3"/>
      <c r="OR60" s="3"/>
      <c r="OS60" s="3"/>
      <c r="OT60" s="3"/>
      <c r="OU60" s="3"/>
      <c r="OV60" s="3"/>
      <c r="OW60" s="3"/>
      <c r="OX60" s="3"/>
      <c r="OY60" s="3"/>
      <c r="OZ60" s="3"/>
      <c r="PA60" s="3"/>
      <c r="PB60" s="3"/>
      <c r="PC60" s="3"/>
      <c r="PD60" s="3"/>
      <c r="PE60" s="3"/>
      <c r="PF60" s="3"/>
      <c r="PG60" s="3"/>
      <c r="PH60" s="3"/>
      <c r="PI60" s="3"/>
      <c r="PJ60" s="3"/>
      <c r="PK60" s="3"/>
      <c r="PL60" s="3"/>
      <c r="PM60" s="3"/>
      <c r="PN60" s="3"/>
      <c r="PO60" s="3"/>
      <c r="PP60" s="3"/>
      <c r="PQ60" s="3"/>
      <c r="PR60" s="3"/>
      <c r="PS60" s="3"/>
      <c r="PT60" s="3"/>
      <c r="PU60" s="3"/>
      <c r="PV60" s="3"/>
      <c r="PW60" s="3"/>
      <c r="PX60" s="3"/>
      <c r="PY60" s="3"/>
      <c r="PZ60" s="3"/>
      <c r="QA60" s="3"/>
      <c r="QB60" s="3"/>
      <c r="QC60" s="3"/>
      <c r="QD60" s="3"/>
      <c r="QE60" s="3"/>
      <c r="QF60" s="3"/>
      <c r="QG60" s="3"/>
      <c r="QH60" s="3"/>
      <c r="QI60" s="3"/>
      <c r="QJ60" s="3"/>
      <c r="QK60" s="3"/>
      <c r="QL60" s="3"/>
      <c r="QM60" s="3"/>
      <c r="QN60" s="3"/>
      <c r="QO60" s="3"/>
      <c r="QP60" s="3"/>
      <c r="QQ60" s="3"/>
      <c r="QR60" s="3"/>
      <c r="QS60" s="3"/>
      <c r="QT60" s="3"/>
      <c r="QU60" s="3"/>
      <c r="QV60" s="3"/>
      <c r="QW60" s="3"/>
      <c r="QX60" s="3"/>
      <c r="QY60" s="3"/>
      <c r="QZ60" s="3"/>
      <c r="RA60" s="3"/>
      <c r="RB60" s="3"/>
      <c r="RC60" s="3"/>
      <c r="RD60" s="3"/>
      <c r="RE60" s="3"/>
      <c r="RF60" s="3"/>
      <c r="RG60" s="3"/>
      <c r="RH60" s="3"/>
      <c r="RI60" s="3"/>
      <c r="RJ60" s="3"/>
      <c r="RK60" s="3"/>
      <c r="RL60" s="3"/>
      <c r="RM60" s="3"/>
      <c r="RN60" s="3"/>
      <c r="RO60" s="3"/>
      <c r="RP60" s="3"/>
      <c r="RQ60" s="3"/>
      <c r="RR60" s="3"/>
      <c r="RS60" s="3"/>
      <c r="RT60" s="3"/>
      <c r="RU60" s="3"/>
      <c r="RV60" s="3"/>
      <c r="RW60" s="3"/>
      <c r="RX60" s="3"/>
      <c r="RY60" s="3"/>
      <c r="RZ60" s="3"/>
      <c r="SA60" s="3"/>
      <c r="SB60" s="3"/>
      <c r="SC60" s="3"/>
      <c r="SD60" s="3"/>
      <c r="SE60" s="3"/>
      <c r="SF60" s="3"/>
      <c r="SG60" s="3"/>
      <c r="SH60" s="3"/>
      <c r="SI60" s="3"/>
      <c r="SJ60" s="3"/>
      <c r="SK60" s="3"/>
      <c r="SL60" s="3"/>
      <c r="SM60" s="3"/>
      <c r="SN60" s="3"/>
      <c r="SO60" s="3"/>
      <c r="SP60" s="3"/>
      <c r="SQ60" s="3"/>
      <c r="SR60" s="3"/>
      <c r="SS60" s="3"/>
      <c r="ST60" s="3"/>
      <c r="SU60" s="3"/>
      <c r="SV60" s="3"/>
      <c r="SW60" s="3"/>
      <c r="SX60" s="3"/>
      <c r="SY60" s="3"/>
      <c r="SZ60" s="3"/>
      <c r="TA60" s="3"/>
      <c r="TB60" s="3"/>
      <c r="TC60" s="3"/>
      <c r="TD60" s="3"/>
      <c r="TE60" s="3"/>
      <c r="TF60" s="3"/>
      <c r="TG60" s="3"/>
      <c r="TH60" s="3"/>
      <c r="TI60" s="3"/>
      <c r="TJ60" s="3"/>
      <c r="TK60" s="3"/>
      <c r="TL60" s="3"/>
      <c r="TM60" s="3"/>
      <c r="TN60" s="3"/>
      <c r="TO60" s="3"/>
      <c r="TP60" s="3"/>
      <c r="TQ60" s="3"/>
      <c r="TR60" s="3"/>
      <c r="TS60" s="3"/>
      <c r="TT60" s="3"/>
      <c r="TU60" s="3"/>
      <c r="TV60" s="3"/>
      <c r="TW60" s="3"/>
      <c r="TX60" s="3"/>
      <c r="TY60" s="3"/>
      <c r="TZ60" s="3"/>
      <c r="UA60" s="3"/>
      <c r="UB60" s="3"/>
      <c r="UC60" s="3"/>
      <c r="UD60" s="3"/>
      <c r="UE60" s="3"/>
      <c r="UF60" s="3"/>
      <c r="UG60" s="3"/>
      <c r="UH60" s="3"/>
      <c r="UI60" s="3"/>
      <c r="UJ60" s="3"/>
      <c r="UK60" s="3"/>
      <c r="UL60" s="3"/>
    </row>
    <row r="61" spans="1:558" s="5" customFormat="1" ht="13.5" customHeight="1">
      <c r="A61" s="3"/>
      <c r="B61" s="367"/>
      <c r="C61" s="368"/>
      <c r="D61" s="370"/>
      <c r="E61" s="370"/>
      <c r="F61" s="834" t="s">
        <v>49</v>
      </c>
      <c r="G61" s="834"/>
      <c r="H61" s="834"/>
      <c r="I61" s="834"/>
      <c r="J61" s="834"/>
      <c r="K61" s="834"/>
      <c r="L61" s="834"/>
      <c r="M61" s="834"/>
      <c r="N61" s="834"/>
      <c r="O61" s="834"/>
      <c r="P61" s="367"/>
      <c r="Q61" s="367"/>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6"/>
      <c r="AX61" s="836"/>
      <c r="AY61" s="836"/>
      <c r="AZ61" s="836"/>
      <c r="BA61" s="836"/>
      <c r="BB61" s="836"/>
      <c r="BC61" s="836"/>
      <c r="BD61" s="836"/>
      <c r="BE61" s="836"/>
      <c r="BF61" s="836"/>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c r="IW61" s="3"/>
      <c r="IX61" s="3"/>
      <c r="IY61" s="3"/>
      <c r="IZ61" s="3"/>
      <c r="JA61" s="3"/>
      <c r="JB61" s="3"/>
      <c r="JC61" s="3"/>
      <c r="JD61" s="3"/>
      <c r="JE61" s="3"/>
      <c r="JF61" s="3"/>
      <c r="JG61" s="3"/>
      <c r="JH61" s="3"/>
      <c r="JI61" s="3"/>
      <c r="JJ61" s="3"/>
      <c r="JK61" s="3"/>
      <c r="JL61" s="3"/>
      <c r="JM61" s="3"/>
      <c r="JN61" s="3"/>
      <c r="JO61" s="3"/>
      <c r="JP61" s="3"/>
      <c r="JQ61" s="3"/>
      <c r="JR61" s="3"/>
      <c r="JS61" s="3"/>
      <c r="JT61" s="3"/>
      <c r="JU61" s="3"/>
      <c r="JV61" s="3"/>
      <c r="JW61" s="3"/>
      <c r="JX61" s="3"/>
      <c r="JY61" s="3"/>
      <c r="JZ61" s="3"/>
      <c r="KA61" s="3"/>
      <c r="KB61" s="3"/>
      <c r="KC61" s="3"/>
      <c r="KD61" s="3"/>
      <c r="KE61" s="3"/>
      <c r="KF61" s="3"/>
      <c r="KG61" s="3"/>
      <c r="KH61" s="3"/>
      <c r="KI61" s="3"/>
      <c r="KJ61" s="3"/>
      <c r="KK61" s="3"/>
      <c r="KL61" s="3"/>
      <c r="KM61" s="3"/>
      <c r="KN61" s="3"/>
      <c r="KO61" s="3"/>
      <c r="KP61" s="3"/>
      <c r="KQ61" s="3"/>
      <c r="KR61" s="3"/>
      <c r="KS61" s="3"/>
      <c r="KT61" s="3"/>
      <c r="KU61" s="3"/>
      <c r="KV61" s="3"/>
      <c r="KW61" s="3"/>
      <c r="KX61" s="3"/>
      <c r="KY61" s="3"/>
      <c r="KZ61" s="3"/>
      <c r="LA61" s="3"/>
      <c r="LB61" s="3"/>
      <c r="LC61" s="3"/>
      <c r="LD61" s="3"/>
      <c r="LE61" s="3"/>
      <c r="LF61" s="3"/>
      <c r="LG61" s="3"/>
      <c r="LH61" s="3"/>
      <c r="LI61" s="3"/>
      <c r="LJ61" s="3"/>
      <c r="LK61" s="3"/>
      <c r="LL61" s="3"/>
      <c r="LM61" s="3"/>
      <c r="LN61" s="3"/>
      <c r="LO61" s="3"/>
      <c r="LP61" s="3"/>
      <c r="LQ61" s="3"/>
      <c r="LR61" s="3"/>
      <c r="LS61" s="3"/>
      <c r="LT61" s="3"/>
      <c r="LU61" s="3"/>
      <c r="LV61" s="3"/>
      <c r="LW61" s="3"/>
      <c r="LX61" s="3"/>
      <c r="LY61" s="3"/>
      <c r="LZ61" s="3"/>
      <c r="MA61" s="3"/>
      <c r="MB61" s="3"/>
      <c r="MC61" s="3"/>
      <c r="MD61" s="3"/>
      <c r="ME61" s="3"/>
      <c r="MF61" s="3"/>
      <c r="MG61" s="3"/>
      <c r="MH61" s="3"/>
      <c r="MI61" s="3"/>
      <c r="MJ61" s="3"/>
      <c r="MK61" s="3"/>
      <c r="ML61" s="3"/>
      <c r="MM61" s="3"/>
      <c r="MN61" s="3"/>
      <c r="MO61" s="3"/>
      <c r="MP61" s="3"/>
      <c r="MQ61" s="3"/>
      <c r="MR61" s="3"/>
      <c r="MS61" s="3"/>
      <c r="MT61" s="3"/>
      <c r="MU61" s="3"/>
      <c r="MV61" s="3"/>
      <c r="MW61" s="3"/>
      <c r="MX61" s="3"/>
      <c r="MY61" s="3"/>
      <c r="MZ61" s="3"/>
      <c r="NA61" s="3"/>
      <c r="NB61" s="3"/>
      <c r="NC61" s="3"/>
      <c r="ND61" s="3"/>
      <c r="NE61" s="3"/>
      <c r="NF61" s="3"/>
      <c r="NG61" s="3"/>
      <c r="NH61" s="3"/>
      <c r="NI61" s="3"/>
      <c r="NJ61" s="3"/>
      <c r="NK61" s="3"/>
      <c r="NL61" s="3"/>
      <c r="NM61" s="3"/>
      <c r="NN61" s="3"/>
      <c r="NO61" s="3"/>
      <c r="NP61" s="3"/>
      <c r="NQ61" s="3"/>
      <c r="NR61" s="3"/>
      <c r="NS61" s="3"/>
      <c r="NT61" s="3"/>
      <c r="NU61" s="3"/>
      <c r="NV61" s="3"/>
      <c r="NW61" s="3"/>
      <c r="NX61" s="3"/>
      <c r="NY61" s="3"/>
      <c r="NZ61" s="3"/>
      <c r="OA61" s="3"/>
      <c r="OB61" s="3"/>
      <c r="OC61" s="3"/>
      <c r="OD61" s="3"/>
      <c r="OE61" s="3"/>
      <c r="OF61" s="3"/>
      <c r="OG61" s="3"/>
      <c r="OH61" s="3"/>
      <c r="OI61" s="3"/>
      <c r="OJ61" s="3"/>
      <c r="OK61" s="3"/>
      <c r="OL61" s="3"/>
      <c r="OM61" s="3"/>
      <c r="ON61" s="3"/>
      <c r="OO61" s="3"/>
      <c r="OP61" s="3"/>
      <c r="OQ61" s="3"/>
      <c r="OR61" s="3"/>
      <c r="OS61" s="3"/>
      <c r="OT61" s="3"/>
      <c r="OU61" s="3"/>
      <c r="OV61" s="3"/>
      <c r="OW61" s="3"/>
      <c r="OX61" s="3"/>
      <c r="OY61" s="3"/>
      <c r="OZ61" s="3"/>
      <c r="PA61" s="3"/>
      <c r="PB61" s="3"/>
      <c r="PC61" s="3"/>
      <c r="PD61" s="3"/>
      <c r="PE61" s="3"/>
      <c r="PF61" s="3"/>
      <c r="PG61" s="3"/>
      <c r="PH61" s="3"/>
      <c r="PI61" s="3"/>
      <c r="PJ61" s="3"/>
      <c r="PK61" s="3"/>
      <c r="PL61" s="3"/>
      <c r="PM61" s="3"/>
      <c r="PN61" s="3"/>
      <c r="PO61" s="3"/>
      <c r="PP61" s="3"/>
      <c r="PQ61" s="3"/>
      <c r="PR61" s="3"/>
      <c r="PS61" s="3"/>
      <c r="PT61" s="3"/>
      <c r="PU61" s="3"/>
      <c r="PV61" s="3"/>
      <c r="PW61" s="3"/>
      <c r="PX61" s="3"/>
      <c r="PY61" s="3"/>
      <c r="PZ61" s="3"/>
      <c r="QA61" s="3"/>
      <c r="QB61" s="3"/>
      <c r="QC61" s="3"/>
      <c r="QD61" s="3"/>
      <c r="QE61" s="3"/>
      <c r="QF61" s="3"/>
      <c r="QG61" s="3"/>
      <c r="QH61" s="3"/>
      <c r="QI61" s="3"/>
      <c r="QJ61" s="3"/>
      <c r="QK61" s="3"/>
      <c r="QL61" s="3"/>
      <c r="QM61" s="3"/>
      <c r="QN61" s="3"/>
      <c r="QO61" s="3"/>
      <c r="QP61" s="3"/>
      <c r="QQ61" s="3"/>
      <c r="QR61" s="3"/>
      <c r="QS61" s="3"/>
      <c r="QT61" s="3"/>
      <c r="QU61" s="3"/>
      <c r="QV61" s="3"/>
      <c r="QW61" s="3"/>
      <c r="QX61" s="3"/>
      <c r="QY61" s="3"/>
      <c r="QZ61" s="3"/>
      <c r="RA61" s="3"/>
      <c r="RB61" s="3"/>
      <c r="RC61" s="3"/>
      <c r="RD61" s="3"/>
      <c r="RE61" s="3"/>
      <c r="RF61" s="3"/>
      <c r="RG61" s="3"/>
      <c r="RH61" s="3"/>
      <c r="RI61" s="3"/>
      <c r="RJ61" s="3"/>
      <c r="RK61" s="3"/>
      <c r="RL61" s="3"/>
      <c r="RM61" s="3"/>
      <c r="RN61" s="3"/>
      <c r="RO61" s="3"/>
      <c r="RP61" s="3"/>
      <c r="RQ61" s="3"/>
      <c r="RR61" s="3"/>
      <c r="RS61" s="3"/>
      <c r="RT61" s="3"/>
      <c r="RU61" s="3"/>
      <c r="RV61" s="3"/>
      <c r="RW61" s="3"/>
      <c r="RX61" s="3"/>
      <c r="RY61" s="3"/>
      <c r="RZ61" s="3"/>
      <c r="SA61" s="3"/>
      <c r="SB61" s="3"/>
      <c r="SC61" s="3"/>
      <c r="SD61" s="3"/>
      <c r="SE61" s="3"/>
      <c r="SF61" s="3"/>
      <c r="SG61" s="3"/>
      <c r="SH61" s="3"/>
      <c r="SI61" s="3"/>
      <c r="SJ61" s="3"/>
      <c r="SK61" s="3"/>
      <c r="SL61" s="3"/>
      <c r="SM61" s="3"/>
      <c r="SN61" s="3"/>
      <c r="SO61" s="3"/>
      <c r="SP61" s="3"/>
      <c r="SQ61" s="3"/>
      <c r="SR61" s="3"/>
      <c r="SS61" s="3"/>
      <c r="ST61" s="3"/>
      <c r="SU61" s="3"/>
      <c r="SV61" s="3"/>
      <c r="SW61" s="3"/>
      <c r="SX61" s="3"/>
      <c r="SY61" s="3"/>
      <c r="SZ61" s="3"/>
      <c r="TA61" s="3"/>
      <c r="TB61" s="3"/>
      <c r="TC61" s="3"/>
      <c r="TD61" s="3"/>
      <c r="TE61" s="3"/>
      <c r="TF61" s="3"/>
      <c r="TG61" s="3"/>
      <c r="TH61" s="3"/>
      <c r="TI61" s="3"/>
      <c r="TJ61" s="3"/>
      <c r="TK61" s="3"/>
      <c r="TL61" s="3"/>
      <c r="TM61" s="3"/>
      <c r="TN61" s="3"/>
      <c r="TO61" s="3"/>
      <c r="TP61" s="3"/>
      <c r="TQ61" s="3"/>
      <c r="TR61" s="3"/>
      <c r="TS61" s="3"/>
      <c r="TT61" s="3"/>
      <c r="TU61" s="3"/>
      <c r="TV61" s="3"/>
      <c r="TW61" s="3"/>
      <c r="TX61" s="3"/>
      <c r="TY61" s="3"/>
      <c r="TZ61" s="3"/>
      <c r="UA61" s="3"/>
      <c r="UB61" s="3"/>
      <c r="UC61" s="3"/>
      <c r="UD61" s="3"/>
      <c r="UE61" s="3"/>
      <c r="UF61" s="3"/>
      <c r="UG61" s="3"/>
      <c r="UH61" s="3"/>
      <c r="UI61" s="3"/>
      <c r="UJ61" s="3"/>
      <c r="UK61" s="3"/>
      <c r="UL61" s="3"/>
    </row>
    <row r="62" spans="1:558" s="5" customFormat="1" ht="13.5" customHeight="1">
      <c r="A62" s="3"/>
      <c r="B62" s="367"/>
      <c r="C62" s="367"/>
      <c r="D62" s="367"/>
      <c r="E62" s="367"/>
      <c r="F62" s="367"/>
      <c r="G62" s="367"/>
      <c r="H62" s="367"/>
      <c r="I62" s="367"/>
      <c r="J62" s="367"/>
      <c r="K62" s="371"/>
      <c r="L62" s="371"/>
      <c r="M62" s="371"/>
      <c r="N62" s="371"/>
      <c r="O62" s="371"/>
      <c r="P62" s="371"/>
      <c r="Q62" s="371"/>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368"/>
      <c r="BE62" s="368"/>
      <c r="BF62" s="368"/>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c r="IW62" s="3"/>
      <c r="IX62" s="3"/>
      <c r="IY62" s="3"/>
      <c r="IZ62" s="3"/>
      <c r="JA62" s="3"/>
      <c r="JB62" s="3"/>
      <c r="JC62" s="3"/>
      <c r="JD62" s="3"/>
      <c r="JE62" s="3"/>
      <c r="JF62" s="3"/>
      <c r="JG62" s="3"/>
      <c r="JH62" s="3"/>
      <c r="JI62" s="3"/>
      <c r="JJ62" s="3"/>
      <c r="JK62" s="3"/>
      <c r="JL62" s="3"/>
      <c r="JM62" s="3"/>
      <c r="JN62" s="3"/>
      <c r="JO62" s="3"/>
      <c r="JP62" s="3"/>
      <c r="JQ62" s="3"/>
      <c r="JR62" s="3"/>
      <c r="JS62" s="3"/>
      <c r="JT62" s="3"/>
      <c r="JU62" s="3"/>
      <c r="JV62" s="3"/>
      <c r="JW62" s="3"/>
      <c r="JX62" s="3"/>
      <c r="JY62" s="3"/>
      <c r="JZ62" s="3"/>
      <c r="KA62" s="3"/>
      <c r="KB62" s="3"/>
      <c r="KC62" s="3"/>
      <c r="KD62" s="3"/>
      <c r="KE62" s="3"/>
      <c r="KF62" s="3"/>
      <c r="KG62" s="3"/>
      <c r="KH62" s="3"/>
      <c r="KI62" s="3"/>
      <c r="KJ62" s="3"/>
      <c r="KK62" s="3"/>
      <c r="KL62" s="3"/>
      <c r="KM62" s="3"/>
      <c r="KN62" s="3"/>
      <c r="KO62" s="3"/>
      <c r="KP62" s="3"/>
      <c r="KQ62" s="3"/>
      <c r="KR62" s="3"/>
      <c r="KS62" s="3"/>
      <c r="KT62" s="3"/>
      <c r="KU62" s="3"/>
      <c r="KV62" s="3"/>
      <c r="KW62" s="3"/>
      <c r="KX62" s="3"/>
      <c r="KY62" s="3"/>
      <c r="KZ62" s="3"/>
      <c r="LA62" s="3"/>
      <c r="LB62" s="3"/>
      <c r="LC62" s="3"/>
      <c r="LD62" s="3"/>
      <c r="LE62" s="3"/>
      <c r="LF62" s="3"/>
      <c r="LG62" s="3"/>
      <c r="LH62" s="3"/>
      <c r="LI62" s="3"/>
      <c r="LJ62" s="3"/>
      <c r="LK62" s="3"/>
      <c r="LL62" s="3"/>
      <c r="LM62" s="3"/>
      <c r="LN62" s="3"/>
      <c r="LO62" s="3"/>
      <c r="LP62" s="3"/>
      <c r="LQ62" s="3"/>
      <c r="LR62" s="3"/>
      <c r="LS62" s="3"/>
      <c r="LT62" s="3"/>
      <c r="LU62" s="3"/>
      <c r="LV62" s="3"/>
      <c r="LW62" s="3"/>
      <c r="LX62" s="3"/>
      <c r="LY62" s="3"/>
      <c r="LZ62" s="3"/>
      <c r="MA62" s="3"/>
      <c r="MB62" s="3"/>
      <c r="MC62" s="3"/>
      <c r="MD62" s="3"/>
      <c r="ME62" s="3"/>
      <c r="MF62" s="3"/>
      <c r="MG62" s="3"/>
      <c r="MH62" s="3"/>
      <c r="MI62" s="3"/>
      <c r="MJ62" s="3"/>
      <c r="MK62" s="3"/>
      <c r="ML62" s="3"/>
      <c r="MM62" s="3"/>
      <c r="MN62" s="3"/>
      <c r="MO62" s="3"/>
      <c r="MP62" s="3"/>
      <c r="MQ62" s="3"/>
      <c r="MR62" s="3"/>
      <c r="MS62" s="3"/>
      <c r="MT62" s="3"/>
      <c r="MU62" s="3"/>
      <c r="MV62" s="3"/>
      <c r="MW62" s="3"/>
      <c r="MX62" s="3"/>
      <c r="MY62" s="3"/>
      <c r="MZ62" s="3"/>
      <c r="NA62" s="3"/>
      <c r="NB62" s="3"/>
      <c r="NC62" s="3"/>
      <c r="ND62" s="3"/>
      <c r="NE62" s="3"/>
      <c r="NF62" s="3"/>
      <c r="NG62" s="3"/>
      <c r="NH62" s="3"/>
      <c r="NI62" s="3"/>
      <c r="NJ62" s="3"/>
      <c r="NK62" s="3"/>
      <c r="NL62" s="3"/>
      <c r="NM62" s="3"/>
      <c r="NN62" s="3"/>
      <c r="NO62" s="3"/>
      <c r="NP62" s="3"/>
      <c r="NQ62" s="3"/>
      <c r="NR62" s="3"/>
      <c r="NS62" s="3"/>
      <c r="NT62" s="3"/>
      <c r="NU62" s="3"/>
      <c r="NV62" s="3"/>
      <c r="NW62" s="3"/>
      <c r="NX62" s="3"/>
      <c r="NY62" s="3"/>
      <c r="NZ62" s="3"/>
      <c r="OA62" s="3"/>
      <c r="OB62" s="3"/>
      <c r="OC62" s="3"/>
      <c r="OD62" s="3"/>
      <c r="OE62" s="3"/>
      <c r="OF62" s="3"/>
      <c r="OG62" s="3"/>
      <c r="OH62" s="3"/>
      <c r="OI62" s="3"/>
      <c r="OJ62" s="3"/>
      <c r="OK62" s="3"/>
      <c r="OL62" s="3"/>
      <c r="OM62" s="3"/>
      <c r="ON62" s="3"/>
      <c r="OO62" s="3"/>
      <c r="OP62" s="3"/>
      <c r="OQ62" s="3"/>
      <c r="OR62" s="3"/>
      <c r="OS62" s="3"/>
      <c r="OT62" s="3"/>
      <c r="OU62" s="3"/>
      <c r="OV62" s="3"/>
      <c r="OW62" s="3"/>
      <c r="OX62" s="3"/>
      <c r="OY62" s="3"/>
      <c r="OZ62" s="3"/>
      <c r="PA62" s="3"/>
      <c r="PB62" s="3"/>
      <c r="PC62" s="3"/>
      <c r="PD62" s="3"/>
      <c r="PE62" s="3"/>
      <c r="PF62" s="3"/>
      <c r="PG62" s="3"/>
      <c r="PH62" s="3"/>
      <c r="PI62" s="3"/>
      <c r="PJ62" s="3"/>
      <c r="PK62" s="3"/>
      <c r="PL62" s="3"/>
      <c r="PM62" s="3"/>
      <c r="PN62" s="3"/>
      <c r="PO62" s="3"/>
      <c r="PP62" s="3"/>
      <c r="PQ62" s="3"/>
      <c r="PR62" s="3"/>
      <c r="PS62" s="3"/>
      <c r="PT62" s="3"/>
      <c r="PU62" s="3"/>
      <c r="PV62" s="3"/>
      <c r="PW62" s="3"/>
      <c r="PX62" s="3"/>
      <c r="PY62" s="3"/>
      <c r="PZ62" s="3"/>
      <c r="QA62" s="3"/>
      <c r="QB62" s="3"/>
      <c r="QC62" s="3"/>
      <c r="QD62" s="3"/>
      <c r="QE62" s="3"/>
      <c r="QF62" s="3"/>
      <c r="QG62" s="3"/>
      <c r="QH62" s="3"/>
      <c r="QI62" s="3"/>
      <c r="QJ62" s="3"/>
      <c r="QK62" s="3"/>
      <c r="QL62" s="3"/>
      <c r="QM62" s="3"/>
      <c r="QN62" s="3"/>
      <c r="QO62" s="3"/>
      <c r="QP62" s="3"/>
      <c r="QQ62" s="3"/>
      <c r="QR62" s="3"/>
      <c r="QS62" s="3"/>
      <c r="QT62" s="3"/>
      <c r="QU62" s="3"/>
      <c r="QV62" s="3"/>
      <c r="QW62" s="3"/>
      <c r="QX62" s="3"/>
      <c r="QY62" s="3"/>
      <c r="QZ62" s="3"/>
      <c r="RA62" s="3"/>
      <c r="RB62" s="3"/>
      <c r="RC62" s="3"/>
      <c r="RD62" s="3"/>
      <c r="RE62" s="3"/>
      <c r="RF62" s="3"/>
      <c r="RG62" s="3"/>
      <c r="RH62" s="3"/>
      <c r="RI62" s="3"/>
      <c r="RJ62" s="3"/>
      <c r="RK62" s="3"/>
      <c r="RL62" s="3"/>
      <c r="RM62" s="3"/>
      <c r="RN62" s="3"/>
      <c r="RO62" s="3"/>
      <c r="RP62" s="3"/>
      <c r="RQ62" s="3"/>
      <c r="RR62" s="3"/>
      <c r="RS62" s="3"/>
      <c r="RT62" s="3"/>
      <c r="RU62" s="3"/>
      <c r="RV62" s="3"/>
      <c r="RW62" s="3"/>
      <c r="RX62" s="3"/>
      <c r="RY62" s="3"/>
      <c r="RZ62" s="3"/>
      <c r="SA62" s="3"/>
      <c r="SB62" s="3"/>
      <c r="SC62" s="3"/>
      <c r="SD62" s="3"/>
      <c r="SE62" s="3"/>
      <c r="SF62" s="3"/>
      <c r="SG62" s="3"/>
      <c r="SH62" s="3"/>
      <c r="SI62" s="3"/>
      <c r="SJ62" s="3"/>
      <c r="SK62" s="3"/>
      <c r="SL62" s="3"/>
      <c r="SM62" s="3"/>
      <c r="SN62" s="3"/>
      <c r="SO62" s="3"/>
      <c r="SP62" s="3"/>
      <c r="SQ62" s="3"/>
      <c r="SR62" s="3"/>
      <c r="SS62" s="3"/>
      <c r="ST62" s="3"/>
      <c r="SU62" s="3"/>
      <c r="SV62" s="3"/>
      <c r="SW62" s="3"/>
      <c r="SX62" s="3"/>
      <c r="SY62" s="3"/>
      <c r="SZ62" s="3"/>
      <c r="TA62" s="3"/>
      <c r="TB62" s="3"/>
      <c r="TC62" s="3"/>
      <c r="TD62" s="3"/>
      <c r="TE62" s="3"/>
      <c r="TF62" s="3"/>
      <c r="TG62" s="3"/>
      <c r="TH62" s="3"/>
      <c r="TI62" s="3"/>
      <c r="TJ62" s="3"/>
      <c r="TK62" s="3"/>
      <c r="TL62" s="3"/>
      <c r="TM62" s="3"/>
      <c r="TN62" s="3"/>
      <c r="TO62" s="3"/>
      <c r="TP62" s="3"/>
      <c r="TQ62" s="3"/>
      <c r="TR62" s="3"/>
      <c r="TS62" s="3"/>
      <c r="TT62" s="3"/>
      <c r="TU62" s="3"/>
      <c r="TV62" s="3"/>
      <c r="TW62" s="3"/>
      <c r="TX62" s="3"/>
      <c r="TY62" s="3"/>
      <c r="TZ62" s="3"/>
      <c r="UA62" s="3"/>
      <c r="UB62" s="3"/>
      <c r="UC62" s="3"/>
      <c r="UD62" s="3"/>
      <c r="UE62" s="3"/>
      <c r="UF62" s="3"/>
      <c r="UG62" s="3"/>
      <c r="UH62" s="3"/>
      <c r="UI62" s="3"/>
      <c r="UJ62" s="3"/>
      <c r="UK62" s="3"/>
      <c r="UL62" s="3"/>
    </row>
    <row r="63" spans="1:558" s="5" customFormat="1" ht="13.5" customHeight="1">
      <c r="A63" s="3"/>
      <c r="B63" s="367"/>
      <c r="C63" s="368"/>
      <c r="D63" s="370"/>
      <c r="E63" s="370"/>
      <c r="F63" s="834" t="s">
        <v>39</v>
      </c>
      <c r="G63" s="834"/>
      <c r="H63" s="834"/>
      <c r="I63" s="834"/>
      <c r="J63" s="834"/>
      <c r="K63" s="834"/>
      <c r="L63" s="834"/>
      <c r="M63" s="834"/>
      <c r="N63" s="834"/>
      <c r="O63" s="834"/>
      <c r="P63" s="367"/>
      <c r="Q63" s="367"/>
      <c r="R63" s="836"/>
      <c r="S63" s="836"/>
      <c r="T63" s="836"/>
      <c r="U63" s="836"/>
      <c r="V63" s="836"/>
      <c r="W63" s="836"/>
      <c r="X63" s="836"/>
      <c r="Y63" s="836"/>
      <c r="Z63" s="836"/>
      <c r="AA63" s="836"/>
      <c r="AB63" s="836"/>
      <c r="AC63" s="836"/>
      <c r="AD63" s="836"/>
      <c r="AE63" s="367"/>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368"/>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c r="IW63" s="3"/>
      <c r="IX63" s="3"/>
      <c r="IY63" s="3"/>
      <c r="IZ63" s="3"/>
      <c r="JA63" s="3"/>
      <c r="JB63" s="3"/>
      <c r="JC63" s="3"/>
      <c r="JD63" s="3"/>
      <c r="JE63" s="3"/>
      <c r="JF63" s="3"/>
      <c r="JG63" s="3"/>
      <c r="JH63" s="3"/>
      <c r="JI63" s="3"/>
      <c r="JJ63" s="3"/>
      <c r="JK63" s="3"/>
      <c r="JL63" s="3"/>
      <c r="JM63" s="3"/>
      <c r="JN63" s="3"/>
      <c r="JO63" s="3"/>
      <c r="JP63" s="3"/>
      <c r="JQ63" s="3"/>
      <c r="JR63" s="3"/>
      <c r="JS63" s="3"/>
      <c r="JT63" s="3"/>
      <c r="JU63" s="3"/>
      <c r="JV63" s="3"/>
      <c r="JW63" s="3"/>
      <c r="JX63" s="3"/>
      <c r="JY63" s="3"/>
      <c r="JZ63" s="3"/>
      <c r="KA63" s="3"/>
      <c r="KB63" s="3"/>
      <c r="KC63" s="3"/>
      <c r="KD63" s="3"/>
      <c r="KE63" s="3"/>
      <c r="KF63" s="3"/>
      <c r="KG63" s="3"/>
      <c r="KH63" s="3"/>
      <c r="KI63" s="3"/>
      <c r="KJ63" s="3"/>
      <c r="KK63" s="3"/>
      <c r="KL63" s="3"/>
      <c r="KM63" s="3"/>
      <c r="KN63" s="3"/>
      <c r="KO63" s="3"/>
      <c r="KP63" s="3"/>
      <c r="KQ63" s="3"/>
      <c r="KR63" s="3"/>
      <c r="KS63" s="3"/>
      <c r="KT63" s="3"/>
      <c r="KU63" s="3"/>
      <c r="KV63" s="3"/>
      <c r="KW63" s="3"/>
      <c r="KX63" s="3"/>
      <c r="KY63" s="3"/>
      <c r="KZ63" s="3"/>
      <c r="LA63" s="3"/>
      <c r="LB63" s="3"/>
      <c r="LC63" s="3"/>
      <c r="LD63" s="3"/>
      <c r="LE63" s="3"/>
      <c r="LF63" s="3"/>
      <c r="LG63" s="3"/>
      <c r="LH63" s="3"/>
      <c r="LI63" s="3"/>
      <c r="LJ63" s="3"/>
      <c r="LK63" s="3"/>
      <c r="LL63" s="3"/>
      <c r="LM63" s="3"/>
      <c r="LN63" s="3"/>
      <c r="LO63" s="3"/>
      <c r="LP63" s="3"/>
      <c r="LQ63" s="3"/>
      <c r="LR63" s="3"/>
      <c r="LS63" s="3"/>
      <c r="LT63" s="3"/>
      <c r="LU63" s="3"/>
      <c r="LV63" s="3"/>
      <c r="LW63" s="3"/>
      <c r="LX63" s="3"/>
      <c r="LY63" s="3"/>
      <c r="LZ63" s="3"/>
      <c r="MA63" s="3"/>
      <c r="MB63" s="3"/>
      <c r="MC63" s="3"/>
      <c r="MD63" s="3"/>
      <c r="ME63" s="3"/>
      <c r="MF63" s="3"/>
      <c r="MG63" s="3"/>
      <c r="MH63" s="3"/>
      <c r="MI63" s="3"/>
      <c r="MJ63" s="3"/>
      <c r="MK63" s="3"/>
      <c r="ML63" s="3"/>
      <c r="MM63" s="3"/>
      <c r="MN63" s="3"/>
      <c r="MO63" s="3"/>
      <c r="MP63" s="3"/>
      <c r="MQ63" s="3"/>
      <c r="MR63" s="3"/>
      <c r="MS63" s="3"/>
      <c r="MT63" s="3"/>
      <c r="MU63" s="3"/>
      <c r="MV63" s="3"/>
      <c r="MW63" s="3"/>
      <c r="MX63" s="3"/>
      <c r="MY63" s="3"/>
      <c r="MZ63" s="3"/>
      <c r="NA63" s="3"/>
      <c r="NB63" s="3"/>
      <c r="NC63" s="3"/>
      <c r="ND63" s="3"/>
      <c r="NE63" s="3"/>
      <c r="NF63" s="3"/>
      <c r="NG63" s="3"/>
      <c r="NH63" s="3"/>
      <c r="NI63" s="3"/>
      <c r="NJ63" s="3"/>
      <c r="NK63" s="3"/>
      <c r="NL63" s="3"/>
      <c r="NM63" s="3"/>
      <c r="NN63" s="3"/>
      <c r="NO63" s="3"/>
      <c r="NP63" s="3"/>
      <c r="NQ63" s="3"/>
      <c r="NR63" s="3"/>
      <c r="NS63" s="3"/>
      <c r="NT63" s="3"/>
      <c r="NU63" s="3"/>
      <c r="NV63" s="3"/>
      <c r="NW63" s="3"/>
      <c r="NX63" s="3"/>
      <c r="NY63" s="3"/>
      <c r="NZ63" s="3"/>
      <c r="OA63" s="3"/>
      <c r="OB63" s="3"/>
      <c r="OC63" s="3"/>
      <c r="OD63" s="3"/>
      <c r="OE63" s="3"/>
      <c r="OF63" s="3"/>
      <c r="OG63" s="3"/>
      <c r="OH63" s="3"/>
      <c r="OI63" s="3"/>
      <c r="OJ63" s="3"/>
      <c r="OK63" s="3"/>
      <c r="OL63" s="3"/>
      <c r="OM63" s="3"/>
      <c r="ON63" s="3"/>
      <c r="OO63" s="3"/>
      <c r="OP63" s="3"/>
      <c r="OQ63" s="3"/>
      <c r="OR63" s="3"/>
      <c r="OS63" s="3"/>
      <c r="OT63" s="3"/>
      <c r="OU63" s="3"/>
      <c r="OV63" s="3"/>
      <c r="OW63" s="3"/>
      <c r="OX63" s="3"/>
      <c r="OY63" s="3"/>
      <c r="OZ63" s="3"/>
      <c r="PA63" s="3"/>
      <c r="PB63" s="3"/>
      <c r="PC63" s="3"/>
      <c r="PD63" s="3"/>
      <c r="PE63" s="3"/>
      <c r="PF63" s="3"/>
      <c r="PG63" s="3"/>
      <c r="PH63" s="3"/>
      <c r="PI63" s="3"/>
      <c r="PJ63" s="3"/>
      <c r="PK63" s="3"/>
      <c r="PL63" s="3"/>
      <c r="PM63" s="3"/>
      <c r="PN63" s="3"/>
      <c r="PO63" s="3"/>
      <c r="PP63" s="3"/>
      <c r="PQ63" s="3"/>
      <c r="PR63" s="3"/>
      <c r="PS63" s="3"/>
      <c r="PT63" s="3"/>
      <c r="PU63" s="3"/>
      <c r="PV63" s="3"/>
      <c r="PW63" s="3"/>
      <c r="PX63" s="3"/>
      <c r="PY63" s="3"/>
      <c r="PZ63" s="3"/>
      <c r="QA63" s="3"/>
      <c r="QB63" s="3"/>
      <c r="QC63" s="3"/>
      <c r="QD63" s="3"/>
      <c r="QE63" s="3"/>
      <c r="QF63" s="3"/>
      <c r="QG63" s="3"/>
      <c r="QH63" s="3"/>
      <c r="QI63" s="3"/>
      <c r="QJ63" s="3"/>
      <c r="QK63" s="3"/>
      <c r="QL63" s="3"/>
      <c r="QM63" s="3"/>
      <c r="QN63" s="3"/>
      <c r="QO63" s="3"/>
      <c r="QP63" s="3"/>
      <c r="QQ63" s="3"/>
      <c r="QR63" s="3"/>
      <c r="QS63" s="3"/>
      <c r="QT63" s="3"/>
      <c r="QU63" s="3"/>
      <c r="QV63" s="3"/>
      <c r="QW63" s="3"/>
      <c r="QX63" s="3"/>
      <c r="QY63" s="3"/>
      <c r="QZ63" s="3"/>
      <c r="RA63" s="3"/>
      <c r="RB63" s="3"/>
      <c r="RC63" s="3"/>
      <c r="RD63" s="3"/>
      <c r="RE63" s="3"/>
      <c r="RF63" s="3"/>
      <c r="RG63" s="3"/>
      <c r="RH63" s="3"/>
      <c r="RI63" s="3"/>
      <c r="RJ63" s="3"/>
      <c r="RK63" s="3"/>
      <c r="RL63" s="3"/>
      <c r="RM63" s="3"/>
      <c r="RN63" s="3"/>
      <c r="RO63" s="3"/>
      <c r="RP63" s="3"/>
      <c r="RQ63" s="3"/>
      <c r="RR63" s="3"/>
      <c r="RS63" s="3"/>
      <c r="RT63" s="3"/>
      <c r="RU63" s="3"/>
      <c r="RV63" s="3"/>
      <c r="RW63" s="3"/>
      <c r="RX63" s="3"/>
      <c r="RY63" s="3"/>
      <c r="RZ63" s="3"/>
      <c r="SA63" s="3"/>
      <c r="SB63" s="3"/>
      <c r="SC63" s="3"/>
      <c r="SD63" s="3"/>
      <c r="SE63" s="3"/>
      <c r="SF63" s="3"/>
      <c r="SG63" s="3"/>
      <c r="SH63" s="3"/>
      <c r="SI63" s="3"/>
      <c r="SJ63" s="3"/>
      <c r="SK63" s="3"/>
      <c r="SL63" s="3"/>
      <c r="SM63" s="3"/>
      <c r="SN63" s="3"/>
      <c r="SO63" s="3"/>
      <c r="SP63" s="3"/>
      <c r="SQ63" s="3"/>
      <c r="SR63" s="3"/>
      <c r="SS63" s="3"/>
      <c r="ST63" s="3"/>
      <c r="SU63" s="3"/>
      <c r="SV63" s="3"/>
      <c r="SW63" s="3"/>
      <c r="SX63" s="3"/>
      <c r="SY63" s="3"/>
      <c r="SZ63" s="3"/>
      <c r="TA63" s="3"/>
      <c r="TB63" s="3"/>
      <c r="TC63" s="3"/>
      <c r="TD63" s="3"/>
      <c r="TE63" s="3"/>
      <c r="TF63" s="3"/>
      <c r="TG63" s="3"/>
      <c r="TH63" s="3"/>
      <c r="TI63" s="3"/>
      <c r="TJ63" s="3"/>
      <c r="TK63" s="3"/>
      <c r="TL63" s="3"/>
      <c r="TM63" s="3"/>
      <c r="TN63" s="3"/>
      <c r="TO63" s="3"/>
      <c r="TP63" s="3"/>
      <c r="TQ63" s="3"/>
      <c r="TR63" s="3"/>
      <c r="TS63" s="3"/>
      <c r="TT63" s="3"/>
      <c r="TU63" s="3"/>
      <c r="TV63" s="3"/>
      <c r="TW63" s="3"/>
      <c r="TX63" s="3"/>
      <c r="TY63" s="3"/>
      <c r="TZ63" s="3"/>
      <c r="UA63" s="3"/>
      <c r="UB63" s="3"/>
      <c r="UC63" s="3"/>
      <c r="UD63" s="3"/>
      <c r="UE63" s="3"/>
      <c r="UF63" s="3"/>
      <c r="UG63" s="3"/>
      <c r="UH63" s="3"/>
      <c r="UI63" s="3"/>
      <c r="UJ63" s="3"/>
      <c r="UK63" s="3"/>
      <c r="UL63" s="3"/>
    </row>
    <row r="64" spans="1:558" s="5" customFormat="1" ht="13.5" customHeight="1">
      <c r="A64" s="3"/>
      <c r="B64" s="369"/>
      <c r="C64" s="369"/>
      <c r="D64" s="369"/>
      <c r="E64" s="369"/>
      <c r="F64" s="369"/>
      <c r="G64" s="369"/>
      <c r="H64" s="369"/>
      <c r="I64" s="369"/>
      <c r="J64" s="369"/>
      <c r="K64" s="369"/>
      <c r="L64" s="372"/>
      <c r="M64" s="372"/>
      <c r="N64" s="373"/>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c r="JC64" s="3"/>
      <c r="JD64" s="3"/>
      <c r="JE64" s="3"/>
      <c r="JF64" s="3"/>
      <c r="JG64" s="3"/>
      <c r="JH64" s="3"/>
      <c r="JI64" s="3"/>
      <c r="JJ64" s="3"/>
      <c r="JK64" s="3"/>
      <c r="JL64" s="3"/>
      <c r="JM64" s="3"/>
      <c r="JN64" s="3"/>
      <c r="JO64" s="3"/>
      <c r="JP64" s="3"/>
      <c r="JQ64" s="3"/>
      <c r="JR64" s="3"/>
      <c r="JS64" s="3"/>
      <c r="JT64" s="3"/>
      <c r="JU64" s="3"/>
      <c r="JV64" s="3"/>
      <c r="JW64" s="3"/>
      <c r="JX64" s="3"/>
      <c r="JY64" s="3"/>
      <c r="JZ64" s="3"/>
      <c r="KA64" s="3"/>
      <c r="KB64" s="3"/>
      <c r="KC64" s="3"/>
      <c r="KD64" s="3"/>
      <c r="KE64" s="3"/>
      <c r="KF64" s="3"/>
      <c r="KG64" s="3"/>
      <c r="KH64" s="3"/>
      <c r="KI64" s="3"/>
      <c r="KJ64" s="3"/>
      <c r="KK64" s="3"/>
      <c r="KL64" s="3"/>
      <c r="KM64" s="3"/>
      <c r="KN64" s="3"/>
      <c r="KO64" s="3"/>
      <c r="KP64" s="3"/>
      <c r="KQ64" s="3"/>
      <c r="KR64" s="3"/>
      <c r="KS64" s="3"/>
      <c r="KT64" s="3"/>
      <c r="KU64" s="3"/>
      <c r="KV64" s="3"/>
      <c r="KW64" s="3"/>
      <c r="KX64" s="3"/>
      <c r="KY64" s="3"/>
      <c r="KZ64" s="3"/>
      <c r="LA64" s="3"/>
      <c r="LB64" s="3"/>
      <c r="LC64" s="3"/>
      <c r="LD64" s="3"/>
      <c r="LE64" s="3"/>
      <c r="LF64" s="3"/>
      <c r="LG64" s="3"/>
      <c r="LH64" s="3"/>
      <c r="LI64" s="3"/>
      <c r="LJ64" s="3"/>
      <c r="LK64" s="3"/>
      <c r="LL64" s="3"/>
      <c r="LM64" s="3"/>
      <c r="LN64" s="3"/>
      <c r="LO64" s="3"/>
      <c r="LP64" s="3"/>
      <c r="LQ64" s="3"/>
      <c r="LR64" s="3"/>
      <c r="LS64" s="3"/>
      <c r="LT64" s="3"/>
      <c r="LU64" s="3"/>
      <c r="LV64" s="3"/>
      <c r="LW64" s="3"/>
      <c r="LX64" s="3"/>
      <c r="LY64" s="3"/>
      <c r="LZ64" s="3"/>
      <c r="MA64" s="3"/>
      <c r="MB64" s="3"/>
      <c r="MC64" s="3"/>
      <c r="MD64" s="3"/>
      <c r="ME64" s="3"/>
      <c r="MF64" s="3"/>
      <c r="MG64" s="3"/>
      <c r="MH64" s="3"/>
      <c r="MI64" s="3"/>
      <c r="MJ64" s="3"/>
      <c r="MK64" s="3"/>
      <c r="ML64" s="3"/>
      <c r="MM64" s="3"/>
      <c r="MN64" s="3"/>
      <c r="MO64" s="3"/>
      <c r="MP64" s="3"/>
      <c r="MQ64" s="3"/>
      <c r="MR64" s="3"/>
      <c r="MS64" s="3"/>
      <c r="MT64" s="3"/>
      <c r="MU64" s="3"/>
      <c r="MV64" s="3"/>
      <c r="MW64" s="3"/>
      <c r="MX64" s="3"/>
      <c r="MY64" s="3"/>
      <c r="MZ64" s="3"/>
      <c r="NA64" s="3"/>
      <c r="NB64" s="3"/>
      <c r="NC64" s="3"/>
      <c r="ND64" s="3"/>
      <c r="NE64" s="3"/>
      <c r="NF64" s="3"/>
      <c r="NG64" s="3"/>
      <c r="NH64" s="3"/>
      <c r="NI64" s="3"/>
      <c r="NJ64" s="3"/>
      <c r="NK64" s="3"/>
      <c r="NL64" s="3"/>
      <c r="NM64" s="3"/>
      <c r="NN64" s="3"/>
      <c r="NO64" s="3"/>
      <c r="NP64" s="3"/>
      <c r="NQ64" s="3"/>
      <c r="NR64" s="3"/>
      <c r="NS64" s="3"/>
      <c r="NT64" s="3"/>
      <c r="NU64" s="3"/>
      <c r="NV64" s="3"/>
      <c r="NW64" s="3"/>
      <c r="NX64" s="3"/>
      <c r="NY64" s="3"/>
      <c r="NZ64" s="3"/>
      <c r="OA64" s="3"/>
      <c r="OB64" s="3"/>
      <c r="OC64" s="3"/>
      <c r="OD64" s="3"/>
      <c r="OE64" s="3"/>
      <c r="OF64" s="3"/>
      <c r="OG64" s="3"/>
      <c r="OH64" s="3"/>
      <c r="OI64" s="3"/>
      <c r="OJ64" s="3"/>
      <c r="OK64" s="3"/>
      <c r="OL64" s="3"/>
      <c r="OM64" s="3"/>
      <c r="ON64" s="3"/>
      <c r="OO64" s="3"/>
      <c r="OP64" s="3"/>
      <c r="OQ64" s="3"/>
      <c r="OR64" s="3"/>
      <c r="OS64" s="3"/>
      <c r="OT64" s="3"/>
      <c r="OU64" s="3"/>
      <c r="OV64" s="3"/>
      <c r="OW64" s="3"/>
      <c r="OX64" s="3"/>
      <c r="OY64" s="3"/>
      <c r="OZ64" s="3"/>
      <c r="PA64" s="3"/>
      <c r="PB64" s="3"/>
      <c r="PC64" s="3"/>
      <c r="PD64" s="3"/>
      <c r="PE64" s="3"/>
      <c r="PF64" s="3"/>
      <c r="PG64" s="3"/>
      <c r="PH64" s="3"/>
      <c r="PI64" s="3"/>
      <c r="PJ64" s="3"/>
      <c r="PK64" s="3"/>
      <c r="PL64" s="3"/>
      <c r="PM64" s="3"/>
      <c r="PN64" s="3"/>
      <c r="PO64" s="3"/>
      <c r="PP64" s="3"/>
      <c r="PQ64" s="3"/>
      <c r="PR64" s="3"/>
      <c r="PS64" s="3"/>
      <c r="PT64" s="3"/>
      <c r="PU64" s="3"/>
      <c r="PV64" s="3"/>
      <c r="PW64" s="3"/>
      <c r="PX64" s="3"/>
      <c r="PY64" s="3"/>
      <c r="PZ64" s="3"/>
      <c r="QA64" s="3"/>
      <c r="QB64" s="3"/>
      <c r="QC64" s="3"/>
      <c r="QD64" s="3"/>
      <c r="QE64" s="3"/>
      <c r="QF64" s="3"/>
      <c r="QG64" s="3"/>
      <c r="QH64" s="3"/>
      <c r="QI64" s="3"/>
      <c r="QJ64" s="3"/>
      <c r="QK64" s="3"/>
      <c r="QL64" s="3"/>
      <c r="QM64" s="3"/>
      <c r="QN64" s="3"/>
      <c r="QO64" s="3"/>
      <c r="QP64" s="3"/>
      <c r="QQ64" s="3"/>
      <c r="QR64" s="3"/>
      <c r="QS64" s="3"/>
      <c r="QT64" s="3"/>
      <c r="QU64" s="3"/>
      <c r="QV64" s="3"/>
      <c r="QW64" s="3"/>
      <c r="QX64" s="3"/>
      <c r="QY64" s="3"/>
      <c r="QZ64" s="3"/>
      <c r="RA64" s="3"/>
      <c r="RB64" s="3"/>
      <c r="RC64" s="3"/>
      <c r="RD64" s="3"/>
      <c r="RE64" s="3"/>
      <c r="RF64" s="3"/>
      <c r="RG64" s="3"/>
      <c r="RH64" s="3"/>
      <c r="RI64" s="3"/>
      <c r="RJ64" s="3"/>
      <c r="RK64" s="3"/>
      <c r="RL64" s="3"/>
      <c r="RM64" s="3"/>
      <c r="RN64" s="3"/>
      <c r="RO64" s="3"/>
      <c r="RP64" s="3"/>
      <c r="RQ64" s="3"/>
      <c r="RR64" s="3"/>
      <c r="RS64" s="3"/>
      <c r="RT64" s="3"/>
      <c r="RU64" s="3"/>
      <c r="RV64" s="3"/>
      <c r="RW64" s="3"/>
      <c r="RX64" s="3"/>
      <c r="RY64" s="3"/>
      <c r="RZ64" s="3"/>
      <c r="SA64" s="3"/>
      <c r="SB64" s="3"/>
      <c r="SC64" s="3"/>
      <c r="SD64" s="3"/>
      <c r="SE64" s="3"/>
      <c r="SF64" s="3"/>
      <c r="SG64" s="3"/>
      <c r="SH64" s="3"/>
      <c r="SI64" s="3"/>
      <c r="SJ64" s="3"/>
      <c r="SK64" s="3"/>
      <c r="SL64" s="3"/>
      <c r="SM64" s="3"/>
      <c r="SN64" s="3"/>
      <c r="SO64" s="3"/>
      <c r="SP64" s="3"/>
      <c r="SQ64" s="3"/>
      <c r="SR64" s="3"/>
      <c r="SS64" s="3"/>
      <c r="ST64" s="3"/>
      <c r="SU64" s="3"/>
      <c r="SV64" s="3"/>
      <c r="SW64" s="3"/>
      <c r="SX64" s="3"/>
      <c r="SY64" s="3"/>
      <c r="SZ64" s="3"/>
      <c r="TA64" s="3"/>
      <c r="TB64" s="3"/>
      <c r="TC64" s="3"/>
      <c r="TD64" s="3"/>
      <c r="TE64" s="3"/>
      <c r="TF64" s="3"/>
      <c r="TG64" s="3"/>
      <c r="TH64" s="3"/>
      <c r="TI64" s="3"/>
      <c r="TJ64" s="3"/>
      <c r="TK64" s="3"/>
      <c r="TL64" s="3"/>
      <c r="TM64" s="3"/>
      <c r="TN64" s="3"/>
      <c r="TO64" s="3"/>
      <c r="TP64" s="3"/>
      <c r="TQ64" s="3"/>
      <c r="TR64" s="3"/>
      <c r="TS64" s="3"/>
      <c r="TT64" s="3"/>
      <c r="TU64" s="3"/>
      <c r="TV64" s="3"/>
      <c r="TW64" s="3"/>
      <c r="TX64" s="3"/>
      <c r="TY64" s="3"/>
      <c r="TZ64" s="3"/>
      <c r="UA64" s="3"/>
      <c r="UB64" s="3"/>
      <c r="UC64" s="3"/>
      <c r="UD64" s="3"/>
      <c r="UE64" s="3"/>
      <c r="UF64" s="3"/>
      <c r="UG64" s="3"/>
      <c r="UH64" s="3"/>
      <c r="UI64" s="3"/>
      <c r="UJ64" s="3"/>
      <c r="UK64" s="3"/>
      <c r="UL64" s="3"/>
    </row>
  </sheetData>
  <mergeCells count="77">
    <mergeCell ref="F15:O15"/>
    <mergeCell ref="R15:AD15"/>
    <mergeCell ref="B3:BF3"/>
    <mergeCell ref="B4:BF4"/>
    <mergeCell ref="B6:BF6"/>
    <mergeCell ref="F7:O7"/>
    <mergeCell ref="R7:BF7"/>
    <mergeCell ref="F9:O9"/>
    <mergeCell ref="R9:Y9"/>
    <mergeCell ref="Z9:AJ9"/>
    <mergeCell ref="AK9:AR9"/>
    <mergeCell ref="AS9:BD9"/>
    <mergeCell ref="R10:BF10"/>
    <mergeCell ref="F11:O11"/>
    <mergeCell ref="R11:Z11"/>
    <mergeCell ref="F13:O13"/>
    <mergeCell ref="R13:BF13"/>
    <mergeCell ref="F27:O27"/>
    <mergeCell ref="R27:AD27"/>
    <mergeCell ref="B18:BF18"/>
    <mergeCell ref="F19:O19"/>
    <mergeCell ref="R19:BF19"/>
    <mergeCell ref="F21:O21"/>
    <mergeCell ref="R21:Y21"/>
    <mergeCell ref="Z21:AJ21"/>
    <mergeCell ref="AK21:AR21"/>
    <mergeCell ref="AS21:BD21"/>
    <mergeCell ref="R22:BF22"/>
    <mergeCell ref="F23:O23"/>
    <mergeCell ref="R23:Z23"/>
    <mergeCell ref="F25:O25"/>
    <mergeCell ref="R25:BF25"/>
    <mergeCell ref="F39:O39"/>
    <mergeCell ref="R39:AD39"/>
    <mergeCell ref="B30:BF30"/>
    <mergeCell ref="F31:O31"/>
    <mergeCell ref="R31:BF31"/>
    <mergeCell ref="F33:O33"/>
    <mergeCell ref="R33:Y33"/>
    <mergeCell ref="Z33:AJ33"/>
    <mergeCell ref="AK33:AR33"/>
    <mergeCell ref="AS33:BD33"/>
    <mergeCell ref="R34:BF34"/>
    <mergeCell ref="F35:O35"/>
    <mergeCell ref="R35:Z35"/>
    <mergeCell ref="F37:O37"/>
    <mergeCell ref="R37:BF37"/>
    <mergeCell ref="F51:O51"/>
    <mergeCell ref="R51:AD51"/>
    <mergeCell ref="B42:BF42"/>
    <mergeCell ref="F43:O43"/>
    <mergeCell ref="R43:BF43"/>
    <mergeCell ref="F45:O45"/>
    <mergeCell ref="R45:Y45"/>
    <mergeCell ref="Z45:AJ45"/>
    <mergeCell ref="AK45:AR45"/>
    <mergeCell ref="AS45:BD45"/>
    <mergeCell ref="R46:BF46"/>
    <mergeCell ref="F47:O47"/>
    <mergeCell ref="R47:Z47"/>
    <mergeCell ref="F49:O49"/>
    <mergeCell ref="R49:BF49"/>
    <mergeCell ref="F63:O63"/>
    <mergeCell ref="R63:AD63"/>
    <mergeCell ref="B54:BF54"/>
    <mergeCell ref="F55:O55"/>
    <mergeCell ref="R55:BF55"/>
    <mergeCell ref="F57:O57"/>
    <mergeCell ref="R57:Y57"/>
    <mergeCell ref="Z57:AJ57"/>
    <mergeCell ref="AK57:AR57"/>
    <mergeCell ref="AS57:BD57"/>
    <mergeCell ref="R58:BF58"/>
    <mergeCell ref="F59:O59"/>
    <mergeCell ref="R59:Z59"/>
    <mergeCell ref="F61:O61"/>
    <mergeCell ref="R61:BF61"/>
  </mergeCells>
  <phoneticPr fontId="6"/>
  <pageMargins left="0.70866141732283472" right="0.39370078740157483" top="0.59055118110236227" bottom="0.35433070866141736" header="0.31496062992125984" footer="0.31496062992125984"/>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6B1B-F4A7-4E89-81A2-11222F42EA31}">
  <sheetPr>
    <tabColor rgb="FFFF0000"/>
  </sheetPr>
  <dimension ref="A1"/>
  <sheetViews>
    <sheetView workbookViewId="0"/>
  </sheetViews>
  <sheetFormatPr defaultRowHeight="13.5"/>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C3BCE-7198-453E-9F10-C793FC609E12}">
  <sheetPr>
    <tabColor rgb="FFFFCC99"/>
    <pageSetUpPr fitToPage="1"/>
  </sheetPr>
  <dimension ref="A1:AC53"/>
  <sheetViews>
    <sheetView showGridLines="0" view="pageBreakPreview" zoomScaleNormal="100" zoomScaleSheetLayoutView="100" workbookViewId="0">
      <selection activeCell="E19" sqref="E19:K19"/>
    </sheetView>
  </sheetViews>
  <sheetFormatPr defaultRowHeight="13.5"/>
  <cols>
    <col min="1" max="1" width="2.625" style="303" customWidth="1"/>
    <col min="2" max="2" width="9" style="303" bestFit="1" customWidth="1"/>
    <col min="3" max="26" width="5.625" style="303" customWidth="1"/>
    <col min="27" max="16384" width="9" style="303"/>
  </cols>
  <sheetData>
    <row r="1" spans="1:29" ht="24">
      <c r="A1" s="302"/>
      <c r="B1" s="529" t="s">
        <v>540</v>
      </c>
      <c r="C1" s="529"/>
      <c r="D1" s="529"/>
      <c r="E1" s="529"/>
      <c r="F1" s="529"/>
      <c r="G1" s="529"/>
      <c r="H1" s="529"/>
      <c r="I1" s="529"/>
      <c r="J1" s="529"/>
      <c r="K1" s="529"/>
      <c r="L1" s="529"/>
      <c r="M1" s="529"/>
      <c r="N1" s="529"/>
      <c r="O1" s="529"/>
      <c r="P1" s="529"/>
      <c r="Q1" s="529"/>
      <c r="R1" s="529"/>
      <c r="S1" s="529"/>
      <c r="T1" s="529"/>
      <c r="U1" s="530"/>
      <c r="V1" s="530"/>
      <c r="W1" s="530"/>
      <c r="X1" s="530"/>
      <c r="Y1" s="530"/>
      <c r="Z1" s="531"/>
    </row>
    <row r="2" spans="1:29" ht="24.75" thickBot="1">
      <c r="A2" s="304"/>
      <c r="B2" s="305"/>
      <c r="C2" s="305"/>
      <c r="D2" s="305"/>
      <c r="E2" s="305"/>
      <c r="F2" s="305"/>
      <c r="G2" s="305"/>
      <c r="H2" s="305"/>
      <c r="I2" s="305"/>
      <c r="J2" s="305"/>
      <c r="K2" s="305"/>
      <c r="L2" s="305"/>
      <c r="M2" s="305"/>
      <c r="N2" s="305"/>
      <c r="O2" s="305"/>
      <c r="P2" s="305"/>
      <c r="Q2" s="305"/>
      <c r="R2" s="305"/>
      <c r="S2" s="305"/>
      <c r="T2" s="305"/>
      <c r="U2" s="305"/>
      <c r="V2" s="305"/>
      <c r="W2" s="305"/>
      <c r="X2" s="305"/>
      <c r="Y2" s="305"/>
      <c r="Z2" s="306"/>
    </row>
    <row r="3" spans="1:29" ht="18.75" customHeight="1" thickBot="1">
      <c r="A3" s="304"/>
      <c r="B3" s="307"/>
      <c r="C3" s="307"/>
      <c r="D3" s="532"/>
      <c r="E3" s="533"/>
      <c r="F3" s="308" t="s">
        <v>541</v>
      </c>
      <c r="G3" s="309" t="s">
        <v>542</v>
      </c>
      <c r="H3" s="307"/>
      <c r="I3" s="307"/>
      <c r="J3" s="307"/>
      <c r="K3" s="534"/>
      <c r="L3" s="535"/>
      <c r="M3" s="308" t="s">
        <v>541</v>
      </c>
      <c r="N3" s="310"/>
      <c r="O3" s="309" t="s">
        <v>543</v>
      </c>
      <c r="Q3" s="307"/>
      <c r="R3" s="307"/>
      <c r="S3" s="307"/>
      <c r="T3" s="307"/>
      <c r="U3" s="307"/>
      <c r="V3" s="536" t="s">
        <v>544</v>
      </c>
      <c r="W3" s="537"/>
      <c r="X3" s="537"/>
      <c r="Y3" s="537"/>
      <c r="Z3" s="538"/>
      <c r="AB3" s="303" t="s">
        <v>545</v>
      </c>
    </row>
    <row r="4" spans="1:29" ht="24.95" customHeight="1" thickBot="1">
      <c r="A4" s="304"/>
      <c r="B4" s="307"/>
      <c r="C4" s="307"/>
      <c r="D4" s="307"/>
      <c r="E4" s="307"/>
      <c r="F4" s="307"/>
      <c r="G4" s="307"/>
      <c r="H4" s="307"/>
      <c r="I4" s="307"/>
      <c r="J4" s="307"/>
      <c r="K4" s="307"/>
      <c r="L4" s="307"/>
      <c r="M4" s="307"/>
      <c r="N4" s="307"/>
      <c r="O4" s="307"/>
      <c r="P4" s="307"/>
      <c r="Q4" s="307"/>
      <c r="R4" s="307"/>
      <c r="S4" s="307"/>
      <c r="T4" s="307"/>
      <c r="U4" s="307"/>
      <c r="V4" s="556" t="str">
        <f>IF(AB4&lt;&gt;"",TEXT(AB4,"gggy年mm月d日"),"")</f>
        <v/>
      </c>
      <c r="W4" s="557"/>
      <c r="X4" s="557"/>
      <c r="Y4" s="557"/>
      <c r="Z4" s="558"/>
      <c r="AA4" s="311" t="s">
        <v>546</v>
      </c>
      <c r="AB4" s="539"/>
      <c r="AC4" s="540"/>
    </row>
    <row r="5" spans="1:29" ht="14.25" thickBot="1">
      <c r="A5" s="304"/>
      <c r="Z5" s="312"/>
    </row>
    <row r="6" spans="1:29" ht="18" thickBot="1">
      <c r="A6" s="304"/>
      <c r="B6" s="541" t="s">
        <v>547</v>
      </c>
      <c r="C6" s="542"/>
      <c r="D6" s="542"/>
      <c r="E6" s="542"/>
      <c r="F6" s="542"/>
      <c r="G6" s="542"/>
      <c r="H6" s="542"/>
      <c r="I6" s="542"/>
      <c r="J6" s="542"/>
      <c r="K6" s="542"/>
      <c r="L6" s="542"/>
      <c r="M6" s="542"/>
      <c r="N6" s="542"/>
      <c r="O6" s="543"/>
      <c r="P6" s="544" t="s">
        <v>548</v>
      </c>
      <c r="Q6" s="545"/>
      <c r="R6" s="545"/>
      <c r="S6" s="545"/>
      <c r="T6" s="545"/>
      <c r="U6" s="546"/>
      <c r="V6" s="547" t="s">
        <v>549</v>
      </c>
      <c r="W6" s="548"/>
      <c r="X6" s="548"/>
      <c r="Y6" s="548"/>
      <c r="Z6" s="549"/>
      <c r="AB6" s="303" t="s">
        <v>550</v>
      </c>
    </row>
    <row r="7" spans="1:29" ht="24.95" customHeight="1" thickBot="1">
      <c r="A7" s="304"/>
      <c r="B7" s="550"/>
      <c r="C7" s="551"/>
      <c r="D7" s="551"/>
      <c r="E7" s="551"/>
      <c r="F7" s="551"/>
      <c r="G7" s="551"/>
      <c r="H7" s="551"/>
      <c r="I7" s="551"/>
      <c r="J7" s="551"/>
      <c r="K7" s="551"/>
      <c r="L7" s="551"/>
      <c r="M7" s="551"/>
      <c r="N7" s="551"/>
      <c r="O7" s="552"/>
      <c r="P7" s="553"/>
      <c r="Q7" s="554"/>
      <c r="R7" s="554"/>
      <c r="S7" s="554"/>
      <c r="T7" s="554"/>
      <c r="U7" s="555"/>
      <c r="V7" s="556" t="str">
        <f>IF(AB7&lt;&gt;"",TEXT(AB7,"ggg年mm月d日"),"")</f>
        <v/>
      </c>
      <c r="W7" s="557"/>
      <c r="X7" s="557"/>
      <c r="Y7" s="557"/>
      <c r="Z7" s="558"/>
      <c r="AA7" s="314" t="s">
        <v>546</v>
      </c>
      <c r="AB7" s="539"/>
      <c r="AC7" s="540"/>
    </row>
    <row r="8" spans="1:29">
      <c r="A8" s="304"/>
      <c r="B8" s="315"/>
      <c r="C8" s="315"/>
      <c r="D8" s="315"/>
      <c r="E8" s="315"/>
      <c r="F8" s="315"/>
      <c r="G8" s="315"/>
      <c r="H8" s="315"/>
      <c r="I8" s="315"/>
      <c r="J8" s="315"/>
      <c r="K8" s="315"/>
      <c r="L8" s="315"/>
      <c r="M8" s="315"/>
      <c r="N8" s="315"/>
      <c r="O8" s="315"/>
      <c r="P8" s="314"/>
      <c r="Q8" s="314"/>
      <c r="R8" s="314"/>
      <c r="S8" s="314"/>
      <c r="T8" s="314"/>
      <c r="U8" s="314"/>
      <c r="V8" s="314"/>
      <c r="W8" s="314"/>
      <c r="X8" s="314"/>
      <c r="Y8" s="314"/>
      <c r="Z8" s="316"/>
    </row>
    <row r="9" spans="1:29" ht="14.25" thickBot="1">
      <c r="A9" s="304"/>
      <c r="B9" s="315"/>
      <c r="C9" s="315"/>
      <c r="D9" s="315"/>
      <c r="E9" s="315"/>
      <c r="F9" s="315"/>
      <c r="G9" s="315"/>
      <c r="H9" s="315"/>
      <c r="I9" s="315"/>
      <c r="J9" s="315"/>
      <c r="K9" s="315"/>
      <c r="L9" s="315"/>
      <c r="M9" s="315"/>
      <c r="N9" s="315"/>
      <c r="O9" s="315"/>
      <c r="P9" s="314"/>
      <c r="Q9" s="314"/>
      <c r="R9" s="314"/>
      <c r="S9" s="314"/>
      <c r="T9" s="314"/>
      <c r="U9" s="314"/>
      <c r="V9" s="314"/>
      <c r="W9" s="314"/>
      <c r="X9" s="314"/>
      <c r="Y9" s="314"/>
      <c r="Z9" s="316"/>
    </row>
    <row r="10" spans="1:29" ht="18" thickBot="1">
      <c r="A10" s="304"/>
      <c r="B10" s="561" t="s">
        <v>551</v>
      </c>
      <c r="C10" s="562"/>
      <c r="D10" s="562"/>
      <c r="E10" s="562"/>
      <c r="F10" s="562"/>
      <c r="G10" s="562"/>
      <c r="H10" s="562"/>
      <c r="I10" s="562"/>
      <c r="J10" s="562"/>
      <c r="K10" s="562"/>
      <c r="L10" s="562"/>
      <c r="M10" s="562"/>
      <c r="N10" s="562"/>
      <c r="O10" s="562"/>
      <c r="P10" s="562"/>
      <c r="Q10" s="562"/>
      <c r="R10" s="562"/>
      <c r="S10" s="562"/>
      <c r="T10" s="562"/>
      <c r="U10" s="562"/>
      <c r="V10" s="562"/>
      <c r="W10" s="562"/>
      <c r="X10" s="562"/>
      <c r="Y10" s="562"/>
      <c r="Z10" s="563"/>
    </row>
    <row r="11" spans="1:29">
      <c r="A11" s="304"/>
      <c r="B11" s="564" t="s">
        <v>552</v>
      </c>
      <c r="C11" s="565"/>
      <c r="D11" s="565"/>
      <c r="E11" s="565"/>
      <c r="F11" s="565"/>
      <c r="G11" s="565"/>
      <c r="H11" s="565" t="s">
        <v>553</v>
      </c>
      <c r="I11" s="565"/>
      <c r="J11" s="565"/>
      <c r="K11" s="565"/>
      <c r="L11" s="565"/>
      <c r="M11" s="565" t="s">
        <v>554</v>
      </c>
      <c r="N11" s="565"/>
      <c r="O11" s="565"/>
      <c r="P11" s="565" t="s">
        <v>555</v>
      </c>
      <c r="Q11" s="565"/>
      <c r="R11" s="565"/>
      <c r="S11" s="565" t="s">
        <v>556</v>
      </c>
      <c r="T11" s="565"/>
      <c r="U11" s="565"/>
      <c r="V11" s="565" t="s">
        <v>557</v>
      </c>
      <c r="W11" s="565"/>
      <c r="X11" s="565"/>
      <c r="Y11" s="565"/>
      <c r="Z11" s="566"/>
    </row>
    <row r="12" spans="1:29" ht="24.95" customHeight="1" thickBot="1">
      <c r="A12" s="304"/>
      <c r="B12" s="567"/>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60"/>
    </row>
    <row r="13" spans="1:29">
      <c r="A13" s="304"/>
      <c r="B13" s="314"/>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6"/>
    </row>
    <row r="14" spans="1:29" ht="14.25" thickBot="1">
      <c r="A14" s="304"/>
      <c r="B14" s="314"/>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6"/>
    </row>
    <row r="15" spans="1:29" ht="17.25">
      <c r="A15" s="304"/>
      <c r="B15" s="568" t="s">
        <v>558</v>
      </c>
      <c r="C15" s="569"/>
      <c r="D15" s="569"/>
      <c r="E15" s="569"/>
      <c r="F15" s="569"/>
      <c r="G15" s="569"/>
      <c r="H15" s="569"/>
      <c r="I15" s="569"/>
      <c r="J15" s="569"/>
      <c r="K15" s="569"/>
      <c r="L15" s="569"/>
      <c r="M15" s="569"/>
      <c r="N15" s="569"/>
      <c r="O15" s="569"/>
      <c r="P15" s="569"/>
      <c r="Q15" s="569"/>
      <c r="R15" s="569"/>
      <c r="S15" s="569"/>
      <c r="T15" s="569"/>
      <c r="U15" s="569"/>
      <c r="V15" s="569"/>
      <c r="W15" s="569"/>
      <c r="X15" s="569"/>
      <c r="Y15" s="569"/>
      <c r="Z15" s="570"/>
    </row>
    <row r="16" spans="1:29">
      <c r="A16" s="304"/>
      <c r="B16" s="317"/>
      <c r="C16" s="571" t="s">
        <v>559</v>
      </c>
      <c r="D16" s="572"/>
      <c r="E16" s="571" t="s">
        <v>560</v>
      </c>
      <c r="F16" s="573"/>
      <c r="G16" s="573"/>
      <c r="H16" s="573"/>
      <c r="I16" s="573"/>
      <c r="J16" s="573"/>
      <c r="K16" s="572"/>
      <c r="L16" s="571" t="s">
        <v>561</v>
      </c>
      <c r="M16" s="573"/>
      <c r="N16" s="573"/>
      <c r="O16" s="572"/>
      <c r="P16" s="571" t="s">
        <v>562</v>
      </c>
      <c r="Q16" s="573"/>
      <c r="R16" s="573"/>
      <c r="S16" s="573"/>
      <c r="T16" s="573"/>
      <c r="U16" s="572"/>
      <c r="V16" s="571" t="s">
        <v>563</v>
      </c>
      <c r="W16" s="573"/>
      <c r="X16" s="573"/>
      <c r="Y16" s="573"/>
      <c r="Z16" s="574"/>
    </row>
    <row r="17" spans="1:26" ht="24.95" customHeight="1">
      <c r="A17" s="304"/>
      <c r="B17" s="318" t="s">
        <v>564</v>
      </c>
      <c r="C17" s="581" t="s">
        <v>565</v>
      </c>
      <c r="D17" s="582"/>
      <c r="E17" s="583" t="s">
        <v>566</v>
      </c>
      <c r="F17" s="584"/>
      <c r="G17" s="584"/>
      <c r="H17" s="584"/>
      <c r="I17" s="584"/>
      <c r="J17" s="584"/>
      <c r="K17" s="585"/>
      <c r="L17" s="581" t="s">
        <v>567</v>
      </c>
      <c r="M17" s="586"/>
      <c r="N17" s="586"/>
      <c r="O17" s="582"/>
      <c r="P17" s="581" t="s">
        <v>568</v>
      </c>
      <c r="Q17" s="586"/>
      <c r="R17" s="586"/>
      <c r="S17" s="586"/>
      <c r="T17" s="586"/>
      <c r="U17" s="582"/>
      <c r="V17" s="581" t="s">
        <v>569</v>
      </c>
      <c r="W17" s="586"/>
      <c r="X17" s="586"/>
      <c r="Y17" s="586"/>
      <c r="Z17" s="587"/>
    </row>
    <row r="18" spans="1:26" ht="24.95" customHeight="1">
      <c r="A18" s="304"/>
      <c r="B18" s="319" t="s">
        <v>570</v>
      </c>
      <c r="C18" s="571" t="s">
        <v>565</v>
      </c>
      <c r="D18" s="572"/>
      <c r="E18" s="575"/>
      <c r="F18" s="576"/>
      <c r="G18" s="576"/>
      <c r="H18" s="576"/>
      <c r="I18" s="576"/>
      <c r="J18" s="576"/>
      <c r="K18" s="577"/>
      <c r="L18" s="578"/>
      <c r="M18" s="573"/>
      <c r="N18" s="573"/>
      <c r="O18" s="572"/>
      <c r="P18" s="579"/>
      <c r="Q18" s="573"/>
      <c r="R18" s="573"/>
      <c r="S18" s="573"/>
      <c r="T18" s="573"/>
      <c r="U18" s="572"/>
      <c r="V18" s="580"/>
      <c r="W18" s="573"/>
      <c r="X18" s="573"/>
      <c r="Y18" s="573"/>
      <c r="Z18" s="574"/>
    </row>
    <row r="19" spans="1:26" ht="24.95" customHeight="1">
      <c r="A19" s="304"/>
      <c r="B19" s="320" t="s">
        <v>571</v>
      </c>
      <c r="C19" s="588"/>
      <c r="D19" s="589"/>
      <c r="E19" s="575"/>
      <c r="F19" s="576"/>
      <c r="G19" s="576"/>
      <c r="H19" s="576"/>
      <c r="I19" s="576"/>
      <c r="J19" s="576"/>
      <c r="K19" s="577"/>
      <c r="L19" s="573"/>
      <c r="M19" s="573"/>
      <c r="N19" s="573"/>
      <c r="O19" s="572"/>
      <c r="P19" s="571"/>
      <c r="Q19" s="573"/>
      <c r="R19" s="573"/>
      <c r="S19" s="573"/>
      <c r="T19" s="573"/>
      <c r="U19" s="572"/>
      <c r="V19" s="571"/>
      <c r="W19" s="573"/>
      <c r="X19" s="573"/>
      <c r="Y19" s="573"/>
      <c r="Z19" s="574"/>
    </row>
    <row r="20" spans="1:26" ht="24.95" customHeight="1">
      <c r="A20" s="304"/>
      <c r="B20" s="319" t="s">
        <v>572</v>
      </c>
      <c r="C20" s="588"/>
      <c r="D20" s="589"/>
      <c r="E20" s="575"/>
      <c r="F20" s="576"/>
      <c r="G20" s="576"/>
      <c r="H20" s="576"/>
      <c r="I20" s="576"/>
      <c r="J20" s="576"/>
      <c r="K20" s="577"/>
      <c r="L20" s="573"/>
      <c r="M20" s="573"/>
      <c r="N20" s="573"/>
      <c r="O20" s="572"/>
      <c r="P20" s="571"/>
      <c r="Q20" s="573"/>
      <c r="R20" s="573"/>
      <c r="S20" s="573"/>
      <c r="T20" s="573"/>
      <c r="U20" s="572"/>
      <c r="V20" s="571"/>
      <c r="W20" s="573"/>
      <c r="X20" s="573"/>
      <c r="Y20" s="573"/>
      <c r="Z20" s="574"/>
    </row>
    <row r="21" spans="1:26" ht="24.95" customHeight="1">
      <c r="A21" s="304"/>
      <c r="B21" s="319" t="s">
        <v>573</v>
      </c>
      <c r="C21" s="588"/>
      <c r="D21" s="589"/>
      <c r="E21" s="575"/>
      <c r="F21" s="576"/>
      <c r="G21" s="576"/>
      <c r="H21" s="576"/>
      <c r="I21" s="576"/>
      <c r="J21" s="576"/>
      <c r="K21" s="577"/>
      <c r="L21" s="573"/>
      <c r="M21" s="573"/>
      <c r="N21" s="573"/>
      <c r="O21" s="572"/>
      <c r="P21" s="571"/>
      <c r="Q21" s="573"/>
      <c r="R21" s="573"/>
      <c r="S21" s="573"/>
      <c r="T21" s="573"/>
      <c r="U21" s="572"/>
      <c r="V21" s="571"/>
      <c r="W21" s="573"/>
      <c r="X21" s="573"/>
      <c r="Y21" s="573"/>
      <c r="Z21" s="574"/>
    </row>
    <row r="22" spans="1:26" ht="24.95" customHeight="1" thickBot="1">
      <c r="A22" s="304"/>
      <c r="B22" s="321" t="s">
        <v>574</v>
      </c>
      <c r="C22" s="590"/>
      <c r="D22" s="591"/>
      <c r="E22" s="592"/>
      <c r="F22" s="593"/>
      <c r="G22" s="593"/>
      <c r="H22" s="593"/>
      <c r="I22" s="593"/>
      <c r="J22" s="593"/>
      <c r="K22" s="594"/>
      <c r="L22" s="595"/>
      <c r="M22" s="595"/>
      <c r="N22" s="595"/>
      <c r="O22" s="596"/>
      <c r="P22" s="597"/>
      <c r="Q22" s="595"/>
      <c r="R22" s="595"/>
      <c r="S22" s="595"/>
      <c r="T22" s="595"/>
      <c r="U22" s="596"/>
      <c r="V22" s="597"/>
      <c r="W22" s="595"/>
      <c r="X22" s="595"/>
      <c r="Y22" s="595"/>
      <c r="Z22" s="598"/>
    </row>
    <row r="23" spans="1:26">
      <c r="A23" s="304"/>
      <c r="Z23" s="312"/>
    </row>
    <row r="24" spans="1:26">
      <c r="A24" s="304"/>
      <c r="B24" s="322" t="s">
        <v>575</v>
      </c>
      <c r="C24" s="303" t="s">
        <v>576</v>
      </c>
      <c r="O24" s="322" t="s">
        <v>575</v>
      </c>
      <c r="P24" s="323" t="s">
        <v>577</v>
      </c>
      <c r="Z24" s="312"/>
    </row>
    <row r="25" spans="1:26">
      <c r="A25" s="304"/>
      <c r="B25" s="322" t="s">
        <v>575</v>
      </c>
      <c r="C25" s="315" t="s">
        <v>578</v>
      </c>
      <c r="Z25" s="312"/>
    </row>
    <row r="26" spans="1:26" ht="14.25" thickBot="1">
      <c r="A26" s="324"/>
      <c r="B26" s="325" t="s">
        <v>575</v>
      </c>
      <c r="C26" s="313" t="s">
        <v>579</v>
      </c>
      <c r="D26" s="326"/>
      <c r="E26" s="326"/>
      <c r="F26" s="326"/>
      <c r="G26" s="326"/>
      <c r="H26" s="326"/>
      <c r="I26" s="326"/>
      <c r="J26" s="326"/>
      <c r="K26" s="326"/>
      <c r="L26" s="326"/>
      <c r="M26" s="326"/>
      <c r="N26" s="326"/>
      <c r="O26" s="326"/>
      <c r="P26" s="326"/>
      <c r="Q26" s="326"/>
      <c r="R26" s="326"/>
      <c r="S26" s="326"/>
      <c r="T26" s="326"/>
      <c r="U26" s="326"/>
      <c r="V26" s="326"/>
      <c r="W26" s="326"/>
      <c r="X26" s="326"/>
      <c r="Y26" s="326"/>
      <c r="Z26" s="327"/>
    </row>
    <row r="39" spans="1:2">
      <c r="A39" s="303" t="s">
        <v>580</v>
      </c>
      <c r="B39" s="303" t="s">
        <v>581</v>
      </c>
    </row>
    <row r="40" spans="1:2">
      <c r="A40" s="303" t="s">
        <v>582</v>
      </c>
      <c r="B40" s="303" t="s">
        <v>583</v>
      </c>
    </row>
    <row r="41" spans="1:2">
      <c r="A41" s="303" t="s">
        <v>556</v>
      </c>
      <c r="B41" s="303" t="s">
        <v>584</v>
      </c>
    </row>
    <row r="42" spans="1:2">
      <c r="A42" s="303" t="s">
        <v>585</v>
      </c>
      <c r="B42" s="303" t="s">
        <v>586</v>
      </c>
    </row>
    <row r="50" spans="1:1">
      <c r="A50" s="303" t="s">
        <v>587</v>
      </c>
    </row>
    <row r="51" spans="1:1">
      <c r="A51" s="303" t="s">
        <v>588</v>
      </c>
    </row>
    <row r="52" spans="1:1">
      <c r="A52" s="303" t="s">
        <v>589</v>
      </c>
    </row>
    <row r="53" spans="1:1">
      <c r="A53" s="303" t="s">
        <v>590</v>
      </c>
    </row>
  </sheetData>
  <mergeCells count="63">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B10:Z10"/>
    <mergeCell ref="B11:G11"/>
    <mergeCell ref="H11:L11"/>
    <mergeCell ref="M11:O11"/>
    <mergeCell ref="P11:R11"/>
    <mergeCell ref="S11:U11"/>
    <mergeCell ref="V11:Z11"/>
    <mergeCell ref="B12:G12"/>
    <mergeCell ref="H12:L12"/>
    <mergeCell ref="M12:O12"/>
    <mergeCell ref="P12:R12"/>
    <mergeCell ref="S12:U12"/>
    <mergeCell ref="AB4:AC4"/>
    <mergeCell ref="B6:O6"/>
    <mergeCell ref="P6:U6"/>
    <mergeCell ref="V6:Z6"/>
    <mergeCell ref="B7:O7"/>
    <mergeCell ref="P7:U7"/>
    <mergeCell ref="V7:Z7"/>
    <mergeCell ref="AB7:AC7"/>
    <mergeCell ref="V4:Z4"/>
    <mergeCell ref="B1:T1"/>
    <mergeCell ref="U1:Z1"/>
    <mergeCell ref="D3:E3"/>
    <mergeCell ref="K3:L3"/>
    <mergeCell ref="V3:Z3"/>
  </mergeCells>
  <phoneticPr fontId="6"/>
  <conditionalFormatting sqref="U1:Z1">
    <cfRule type="expression" dxfId="6" priority="1">
      <formula>"（省エネ適判）"</formula>
    </cfRule>
  </conditionalFormatting>
  <dataValidations count="3">
    <dataValidation type="list" allowBlank="1" showInputMessage="1" showErrorMessage="1" sqref="U1:Z1" xr:uid="{EB561A08-C3D3-477C-AAED-E8D36962D794}">
      <formula1>$A$50:$A$53</formula1>
    </dataValidation>
    <dataValidation type="list" allowBlank="1" showInputMessage="1" showErrorMessage="1" sqref="P7:P9 V9" xr:uid="{F0D1D2EE-0E8B-404E-8F9A-7BDD185BE641}">
      <formula1>$B$39:$B$42</formula1>
    </dataValidation>
    <dataValidation type="list" allowBlank="1" showInputMessage="1" showErrorMessage="1" sqref="C19:C22" xr:uid="{B660D403-5E88-4611-9060-C7CE8B0054D1}">
      <formula1>$A$39:$A$42</formula1>
    </dataValidation>
  </dataValidations>
  <printOptions horizontalCentered="1"/>
  <pageMargins left="0.70866141732283472" right="0.70866141732283472" top="0.74803149606299213" bottom="0.74803149606299213" header="0.31496062992125984" footer="0.31496062992125984"/>
  <pageSetup paperSize="9" scale="91"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7ED7C-E85C-455A-B3E2-388D8315E902}">
  <sheetPr>
    <tabColor theme="1" tint="0.34998626667073579"/>
  </sheetPr>
  <dimension ref="A1:GU55"/>
  <sheetViews>
    <sheetView workbookViewId="0">
      <selection activeCell="G10" sqref="G10"/>
    </sheetView>
  </sheetViews>
  <sheetFormatPr defaultRowHeight="13.5"/>
  <cols>
    <col min="1" max="4" width="23" style="330" bestFit="1" customWidth="1"/>
    <col min="5" max="5" width="27.5" style="330" bestFit="1" customWidth="1"/>
    <col min="6" max="6" width="23" style="330" bestFit="1" customWidth="1"/>
    <col min="7" max="7" width="25.25" style="330" bestFit="1" customWidth="1"/>
    <col min="8" max="8" width="23" style="330" bestFit="1" customWidth="1"/>
    <col min="9" max="9" width="27.5" style="330" bestFit="1" customWidth="1"/>
    <col min="10" max="10" width="23" style="330" bestFit="1" customWidth="1"/>
    <col min="11" max="11" width="27.5" style="330" bestFit="1" customWidth="1"/>
    <col min="12" max="12" width="38.5" style="330" bestFit="1" customWidth="1"/>
    <col min="13" max="13" width="40.75" style="330" bestFit="1" customWidth="1"/>
    <col min="14" max="14" width="23" style="330" bestFit="1" customWidth="1"/>
    <col min="15" max="18" width="26.875" style="330" bestFit="1" customWidth="1"/>
    <col min="19" max="20" width="23.125" style="330" bestFit="1" customWidth="1"/>
    <col min="21" max="21" width="20.75" style="330" bestFit="1" customWidth="1"/>
    <col min="22" max="23" width="34.375" style="330" bestFit="1" customWidth="1"/>
    <col min="24" max="24" width="32" style="330" bestFit="1" customWidth="1"/>
    <col min="25" max="25" width="34.375" style="330" bestFit="1" customWidth="1"/>
    <col min="26" max="27" width="23" style="330" bestFit="1" customWidth="1"/>
    <col min="28" max="29" width="25.5" style="330" bestFit="1" customWidth="1"/>
    <col min="30" max="30" width="18.625" style="330" bestFit="1" customWidth="1"/>
    <col min="31" max="31" width="23" style="330" bestFit="1" customWidth="1"/>
    <col min="32" max="32" width="18.625" style="330" bestFit="1" customWidth="1"/>
    <col min="33" max="33" width="23" style="330" bestFit="1" customWidth="1"/>
    <col min="34" max="34" width="20.75" style="330" bestFit="1" customWidth="1"/>
    <col min="35" max="35" width="23" style="330" bestFit="1" customWidth="1"/>
    <col min="36" max="37" width="29.625" style="330" bestFit="1" customWidth="1"/>
    <col min="38" max="39" width="27.625" style="330" bestFit="1" customWidth="1"/>
    <col min="40" max="40" width="29.625" style="330" bestFit="1" customWidth="1"/>
    <col min="41" max="41" width="25.25" style="330" bestFit="1" customWidth="1"/>
    <col min="42" max="42" width="20.75" style="330" bestFit="1" customWidth="1"/>
    <col min="43" max="43" width="25.25" style="330" bestFit="1" customWidth="1"/>
    <col min="44" max="44" width="23" style="330" bestFit="1" customWidth="1"/>
    <col min="45" max="45" width="20.75" style="330" bestFit="1" customWidth="1"/>
    <col min="46" max="46" width="25.25" style="330" bestFit="1" customWidth="1"/>
    <col min="47" max="47" width="20.75" style="330" bestFit="1" customWidth="1"/>
    <col min="48" max="49" width="25.25" style="330" bestFit="1" customWidth="1"/>
    <col min="50" max="50" width="27.5" style="330" bestFit="1" customWidth="1"/>
    <col min="51" max="51" width="31.875" style="330" bestFit="1" customWidth="1"/>
    <col min="52" max="52" width="29.625" style="330" bestFit="1" customWidth="1"/>
    <col min="53" max="53" width="34.125" style="330" bestFit="1" customWidth="1"/>
    <col min="54" max="54" width="25.25" style="330" bestFit="1" customWidth="1"/>
    <col min="55" max="55" width="27.5" style="330" bestFit="1" customWidth="1"/>
    <col min="56" max="56" width="25.25" style="330" bestFit="1" customWidth="1"/>
    <col min="57" max="58" width="29.625" style="330" bestFit="1" customWidth="1"/>
    <col min="59" max="59" width="27.5" style="330" bestFit="1" customWidth="1"/>
    <col min="60" max="60" width="29.625" style="330" bestFit="1" customWidth="1"/>
    <col min="61" max="61" width="27.5" style="330" bestFit="1" customWidth="1"/>
    <col min="62" max="63" width="31.875" style="330" bestFit="1" customWidth="1"/>
    <col min="64" max="64" width="27.5" style="330" bestFit="1" customWidth="1"/>
    <col min="65" max="65" width="29.625" style="330" bestFit="1" customWidth="1"/>
    <col min="66" max="66" width="27.5" style="330" bestFit="1" customWidth="1"/>
    <col min="67" max="68" width="31.875" style="330" bestFit="1" customWidth="1"/>
    <col min="69" max="69" width="25.25" style="330" bestFit="1" customWidth="1"/>
    <col min="70" max="70" width="27.5" style="330" bestFit="1" customWidth="1"/>
    <col min="71" max="71" width="25.25" style="330" bestFit="1" customWidth="1"/>
    <col min="72" max="73" width="29.625" style="330" bestFit="1" customWidth="1"/>
    <col min="74" max="74" width="27.5" style="330" bestFit="1" customWidth="1"/>
    <col min="75" max="75" width="29.625" style="330" bestFit="1" customWidth="1"/>
    <col min="76" max="76" width="27.5" style="330" bestFit="1" customWidth="1"/>
    <col min="77" max="78" width="31.875" style="330" bestFit="1" customWidth="1"/>
    <col min="79" max="79" width="25.25" style="330" bestFit="1" customWidth="1"/>
    <col min="80" max="80" width="27.5" style="330" bestFit="1" customWidth="1"/>
    <col min="81" max="81" width="25.25" style="330" bestFit="1" customWidth="1"/>
    <col min="82" max="83" width="29.625" style="330" bestFit="1" customWidth="1"/>
    <col min="84" max="84" width="20.75" style="330" bestFit="1" customWidth="1"/>
    <col min="85" max="85" width="23" style="330" bestFit="1" customWidth="1"/>
    <col min="86" max="86" width="20.75" style="330" bestFit="1" customWidth="1"/>
    <col min="87" max="87" width="27.5" style="330" bestFit="1" customWidth="1"/>
    <col min="88" max="88" width="23" style="330" bestFit="1" customWidth="1"/>
    <col min="89" max="89" width="29.75" style="330" bestFit="1" customWidth="1"/>
    <col min="90" max="91" width="29" style="330" bestFit="1" customWidth="1"/>
    <col min="92" max="92" width="31.875" style="330" bestFit="1" customWidth="1"/>
    <col min="93" max="93" width="32" style="330" bestFit="1" customWidth="1"/>
    <col min="94" max="95" width="35.625" style="330" bestFit="1" customWidth="1"/>
    <col min="96" max="97" width="38.5" style="330" bestFit="1" customWidth="1"/>
    <col min="98" max="98" width="34.125" style="330" bestFit="1" customWidth="1"/>
    <col min="99" max="99" width="27.5" style="330" bestFit="1" customWidth="1"/>
    <col min="100" max="100" width="23" style="330" bestFit="1" customWidth="1"/>
    <col min="101" max="101" width="29.75" style="330" bestFit="1" customWidth="1"/>
    <col min="102" max="103" width="29" style="330" bestFit="1" customWidth="1"/>
    <col min="104" max="104" width="31.875" style="330" bestFit="1" customWidth="1"/>
    <col min="105" max="105" width="32" style="330" bestFit="1" customWidth="1"/>
    <col min="106" max="107" width="35.625" style="330" bestFit="1" customWidth="1"/>
    <col min="108" max="109" width="38.5" style="330" bestFit="1" customWidth="1"/>
    <col min="110" max="110" width="34.125" style="330" bestFit="1" customWidth="1"/>
    <col min="111" max="111" width="25.25" style="330" bestFit="1" customWidth="1"/>
    <col min="112" max="113" width="29.625" style="330" bestFit="1" customWidth="1"/>
    <col min="114" max="114" width="18.625" style="330" bestFit="1" customWidth="1"/>
    <col min="115" max="116" width="23" style="330" bestFit="1" customWidth="1"/>
    <col min="117" max="118" width="29" style="330" bestFit="1" customWidth="1"/>
    <col min="119" max="119" width="36.625" style="330" bestFit="1" customWidth="1"/>
    <col min="120" max="121" width="31.125" style="330" bestFit="1" customWidth="1"/>
    <col min="122" max="122" width="34.375" style="330" bestFit="1" customWidth="1"/>
    <col min="123" max="124" width="31.125" style="330" bestFit="1" customWidth="1"/>
    <col min="125" max="125" width="25.25" style="330" bestFit="1" customWidth="1"/>
    <col min="126" max="126" width="34.375" style="330" bestFit="1" customWidth="1"/>
    <col min="127" max="128" width="29" style="330" bestFit="1" customWidth="1"/>
    <col min="129" max="129" width="23" style="330" bestFit="1" customWidth="1"/>
    <col min="130" max="130" width="32.125" style="330" bestFit="1" customWidth="1"/>
    <col min="131" max="132" width="31.125" style="330" bestFit="1" customWidth="1"/>
    <col min="133" max="133" width="25.25" style="330" bestFit="1" customWidth="1"/>
    <col min="134" max="134" width="34.375" style="330" bestFit="1" customWidth="1"/>
    <col min="135" max="136" width="29" style="330" bestFit="1" customWidth="1"/>
    <col min="137" max="137" width="23" style="330" bestFit="1" customWidth="1"/>
    <col min="138" max="138" width="32.125" style="330" bestFit="1" customWidth="1"/>
    <col min="139" max="141" width="25.25" style="330" bestFit="1" customWidth="1"/>
    <col min="142" max="143" width="31.875" style="330" bestFit="1" customWidth="1"/>
    <col min="144" max="144" width="40.75" style="330" bestFit="1" customWidth="1"/>
    <col min="145" max="145" width="23" style="330" bestFit="1" customWidth="1"/>
    <col min="146" max="146" width="25.25" style="330" bestFit="1" customWidth="1"/>
    <col min="147" max="147" width="27.5" style="330" bestFit="1" customWidth="1"/>
    <col min="148" max="148" width="23" style="330" bestFit="1" customWidth="1"/>
    <col min="149" max="150" width="28.25" style="330" bestFit="1" customWidth="1"/>
    <col min="151" max="151" width="31.125" style="330" bestFit="1" customWidth="1"/>
    <col min="152" max="152" width="26.75" style="330" bestFit="1" customWidth="1"/>
    <col min="153" max="153" width="31.125" style="330" bestFit="1" customWidth="1"/>
    <col min="154" max="155" width="28.25" style="330" bestFit="1" customWidth="1"/>
    <col min="156" max="156" width="31.125" style="330" bestFit="1" customWidth="1"/>
    <col min="157" max="157" width="26.75" style="330" bestFit="1" customWidth="1"/>
    <col min="158" max="158" width="31.125" style="330" bestFit="1" customWidth="1"/>
    <col min="159" max="160" width="28.25" style="330" bestFit="1" customWidth="1"/>
    <col min="161" max="161" width="31.125" style="330" bestFit="1" customWidth="1"/>
    <col min="162" max="162" width="26.75" style="330" bestFit="1" customWidth="1"/>
    <col min="163" max="163" width="31.125" style="330" bestFit="1" customWidth="1"/>
    <col min="164" max="165" width="28.25" style="330" bestFit="1" customWidth="1"/>
    <col min="166" max="166" width="31.125" style="330" bestFit="1" customWidth="1"/>
    <col min="167" max="167" width="26.75" style="330" bestFit="1" customWidth="1"/>
    <col min="168" max="168" width="31.125" style="330" bestFit="1" customWidth="1"/>
    <col min="169" max="169" width="27.5" style="330" bestFit="1" customWidth="1"/>
    <col min="170" max="170" width="23" style="330" bestFit="1" customWidth="1"/>
    <col min="171" max="171" width="32.75" style="330" bestFit="1" customWidth="1"/>
    <col min="172" max="172" width="25.25" style="330" bestFit="1" customWidth="1"/>
    <col min="173" max="173" width="27.5" style="330" bestFit="1" customWidth="1"/>
    <col min="174" max="174" width="29.625" style="330" bestFit="1" customWidth="1"/>
    <col min="175" max="175" width="34.25" style="330" bestFit="1" customWidth="1"/>
    <col min="176" max="176" width="44.375" style="330" bestFit="1" customWidth="1"/>
    <col min="177" max="177" width="34.25" style="330" bestFit="1" customWidth="1"/>
    <col min="178" max="178" width="44.375" style="330" bestFit="1" customWidth="1"/>
    <col min="179" max="179" width="34.25" style="330" bestFit="1" customWidth="1"/>
    <col min="180" max="180" width="44.375" style="330" bestFit="1" customWidth="1"/>
    <col min="181" max="181" width="34.25" style="330" bestFit="1" customWidth="1"/>
    <col min="182" max="182" width="44.375" style="330" bestFit="1" customWidth="1"/>
    <col min="183" max="183" width="29.625" style="330" bestFit="1" customWidth="1"/>
    <col min="184" max="185" width="34.125" style="330" bestFit="1" customWidth="1"/>
    <col min="186" max="186" width="29.625" style="330" bestFit="1" customWidth="1"/>
    <col min="187" max="187" width="34.125" style="330" bestFit="1" customWidth="1"/>
    <col min="188" max="188" width="29.625" style="330" bestFit="1" customWidth="1"/>
    <col min="189" max="190" width="34.125" style="330" bestFit="1" customWidth="1"/>
    <col min="191" max="191" width="29.625" style="330" bestFit="1" customWidth="1"/>
    <col min="192" max="192" width="34.125" style="330" bestFit="1" customWidth="1"/>
    <col min="193" max="193" width="25.25" style="330" bestFit="1" customWidth="1"/>
    <col min="194" max="195" width="29.625" style="330" bestFit="1" customWidth="1"/>
    <col min="196" max="196" width="25.25" style="330" bestFit="1" customWidth="1"/>
    <col min="197" max="197" width="29.625" style="330" bestFit="1" customWidth="1"/>
    <col min="198" max="198" width="25.25" style="330" bestFit="1" customWidth="1"/>
    <col min="199" max="200" width="29.625" style="330" bestFit="1" customWidth="1"/>
    <col min="201" max="201" width="25.25" style="330" bestFit="1" customWidth="1"/>
    <col min="202" max="202" width="29.625" style="330" bestFit="1" customWidth="1"/>
    <col min="203" max="203" width="27.5" style="330" bestFit="1" customWidth="1"/>
    <col min="204" max="204" width="13" style="330" bestFit="1" customWidth="1"/>
    <col min="205" max="206" width="19.25" style="330" bestFit="1" customWidth="1"/>
    <col min="207" max="208" width="17.25" style="330" bestFit="1" customWidth="1"/>
    <col min="209" max="211" width="19.25" style="330" bestFit="1" customWidth="1"/>
    <col min="212" max="213" width="21.375" style="330" bestFit="1" customWidth="1"/>
    <col min="214" max="214" width="19.25" style="330" bestFit="1" customWidth="1"/>
    <col min="215" max="216" width="21.375" style="330" bestFit="1" customWidth="1"/>
    <col min="217" max="217" width="23.5" style="330" bestFit="1" customWidth="1"/>
    <col min="218" max="219" width="21.375" style="330" bestFit="1" customWidth="1"/>
    <col min="220" max="222" width="23.5" style="330" bestFit="1" customWidth="1"/>
    <col min="223" max="224" width="25.5" style="330" bestFit="1" customWidth="1"/>
    <col min="225" max="225" width="23.5" style="330" bestFit="1" customWidth="1"/>
    <col min="226" max="227" width="25.5" style="330" bestFit="1" customWidth="1"/>
    <col min="228" max="228" width="27.625" style="330" bestFit="1" customWidth="1"/>
    <col min="229" max="229" width="25.5" style="330" bestFit="1" customWidth="1"/>
    <col min="230" max="230" width="22.75" style="330" bestFit="1" customWidth="1"/>
    <col min="231" max="231" width="26.875" style="330" bestFit="1" customWidth="1"/>
    <col min="232" max="233" width="19.25" style="330" bestFit="1" customWidth="1"/>
    <col min="234" max="234" width="25.5" style="330" bestFit="1" customWidth="1"/>
    <col min="235" max="236" width="21.375" style="330" bestFit="1" customWidth="1"/>
    <col min="237" max="237" width="27.625" style="330" bestFit="1" customWidth="1"/>
    <col min="238" max="238" width="8.375" style="330" bestFit="1" customWidth="1"/>
    <col min="239" max="241" width="16.75" style="330" bestFit="1" customWidth="1"/>
    <col min="242" max="242" width="18.875" style="330" bestFit="1" customWidth="1"/>
    <col min="243" max="243" width="23.5" style="330" bestFit="1" customWidth="1"/>
    <col min="244" max="244" width="25.5" style="330" bestFit="1" customWidth="1"/>
    <col min="245" max="246" width="8.375" style="330" bestFit="1" customWidth="1"/>
    <col min="247" max="247" width="10.25" style="330" bestFit="1" customWidth="1"/>
    <col min="248" max="248" width="13.75" style="330" bestFit="1" customWidth="1"/>
    <col min="249" max="249" width="15.125" style="330" bestFit="1" customWidth="1"/>
    <col min="250" max="252" width="21.5" style="330" bestFit="1" customWidth="1"/>
    <col min="253" max="254" width="19.25" style="330" bestFit="1" customWidth="1"/>
    <col min="255" max="255" width="6.625" style="330" bestFit="1" customWidth="1"/>
    <col min="256" max="256" width="9" style="330"/>
    <col min="257" max="257" width="15.125" style="330" bestFit="1" customWidth="1"/>
    <col min="258" max="258" width="13" style="330" bestFit="1" customWidth="1"/>
    <col min="259" max="261" width="9" style="330"/>
    <col min="262" max="262" width="13" style="330" bestFit="1" customWidth="1"/>
    <col min="263" max="263" width="15" style="330" customWidth="1"/>
    <col min="264" max="264" width="13" style="330" bestFit="1" customWidth="1"/>
    <col min="265" max="265" width="9" style="330"/>
    <col min="266" max="268" width="12.375" style="330" bestFit="1" customWidth="1"/>
    <col min="269" max="269" width="11" style="330" bestFit="1" customWidth="1"/>
    <col min="270" max="270" width="20.375" style="330" bestFit="1" customWidth="1"/>
    <col min="271" max="272" width="27.75" style="330" bestFit="1" customWidth="1"/>
    <col min="273" max="274" width="19.375" style="330" bestFit="1" customWidth="1"/>
    <col min="275" max="275" width="17.25" style="330" bestFit="1" customWidth="1"/>
    <col min="276" max="276" width="19.375" style="330" bestFit="1" customWidth="1"/>
    <col min="277" max="278" width="9" style="330"/>
    <col min="279" max="279" width="17.375" style="330" bestFit="1" customWidth="1"/>
    <col min="280" max="280" width="9" style="330"/>
    <col min="281" max="281" width="17.375" style="330" bestFit="1" customWidth="1"/>
    <col min="282" max="283" width="9" style="330"/>
    <col min="284" max="285" width="11.125" style="330" bestFit="1" customWidth="1"/>
    <col min="286" max="286" width="5.25" style="330" bestFit="1" customWidth="1"/>
    <col min="287" max="287" width="9" style="330"/>
    <col min="288" max="288" width="14.25" style="330" bestFit="1" customWidth="1"/>
    <col min="289" max="289" width="17.875" style="330" bestFit="1" customWidth="1"/>
    <col min="290" max="290" width="5.25" style="330" bestFit="1" customWidth="1"/>
    <col min="291" max="291" width="9" style="330"/>
    <col min="292" max="292" width="11" style="330" bestFit="1" customWidth="1"/>
    <col min="293" max="293" width="8.375" style="330" bestFit="1" customWidth="1"/>
    <col min="294" max="294" width="9.625" style="330" bestFit="1" customWidth="1"/>
    <col min="295" max="295" width="15.125" style="330" bestFit="1" customWidth="1"/>
    <col min="296" max="296" width="11.125" style="330" bestFit="1" customWidth="1"/>
    <col min="297" max="297" width="9.5" style="330" bestFit="1" customWidth="1"/>
    <col min="298" max="298" width="11" style="330" bestFit="1" customWidth="1"/>
    <col min="299" max="307" width="15.125" style="330" bestFit="1" customWidth="1"/>
    <col min="308" max="308" width="7.125" style="330" bestFit="1" customWidth="1"/>
    <col min="309" max="309" width="11" style="330" bestFit="1" customWidth="1"/>
    <col min="310" max="310" width="15.125" style="330" bestFit="1" customWidth="1"/>
    <col min="311" max="311" width="19.25" style="330" bestFit="1" customWidth="1"/>
    <col min="312" max="312" width="15.125" style="330" bestFit="1" customWidth="1"/>
    <col min="313" max="313" width="19.25" style="330" bestFit="1" customWidth="1"/>
    <col min="314" max="314" width="15.125" style="330" bestFit="1" customWidth="1"/>
    <col min="315" max="315" width="19.25" style="330" bestFit="1" customWidth="1"/>
    <col min="316" max="316" width="15.125" style="330" bestFit="1" customWidth="1"/>
    <col min="317" max="317" width="19.25" style="330" bestFit="1" customWidth="1"/>
    <col min="318" max="318" width="15.125" style="330" bestFit="1" customWidth="1"/>
    <col min="319" max="319" width="19.25" style="330" bestFit="1" customWidth="1"/>
    <col min="320" max="320" width="13" style="330" bestFit="1" customWidth="1"/>
    <col min="321" max="321" width="17.25" style="330" bestFit="1" customWidth="1"/>
    <col min="322" max="322" width="15.125" style="330" bestFit="1" customWidth="1"/>
    <col min="323" max="323" width="19.25" style="330" bestFit="1" customWidth="1"/>
    <col min="324" max="324" width="15.125" style="330" bestFit="1" customWidth="1"/>
    <col min="325" max="325" width="19.25" style="330" bestFit="1" customWidth="1"/>
    <col min="326" max="331" width="21.375" style="330" bestFit="1" customWidth="1"/>
    <col min="332" max="333" width="17.25" style="330" bestFit="1" customWidth="1"/>
    <col min="334" max="334" width="7.125" style="330" bestFit="1" customWidth="1"/>
    <col min="335" max="335" width="11" style="330" bestFit="1" customWidth="1"/>
    <col min="336" max="336" width="7.125" style="330" bestFit="1" customWidth="1"/>
    <col min="337" max="338" width="11" style="330" bestFit="1" customWidth="1"/>
    <col min="339" max="339" width="15.125" style="330" bestFit="1" customWidth="1"/>
    <col min="340" max="340" width="16.5" style="330" bestFit="1" customWidth="1"/>
    <col min="341" max="341" width="20.625" style="330" bestFit="1" customWidth="1"/>
    <col min="342" max="342" width="7.125" style="330" bestFit="1" customWidth="1"/>
    <col min="343" max="345" width="11" style="330" bestFit="1" customWidth="1"/>
    <col min="346" max="346" width="15.125" style="330" bestFit="1" customWidth="1"/>
    <col min="347" max="349" width="11" style="330" bestFit="1" customWidth="1"/>
    <col min="350" max="350" width="13" style="330" bestFit="1" customWidth="1"/>
    <col min="351" max="351" width="11" style="330" bestFit="1" customWidth="1"/>
    <col min="352" max="352" width="15.125" style="330" bestFit="1" customWidth="1"/>
    <col min="353" max="353" width="17.25" style="330" bestFit="1" customWidth="1"/>
    <col min="354" max="354" width="7.125" style="330" bestFit="1" customWidth="1"/>
    <col min="355" max="355" width="13" style="330" bestFit="1" customWidth="1"/>
    <col min="356" max="357" width="12.375" style="330" bestFit="1" customWidth="1"/>
    <col min="358" max="359" width="15.125" style="330" bestFit="1" customWidth="1"/>
    <col min="360" max="361" width="18.625" style="330" bestFit="1" customWidth="1"/>
    <col min="362" max="363" width="21.375" style="330" bestFit="1" customWidth="1"/>
    <col min="364" max="364" width="17.25" style="330" bestFit="1" customWidth="1"/>
    <col min="365" max="365" width="11" style="330" bestFit="1" customWidth="1"/>
    <col min="366" max="367" width="15.125" style="330" bestFit="1" customWidth="1"/>
    <col min="368" max="368" width="11" style="330" bestFit="1" customWidth="1"/>
    <col min="369" max="370" width="15.125" style="330" bestFit="1" customWidth="1"/>
    <col min="371" max="371" width="11.875" style="330" bestFit="1" customWidth="1"/>
    <col min="372" max="372" width="16.375" style="330" bestFit="1" customWidth="1"/>
    <col min="373" max="373" width="15.125" style="330" bestFit="1" customWidth="1"/>
    <col min="374" max="374" width="11" style="330" bestFit="1" customWidth="1"/>
    <col min="375" max="376" width="15.125" style="330" bestFit="1" customWidth="1"/>
    <col min="377" max="377" width="11" style="330" bestFit="1" customWidth="1"/>
    <col min="378" max="379" width="15.125" style="330" bestFit="1" customWidth="1"/>
    <col min="380" max="380" width="5.25" style="330" bestFit="1" customWidth="1"/>
    <col min="381" max="382" width="9" style="330"/>
    <col min="383" max="383" width="7.125" style="330" bestFit="1" customWidth="1"/>
    <col min="384" max="384" width="9" style="330"/>
    <col min="385" max="385" width="59.375" style="330" bestFit="1" customWidth="1"/>
    <col min="386" max="386" width="45.5" style="330" bestFit="1" customWidth="1"/>
    <col min="387" max="387" width="27.625" style="330" bestFit="1" customWidth="1"/>
    <col min="388" max="388" width="11" style="330" bestFit="1" customWidth="1"/>
    <col min="389" max="392" width="13" style="330" bestFit="1" customWidth="1"/>
    <col min="393" max="393" width="14.375" style="330" bestFit="1" customWidth="1"/>
    <col min="394" max="394" width="13" style="330" bestFit="1" customWidth="1"/>
    <col min="395" max="396" width="18.125" style="330" bestFit="1" customWidth="1"/>
    <col min="397" max="397" width="20.25" style="330" bestFit="1" customWidth="1"/>
    <col min="398" max="398" width="17.625" style="330" bestFit="1" customWidth="1"/>
    <col min="399" max="399" width="15.125" style="330" bestFit="1" customWidth="1"/>
    <col min="400" max="400" width="21.375" style="330" bestFit="1" customWidth="1"/>
    <col min="401" max="401" width="12.875" style="330" bestFit="1" customWidth="1"/>
    <col min="402" max="402" width="13" style="330" bestFit="1" customWidth="1"/>
    <col min="403" max="403" width="21.5" style="330" bestFit="1" customWidth="1"/>
    <col min="404" max="405" width="13.125" style="330" bestFit="1" customWidth="1"/>
    <col min="406" max="406" width="21.25" style="330" bestFit="1" customWidth="1"/>
    <col min="407" max="407" width="17.375" style="330" bestFit="1" customWidth="1"/>
    <col min="408" max="408" width="13.125" style="330" bestFit="1" customWidth="1"/>
    <col min="409" max="409" width="15.125" style="330" bestFit="1" customWidth="1"/>
    <col min="410" max="410" width="25.25" style="330" bestFit="1" customWidth="1"/>
    <col min="411" max="411" width="18.875" style="330" bestFit="1" customWidth="1"/>
    <col min="412" max="412" width="28" style="330" bestFit="1" customWidth="1"/>
    <col min="413" max="413" width="26.75" style="330" bestFit="1" customWidth="1"/>
    <col min="414" max="414" width="28" style="330" bestFit="1" customWidth="1"/>
    <col min="415" max="415" width="25.25" style="330" bestFit="1" customWidth="1"/>
    <col min="416" max="416" width="29.625" style="330" bestFit="1" customWidth="1"/>
    <col min="417" max="417" width="25.25" style="330" bestFit="1" customWidth="1"/>
    <col min="418" max="418" width="29.625" style="330" bestFit="1" customWidth="1"/>
    <col min="419" max="419" width="25.25" style="330" bestFit="1" customWidth="1"/>
    <col min="420" max="421" width="18.875" style="330" bestFit="1" customWidth="1"/>
    <col min="422" max="422" width="21" style="330" bestFit="1" customWidth="1"/>
    <col min="423" max="423" width="20.875" style="330" bestFit="1" customWidth="1"/>
    <col min="424" max="424" width="12.625" style="330" bestFit="1" customWidth="1"/>
    <col min="425" max="425" width="15.125" style="330" bestFit="1" customWidth="1"/>
    <col min="426" max="426" width="7.125" style="330" bestFit="1" customWidth="1"/>
    <col min="427" max="427" width="19.25" style="330" bestFit="1" customWidth="1"/>
    <col min="428" max="430" width="15.125" style="330" bestFit="1" customWidth="1"/>
    <col min="431" max="431" width="17.25" style="330" bestFit="1" customWidth="1"/>
    <col min="432" max="434" width="15.125" style="330" bestFit="1" customWidth="1"/>
    <col min="435" max="436" width="17.25" style="330" bestFit="1" customWidth="1"/>
    <col min="437" max="437" width="15.125" style="330" bestFit="1" customWidth="1"/>
    <col min="438" max="439" width="17.25" style="330" bestFit="1" customWidth="1"/>
    <col min="440" max="440" width="15.125" style="330" bestFit="1" customWidth="1"/>
    <col min="441" max="442" width="17.25" style="330" bestFit="1" customWidth="1"/>
    <col min="443" max="443" width="19.25" style="330" bestFit="1" customWidth="1"/>
    <col min="444" max="445" width="21.375" style="330" bestFit="1" customWidth="1"/>
    <col min="446" max="446" width="23.5" style="330" bestFit="1" customWidth="1"/>
    <col min="447" max="447" width="21.375" style="330" bestFit="1" customWidth="1"/>
    <col min="448" max="448" width="19.25" style="330" bestFit="1" customWidth="1"/>
    <col min="449" max="450" width="21.375" style="330" bestFit="1" customWidth="1"/>
    <col min="451" max="451" width="23.5" style="330" bestFit="1" customWidth="1"/>
    <col min="452" max="452" width="21.375" style="330" bestFit="1" customWidth="1"/>
    <col min="453" max="453" width="17.25" style="330" bestFit="1" customWidth="1"/>
    <col min="454" max="456" width="19.25" style="330" bestFit="1" customWidth="1"/>
    <col min="457" max="457" width="18.375" style="330" bestFit="1" customWidth="1"/>
    <col min="458" max="459" width="20.375" style="330" bestFit="1" customWidth="1"/>
    <col min="460" max="460" width="13" style="330" bestFit="1" customWidth="1"/>
    <col min="461" max="462" width="19.25" style="330" bestFit="1" customWidth="1"/>
    <col min="463" max="464" width="17.25" style="330" bestFit="1" customWidth="1"/>
    <col min="465" max="467" width="19.25" style="330" bestFit="1" customWidth="1"/>
    <col min="468" max="469" width="21.375" style="330" bestFit="1" customWidth="1"/>
    <col min="470" max="470" width="19.25" style="330" bestFit="1" customWidth="1"/>
    <col min="471" max="472" width="21.375" style="330" bestFit="1" customWidth="1"/>
    <col min="473" max="473" width="23.5" style="330" bestFit="1" customWidth="1"/>
    <col min="474" max="475" width="21.375" style="330" bestFit="1" customWidth="1"/>
    <col min="476" max="478" width="23.5" style="330" bestFit="1" customWidth="1"/>
    <col min="479" max="480" width="25.5" style="330" bestFit="1" customWidth="1"/>
    <col min="481" max="481" width="23.5" style="330" bestFit="1" customWidth="1"/>
    <col min="482" max="483" width="25.5" style="330" bestFit="1" customWidth="1"/>
    <col min="484" max="484" width="27.625" style="330" bestFit="1" customWidth="1"/>
    <col min="485" max="485" width="25.5" style="330" bestFit="1" customWidth="1"/>
    <col min="486" max="486" width="22.75" style="330" bestFit="1" customWidth="1"/>
    <col min="487" max="487" width="26.875" style="330" bestFit="1" customWidth="1"/>
    <col min="488" max="489" width="19.25" style="330" bestFit="1" customWidth="1"/>
    <col min="490" max="490" width="25.5" style="330" bestFit="1" customWidth="1"/>
    <col min="491" max="492" width="21.375" style="330" bestFit="1" customWidth="1"/>
    <col min="493" max="493" width="27.625" style="330" bestFit="1" customWidth="1"/>
    <col min="494" max="494" width="8.375" style="330" bestFit="1" customWidth="1"/>
    <col min="495" max="497" width="16.75" style="330" bestFit="1" customWidth="1"/>
    <col min="498" max="498" width="18.875" style="330" bestFit="1" customWidth="1"/>
    <col min="499" max="499" width="23.5" style="330" bestFit="1" customWidth="1"/>
    <col min="500" max="500" width="25.5" style="330" bestFit="1" customWidth="1"/>
    <col min="501" max="502" width="8.375" style="330" bestFit="1" customWidth="1"/>
    <col min="503" max="503" width="10.25" style="330" bestFit="1" customWidth="1"/>
    <col min="504" max="504" width="13.75" style="330" bestFit="1" customWidth="1"/>
    <col min="505" max="505" width="15.125" style="330" bestFit="1" customWidth="1"/>
    <col min="506" max="508" width="21.5" style="330" bestFit="1" customWidth="1"/>
    <col min="509" max="510" width="19.25" style="330" bestFit="1" customWidth="1"/>
    <col min="511" max="511" width="6.625" style="330" bestFit="1" customWidth="1"/>
    <col min="512" max="512" width="9" style="330"/>
    <col min="513" max="513" width="15.125" style="330" bestFit="1" customWidth="1"/>
    <col min="514" max="514" width="13" style="330" bestFit="1" customWidth="1"/>
    <col min="515" max="517" width="9" style="330"/>
    <col min="518" max="518" width="13" style="330" bestFit="1" customWidth="1"/>
    <col min="519" max="519" width="15" style="330" customWidth="1"/>
    <col min="520" max="520" width="13" style="330" bestFit="1" customWidth="1"/>
    <col min="521" max="521" width="9" style="330"/>
    <col min="522" max="524" width="12.375" style="330" bestFit="1" customWidth="1"/>
    <col min="525" max="525" width="11" style="330" bestFit="1" customWidth="1"/>
    <col min="526" max="526" width="20.375" style="330" bestFit="1" customWidth="1"/>
    <col min="527" max="528" width="27.75" style="330" bestFit="1" customWidth="1"/>
    <col min="529" max="530" width="19.375" style="330" bestFit="1" customWidth="1"/>
    <col min="531" max="531" width="17.25" style="330" bestFit="1" customWidth="1"/>
    <col min="532" max="532" width="19.375" style="330" bestFit="1" customWidth="1"/>
    <col min="533" max="534" width="9" style="330"/>
    <col min="535" max="535" width="17.375" style="330" bestFit="1" customWidth="1"/>
    <col min="536" max="536" width="9" style="330"/>
    <col min="537" max="537" width="17.375" style="330" bestFit="1" customWidth="1"/>
    <col min="538" max="539" width="9" style="330"/>
    <col min="540" max="541" width="11.125" style="330" bestFit="1" customWidth="1"/>
    <col min="542" max="542" width="5.25" style="330" bestFit="1" customWidth="1"/>
    <col min="543" max="543" width="9" style="330"/>
    <col min="544" max="544" width="14.25" style="330" bestFit="1" customWidth="1"/>
    <col min="545" max="545" width="17.875" style="330" bestFit="1" customWidth="1"/>
    <col min="546" max="546" width="5.25" style="330" bestFit="1" customWidth="1"/>
    <col min="547" max="547" width="9" style="330"/>
    <col min="548" max="548" width="11" style="330" bestFit="1" customWidth="1"/>
    <col min="549" max="549" width="8.375" style="330" bestFit="1" customWidth="1"/>
    <col min="550" max="550" width="9.625" style="330" bestFit="1" customWidth="1"/>
    <col min="551" max="551" width="15.125" style="330" bestFit="1" customWidth="1"/>
    <col min="552" max="552" width="11.125" style="330" bestFit="1" customWidth="1"/>
    <col min="553" max="553" width="9.5" style="330" bestFit="1" customWidth="1"/>
    <col min="554" max="554" width="11" style="330" bestFit="1" customWidth="1"/>
    <col min="555" max="563" width="15.125" style="330" bestFit="1" customWidth="1"/>
    <col min="564" max="564" width="7.125" style="330" bestFit="1" customWidth="1"/>
    <col min="565" max="565" width="11" style="330" bestFit="1" customWidth="1"/>
    <col min="566" max="566" width="15.125" style="330" bestFit="1" customWidth="1"/>
    <col min="567" max="567" width="19.25" style="330" bestFit="1" customWidth="1"/>
    <col min="568" max="568" width="15.125" style="330" bestFit="1" customWidth="1"/>
    <col min="569" max="569" width="19.25" style="330" bestFit="1" customWidth="1"/>
    <col min="570" max="570" width="15.125" style="330" bestFit="1" customWidth="1"/>
    <col min="571" max="571" width="19.25" style="330" bestFit="1" customWidth="1"/>
    <col min="572" max="572" width="15.125" style="330" bestFit="1" customWidth="1"/>
    <col min="573" max="573" width="19.25" style="330" bestFit="1" customWidth="1"/>
    <col min="574" max="574" width="15.125" style="330" bestFit="1" customWidth="1"/>
    <col min="575" max="575" width="19.25" style="330" bestFit="1" customWidth="1"/>
    <col min="576" max="576" width="13" style="330" bestFit="1" customWidth="1"/>
    <col min="577" max="577" width="17.25" style="330" bestFit="1" customWidth="1"/>
    <col min="578" max="578" width="15.125" style="330" bestFit="1" customWidth="1"/>
    <col min="579" max="579" width="19.25" style="330" bestFit="1" customWidth="1"/>
    <col min="580" max="580" width="15.125" style="330" bestFit="1" customWidth="1"/>
    <col min="581" max="581" width="19.25" style="330" bestFit="1" customWidth="1"/>
    <col min="582" max="587" width="21.375" style="330" bestFit="1" customWidth="1"/>
    <col min="588" max="589" width="17.25" style="330" bestFit="1" customWidth="1"/>
    <col min="590" max="590" width="7.125" style="330" bestFit="1" customWidth="1"/>
    <col min="591" max="591" width="11" style="330" bestFit="1" customWidth="1"/>
    <col min="592" max="592" width="7.125" style="330" bestFit="1" customWidth="1"/>
    <col min="593" max="594" width="11" style="330" bestFit="1" customWidth="1"/>
    <col min="595" max="595" width="15.125" style="330" bestFit="1" customWidth="1"/>
    <col min="596" max="596" width="16.5" style="330" bestFit="1" customWidth="1"/>
    <col min="597" max="597" width="20.625" style="330" bestFit="1" customWidth="1"/>
    <col min="598" max="598" width="7.125" style="330" bestFit="1" customWidth="1"/>
    <col min="599" max="601" width="11" style="330" bestFit="1" customWidth="1"/>
    <col min="602" max="602" width="15.125" style="330" bestFit="1" customWidth="1"/>
    <col min="603" max="605" width="11" style="330" bestFit="1" customWidth="1"/>
    <col min="606" max="606" width="13" style="330" bestFit="1" customWidth="1"/>
    <col min="607" max="607" width="11" style="330" bestFit="1" customWidth="1"/>
    <col min="608" max="608" width="15.125" style="330" bestFit="1" customWidth="1"/>
    <col min="609" max="609" width="17.25" style="330" bestFit="1" customWidth="1"/>
    <col min="610" max="610" width="7.125" style="330" bestFit="1" customWidth="1"/>
    <col min="611" max="611" width="13" style="330" bestFit="1" customWidth="1"/>
    <col min="612" max="613" width="12.375" style="330" bestFit="1" customWidth="1"/>
    <col min="614" max="615" width="15.125" style="330" bestFit="1" customWidth="1"/>
    <col min="616" max="617" width="18.625" style="330" bestFit="1" customWidth="1"/>
    <col min="618" max="619" width="21.375" style="330" bestFit="1" customWidth="1"/>
    <col min="620" max="620" width="17.25" style="330" bestFit="1" customWidth="1"/>
    <col min="621" max="621" width="11" style="330" bestFit="1" customWidth="1"/>
    <col min="622" max="623" width="15.125" style="330" bestFit="1" customWidth="1"/>
    <col min="624" max="624" width="11" style="330" bestFit="1" customWidth="1"/>
    <col min="625" max="626" width="15.125" style="330" bestFit="1" customWidth="1"/>
    <col min="627" max="627" width="11.875" style="330" bestFit="1" customWidth="1"/>
    <col min="628" max="628" width="16.375" style="330" bestFit="1" customWidth="1"/>
    <col min="629" max="629" width="15.125" style="330" bestFit="1" customWidth="1"/>
    <col min="630" max="630" width="11" style="330" bestFit="1" customWidth="1"/>
    <col min="631" max="632" width="15.125" style="330" bestFit="1" customWidth="1"/>
    <col min="633" max="633" width="11" style="330" bestFit="1" customWidth="1"/>
    <col min="634" max="635" width="15.125" style="330" bestFit="1" customWidth="1"/>
    <col min="636" max="636" width="5.25" style="330" bestFit="1" customWidth="1"/>
    <col min="637" max="638" width="9" style="330"/>
    <col min="639" max="639" width="7.125" style="330" bestFit="1" customWidth="1"/>
    <col min="640" max="640" width="9" style="330"/>
    <col min="641" max="641" width="59.375" style="330" bestFit="1" customWidth="1"/>
    <col min="642" max="642" width="45.5" style="330" bestFit="1" customWidth="1"/>
    <col min="643" max="643" width="27.625" style="330" bestFit="1" customWidth="1"/>
    <col min="644" max="644" width="11" style="330" bestFit="1" customWidth="1"/>
    <col min="645" max="648" width="13" style="330" bestFit="1" customWidth="1"/>
    <col min="649" max="649" width="14.375" style="330" bestFit="1" customWidth="1"/>
    <col min="650" max="650" width="13" style="330" bestFit="1" customWidth="1"/>
    <col min="651" max="652" width="18.125" style="330" bestFit="1" customWidth="1"/>
    <col min="653" max="653" width="20.25" style="330" bestFit="1" customWidth="1"/>
    <col min="654" max="654" width="17.625" style="330" bestFit="1" customWidth="1"/>
    <col min="655" max="655" width="15.125" style="330" bestFit="1" customWidth="1"/>
    <col min="656" max="656" width="21.375" style="330" bestFit="1" customWidth="1"/>
    <col min="657" max="657" width="12.875" style="330" bestFit="1" customWidth="1"/>
    <col min="658" max="658" width="13" style="330" bestFit="1" customWidth="1"/>
    <col min="659" max="659" width="21.5" style="330" bestFit="1" customWidth="1"/>
    <col min="660" max="661" width="13.125" style="330" bestFit="1" customWidth="1"/>
    <col min="662" max="662" width="21.25" style="330" bestFit="1" customWidth="1"/>
    <col min="663" max="663" width="17.375" style="330" bestFit="1" customWidth="1"/>
    <col min="664" max="664" width="13.125" style="330" bestFit="1" customWidth="1"/>
    <col min="665" max="665" width="15.125" style="330" bestFit="1" customWidth="1"/>
    <col min="666" max="666" width="25.25" style="330" bestFit="1" customWidth="1"/>
    <col min="667" max="667" width="18.875" style="330" bestFit="1" customWidth="1"/>
    <col min="668" max="668" width="28" style="330" bestFit="1" customWidth="1"/>
    <col min="669" max="669" width="26.75" style="330" bestFit="1" customWidth="1"/>
    <col min="670" max="670" width="28" style="330" bestFit="1" customWidth="1"/>
    <col min="671" max="671" width="25.25" style="330" bestFit="1" customWidth="1"/>
    <col min="672" max="672" width="29.625" style="330" bestFit="1" customWidth="1"/>
    <col min="673" max="673" width="25.25" style="330" bestFit="1" customWidth="1"/>
    <col min="674" max="674" width="29.625" style="330" bestFit="1" customWidth="1"/>
    <col min="675" max="675" width="25.25" style="330" bestFit="1" customWidth="1"/>
    <col min="676" max="677" width="18.875" style="330" bestFit="1" customWidth="1"/>
    <col min="678" max="678" width="21" style="330" bestFit="1" customWidth="1"/>
    <col min="679" max="679" width="20.875" style="330" bestFit="1" customWidth="1"/>
    <col min="680" max="680" width="12.625" style="330" bestFit="1" customWidth="1"/>
    <col min="681" max="681" width="15.125" style="330" bestFit="1" customWidth="1"/>
    <col min="682" max="682" width="7.125" style="330" bestFit="1" customWidth="1"/>
    <col min="683" max="683" width="19.25" style="330" bestFit="1" customWidth="1"/>
    <col min="684" max="686" width="15.125" style="330" bestFit="1" customWidth="1"/>
    <col min="687" max="687" width="17.25" style="330" bestFit="1" customWidth="1"/>
    <col min="688" max="690" width="15.125" style="330" bestFit="1" customWidth="1"/>
    <col min="691" max="692" width="17.25" style="330" bestFit="1" customWidth="1"/>
    <col min="693" max="693" width="15.125" style="330" bestFit="1" customWidth="1"/>
    <col min="694" max="695" width="17.25" style="330" bestFit="1" customWidth="1"/>
    <col min="696" max="696" width="15.125" style="330" bestFit="1" customWidth="1"/>
    <col min="697" max="698" width="17.25" style="330" bestFit="1" customWidth="1"/>
    <col min="699" max="699" width="19.25" style="330" bestFit="1" customWidth="1"/>
    <col min="700" max="701" width="21.375" style="330" bestFit="1" customWidth="1"/>
    <col min="702" max="702" width="23.5" style="330" bestFit="1" customWidth="1"/>
    <col min="703" max="703" width="21.375" style="330" bestFit="1" customWidth="1"/>
    <col min="704" max="704" width="19.25" style="330" bestFit="1" customWidth="1"/>
    <col min="705" max="706" width="21.375" style="330" bestFit="1" customWidth="1"/>
    <col min="707" max="707" width="23.5" style="330" bestFit="1" customWidth="1"/>
    <col min="708" max="708" width="21.375" style="330" bestFit="1" customWidth="1"/>
    <col min="709" max="709" width="17.25" style="330" bestFit="1" customWidth="1"/>
    <col min="710" max="712" width="19.25" style="330" bestFit="1" customWidth="1"/>
    <col min="713" max="713" width="18.375" style="330" bestFit="1" customWidth="1"/>
    <col min="714" max="715" width="20.375" style="330" bestFit="1" customWidth="1"/>
    <col min="716" max="716" width="13" style="330" bestFit="1" customWidth="1"/>
    <col min="717" max="718" width="19.25" style="330" bestFit="1" customWidth="1"/>
    <col min="719" max="720" width="17.25" style="330" bestFit="1" customWidth="1"/>
    <col min="721" max="723" width="19.25" style="330" bestFit="1" customWidth="1"/>
    <col min="724" max="725" width="21.375" style="330" bestFit="1" customWidth="1"/>
    <col min="726" max="726" width="19.25" style="330" bestFit="1" customWidth="1"/>
    <col min="727" max="728" width="21.375" style="330" bestFit="1" customWidth="1"/>
    <col min="729" max="729" width="23.5" style="330" bestFit="1" customWidth="1"/>
    <col min="730" max="731" width="21.375" style="330" bestFit="1" customWidth="1"/>
    <col min="732" max="734" width="23.5" style="330" bestFit="1" customWidth="1"/>
    <col min="735" max="736" width="25.5" style="330" bestFit="1" customWidth="1"/>
    <col min="737" max="737" width="23.5" style="330" bestFit="1" customWidth="1"/>
    <col min="738" max="739" width="25.5" style="330" bestFit="1" customWidth="1"/>
    <col min="740" max="740" width="27.625" style="330" bestFit="1" customWidth="1"/>
    <col min="741" max="741" width="25.5" style="330" bestFit="1" customWidth="1"/>
    <col min="742" max="742" width="22.75" style="330" bestFit="1" customWidth="1"/>
    <col min="743" max="743" width="26.875" style="330" bestFit="1" customWidth="1"/>
    <col min="744" max="745" width="19.25" style="330" bestFit="1" customWidth="1"/>
    <col min="746" max="746" width="25.5" style="330" bestFit="1" customWidth="1"/>
    <col min="747" max="748" width="21.375" style="330" bestFit="1" customWidth="1"/>
    <col min="749" max="749" width="27.625" style="330" bestFit="1" customWidth="1"/>
    <col min="750" max="750" width="8.375" style="330" bestFit="1" customWidth="1"/>
    <col min="751" max="753" width="16.75" style="330" bestFit="1" customWidth="1"/>
    <col min="754" max="754" width="18.875" style="330" bestFit="1" customWidth="1"/>
    <col min="755" max="755" width="23.5" style="330" bestFit="1" customWidth="1"/>
    <col min="756" max="756" width="25.5" style="330" bestFit="1" customWidth="1"/>
    <col min="757" max="758" width="8.375" style="330" bestFit="1" customWidth="1"/>
    <col min="759" max="759" width="10.25" style="330" bestFit="1" customWidth="1"/>
    <col min="760" max="760" width="13.75" style="330" bestFit="1" customWidth="1"/>
    <col min="761" max="761" width="15.125" style="330" bestFit="1" customWidth="1"/>
    <col min="762" max="764" width="21.5" style="330" bestFit="1" customWidth="1"/>
    <col min="765" max="766" width="19.25" style="330" bestFit="1" customWidth="1"/>
    <col min="767" max="767" width="6.625" style="330" bestFit="1" customWidth="1"/>
    <col min="768" max="768" width="9" style="330"/>
    <col min="769" max="769" width="15.125" style="330" bestFit="1" customWidth="1"/>
    <col min="770" max="770" width="13" style="330" bestFit="1" customWidth="1"/>
    <col min="771" max="773" width="9" style="330"/>
    <col min="774" max="774" width="13" style="330" bestFit="1" customWidth="1"/>
    <col min="775" max="775" width="15" style="330" customWidth="1"/>
    <col min="776" max="776" width="13" style="330" bestFit="1" customWidth="1"/>
    <col min="777" max="777" width="9" style="330"/>
    <col min="778" max="780" width="12.375" style="330" bestFit="1" customWidth="1"/>
    <col min="781" max="781" width="11" style="330" bestFit="1" customWidth="1"/>
    <col min="782" max="782" width="20.375" style="330" bestFit="1" customWidth="1"/>
    <col min="783" max="784" width="27.75" style="330" bestFit="1" customWidth="1"/>
    <col min="785" max="786" width="19.375" style="330" bestFit="1" customWidth="1"/>
    <col min="787" max="787" width="17.25" style="330" bestFit="1" customWidth="1"/>
    <col min="788" max="788" width="19.375" style="330" bestFit="1" customWidth="1"/>
    <col min="789" max="790" width="9" style="330"/>
    <col min="791" max="791" width="17.375" style="330" bestFit="1" customWidth="1"/>
    <col min="792" max="792" width="9" style="330"/>
    <col min="793" max="793" width="17.375" style="330" bestFit="1" customWidth="1"/>
    <col min="794" max="795" width="9" style="330"/>
    <col min="796" max="797" width="11.125" style="330" bestFit="1" customWidth="1"/>
    <col min="798" max="798" width="5.25" style="330" bestFit="1" customWidth="1"/>
    <col min="799" max="799" width="9" style="330"/>
    <col min="800" max="800" width="14.25" style="330" bestFit="1" customWidth="1"/>
    <col min="801" max="801" width="17.875" style="330" bestFit="1" customWidth="1"/>
    <col min="802" max="802" width="5.25" style="330" bestFit="1" customWidth="1"/>
    <col min="803" max="803" width="9" style="330"/>
    <col min="804" max="804" width="11" style="330" bestFit="1" customWidth="1"/>
    <col min="805" max="805" width="8.375" style="330" bestFit="1" customWidth="1"/>
    <col min="806" max="806" width="9.625" style="330" bestFit="1" customWidth="1"/>
    <col min="807" max="807" width="15.125" style="330" bestFit="1" customWidth="1"/>
    <col min="808" max="808" width="11.125" style="330" bestFit="1" customWidth="1"/>
    <col min="809" max="809" width="9.5" style="330" bestFit="1" customWidth="1"/>
    <col min="810" max="810" width="11" style="330" bestFit="1" customWidth="1"/>
    <col min="811" max="819" width="15.125" style="330" bestFit="1" customWidth="1"/>
    <col min="820" max="820" width="7.125" style="330" bestFit="1" customWidth="1"/>
    <col min="821" max="821" width="11" style="330" bestFit="1" customWidth="1"/>
    <col min="822" max="822" width="15.125" style="330" bestFit="1" customWidth="1"/>
    <col min="823" max="823" width="19.25" style="330" bestFit="1" customWidth="1"/>
    <col min="824" max="824" width="15.125" style="330" bestFit="1" customWidth="1"/>
    <col min="825" max="825" width="19.25" style="330" bestFit="1" customWidth="1"/>
    <col min="826" max="826" width="15.125" style="330" bestFit="1" customWidth="1"/>
    <col min="827" max="827" width="19.25" style="330" bestFit="1" customWidth="1"/>
    <col min="828" max="828" width="15.125" style="330" bestFit="1" customWidth="1"/>
    <col min="829" max="829" width="19.25" style="330" bestFit="1" customWidth="1"/>
    <col min="830" max="830" width="15.125" style="330" bestFit="1" customWidth="1"/>
    <col min="831" max="831" width="19.25" style="330" bestFit="1" customWidth="1"/>
    <col min="832" max="832" width="13" style="330" bestFit="1" customWidth="1"/>
    <col min="833" max="833" width="17.25" style="330" bestFit="1" customWidth="1"/>
    <col min="834" max="834" width="15.125" style="330" bestFit="1" customWidth="1"/>
    <col min="835" max="835" width="19.25" style="330" bestFit="1" customWidth="1"/>
    <col min="836" max="836" width="15.125" style="330" bestFit="1" customWidth="1"/>
    <col min="837" max="837" width="19.25" style="330" bestFit="1" customWidth="1"/>
    <col min="838" max="843" width="21.375" style="330" bestFit="1" customWidth="1"/>
    <col min="844" max="845" width="17.25" style="330" bestFit="1" customWidth="1"/>
    <col min="846" max="846" width="7.125" style="330" bestFit="1" customWidth="1"/>
    <col min="847" max="847" width="11" style="330" bestFit="1" customWidth="1"/>
    <col min="848" max="848" width="7.125" style="330" bestFit="1" customWidth="1"/>
    <col min="849" max="850" width="11" style="330" bestFit="1" customWidth="1"/>
    <col min="851" max="851" width="15.125" style="330" bestFit="1" customWidth="1"/>
    <col min="852" max="852" width="16.5" style="330" bestFit="1" customWidth="1"/>
    <col min="853" max="853" width="20.625" style="330" bestFit="1" customWidth="1"/>
    <col min="854" max="854" width="7.125" style="330" bestFit="1" customWidth="1"/>
    <col min="855" max="857" width="11" style="330" bestFit="1" customWidth="1"/>
    <col min="858" max="858" width="15.125" style="330" bestFit="1" customWidth="1"/>
    <col min="859" max="861" width="11" style="330" bestFit="1" customWidth="1"/>
    <col min="862" max="862" width="13" style="330" bestFit="1" customWidth="1"/>
    <col min="863" max="863" width="11" style="330" bestFit="1" customWidth="1"/>
    <col min="864" max="864" width="15.125" style="330" bestFit="1" customWidth="1"/>
    <col min="865" max="865" width="17.25" style="330" bestFit="1" customWidth="1"/>
    <col min="866" max="866" width="7.125" style="330" bestFit="1" customWidth="1"/>
    <col min="867" max="867" width="13" style="330" bestFit="1" customWidth="1"/>
    <col min="868" max="869" width="12.375" style="330" bestFit="1" customWidth="1"/>
    <col min="870" max="871" width="15.125" style="330" bestFit="1" customWidth="1"/>
    <col min="872" max="873" width="18.625" style="330" bestFit="1" customWidth="1"/>
    <col min="874" max="875" width="21.375" style="330" bestFit="1" customWidth="1"/>
    <col min="876" max="876" width="17.25" style="330" bestFit="1" customWidth="1"/>
    <col min="877" max="877" width="11" style="330" bestFit="1" customWidth="1"/>
    <col min="878" max="879" width="15.125" style="330" bestFit="1" customWidth="1"/>
    <col min="880" max="880" width="11" style="330" bestFit="1" customWidth="1"/>
    <col min="881" max="882" width="15.125" style="330" bestFit="1" customWidth="1"/>
    <col min="883" max="883" width="11.875" style="330" bestFit="1" customWidth="1"/>
    <col min="884" max="884" width="16.375" style="330" bestFit="1" customWidth="1"/>
    <col min="885" max="885" width="15.125" style="330" bestFit="1" customWidth="1"/>
    <col min="886" max="886" width="11" style="330" bestFit="1" customWidth="1"/>
    <col min="887" max="888" width="15.125" style="330" bestFit="1" customWidth="1"/>
    <col min="889" max="889" width="11" style="330" bestFit="1" customWidth="1"/>
    <col min="890" max="891" width="15.125" style="330" bestFit="1" customWidth="1"/>
    <col min="892" max="892" width="5.25" style="330" bestFit="1" customWidth="1"/>
    <col min="893" max="894" width="9" style="330"/>
    <col min="895" max="895" width="7.125" style="330" bestFit="1" customWidth="1"/>
    <col min="896" max="896" width="9" style="330"/>
    <col min="897" max="897" width="59.375" style="330" bestFit="1" customWidth="1"/>
    <col min="898" max="898" width="45.5" style="330" bestFit="1" customWidth="1"/>
    <col min="899" max="899" width="27.625" style="330" bestFit="1" customWidth="1"/>
    <col min="900" max="900" width="11" style="330" bestFit="1" customWidth="1"/>
    <col min="901" max="904" width="13" style="330" bestFit="1" customWidth="1"/>
    <col min="905" max="905" width="14.375" style="330" bestFit="1" customWidth="1"/>
    <col min="906" max="906" width="13" style="330" bestFit="1" customWidth="1"/>
    <col min="907" max="908" width="18.125" style="330" bestFit="1" customWidth="1"/>
    <col min="909" max="909" width="20.25" style="330" bestFit="1" customWidth="1"/>
    <col min="910" max="910" width="17.625" style="330" bestFit="1" customWidth="1"/>
    <col min="911" max="911" width="15.125" style="330" bestFit="1" customWidth="1"/>
    <col min="912" max="912" width="21.375" style="330" bestFit="1" customWidth="1"/>
    <col min="913" max="913" width="12.875" style="330" bestFit="1" customWidth="1"/>
    <col min="914" max="914" width="13" style="330" bestFit="1" customWidth="1"/>
    <col min="915" max="915" width="21.5" style="330" bestFit="1" customWidth="1"/>
    <col min="916" max="917" width="13.125" style="330" bestFit="1" customWidth="1"/>
    <col min="918" max="918" width="21.25" style="330" bestFit="1" customWidth="1"/>
    <col min="919" max="919" width="17.375" style="330" bestFit="1" customWidth="1"/>
    <col min="920" max="920" width="13.125" style="330" bestFit="1" customWidth="1"/>
    <col min="921" max="921" width="15.125" style="330" bestFit="1" customWidth="1"/>
    <col min="922" max="922" width="25.25" style="330" bestFit="1" customWidth="1"/>
    <col min="923" max="923" width="18.875" style="330" bestFit="1" customWidth="1"/>
    <col min="924" max="924" width="28" style="330" bestFit="1" customWidth="1"/>
    <col min="925" max="925" width="26.75" style="330" bestFit="1" customWidth="1"/>
    <col min="926" max="926" width="28" style="330" bestFit="1" customWidth="1"/>
    <col min="927" max="927" width="25.25" style="330" bestFit="1" customWidth="1"/>
    <col min="928" max="928" width="29.625" style="330" bestFit="1" customWidth="1"/>
    <col min="929" max="929" width="25.25" style="330" bestFit="1" customWidth="1"/>
    <col min="930" max="930" width="29.625" style="330" bestFit="1" customWidth="1"/>
    <col min="931" max="931" width="25.25" style="330" bestFit="1" customWidth="1"/>
    <col min="932" max="933" width="18.875" style="330" bestFit="1" customWidth="1"/>
    <col min="934" max="934" width="21" style="330" bestFit="1" customWidth="1"/>
    <col min="935" max="935" width="20.875" style="330" bestFit="1" customWidth="1"/>
    <col min="936" max="936" width="12.625" style="330" bestFit="1" customWidth="1"/>
    <col min="937" max="937" width="15.125" style="330" bestFit="1" customWidth="1"/>
    <col min="938" max="938" width="7.125" style="330" bestFit="1" customWidth="1"/>
    <col min="939" max="939" width="19.25" style="330" bestFit="1" customWidth="1"/>
    <col min="940" max="942" width="15.125" style="330" bestFit="1" customWidth="1"/>
    <col min="943" max="943" width="17.25" style="330" bestFit="1" customWidth="1"/>
    <col min="944" max="946" width="15.125" style="330" bestFit="1" customWidth="1"/>
    <col min="947" max="948" width="17.25" style="330" bestFit="1" customWidth="1"/>
    <col min="949" max="949" width="15.125" style="330" bestFit="1" customWidth="1"/>
    <col min="950" max="951" width="17.25" style="330" bestFit="1" customWidth="1"/>
    <col min="952" max="952" width="15.125" style="330" bestFit="1" customWidth="1"/>
    <col min="953" max="954" width="17.25" style="330" bestFit="1" customWidth="1"/>
    <col min="955" max="955" width="19.25" style="330" bestFit="1" customWidth="1"/>
    <col min="956" max="957" width="21.375" style="330" bestFit="1" customWidth="1"/>
    <col min="958" max="958" width="23.5" style="330" bestFit="1" customWidth="1"/>
    <col min="959" max="959" width="21.375" style="330" bestFit="1" customWidth="1"/>
    <col min="960" max="960" width="19.25" style="330" bestFit="1" customWidth="1"/>
    <col min="961" max="962" width="21.375" style="330" bestFit="1" customWidth="1"/>
    <col min="963" max="963" width="23.5" style="330" bestFit="1" customWidth="1"/>
    <col min="964" max="964" width="21.375" style="330" bestFit="1" customWidth="1"/>
    <col min="965" max="965" width="17.25" style="330" bestFit="1" customWidth="1"/>
    <col min="966" max="968" width="19.25" style="330" bestFit="1" customWidth="1"/>
    <col min="969" max="969" width="18.375" style="330" bestFit="1" customWidth="1"/>
    <col min="970" max="971" width="20.375" style="330" bestFit="1" customWidth="1"/>
    <col min="972" max="972" width="13" style="330" bestFit="1" customWidth="1"/>
    <col min="973" max="974" width="19.25" style="330" bestFit="1" customWidth="1"/>
    <col min="975" max="976" width="17.25" style="330" bestFit="1" customWidth="1"/>
    <col min="977" max="979" width="19.25" style="330" bestFit="1" customWidth="1"/>
    <col min="980" max="981" width="21.375" style="330" bestFit="1" customWidth="1"/>
    <col min="982" max="982" width="19.25" style="330" bestFit="1" customWidth="1"/>
    <col min="983" max="984" width="21.375" style="330" bestFit="1" customWidth="1"/>
    <col min="985" max="985" width="23.5" style="330" bestFit="1" customWidth="1"/>
    <col min="986" max="987" width="21.375" style="330" bestFit="1" customWidth="1"/>
    <col min="988" max="990" width="23.5" style="330" bestFit="1" customWidth="1"/>
    <col min="991" max="992" width="25.5" style="330" bestFit="1" customWidth="1"/>
    <col min="993" max="993" width="23.5" style="330" bestFit="1" customWidth="1"/>
    <col min="994" max="995" width="25.5" style="330" bestFit="1" customWidth="1"/>
    <col min="996" max="996" width="27.625" style="330" bestFit="1" customWidth="1"/>
    <col min="997" max="997" width="25.5" style="330" bestFit="1" customWidth="1"/>
    <col min="998" max="998" width="22.75" style="330" bestFit="1" customWidth="1"/>
    <col min="999" max="999" width="26.875" style="330" bestFit="1" customWidth="1"/>
    <col min="1000" max="1001" width="19.25" style="330" bestFit="1" customWidth="1"/>
    <col min="1002" max="1002" width="25.5" style="330" bestFit="1" customWidth="1"/>
    <col min="1003" max="1004" width="21.375" style="330" bestFit="1" customWidth="1"/>
    <col min="1005" max="1005" width="27.625" style="330" bestFit="1" customWidth="1"/>
    <col min="1006" max="1006" width="8.375" style="330" bestFit="1" customWidth="1"/>
    <col min="1007" max="1009" width="16.75" style="330" bestFit="1" customWidth="1"/>
    <col min="1010" max="1010" width="18.875" style="330" bestFit="1" customWidth="1"/>
    <col min="1011" max="1011" width="23.5" style="330" bestFit="1" customWidth="1"/>
    <col min="1012" max="1012" width="25.5" style="330" bestFit="1" customWidth="1"/>
    <col min="1013" max="1014" width="8.375" style="330" bestFit="1" customWidth="1"/>
    <col min="1015" max="1015" width="10.25" style="330" bestFit="1" customWidth="1"/>
    <col min="1016" max="1016" width="13.75" style="330" bestFit="1" customWidth="1"/>
    <col min="1017" max="1017" width="15.125" style="330" bestFit="1" customWidth="1"/>
    <col min="1018" max="1020" width="21.5" style="330" bestFit="1" customWidth="1"/>
    <col min="1021" max="1022" width="19.25" style="330" bestFit="1" customWidth="1"/>
    <col min="1023" max="1023" width="6.625" style="330" bestFit="1" customWidth="1"/>
    <col min="1024" max="1024" width="9" style="330"/>
    <col min="1025" max="1025" width="15.125" style="330" bestFit="1" customWidth="1"/>
    <col min="1026" max="1026" width="13" style="330" bestFit="1" customWidth="1"/>
    <col min="1027" max="1029" width="9" style="330"/>
    <col min="1030" max="1030" width="13" style="330" bestFit="1" customWidth="1"/>
    <col min="1031" max="1031" width="15" style="330" customWidth="1"/>
    <col min="1032" max="1032" width="13" style="330" bestFit="1" customWidth="1"/>
    <col min="1033" max="1033" width="9" style="330"/>
    <col min="1034" max="1036" width="12.375" style="330" bestFit="1" customWidth="1"/>
    <col min="1037" max="1037" width="11" style="330" bestFit="1" customWidth="1"/>
    <col min="1038" max="1038" width="20.375" style="330" bestFit="1" customWidth="1"/>
    <col min="1039" max="1040" width="27.75" style="330" bestFit="1" customWidth="1"/>
    <col min="1041" max="1042" width="19.375" style="330" bestFit="1" customWidth="1"/>
    <col min="1043" max="1043" width="17.25" style="330" bestFit="1" customWidth="1"/>
    <col min="1044" max="1044" width="19.375" style="330" bestFit="1" customWidth="1"/>
    <col min="1045" max="1046" width="9" style="330"/>
    <col min="1047" max="1047" width="17.375" style="330" bestFit="1" customWidth="1"/>
    <col min="1048" max="1048" width="9" style="330"/>
    <col min="1049" max="1049" width="17.375" style="330" bestFit="1" customWidth="1"/>
    <col min="1050" max="1051" width="9" style="330"/>
    <col min="1052" max="1053" width="11.125" style="330" bestFit="1" customWidth="1"/>
    <col min="1054" max="1054" width="5.25" style="330" bestFit="1" customWidth="1"/>
    <col min="1055" max="1055" width="9" style="330"/>
    <col min="1056" max="1056" width="14.25" style="330" bestFit="1" customWidth="1"/>
    <col min="1057" max="1057" width="17.875" style="330" bestFit="1" customWidth="1"/>
    <col min="1058" max="1058" width="5.25" style="330" bestFit="1" customWidth="1"/>
    <col min="1059" max="1059" width="9" style="330"/>
    <col min="1060" max="1060" width="11" style="330" bestFit="1" customWidth="1"/>
    <col min="1061" max="1061" width="8.375" style="330" bestFit="1" customWidth="1"/>
    <col min="1062" max="1062" width="9.625" style="330" bestFit="1" customWidth="1"/>
    <col min="1063" max="1063" width="15.125" style="330" bestFit="1" customWidth="1"/>
    <col min="1064" max="1064" width="11.125" style="330" bestFit="1" customWidth="1"/>
    <col min="1065" max="1065" width="9.5" style="330" bestFit="1" customWidth="1"/>
    <col min="1066" max="1066" width="11" style="330" bestFit="1" customWidth="1"/>
    <col min="1067" max="1075" width="15.125" style="330" bestFit="1" customWidth="1"/>
    <col min="1076" max="1076" width="7.125" style="330" bestFit="1" customWidth="1"/>
    <col min="1077" max="1077" width="11" style="330" bestFit="1" customWidth="1"/>
    <col min="1078" max="1078" width="15.125" style="330" bestFit="1" customWidth="1"/>
    <col min="1079" max="1079" width="19.25" style="330" bestFit="1" customWidth="1"/>
    <col min="1080" max="1080" width="15.125" style="330" bestFit="1" customWidth="1"/>
    <col min="1081" max="1081" width="19.25" style="330" bestFit="1" customWidth="1"/>
    <col min="1082" max="1082" width="15.125" style="330" bestFit="1" customWidth="1"/>
    <col min="1083" max="1083" width="19.25" style="330" bestFit="1" customWidth="1"/>
    <col min="1084" max="1084" width="15.125" style="330" bestFit="1" customWidth="1"/>
    <col min="1085" max="1085" width="19.25" style="330" bestFit="1" customWidth="1"/>
    <col min="1086" max="1086" width="15.125" style="330" bestFit="1" customWidth="1"/>
    <col min="1087" max="1087" width="19.25" style="330" bestFit="1" customWidth="1"/>
    <col min="1088" max="1088" width="13" style="330" bestFit="1" customWidth="1"/>
    <col min="1089" max="1089" width="17.25" style="330" bestFit="1" customWidth="1"/>
    <col min="1090" max="1090" width="15.125" style="330" bestFit="1" customWidth="1"/>
    <col min="1091" max="1091" width="19.25" style="330" bestFit="1" customWidth="1"/>
    <col min="1092" max="1092" width="15.125" style="330" bestFit="1" customWidth="1"/>
    <col min="1093" max="1093" width="19.25" style="330" bestFit="1" customWidth="1"/>
    <col min="1094" max="1099" width="21.375" style="330" bestFit="1" customWidth="1"/>
    <col min="1100" max="1101" width="17.25" style="330" bestFit="1" customWidth="1"/>
    <col min="1102" max="1102" width="7.125" style="330" bestFit="1" customWidth="1"/>
    <col min="1103" max="1103" width="11" style="330" bestFit="1" customWidth="1"/>
    <col min="1104" max="1104" width="7.125" style="330" bestFit="1" customWidth="1"/>
    <col min="1105" max="1106" width="11" style="330" bestFit="1" customWidth="1"/>
    <col min="1107" max="1107" width="15.125" style="330" bestFit="1" customWidth="1"/>
    <col min="1108" max="1108" width="16.5" style="330" bestFit="1" customWidth="1"/>
    <col min="1109" max="1109" width="20.625" style="330" bestFit="1" customWidth="1"/>
    <col min="1110" max="1110" width="7.125" style="330" bestFit="1" customWidth="1"/>
    <col min="1111" max="1113" width="11" style="330" bestFit="1" customWidth="1"/>
    <col min="1114" max="1114" width="15.125" style="330" bestFit="1" customWidth="1"/>
    <col min="1115" max="1117" width="11" style="330" bestFit="1" customWidth="1"/>
    <col min="1118" max="1118" width="13" style="330" bestFit="1" customWidth="1"/>
    <col min="1119" max="1119" width="11" style="330" bestFit="1" customWidth="1"/>
    <col min="1120" max="1120" width="15.125" style="330" bestFit="1" customWidth="1"/>
    <col min="1121" max="1121" width="17.25" style="330" bestFit="1" customWidth="1"/>
    <col min="1122" max="1122" width="7.125" style="330" bestFit="1" customWidth="1"/>
    <col min="1123" max="1123" width="13" style="330" bestFit="1" customWidth="1"/>
    <col min="1124" max="1125" width="12.375" style="330" bestFit="1" customWidth="1"/>
    <col min="1126" max="1127" width="15.125" style="330" bestFit="1" customWidth="1"/>
    <col min="1128" max="1129" width="18.625" style="330" bestFit="1" customWidth="1"/>
    <col min="1130" max="1131" width="21.375" style="330" bestFit="1" customWidth="1"/>
    <col min="1132" max="1132" width="17.25" style="330" bestFit="1" customWidth="1"/>
    <col min="1133" max="1133" width="11" style="330" bestFit="1" customWidth="1"/>
    <col min="1134" max="1135" width="15.125" style="330" bestFit="1" customWidth="1"/>
    <col min="1136" max="1136" width="11" style="330" bestFit="1" customWidth="1"/>
    <col min="1137" max="1138" width="15.125" style="330" bestFit="1" customWidth="1"/>
    <col min="1139" max="1139" width="11.875" style="330" bestFit="1" customWidth="1"/>
    <col min="1140" max="1140" width="16.375" style="330" bestFit="1" customWidth="1"/>
    <col min="1141" max="1141" width="15.125" style="330" bestFit="1" customWidth="1"/>
    <col min="1142" max="1142" width="11" style="330" bestFit="1" customWidth="1"/>
    <col min="1143" max="1144" width="15.125" style="330" bestFit="1" customWidth="1"/>
    <col min="1145" max="1145" width="11" style="330" bestFit="1" customWidth="1"/>
    <col min="1146" max="1147" width="15.125" style="330" bestFit="1" customWidth="1"/>
    <col min="1148" max="1148" width="5.25" style="330" bestFit="1" customWidth="1"/>
    <col min="1149" max="1150" width="9" style="330"/>
    <col min="1151" max="1151" width="7.125" style="330" bestFit="1" customWidth="1"/>
    <col min="1152" max="1152" width="9" style="330"/>
    <col min="1153" max="1153" width="59.375" style="330" bestFit="1" customWidth="1"/>
    <col min="1154" max="1154" width="45.5" style="330" bestFit="1" customWidth="1"/>
    <col min="1155" max="1155" width="27.625" style="330" bestFit="1" customWidth="1"/>
    <col min="1156" max="1156" width="11" style="330" bestFit="1" customWidth="1"/>
    <col min="1157" max="1160" width="13" style="330" bestFit="1" customWidth="1"/>
    <col min="1161" max="1161" width="14.375" style="330" bestFit="1" customWidth="1"/>
    <col min="1162" max="1162" width="13" style="330" bestFit="1" customWidth="1"/>
    <col min="1163" max="1164" width="18.125" style="330" bestFit="1" customWidth="1"/>
    <col min="1165" max="1165" width="20.25" style="330" bestFit="1" customWidth="1"/>
    <col min="1166" max="1166" width="17.625" style="330" bestFit="1" customWidth="1"/>
    <col min="1167" max="1167" width="15.125" style="330" bestFit="1" customWidth="1"/>
    <col min="1168" max="1168" width="21.375" style="330" bestFit="1" customWidth="1"/>
    <col min="1169" max="1169" width="12.875" style="330" bestFit="1" customWidth="1"/>
    <col min="1170" max="1170" width="13" style="330" bestFit="1" customWidth="1"/>
    <col min="1171" max="1171" width="21.5" style="330" bestFit="1" customWidth="1"/>
    <col min="1172" max="1173" width="13.125" style="330" bestFit="1" customWidth="1"/>
    <col min="1174" max="1174" width="21.25" style="330" bestFit="1" customWidth="1"/>
    <col min="1175" max="1175" width="17.375" style="330" bestFit="1" customWidth="1"/>
    <col min="1176" max="1176" width="13.125" style="330" bestFit="1" customWidth="1"/>
    <col min="1177" max="1177" width="15.125" style="330" bestFit="1" customWidth="1"/>
    <col min="1178" max="1178" width="25.25" style="330" bestFit="1" customWidth="1"/>
    <col min="1179" max="1179" width="18.875" style="330" bestFit="1" customWidth="1"/>
    <col min="1180" max="1180" width="28" style="330" bestFit="1" customWidth="1"/>
    <col min="1181" max="1181" width="26.75" style="330" bestFit="1" customWidth="1"/>
    <col min="1182" max="1182" width="28" style="330" bestFit="1" customWidth="1"/>
    <col min="1183" max="1183" width="25.25" style="330" bestFit="1" customWidth="1"/>
    <col min="1184" max="1184" width="29.625" style="330" bestFit="1" customWidth="1"/>
    <col min="1185" max="1185" width="25.25" style="330" bestFit="1" customWidth="1"/>
    <col min="1186" max="1186" width="29.625" style="330" bestFit="1" customWidth="1"/>
    <col min="1187" max="1187" width="25.25" style="330" bestFit="1" customWidth="1"/>
    <col min="1188" max="1189" width="18.875" style="330" bestFit="1" customWidth="1"/>
    <col min="1190" max="1190" width="21" style="330" bestFit="1" customWidth="1"/>
    <col min="1191" max="1191" width="20.875" style="330" bestFit="1" customWidth="1"/>
    <col min="1192" max="1192" width="12.625" style="330" bestFit="1" customWidth="1"/>
    <col min="1193" max="1193" width="15.125" style="330" bestFit="1" customWidth="1"/>
    <col min="1194" max="1194" width="7.125" style="330" bestFit="1" customWidth="1"/>
    <col min="1195" max="1195" width="19.25" style="330" bestFit="1" customWidth="1"/>
    <col min="1196" max="1198" width="15.125" style="330" bestFit="1" customWidth="1"/>
    <col min="1199" max="1199" width="17.25" style="330" bestFit="1" customWidth="1"/>
    <col min="1200" max="1202" width="15.125" style="330" bestFit="1" customWidth="1"/>
    <col min="1203" max="1204" width="17.25" style="330" bestFit="1" customWidth="1"/>
    <col min="1205" max="1205" width="15.125" style="330" bestFit="1" customWidth="1"/>
    <col min="1206" max="1207" width="17.25" style="330" bestFit="1" customWidth="1"/>
    <col min="1208" max="1208" width="15.125" style="330" bestFit="1" customWidth="1"/>
    <col min="1209" max="1210" width="17.25" style="330" bestFit="1" customWidth="1"/>
    <col min="1211" max="1211" width="19.25" style="330" bestFit="1" customWidth="1"/>
    <col min="1212" max="1213" width="21.375" style="330" bestFit="1" customWidth="1"/>
    <col min="1214" max="1214" width="23.5" style="330" bestFit="1" customWidth="1"/>
    <col min="1215" max="1215" width="21.375" style="330" bestFit="1" customWidth="1"/>
    <col min="1216" max="1216" width="19.25" style="330" bestFit="1" customWidth="1"/>
    <col min="1217" max="1218" width="21.375" style="330" bestFit="1" customWidth="1"/>
    <col min="1219" max="1219" width="23.5" style="330" bestFit="1" customWidth="1"/>
    <col min="1220" max="1220" width="21.375" style="330" bestFit="1" customWidth="1"/>
    <col min="1221" max="1221" width="17.25" style="330" bestFit="1" customWidth="1"/>
    <col min="1222" max="1224" width="19.25" style="330" bestFit="1" customWidth="1"/>
    <col min="1225" max="1225" width="18.375" style="330" bestFit="1" customWidth="1"/>
    <col min="1226" max="1227" width="20.375" style="330" bestFit="1" customWidth="1"/>
    <col min="1228" max="1228" width="13" style="330" bestFit="1" customWidth="1"/>
    <col min="1229" max="1230" width="19.25" style="330" bestFit="1" customWidth="1"/>
    <col min="1231" max="1232" width="17.25" style="330" bestFit="1" customWidth="1"/>
    <col min="1233" max="1235" width="19.25" style="330" bestFit="1" customWidth="1"/>
    <col min="1236" max="1237" width="21.375" style="330" bestFit="1" customWidth="1"/>
    <col min="1238" max="1238" width="19.25" style="330" bestFit="1" customWidth="1"/>
    <col min="1239" max="1240" width="21.375" style="330" bestFit="1" customWidth="1"/>
    <col min="1241" max="1241" width="23.5" style="330" bestFit="1" customWidth="1"/>
    <col min="1242" max="1243" width="21.375" style="330" bestFit="1" customWidth="1"/>
    <col min="1244" max="1246" width="23.5" style="330" bestFit="1" customWidth="1"/>
    <col min="1247" max="1248" width="25.5" style="330" bestFit="1" customWidth="1"/>
    <col min="1249" max="1249" width="23.5" style="330" bestFit="1" customWidth="1"/>
    <col min="1250" max="1251" width="25.5" style="330" bestFit="1" customWidth="1"/>
    <col min="1252" max="1252" width="27.625" style="330" bestFit="1" customWidth="1"/>
    <col min="1253" max="1253" width="25.5" style="330" bestFit="1" customWidth="1"/>
    <col min="1254" max="1254" width="22.75" style="330" bestFit="1" customWidth="1"/>
    <col min="1255" max="1255" width="26.875" style="330" bestFit="1" customWidth="1"/>
    <col min="1256" max="1257" width="19.25" style="330" bestFit="1" customWidth="1"/>
    <col min="1258" max="1258" width="25.5" style="330" bestFit="1" customWidth="1"/>
    <col min="1259" max="1260" width="21.375" style="330" bestFit="1" customWidth="1"/>
    <col min="1261" max="1261" width="27.625" style="330" bestFit="1" customWidth="1"/>
    <col min="1262" max="1262" width="8.375" style="330" bestFit="1" customWidth="1"/>
    <col min="1263" max="1265" width="16.75" style="330" bestFit="1" customWidth="1"/>
    <col min="1266" max="1266" width="18.875" style="330" bestFit="1" customWidth="1"/>
    <col min="1267" max="1267" width="23.5" style="330" bestFit="1" customWidth="1"/>
    <col min="1268" max="1268" width="25.5" style="330" bestFit="1" customWidth="1"/>
    <col min="1269" max="1270" width="8.375" style="330" bestFit="1" customWidth="1"/>
    <col min="1271" max="1271" width="10.25" style="330" bestFit="1" customWidth="1"/>
    <col min="1272" max="1272" width="13.75" style="330" bestFit="1" customWidth="1"/>
    <col min="1273" max="1273" width="15.125" style="330" bestFit="1" customWidth="1"/>
    <col min="1274" max="1276" width="21.5" style="330" bestFit="1" customWidth="1"/>
    <col min="1277" max="1278" width="19.25" style="330" bestFit="1" customWidth="1"/>
    <col min="1279" max="1279" width="6.625" style="330" bestFit="1" customWidth="1"/>
    <col min="1280" max="1280" width="9" style="330"/>
    <col min="1281" max="1281" width="15.125" style="330" bestFit="1" customWidth="1"/>
    <col min="1282" max="1282" width="13" style="330" bestFit="1" customWidth="1"/>
    <col min="1283" max="1285" width="9" style="330"/>
    <col min="1286" max="1286" width="13" style="330" bestFit="1" customWidth="1"/>
    <col min="1287" max="1287" width="15" style="330" customWidth="1"/>
    <col min="1288" max="1288" width="13" style="330" bestFit="1" customWidth="1"/>
    <col min="1289" max="1289" width="9" style="330"/>
    <col min="1290" max="1292" width="12.375" style="330" bestFit="1" customWidth="1"/>
    <col min="1293" max="1293" width="11" style="330" bestFit="1" customWidth="1"/>
    <col min="1294" max="1294" width="20.375" style="330" bestFit="1" customWidth="1"/>
    <col min="1295" max="1296" width="27.75" style="330" bestFit="1" customWidth="1"/>
    <col min="1297" max="1298" width="19.375" style="330" bestFit="1" customWidth="1"/>
    <col min="1299" max="1299" width="17.25" style="330" bestFit="1" customWidth="1"/>
    <col min="1300" max="1300" width="19.375" style="330" bestFit="1" customWidth="1"/>
    <col min="1301" max="1302" width="9" style="330"/>
    <col min="1303" max="1303" width="17.375" style="330" bestFit="1" customWidth="1"/>
    <col min="1304" max="1304" width="9" style="330"/>
    <col min="1305" max="1305" width="17.375" style="330" bestFit="1" customWidth="1"/>
    <col min="1306" max="1307" width="9" style="330"/>
    <col min="1308" max="1309" width="11.125" style="330" bestFit="1" customWidth="1"/>
    <col min="1310" max="1310" width="5.25" style="330" bestFit="1" customWidth="1"/>
    <col min="1311" max="1311" width="9" style="330"/>
    <col min="1312" max="1312" width="14.25" style="330" bestFit="1" customWidth="1"/>
    <col min="1313" max="1313" width="17.875" style="330" bestFit="1" customWidth="1"/>
    <col min="1314" max="1314" width="5.25" style="330" bestFit="1" customWidth="1"/>
    <col min="1315" max="1315" width="9" style="330"/>
    <col min="1316" max="1316" width="11" style="330" bestFit="1" customWidth="1"/>
    <col min="1317" max="1317" width="8.375" style="330" bestFit="1" customWidth="1"/>
    <col min="1318" max="1318" width="9.625" style="330" bestFit="1" customWidth="1"/>
    <col min="1319" max="1319" width="15.125" style="330" bestFit="1" customWidth="1"/>
    <col min="1320" max="1320" width="11.125" style="330" bestFit="1" customWidth="1"/>
    <col min="1321" max="1321" width="9.5" style="330" bestFit="1" customWidth="1"/>
    <col min="1322" max="1322" width="11" style="330" bestFit="1" customWidth="1"/>
    <col min="1323" max="1331" width="15.125" style="330" bestFit="1" customWidth="1"/>
    <col min="1332" max="1332" width="7.125" style="330" bestFit="1" customWidth="1"/>
    <col min="1333" max="1333" width="11" style="330" bestFit="1" customWidth="1"/>
    <col min="1334" max="1334" width="15.125" style="330" bestFit="1" customWidth="1"/>
    <col min="1335" max="1335" width="19.25" style="330" bestFit="1" customWidth="1"/>
    <col min="1336" max="1336" width="15.125" style="330" bestFit="1" customWidth="1"/>
    <col min="1337" max="1337" width="19.25" style="330" bestFit="1" customWidth="1"/>
    <col min="1338" max="1338" width="15.125" style="330" bestFit="1" customWidth="1"/>
    <col min="1339" max="1339" width="19.25" style="330" bestFit="1" customWidth="1"/>
    <col min="1340" max="1340" width="15.125" style="330" bestFit="1" customWidth="1"/>
    <col min="1341" max="1341" width="19.25" style="330" bestFit="1" customWidth="1"/>
    <col min="1342" max="1342" width="15.125" style="330" bestFit="1" customWidth="1"/>
    <col min="1343" max="1343" width="19.25" style="330" bestFit="1" customWidth="1"/>
    <col min="1344" max="1344" width="13" style="330" bestFit="1" customWidth="1"/>
    <col min="1345" max="1345" width="17.25" style="330" bestFit="1" customWidth="1"/>
    <col min="1346" max="1346" width="15.125" style="330" bestFit="1" customWidth="1"/>
    <col min="1347" max="1347" width="19.25" style="330" bestFit="1" customWidth="1"/>
    <col min="1348" max="1348" width="15.125" style="330" bestFit="1" customWidth="1"/>
    <col min="1349" max="1349" width="19.25" style="330" bestFit="1" customWidth="1"/>
    <col min="1350" max="1355" width="21.375" style="330" bestFit="1" customWidth="1"/>
    <col min="1356" max="1357" width="17.25" style="330" bestFit="1" customWidth="1"/>
    <col min="1358" max="1358" width="7.125" style="330" bestFit="1" customWidth="1"/>
    <col min="1359" max="1359" width="11" style="330" bestFit="1" customWidth="1"/>
    <col min="1360" max="1360" width="7.125" style="330" bestFit="1" customWidth="1"/>
    <col min="1361" max="1362" width="11" style="330" bestFit="1" customWidth="1"/>
    <col min="1363" max="1363" width="15.125" style="330" bestFit="1" customWidth="1"/>
    <col min="1364" max="1364" width="16.5" style="330" bestFit="1" customWidth="1"/>
    <col min="1365" max="1365" width="20.625" style="330" bestFit="1" customWidth="1"/>
    <col min="1366" max="1366" width="7.125" style="330" bestFit="1" customWidth="1"/>
    <col min="1367" max="1369" width="11" style="330" bestFit="1" customWidth="1"/>
    <col min="1370" max="1370" width="15.125" style="330" bestFit="1" customWidth="1"/>
    <col min="1371" max="1373" width="11" style="330" bestFit="1" customWidth="1"/>
    <col min="1374" max="1374" width="13" style="330" bestFit="1" customWidth="1"/>
    <col min="1375" max="1375" width="11" style="330" bestFit="1" customWidth="1"/>
    <col min="1376" max="1376" width="15.125" style="330" bestFit="1" customWidth="1"/>
    <col min="1377" max="1377" width="17.25" style="330" bestFit="1" customWidth="1"/>
    <col min="1378" max="1378" width="7.125" style="330" bestFit="1" customWidth="1"/>
    <col min="1379" max="1379" width="13" style="330" bestFit="1" customWidth="1"/>
    <col min="1380" max="1381" width="12.375" style="330" bestFit="1" customWidth="1"/>
    <col min="1382" max="1383" width="15.125" style="330" bestFit="1" customWidth="1"/>
    <col min="1384" max="1385" width="18.625" style="330" bestFit="1" customWidth="1"/>
    <col min="1386" max="1387" width="21.375" style="330" bestFit="1" customWidth="1"/>
    <col min="1388" max="1388" width="17.25" style="330" bestFit="1" customWidth="1"/>
    <col min="1389" max="1389" width="11" style="330" bestFit="1" customWidth="1"/>
    <col min="1390" max="1391" width="15.125" style="330" bestFit="1" customWidth="1"/>
    <col min="1392" max="1392" width="11" style="330" bestFit="1" customWidth="1"/>
    <col min="1393" max="1394" width="15.125" style="330" bestFit="1" customWidth="1"/>
    <col min="1395" max="1395" width="11.875" style="330" bestFit="1" customWidth="1"/>
    <col min="1396" max="1396" width="16.375" style="330" bestFit="1" customWidth="1"/>
    <col min="1397" max="1397" width="15.125" style="330" bestFit="1" customWidth="1"/>
    <col min="1398" max="1398" width="11" style="330" bestFit="1" customWidth="1"/>
    <col min="1399" max="1400" width="15.125" style="330" bestFit="1" customWidth="1"/>
    <col min="1401" max="1401" width="11" style="330" bestFit="1" customWidth="1"/>
    <col min="1402" max="1403" width="15.125" style="330" bestFit="1" customWidth="1"/>
    <col min="1404" max="1404" width="5.25" style="330" bestFit="1" customWidth="1"/>
    <col min="1405" max="1406" width="9" style="330"/>
    <col min="1407" max="1407" width="7.125" style="330" bestFit="1" customWidth="1"/>
    <col min="1408" max="1408" width="9" style="330"/>
    <col min="1409" max="1409" width="59.375" style="330" bestFit="1" customWidth="1"/>
    <col min="1410" max="1410" width="45.5" style="330" bestFit="1" customWidth="1"/>
    <col min="1411" max="1411" width="27.625" style="330" bestFit="1" customWidth="1"/>
    <col min="1412" max="1412" width="11" style="330" bestFit="1" customWidth="1"/>
    <col min="1413" max="1416" width="13" style="330" bestFit="1" customWidth="1"/>
    <col min="1417" max="1417" width="14.375" style="330" bestFit="1" customWidth="1"/>
    <col min="1418" max="1418" width="13" style="330" bestFit="1" customWidth="1"/>
    <col min="1419" max="1420" width="18.125" style="330" bestFit="1" customWidth="1"/>
    <col min="1421" max="1421" width="20.25" style="330" bestFit="1" customWidth="1"/>
    <col min="1422" max="1422" width="17.625" style="330" bestFit="1" customWidth="1"/>
    <col min="1423" max="1423" width="15.125" style="330" bestFit="1" customWidth="1"/>
    <col min="1424" max="1424" width="21.375" style="330" bestFit="1" customWidth="1"/>
    <col min="1425" max="1425" width="12.875" style="330" bestFit="1" customWidth="1"/>
    <col min="1426" max="1426" width="13" style="330" bestFit="1" customWidth="1"/>
    <col min="1427" max="1427" width="21.5" style="330" bestFit="1" customWidth="1"/>
    <col min="1428" max="1429" width="13.125" style="330" bestFit="1" customWidth="1"/>
    <col min="1430" max="1430" width="21.25" style="330" bestFit="1" customWidth="1"/>
    <col min="1431" max="1431" width="17.375" style="330" bestFit="1" customWidth="1"/>
    <col min="1432" max="1432" width="13.125" style="330" bestFit="1" customWidth="1"/>
    <col min="1433" max="1433" width="15.125" style="330" bestFit="1" customWidth="1"/>
    <col min="1434" max="1434" width="25.25" style="330" bestFit="1" customWidth="1"/>
    <col min="1435" max="1435" width="18.875" style="330" bestFit="1" customWidth="1"/>
    <col min="1436" max="1436" width="28" style="330" bestFit="1" customWidth="1"/>
    <col min="1437" max="1437" width="26.75" style="330" bestFit="1" customWidth="1"/>
    <col min="1438" max="1438" width="28" style="330" bestFit="1" customWidth="1"/>
    <col min="1439" max="1439" width="25.25" style="330" bestFit="1" customWidth="1"/>
    <col min="1440" max="1440" width="29.625" style="330" bestFit="1" customWidth="1"/>
    <col min="1441" max="1441" width="25.25" style="330" bestFit="1" customWidth="1"/>
    <col min="1442" max="1442" width="29.625" style="330" bestFit="1" customWidth="1"/>
    <col min="1443" max="1443" width="25.25" style="330" bestFit="1" customWidth="1"/>
    <col min="1444" max="1445" width="18.875" style="330" bestFit="1" customWidth="1"/>
    <col min="1446" max="1446" width="21" style="330" bestFit="1" customWidth="1"/>
    <col min="1447" max="1447" width="20.875" style="330" bestFit="1" customWidth="1"/>
    <col min="1448" max="1448" width="12.625" style="330" bestFit="1" customWidth="1"/>
    <col min="1449" max="1449" width="15.125" style="330" bestFit="1" customWidth="1"/>
    <col min="1450" max="1450" width="7.125" style="330" bestFit="1" customWidth="1"/>
    <col min="1451" max="1451" width="19.25" style="330" bestFit="1" customWidth="1"/>
    <col min="1452" max="1454" width="15.125" style="330" bestFit="1" customWidth="1"/>
    <col min="1455" max="1455" width="17.25" style="330" bestFit="1" customWidth="1"/>
    <col min="1456" max="1458" width="15.125" style="330" bestFit="1" customWidth="1"/>
    <col min="1459" max="1460" width="17.25" style="330" bestFit="1" customWidth="1"/>
    <col min="1461" max="1461" width="15.125" style="330" bestFit="1" customWidth="1"/>
    <col min="1462" max="1463" width="17.25" style="330" bestFit="1" customWidth="1"/>
    <col min="1464" max="1464" width="15.125" style="330" bestFit="1" customWidth="1"/>
    <col min="1465" max="1466" width="17.25" style="330" bestFit="1" customWidth="1"/>
    <col min="1467" max="1467" width="19.25" style="330" bestFit="1" customWidth="1"/>
    <col min="1468" max="1469" width="21.375" style="330" bestFit="1" customWidth="1"/>
    <col min="1470" max="1470" width="23.5" style="330" bestFit="1" customWidth="1"/>
    <col min="1471" max="1471" width="21.375" style="330" bestFit="1" customWidth="1"/>
    <col min="1472" max="1472" width="19.25" style="330" bestFit="1" customWidth="1"/>
    <col min="1473" max="1474" width="21.375" style="330" bestFit="1" customWidth="1"/>
    <col min="1475" max="1475" width="23.5" style="330" bestFit="1" customWidth="1"/>
    <col min="1476" max="1476" width="21.375" style="330" bestFit="1" customWidth="1"/>
    <col min="1477" max="1477" width="17.25" style="330" bestFit="1" customWidth="1"/>
    <col min="1478" max="1480" width="19.25" style="330" bestFit="1" customWidth="1"/>
    <col min="1481" max="1481" width="18.375" style="330" bestFit="1" customWidth="1"/>
    <col min="1482" max="1483" width="20.375" style="330" bestFit="1" customWidth="1"/>
    <col min="1484" max="1484" width="13" style="330" bestFit="1" customWidth="1"/>
    <col min="1485" max="1486" width="19.25" style="330" bestFit="1" customWidth="1"/>
    <col min="1487" max="1488" width="17.25" style="330" bestFit="1" customWidth="1"/>
    <col min="1489" max="1491" width="19.25" style="330" bestFit="1" customWidth="1"/>
    <col min="1492" max="1493" width="21.375" style="330" bestFit="1" customWidth="1"/>
    <col min="1494" max="1494" width="19.25" style="330" bestFit="1" customWidth="1"/>
    <col min="1495" max="1496" width="21.375" style="330" bestFit="1" customWidth="1"/>
    <col min="1497" max="1497" width="23.5" style="330" bestFit="1" customWidth="1"/>
    <col min="1498" max="1499" width="21.375" style="330" bestFit="1" customWidth="1"/>
    <col min="1500" max="1502" width="23.5" style="330" bestFit="1" customWidth="1"/>
    <col min="1503" max="1504" width="25.5" style="330" bestFit="1" customWidth="1"/>
    <col min="1505" max="1505" width="23.5" style="330" bestFit="1" customWidth="1"/>
    <col min="1506" max="1507" width="25.5" style="330" bestFit="1" customWidth="1"/>
    <col min="1508" max="1508" width="27.625" style="330" bestFit="1" customWidth="1"/>
    <col min="1509" max="1509" width="25.5" style="330" bestFit="1" customWidth="1"/>
    <col min="1510" max="1510" width="22.75" style="330" bestFit="1" customWidth="1"/>
    <col min="1511" max="1511" width="26.875" style="330" bestFit="1" customWidth="1"/>
    <col min="1512" max="1513" width="19.25" style="330" bestFit="1" customWidth="1"/>
    <col min="1514" max="1514" width="25.5" style="330" bestFit="1" customWidth="1"/>
    <col min="1515" max="1516" width="21.375" style="330" bestFit="1" customWidth="1"/>
    <col min="1517" max="1517" width="27.625" style="330" bestFit="1" customWidth="1"/>
    <col min="1518" max="1518" width="8.375" style="330" bestFit="1" customWidth="1"/>
    <col min="1519" max="1521" width="16.75" style="330" bestFit="1" customWidth="1"/>
    <col min="1522" max="1522" width="18.875" style="330" bestFit="1" customWidth="1"/>
    <col min="1523" max="1523" width="23.5" style="330" bestFit="1" customWidth="1"/>
    <col min="1524" max="1524" width="25.5" style="330" bestFit="1" customWidth="1"/>
    <col min="1525" max="1526" width="8.375" style="330" bestFit="1" customWidth="1"/>
    <col min="1527" max="1527" width="10.25" style="330" bestFit="1" customWidth="1"/>
    <col min="1528" max="1528" width="13.75" style="330" bestFit="1" customWidth="1"/>
    <col min="1529" max="1529" width="15.125" style="330" bestFit="1" customWidth="1"/>
    <col min="1530" max="1532" width="21.5" style="330" bestFit="1" customWidth="1"/>
    <col min="1533" max="1534" width="19.25" style="330" bestFit="1" customWidth="1"/>
    <col min="1535" max="1535" width="6.625" style="330" bestFit="1" customWidth="1"/>
    <col min="1536" max="1536" width="9" style="330"/>
    <col min="1537" max="1537" width="15.125" style="330" bestFit="1" customWidth="1"/>
    <col min="1538" max="1538" width="13" style="330" bestFit="1" customWidth="1"/>
    <col min="1539" max="1541" width="9" style="330"/>
    <col min="1542" max="1542" width="13" style="330" bestFit="1" customWidth="1"/>
    <col min="1543" max="1543" width="15" style="330" customWidth="1"/>
    <col min="1544" max="1544" width="13" style="330" bestFit="1" customWidth="1"/>
    <col min="1545" max="1545" width="9" style="330"/>
    <col min="1546" max="1548" width="12.375" style="330" bestFit="1" customWidth="1"/>
    <col min="1549" max="1549" width="11" style="330" bestFit="1" customWidth="1"/>
    <col min="1550" max="1550" width="20.375" style="330" bestFit="1" customWidth="1"/>
    <col min="1551" max="1552" width="27.75" style="330" bestFit="1" customWidth="1"/>
    <col min="1553" max="1554" width="19.375" style="330" bestFit="1" customWidth="1"/>
    <col min="1555" max="1555" width="17.25" style="330" bestFit="1" customWidth="1"/>
    <col min="1556" max="1556" width="19.375" style="330" bestFit="1" customWidth="1"/>
    <col min="1557" max="1558" width="9" style="330"/>
    <col min="1559" max="1559" width="17.375" style="330" bestFit="1" customWidth="1"/>
    <col min="1560" max="1560" width="9" style="330"/>
    <col min="1561" max="1561" width="17.375" style="330" bestFit="1" customWidth="1"/>
    <col min="1562" max="1563" width="9" style="330"/>
    <col min="1564" max="1565" width="11.125" style="330" bestFit="1" customWidth="1"/>
    <col min="1566" max="1566" width="5.25" style="330" bestFit="1" customWidth="1"/>
    <col min="1567" max="1567" width="9" style="330"/>
    <col min="1568" max="1568" width="14.25" style="330" bestFit="1" customWidth="1"/>
    <col min="1569" max="1569" width="17.875" style="330" bestFit="1" customWidth="1"/>
    <col min="1570" max="1570" width="5.25" style="330" bestFit="1" customWidth="1"/>
    <col min="1571" max="1571" width="9" style="330"/>
    <col min="1572" max="1572" width="11" style="330" bestFit="1" customWidth="1"/>
    <col min="1573" max="1573" width="8.375" style="330" bestFit="1" customWidth="1"/>
    <col min="1574" max="1574" width="9.625" style="330" bestFit="1" customWidth="1"/>
    <col min="1575" max="1575" width="15.125" style="330" bestFit="1" customWidth="1"/>
    <col min="1576" max="1576" width="11.125" style="330" bestFit="1" customWidth="1"/>
    <col min="1577" max="1577" width="9.5" style="330" bestFit="1" customWidth="1"/>
    <col min="1578" max="1578" width="11" style="330" bestFit="1" customWidth="1"/>
    <col min="1579" max="1587" width="15.125" style="330" bestFit="1" customWidth="1"/>
    <col min="1588" max="1588" width="7.125" style="330" bestFit="1" customWidth="1"/>
    <col min="1589" max="1589" width="11" style="330" bestFit="1" customWidth="1"/>
    <col min="1590" max="1590" width="15.125" style="330" bestFit="1" customWidth="1"/>
    <col min="1591" max="1591" width="19.25" style="330" bestFit="1" customWidth="1"/>
    <col min="1592" max="1592" width="15.125" style="330" bestFit="1" customWidth="1"/>
    <col min="1593" max="1593" width="19.25" style="330" bestFit="1" customWidth="1"/>
    <col min="1594" max="1594" width="15.125" style="330" bestFit="1" customWidth="1"/>
    <col min="1595" max="1595" width="19.25" style="330" bestFit="1" customWidth="1"/>
    <col min="1596" max="1596" width="15.125" style="330" bestFit="1" customWidth="1"/>
    <col min="1597" max="1597" width="19.25" style="330" bestFit="1" customWidth="1"/>
    <col min="1598" max="1598" width="15.125" style="330" bestFit="1" customWidth="1"/>
    <col min="1599" max="1599" width="19.25" style="330" bestFit="1" customWidth="1"/>
    <col min="1600" max="1600" width="13" style="330" bestFit="1" customWidth="1"/>
    <col min="1601" max="1601" width="17.25" style="330" bestFit="1" customWidth="1"/>
    <col min="1602" max="1602" width="15.125" style="330" bestFit="1" customWidth="1"/>
    <col min="1603" max="1603" width="19.25" style="330" bestFit="1" customWidth="1"/>
    <col min="1604" max="1604" width="15.125" style="330" bestFit="1" customWidth="1"/>
    <col min="1605" max="1605" width="19.25" style="330" bestFit="1" customWidth="1"/>
    <col min="1606" max="1611" width="21.375" style="330" bestFit="1" customWidth="1"/>
    <col min="1612" max="1613" width="17.25" style="330" bestFit="1" customWidth="1"/>
    <col min="1614" max="1614" width="7.125" style="330" bestFit="1" customWidth="1"/>
    <col min="1615" max="1615" width="11" style="330" bestFit="1" customWidth="1"/>
    <col min="1616" max="1616" width="7.125" style="330" bestFit="1" customWidth="1"/>
    <col min="1617" max="1618" width="11" style="330" bestFit="1" customWidth="1"/>
    <col min="1619" max="1619" width="15.125" style="330" bestFit="1" customWidth="1"/>
    <col min="1620" max="1620" width="16.5" style="330" bestFit="1" customWidth="1"/>
    <col min="1621" max="1621" width="20.625" style="330" bestFit="1" customWidth="1"/>
    <col min="1622" max="1622" width="7.125" style="330" bestFit="1" customWidth="1"/>
    <col min="1623" max="1625" width="11" style="330" bestFit="1" customWidth="1"/>
    <col min="1626" max="1626" width="15.125" style="330" bestFit="1" customWidth="1"/>
    <col min="1627" max="1629" width="11" style="330" bestFit="1" customWidth="1"/>
    <col min="1630" max="1630" width="13" style="330" bestFit="1" customWidth="1"/>
    <col min="1631" max="1631" width="11" style="330" bestFit="1" customWidth="1"/>
    <col min="1632" max="1632" width="15.125" style="330" bestFit="1" customWidth="1"/>
    <col min="1633" max="1633" width="17.25" style="330" bestFit="1" customWidth="1"/>
    <col min="1634" max="1634" width="7.125" style="330" bestFit="1" customWidth="1"/>
    <col min="1635" max="1635" width="13" style="330" bestFit="1" customWidth="1"/>
    <col min="1636" max="1637" width="12.375" style="330" bestFit="1" customWidth="1"/>
    <col min="1638" max="1639" width="15.125" style="330" bestFit="1" customWidth="1"/>
    <col min="1640" max="1641" width="18.625" style="330" bestFit="1" customWidth="1"/>
    <col min="1642" max="1643" width="21.375" style="330" bestFit="1" customWidth="1"/>
    <col min="1644" max="1644" width="17.25" style="330" bestFit="1" customWidth="1"/>
    <col min="1645" max="1645" width="11" style="330" bestFit="1" customWidth="1"/>
    <col min="1646" max="1647" width="15.125" style="330" bestFit="1" customWidth="1"/>
    <col min="1648" max="1648" width="11" style="330" bestFit="1" customWidth="1"/>
    <col min="1649" max="1650" width="15.125" style="330" bestFit="1" customWidth="1"/>
    <col min="1651" max="1651" width="11.875" style="330" bestFit="1" customWidth="1"/>
    <col min="1652" max="1652" width="16.375" style="330" bestFit="1" customWidth="1"/>
    <col min="1653" max="1653" width="15.125" style="330" bestFit="1" customWidth="1"/>
    <col min="1654" max="1654" width="11" style="330" bestFit="1" customWidth="1"/>
    <col min="1655" max="1656" width="15.125" style="330" bestFit="1" customWidth="1"/>
    <col min="1657" max="1657" width="11" style="330" bestFit="1" customWidth="1"/>
    <col min="1658" max="1659" width="15.125" style="330" bestFit="1" customWidth="1"/>
    <col min="1660" max="1660" width="5.25" style="330" bestFit="1" customWidth="1"/>
    <col min="1661" max="1662" width="9" style="330"/>
    <col min="1663" max="1663" width="7.125" style="330" bestFit="1" customWidth="1"/>
    <col min="1664" max="1664" width="9" style="330"/>
    <col min="1665" max="1665" width="59.375" style="330" bestFit="1" customWidth="1"/>
    <col min="1666" max="1666" width="45.5" style="330" bestFit="1" customWidth="1"/>
    <col min="1667" max="1667" width="27.625" style="330" bestFit="1" customWidth="1"/>
    <col min="1668" max="1668" width="11" style="330" bestFit="1" customWidth="1"/>
    <col min="1669" max="1672" width="13" style="330" bestFit="1" customWidth="1"/>
    <col min="1673" max="1673" width="14.375" style="330" bestFit="1" customWidth="1"/>
    <col min="1674" max="1674" width="13" style="330" bestFit="1" customWidth="1"/>
    <col min="1675" max="1676" width="18.125" style="330" bestFit="1" customWidth="1"/>
    <col min="1677" max="1677" width="20.25" style="330" bestFit="1" customWidth="1"/>
    <col min="1678" max="1678" width="17.625" style="330" bestFit="1" customWidth="1"/>
    <col min="1679" max="1679" width="15.125" style="330" bestFit="1" customWidth="1"/>
    <col min="1680" max="1680" width="21.375" style="330" bestFit="1" customWidth="1"/>
    <col min="1681" max="1681" width="12.875" style="330" bestFit="1" customWidth="1"/>
    <col min="1682" max="1682" width="13" style="330" bestFit="1" customWidth="1"/>
    <col min="1683" max="1683" width="21.5" style="330" bestFit="1" customWidth="1"/>
    <col min="1684" max="1685" width="13.125" style="330" bestFit="1" customWidth="1"/>
    <col min="1686" max="1686" width="21.25" style="330" bestFit="1" customWidth="1"/>
    <col min="1687" max="1687" width="17.375" style="330" bestFit="1" customWidth="1"/>
    <col min="1688" max="1688" width="13.125" style="330" bestFit="1" customWidth="1"/>
    <col min="1689" max="1689" width="15.125" style="330" bestFit="1" customWidth="1"/>
    <col min="1690" max="1690" width="25.25" style="330" bestFit="1" customWidth="1"/>
    <col min="1691" max="1691" width="18.875" style="330" bestFit="1" customWidth="1"/>
    <col min="1692" max="1692" width="28" style="330" bestFit="1" customWidth="1"/>
    <col min="1693" max="1693" width="26.75" style="330" bestFit="1" customWidth="1"/>
    <col min="1694" max="1694" width="28" style="330" bestFit="1" customWidth="1"/>
    <col min="1695" max="1695" width="25.25" style="330" bestFit="1" customWidth="1"/>
    <col min="1696" max="1696" width="29.625" style="330" bestFit="1" customWidth="1"/>
    <col min="1697" max="1697" width="25.25" style="330" bestFit="1" customWidth="1"/>
    <col min="1698" max="1698" width="29.625" style="330" bestFit="1" customWidth="1"/>
    <col min="1699" max="1699" width="25.25" style="330" bestFit="1" customWidth="1"/>
    <col min="1700" max="1701" width="18.875" style="330" bestFit="1" customWidth="1"/>
    <col min="1702" max="1702" width="21" style="330" bestFit="1" customWidth="1"/>
    <col min="1703" max="1703" width="20.875" style="330" bestFit="1" customWidth="1"/>
    <col min="1704" max="1704" width="12.625" style="330" bestFit="1" customWidth="1"/>
    <col min="1705" max="1705" width="15.125" style="330" bestFit="1" customWidth="1"/>
    <col min="1706" max="1706" width="7.125" style="330" bestFit="1" customWidth="1"/>
    <col min="1707" max="1707" width="19.25" style="330" bestFit="1" customWidth="1"/>
    <col min="1708" max="1710" width="15.125" style="330" bestFit="1" customWidth="1"/>
    <col min="1711" max="1711" width="17.25" style="330" bestFit="1" customWidth="1"/>
    <col min="1712" max="1714" width="15.125" style="330" bestFit="1" customWidth="1"/>
    <col min="1715" max="1716" width="17.25" style="330" bestFit="1" customWidth="1"/>
    <col min="1717" max="1717" width="15.125" style="330" bestFit="1" customWidth="1"/>
    <col min="1718" max="1719" width="17.25" style="330" bestFit="1" customWidth="1"/>
    <col min="1720" max="1720" width="15.125" style="330" bestFit="1" customWidth="1"/>
    <col min="1721" max="1722" width="17.25" style="330" bestFit="1" customWidth="1"/>
    <col min="1723" max="1723" width="19.25" style="330" bestFit="1" customWidth="1"/>
    <col min="1724" max="1725" width="21.375" style="330" bestFit="1" customWidth="1"/>
    <col min="1726" max="1726" width="23.5" style="330" bestFit="1" customWidth="1"/>
    <col min="1727" max="1727" width="21.375" style="330" bestFit="1" customWidth="1"/>
    <col min="1728" max="1728" width="19.25" style="330" bestFit="1" customWidth="1"/>
    <col min="1729" max="1730" width="21.375" style="330" bestFit="1" customWidth="1"/>
    <col min="1731" max="1731" width="23.5" style="330" bestFit="1" customWidth="1"/>
    <col min="1732" max="1732" width="21.375" style="330" bestFit="1" customWidth="1"/>
    <col min="1733" max="1733" width="17.25" style="330" bestFit="1" customWidth="1"/>
    <col min="1734" max="1736" width="19.25" style="330" bestFit="1" customWidth="1"/>
    <col min="1737" max="1737" width="18.375" style="330" bestFit="1" customWidth="1"/>
    <col min="1738" max="1739" width="20.375" style="330" bestFit="1" customWidth="1"/>
    <col min="1740" max="1740" width="13" style="330" bestFit="1" customWidth="1"/>
    <col min="1741" max="1742" width="19.25" style="330" bestFit="1" customWidth="1"/>
    <col min="1743" max="1744" width="17.25" style="330" bestFit="1" customWidth="1"/>
    <col min="1745" max="1747" width="19.25" style="330" bestFit="1" customWidth="1"/>
    <col min="1748" max="1749" width="21.375" style="330" bestFit="1" customWidth="1"/>
    <col min="1750" max="1750" width="19.25" style="330" bestFit="1" customWidth="1"/>
    <col min="1751" max="1752" width="21.375" style="330" bestFit="1" customWidth="1"/>
    <col min="1753" max="1753" width="23.5" style="330" bestFit="1" customWidth="1"/>
    <col min="1754" max="1755" width="21.375" style="330" bestFit="1" customWidth="1"/>
    <col min="1756" max="1758" width="23.5" style="330" bestFit="1" customWidth="1"/>
    <col min="1759" max="1760" width="25.5" style="330" bestFit="1" customWidth="1"/>
    <col min="1761" max="1761" width="23.5" style="330" bestFit="1" customWidth="1"/>
    <col min="1762" max="1763" width="25.5" style="330" bestFit="1" customWidth="1"/>
    <col min="1764" max="1764" width="27.625" style="330" bestFit="1" customWidth="1"/>
    <col min="1765" max="1765" width="25.5" style="330" bestFit="1" customWidth="1"/>
    <col min="1766" max="1766" width="22.75" style="330" bestFit="1" customWidth="1"/>
    <col min="1767" max="1767" width="26.875" style="330" bestFit="1" customWidth="1"/>
    <col min="1768" max="1769" width="19.25" style="330" bestFit="1" customWidth="1"/>
    <col min="1770" max="1770" width="25.5" style="330" bestFit="1" customWidth="1"/>
    <col min="1771" max="1772" width="21.375" style="330" bestFit="1" customWidth="1"/>
    <col min="1773" max="1773" width="27.625" style="330" bestFit="1" customWidth="1"/>
    <col min="1774" max="1774" width="8.375" style="330" bestFit="1" customWidth="1"/>
    <col min="1775" max="1777" width="16.75" style="330" bestFit="1" customWidth="1"/>
    <col min="1778" max="1778" width="18.875" style="330" bestFit="1" customWidth="1"/>
    <col min="1779" max="1779" width="23.5" style="330" bestFit="1" customWidth="1"/>
    <col min="1780" max="1780" width="25.5" style="330" bestFit="1" customWidth="1"/>
    <col min="1781" max="1782" width="8.375" style="330" bestFit="1" customWidth="1"/>
    <col min="1783" max="1783" width="10.25" style="330" bestFit="1" customWidth="1"/>
    <col min="1784" max="1784" width="13.75" style="330" bestFit="1" customWidth="1"/>
    <col min="1785" max="1785" width="15.125" style="330" bestFit="1" customWidth="1"/>
    <col min="1786" max="1788" width="21.5" style="330" bestFit="1" customWidth="1"/>
    <col min="1789" max="1790" width="19.25" style="330" bestFit="1" customWidth="1"/>
    <col min="1791" max="1791" width="6.625" style="330" bestFit="1" customWidth="1"/>
    <col min="1792" max="1792" width="9" style="330"/>
    <col min="1793" max="1793" width="15.125" style="330" bestFit="1" customWidth="1"/>
    <col min="1794" max="1794" width="13" style="330" bestFit="1" customWidth="1"/>
    <col min="1795" max="1797" width="9" style="330"/>
    <col min="1798" max="1798" width="13" style="330" bestFit="1" customWidth="1"/>
    <col min="1799" max="1799" width="15" style="330" customWidth="1"/>
    <col min="1800" max="1800" width="13" style="330" bestFit="1" customWidth="1"/>
    <col min="1801" max="1801" width="9" style="330"/>
    <col min="1802" max="1804" width="12.375" style="330" bestFit="1" customWidth="1"/>
    <col min="1805" max="1805" width="11" style="330" bestFit="1" customWidth="1"/>
    <col min="1806" max="1806" width="20.375" style="330" bestFit="1" customWidth="1"/>
    <col min="1807" max="1808" width="27.75" style="330" bestFit="1" customWidth="1"/>
    <col min="1809" max="1810" width="19.375" style="330" bestFit="1" customWidth="1"/>
    <col min="1811" max="1811" width="17.25" style="330" bestFit="1" customWidth="1"/>
    <col min="1812" max="1812" width="19.375" style="330" bestFit="1" customWidth="1"/>
    <col min="1813" max="1814" width="9" style="330"/>
    <col min="1815" max="1815" width="17.375" style="330" bestFit="1" customWidth="1"/>
    <col min="1816" max="1816" width="9" style="330"/>
    <col min="1817" max="1817" width="17.375" style="330" bestFit="1" customWidth="1"/>
    <col min="1818" max="1819" width="9" style="330"/>
    <col min="1820" max="1821" width="11.125" style="330" bestFit="1" customWidth="1"/>
    <col min="1822" max="1822" width="5.25" style="330" bestFit="1" customWidth="1"/>
    <col min="1823" max="1823" width="9" style="330"/>
    <col min="1824" max="1824" width="14.25" style="330" bestFit="1" customWidth="1"/>
    <col min="1825" max="1825" width="17.875" style="330" bestFit="1" customWidth="1"/>
    <col min="1826" max="1826" width="5.25" style="330" bestFit="1" customWidth="1"/>
    <col min="1827" max="1827" width="9" style="330"/>
    <col min="1828" max="1828" width="11" style="330" bestFit="1" customWidth="1"/>
    <col min="1829" max="1829" width="8.375" style="330" bestFit="1" customWidth="1"/>
    <col min="1830" max="1830" width="9.625" style="330" bestFit="1" customWidth="1"/>
    <col min="1831" max="1831" width="15.125" style="330" bestFit="1" customWidth="1"/>
    <col min="1832" max="1832" width="11.125" style="330" bestFit="1" customWidth="1"/>
    <col min="1833" max="1833" width="9.5" style="330" bestFit="1" customWidth="1"/>
    <col min="1834" max="1834" width="11" style="330" bestFit="1" customWidth="1"/>
    <col min="1835" max="1843" width="15.125" style="330" bestFit="1" customWidth="1"/>
    <col min="1844" max="1844" width="7.125" style="330" bestFit="1" customWidth="1"/>
    <col min="1845" max="1845" width="11" style="330" bestFit="1" customWidth="1"/>
    <col min="1846" max="1846" width="15.125" style="330" bestFit="1" customWidth="1"/>
    <col min="1847" max="1847" width="19.25" style="330" bestFit="1" customWidth="1"/>
    <col min="1848" max="1848" width="15.125" style="330" bestFit="1" customWidth="1"/>
    <col min="1849" max="1849" width="19.25" style="330" bestFit="1" customWidth="1"/>
    <col min="1850" max="1850" width="15.125" style="330" bestFit="1" customWidth="1"/>
    <col min="1851" max="1851" width="19.25" style="330" bestFit="1" customWidth="1"/>
    <col min="1852" max="1852" width="15.125" style="330" bestFit="1" customWidth="1"/>
    <col min="1853" max="1853" width="19.25" style="330" bestFit="1" customWidth="1"/>
    <col min="1854" max="1854" width="15.125" style="330" bestFit="1" customWidth="1"/>
    <col min="1855" max="1855" width="19.25" style="330" bestFit="1" customWidth="1"/>
    <col min="1856" max="1856" width="13" style="330" bestFit="1" customWidth="1"/>
    <col min="1857" max="1857" width="17.25" style="330" bestFit="1" customWidth="1"/>
    <col min="1858" max="1858" width="15.125" style="330" bestFit="1" customWidth="1"/>
    <col min="1859" max="1859" width="19.25" style="330" bestFit="1" customWidth="1"/>
    <col min="1860" max="1860" width="15.125" style="330" bestFit="1" customWidth="1"/>
    <col min="1861" max="1861" width="19.25" style="330" bestFit="1" customWidth="1"/>
    <col min="1862" max="1867" width="21.375" style="330" bestFit="1" customWidth="1"/>
    <col min="1868" max="1869" width="17.25" style="330" bestFit="1" customWidth="1"/>
    <col min="1870" max="1870" width="7.125" style="330" bestFit="1" customWidth="1"/>
    <col min="1871" max="1871" width="11" style="330" bestFit="1" customWidth="1"/>
    <col min="1872" max="1872" width="7.125" style="330" bestFit="1" customWidth="1"/>
    <col min="1873" max="1874" width="11" style="330" bestFit="1" customWidth="1"/>
    <col min="1875" max="1875" width="15.125" style="330" bestFit="1" customWidth="1"/>
    <col min="1876" max="1876" width="16.5" style="330" bestFit="1" customWidth="1"/>
    <col min="1877" max="1877" width="20.625" style="330" bestFit="1" customWidth="1"/>
    <col min="1878" max="1878" width="7.125" style="330" bestFit="1" customWidth="1"/>
    <col min="1879" max="1881" width="11" style="330" bestFit="1" customWidth="1"/>
    <col min="1882" max="1882" width="15.125" style="330" bestFit="1" customWidth="1"/>
    <col min="1883" max="1885" width="11" style="330" bestFit="1" customWidth="1"/>
    <col min="1886" max="1886" width="13" style="330" bestFit="1" customWidth="1"/>
    <col min="1887" max="1887" width="11" style="330" bestFit="1" customWidth="1"/>
    <col min="1888" max="1888" width="15.125" style="330" bestFit="1" customWidth="1"/>
    <col min="1889" max="1889" width="17.25" style="330" bestFit="1" customWidth="1"/>
    <col min="1890" max="1890" width="7.125" style="330" bestFit="1" customWidth="1"/>
    <col min="1891" max="1891" width="13" style="330" bestFit="1" customWidth="1"/>
    <col min="1892" max="1893" width="12.375" style="330" bestFit="1" customWidth="1"/>
    <col min="1894" max="1895" width="15.125" style="330" bestFit="1" customWidth="1"/>
    <col min="1896" max="1897" width="18.625" style="330" bestFit="1" customWidth="1"/>
    <col min="1898" max="1899" width="21.375" style="330" bestFit="1" customWidth="1"/>
    <col min="1900" max="1900" width="17.25" style="330" bestFit="1" customWidth="1"/>
    <col min="1901" max="1901" width="11" style="330" bestFit="1" customWidth="1"/>
    <col min="1902" max="1903" width="15.125" style="330" bestFit="1" customWidth="1"/>
    <col min="1904" max="1904" width="11" style="330" bestFit="1" customWidth="1"/>
    <col min="1905" max="1906" width="15.125" style="330" bestFit="1" customWidth="1"/>
    <col min="1907" max="1907" width="11.875" style="330" bestFit="1" customWidth="1"/>
    <col min="1908" max="1908" width="16.375" style="330" bestFit="1" customWidth="1"/>
    <col min="1909" max="1909" width="15.125" style="330" bestFit="1" customWidth="1"/>
    <col min="1910" max="1910" width="11" style="330" bestFit="1" customWidth="1"/>
    <col min="1911" max="1912" width="15.125" style="330" bestFit="1" customWidth="1"/>
    <col min="1913" max="1913" width="11" style="330" bestFit="1" customWidth="1"/>
    <col min="1914" max="1915" width="15.125" style="330" bestFit="1" customWidth="1"/>
    <col min="1916" max="1916" width="5.25" style="330" bestFit="1" customWidth="1"/>
    <col min="1917" max="1918" width="9" style="330"/>
    <col min="1919" max="1919" width="7.125" style="330" bestFit="1" customWidth="1"/>
    <col min="1920" max="1920" width="9" style="330"/>
    <col min="1921" max="1921" width="59.375" style="330" bestFit="1" customWidth="1"/>
    <col min="1922" max="1922" width="45.5" style="330" bestFit="1" customWidth="1"/>
    <col min="1923" max="1923" width="27.625" style="330" bestFit="1" customWidth="1"/>
    <col min="1924" max="1924" width="11" style="330" bestFit="1" customWidth="1"/>
    <col min="1925" max="1928" width="13" style="330" bestFit="1" customWidth="1"/>
    <col min="1929" max="1929" width="14.375" style="330" bestFit="1" customWidth="1"/>
    <col min="1930" max="1930" width="13" style="330" bestFit="1" customWidth="1"/>
    <col min="1931" max="1932" width="18.125" style="330" bestFit="1" customWidth="1"/>
    <col min="1933" max="1933" width="20.25" style="330" bestFit="1" customWidth="1"/>
    <col min="1934" max="1934" width="17.625" style="330" bestFit="1" customWidth="1"/>
    <col min="1935" max="1935" width="15.125" style="330" bestFit="1" customWidth="1"/>
    <col min="1936" max="1936" width="21.375" style="330" bestFit="1" customWidth="1"/>
    <col min="1937" max="1937" width="12.875" style="330" bestFit="1" customWidth="1"/>
    <col min="1938" max="1938" width="13" style="330" bestFit="1" customWidth="1"/>
    <col min="1939" max="1939" width="21.5" style="330" bestFit="1" customWidth="1"/>
    <col min="1940" max="1941" width="13.125" style="330" bestFit="1" customWidth="1"/>
    <col min="1942" max="1942" width="21.25" style="330" bestFit="1" customWidth="1"/>
    <col min="1943" max="1943" width="17.375" style="330" bestFit="1" customWidth="1"/>
    <col min="1944" max="1944" width="13.125" style="330" bestFit="1" customWidth="1"/>
    <col min="1945" max="1945" width="15.125" style="330" bestFit="1" customWidth="1"/>
    <col min="1946" max="1946" width="25.25" style="330" bestFit="1" customWidth="1"/>
    <col min="1947" max="1947" width="18.875" style="330" bestFit="1" customWidth="1"/>
    <col min="1948" max="1948" width="28" style="330" bestFit="1" customWidth="1"/>
    <col min="1949" max="1949" width="26.75" style="330" bestFit="1" customWidth="1"/>
    <col min="1950" max="1950" width="28" style="330" bestFit="1" customWidth="1"/>
    <col min="1951" max="1951" width="25.25" style="330" bestFit="1" customWidth="1"/>
    <col min="1952" max="1952" width="29.625" style="330" bestFit="1" customWidth="1"/>
    <col min="1953" max="1953" width="25.25" style="330" bestFit="1" customWidth="1"/>
    <col min="1954" max="1954" width="29.625" style="330" bestFit="1" customWidth="1"/>
    <col min="1955" max="1955" width="25.25" style="330" bestFit="1" customWidth="1"/>
    <col min="1956" max="1957" width="18.875" style="330" bestFit="1" customWidth="1"/>
    <col min="1958" max="1958" width="21" style="330" bestFit="1" customWidth="1"/>
    <col min="1959" max="1959" width="20.875" style="330" bestFit="1" customWidth="1"/>
    <col min="1960" max="1960" width="12.625" style="330" bestFit="1" customWidth="1"/>
    <col min="1961" max="1961" width="15.125" style="330" bestFit="1" customWidth="1"/>
    <col min="1962" max="1962" width="7.125" style="330" bestFit="1" customWidth="1"/>
    <col min="1963" max="1963" width="19.25" style="330" bestFit="1" customWidth="1"/>
    <col min="1964" max="1966" width="15.125" style="330" bestFit="1" customWidth="1"/>
    <col min="1967" max="1967" width="17.25" style="330" bestFit="1" customWidth="1"/>
    <col min="1968" max="1970" width="15.125" style="330" bestFit="1" customWidth="1"/>
    <col min="1971" max="1972" width="17.25" style="330" bestFit="1" customWidth="1"/>
    <col min="1973" max="1973" width="15.125" style="330" bestFit="1" customWidth="1"/>
    <col min="1974" max="1975" width="17.25" style="330" bestFit="1" customWidth="1"/>
    <col min="1976" max="1976" width="15.125" style="330" bestFit="1" customWidth="1"/>
    <col min="1977" max="1978" width="17.25" style="330" bestFit="1" customWidth="1"/>
    <col min="1979" max="1979" width="19.25" style="330" bestFit="1" customWidth="1"/>
    <col min="1980" max="1981" width="21.375" style="330" bestFit="1" customWidth="1"/>
    <col min="1982" max="1982" width="23.5" style="330" bestFit="1" customWidth="1"/>
    <col min="1983" max="1983" width="21.375" style="330" bestFit="1" customWidth="1"/>
    <col min="1984" max="1984" width="19.25" style="330" bestFit="1" customWidth="1"/>
    <col min="1985" max="1986" width="21.375" style="330" bestFit="1" customWidth="1"/>
    <col min="1987" max="1987" width="23.5" style="330" bestFit="1" customWidth="1"/>
    <col min="1988" max="1988" width="21.375" style="330" bestFit="1" customWidth="1"/>
    <col min="1989" max="1989" width="17.25" style="330" bestFit="1" customWidth="1"/>
    <col min="1990" max="1992" width="19.25" style="330" bestFit="1" customWidth="1"/>
    <col min="1993" max="1993" width="18.375" style="330" bestFit="1" customWidth="1"/>
    <col min="1994" max="1995" width="20.375" style="330" bestFit="1" customWidth="1"/>
    <col min="1996" max="1996" width="13" style="330" bestFit="1" customWidth="1"/>
    <col min="1997" max="1998" width="19.25" style="330" bestFit="1" customWidth="1"/>
    <col min="1999" max="2000" width="17.25" style="330" bestFit="1" customWidth="1"/>
    <col min="2001" max="2003" width="19.25" style="330" bestFit="1" customWidth="1"/>
    <col min="2004" max="2005" width="21.375" style="330" bestFit="1" customWidth="1"/>
    <col min="2006" max="2006" width="19.25" style="330" bestFit="1" customWidth="1"/>
    <col min="2007" max="2008" width="21.375" style="330" bestFit="1" customWidth="1"/>
    <col min="2009" max="2009" width="23.5" style="330" bestFit="1" customWidth="1"/>
    <col min="2010" max="2011" width="21.375" style="330" bestFit="1" customWidth="1"/>
    <col min="2012" max="2014" width="23.5" style="330" bestFit="1" customWidth="1"/>
    <col min="2015" max="2016" width="25.5" style="330" bestFit="1" customWidth="1"/>
    <col min="2017" max="2017" width="23.5" style="330" bestFit="1" customWidth="1"/>
    <col min="2018" max="2019" width="25.5" style="330" bestFit="1" customWidth="1"/>
    <col min="2020" max="2020" width="27.625" style="330" bestFit="1" customWidth="1"/>
    <col min="2021" max="2021" width="25.5" style="330" bestFit="1" customWidth="1"/>
    <col min="2022" max="2022" width="22.75" style="330" bestFit="1" customWidth="1"/>
    <col min="2023" max="2023" width="26.875" style="330" bestFit="1" customWidth="1"/>
    <col min="2024" max="2025" width="19.25" style="330" bestFit="1" customWidth="1"/>
    <col min="2026" max="2026" width="25.5" style="330" bestFit="1" customWidth="1"/>
    <col min="2027" max="2028" width="21.375" style="330" bestFit="1" customWidth="1"/>
    <col min="2029" max="2029" width="27.625" style="330" bestFit="1" customWidth="1"/>
    <col min="2030" max="2030" width="8.375" style="330" bestFit="1" customWidth="1"/>
    <col min="2031" max="2033" width="16.75" style="330" bestFit="1" customWidth="1"/>
    <col min="2034" max="2034" width="18.875" style="330" bestFit="1" customWidth="1"/>
    <col min="2035" max="2035" width="23.5" style="330" bestFit="1" customWidth="1"/>
    <col min="2036" max="2036" width="25.5" style="330" bestFit="1" customWidth="1"/>
    <col min="2037" max="2038" width="8.375" style="330" bestFit="1" customWidth="1"/>
    <col min="2039" max="2039" width="10.25" style="330" bestFit="1" customWidth="1"/>
    <col min="2040" max="2040" width="13.75" style="330" bestFit="1" customWidth="1"/>
    <col min="2041" max="2041" width="15.125" style="330" bestFit="1" customWidth="1"/>
    <col min="2042" max="2044" width="21.5" style="330" bestFit="1" customWidth="1"/>
    <col min="2045" max="2046" width="19.25" style="330" bestFit="1" customWidth="1"/>
    <col min="2047" max="2047" width="6.625" style="330" bestFit="1" customWidth="1"/>
    <col min="2048" max="2048" width="9" style="330"/>
    <col min="2049" max="2049" width="15.125" style="330" bestFit="1" customWidth="1"/>
    <col min="2050" max="2050" width="13" style="330" bestFit="1" customWidth="1"/>
    <col min="2051" max="2053" width="9" style="330"/>
    <col min="2054" max="2054" width="13" style="330" bestFit="1" customWidth="1"/>
    <col min="2055" max="2055" width="15" style="330" customWidth="1"/>
    <col min="2056" max="2056" width="13" style="330" bestFit="1" customWidth="1"/>
    <col min="2057" max="2057" width="9" style="330"/>
    <col min="2058" max="2060" width="12.375" style="330" bestFit="1" customWidth="1"/>
    <col min="2061" max="2061" width="11" style="330" bestFit="1" customWidth="1"/>
    <col min="2062" max="2062" width="20.375" style="330" bestFit="1" customWidth="1"/>
    <col min="2063" max="2064" width="27.75" style="330" bestFit="1" customWidth="1"/>
    <col min="2065" max="2066" width="19.375" style="330" bestFit="1" customWidth="1"/>
    <col min="2067" max="2067" width="17.25" style="330" bestFit="1" customWidth="1"/>
    <col min="2068" max="2068" width="19.375" style="330" bestFit="1" customWidth="1"/>
    <col min="2069" max="2070" width="9" style="330"/>
    <col min="2071" max="2071" width="17.375" style="330" bestFit="1" customWidth="1"/>
    <col min="2072" max="2072" width="9" style="330"/>
    <col min="2073" max="2073" width="17.375" style="330" bestFit="1" customWidth="1"/>
    <col min="2074" max="2075" width="9" style="330"/>
    <col min="2076" max="2077" width="11.125" style="330" bestFit="1" customWidth="1"/>
    <col min="2078" max="2078" width="5.25" style="330" bestFit="1" customWidth="1"/>
    <col min="2079" max="2079" width="9" style="330"/>
    <col min="2080" max="2080" width="14.25" style="330" bestFit="1" customWidth="1"/>
    <col min="2081" max="2081" width="17.875" style="330" bestFit="1" customWidth="1"/>
    <col min="2082" max="2082" width="5.25" style="330" bestFit="1" customWidth="1"/>
    <col min="2083" max="2083" width="9" style="330"/>
    <col min="2084" max="2084" width="11" style="330" bestFit="1" customWidth="1"/>
    <col min="2085" max="2085" width="8.375" style="330" bestFit="1" customWidth="1"/>
    <col min="2086" max="2086" width="9.625" style="330" bestFit="1" customWidth="1"/>
    <col min="2087" max="2087" width="15.125" style="330" bestFit="1" customWidth="1"/>
    <col min="2088" max="2088" width="11.125" style="330" bestFit="1" customWidth="1"/>
    <col min="2089" max="2089" width="9.5" style="330" bestFit="1" customWidth="1"/>
    <col min="2090" max="2090" width="11" style="330" bestFit="1" customWidth="1"/>
    <col min="2091" max="2099" width="15.125" style="330" bestFit="1" customWidth="1"/>
    <col min="2100" max="2100" width="7.125" style="330" bestFit="1" customWidth="1"/>
    <col min="2101" max="2101" width="11" style="330" bestFit="1" customWidth="1"/>
    <col min="2102" max="2102" width="15.125" style="330" bestFit="1" customWidth="1"/>
    <col min="2103" max="2103" width="19.25" style="330" bestFit="1" customWidth="1"/>
    <col min="2104" max="2104" width="15.125" style="330" bestFit="1" customWidth="1"/>
    <col min="2105" max="2105" width="19.25" style="330" bestFit="1" customWidth="1"/>
    <col min="2106" max="2106" width="15.125" style="330" bestFit="1" customWidth="1"/>
    <col min="2107" max="2107" width="19.25" style="330" bestFit="1" customWidth="1"/>
    <col min="2108" max="2108" width="15.125" style="330" bestFit="1" customWidth="1"/>
    <col min="2109" max="2109" width="19.25" style="330" bestFit="1" customWidth="1"/>
    <col min="2110" max="2110" width="15.125" style="330" bestFit="1" customWidth="1"/>
    <col min="2111" max="2111" width="19.25" style="330" bestFit="1" customWidth="1"/>
    <col min="2112" max="2112" width="13" style="330" bestFit="1" customWidth="1"/>
    <col min="2113" max="2113" width="17.25" style="330" bestFit="1" customWidth="1"/>
    <col min="2114" max="2114" width="15.125" style="330" bestFit="1" customWidth="1"/>
    <col min="2115" max="2115" width="19.25" style="330" bestFit="1" customWidth="1"/>
    <col min="2116" max="2116" width="15.125" style="330" bestFit="1" customWidth="1"/>
    <col min="2117" max="2117" width="19.25" style="330" bestFit="1" customWidth="1"/>
    <col min="2118" max="2123" width="21.375" style="330" bestFit="1" customWidth="1"/>
    <col min="2124" max="2125" width="17.25" style="330" bestFit="1" customWidth="1"/>
    <col min="2126" max="2126" width="7.125" style="330" bestFit="1" customWidth="1"/>
    <col min="2127" max="2127" width="11" style="330" bestFit="1" customWidth="1"/>
    <col min="2128" max="2128" width="7.125" style="330" bestFit="1" customWidth="1"/>
    <col min="2129" max="2130" width="11" style="330" bestFit="1" customWidth="1"/>
    <col min="2131" max="2131" width="15.125" style="330" bestFit="1" customWidth="1"/>
    <col min="2132" max="2132" width="16.5" style="330" bestFit="1" customWidth="1"/>
    <col min="2133" max="2133" width="20.625" style="330" bestFit="1" customWidth="1"/>
    <col min="2134" max="2134" width="7.125" style="330" bestFit="1" customWidth="1"/>
    <col min="2135" max="2137" width="11" style="330" bestFit="1" customWidth="1"/>
    <col min="2138" max="2138" width="15.125" style="330" bestFit="1" customWidth="1"/>
    <col min="2139" max="2141" width="11" style="330" bestFit="1" customWidth="1"/>
    <col min="2142" max="2142" width="13" style="330" bestFit="1" customWidth="1"/>
    <col min="2143" max="2143" width="11" style="330" bestFit="1" customWidth="1"/>
    <col min="2144" max="2144" width="15.125" style="330" bestFit="1" customWidth="1"/>
    <col min="2145" max="2145" width="17.25" style="330" bestFit="1" customWidth="1"/>
    <col min="2146" max="2146" width="7.125" style="330" bestFit="1" customWidth="1"/>
    <col min="2147" max="2147" width="13" style="330" bestFit="1" customWidth="1"/>
    <col min="2148" max="2149" width="12.375" style="330" bestFit="1" customWidth="1"/>
    <col min="2150" max="2151" width="15.125" style="330" bestFit="1" customWidth="1"/>
    <col min="2152" max="2153" width="18.625" style="330" bestFit="1" customWidth="1"/>
    <col min="2154" max="2155" width="21.375" style="330" bestFit="1" customWidth="1"/>
    <col min="2156" max="2156" width="17.25" style="330" bestFit="1" customWidth="1"/>
    <col min="2157" max="2157" width="11" style="330" bestFit="1" customWidth="1"/>
    <col min="2158" max="2159" width="15.125" style="330" bestFit="1" customWidth="1"/>
    <col min="2160" max="2160" width="11" style="330" bestFit="1" customWidth="1"/>
    <col min="2161" max="2162" width="15.125" style="330" bestFit="1" customWidth="1"/>
    <col min="2163" max="2163" width="11.875" style="330" bestFit="1" customWidth="1"/>
    <col min="2164" max="2164" width="16.375" style="330" bestFit="1" customWidth="1"/>
    <col min="2165" max="2165" width="15.125" style="330" bestFit="1" customWidth="1"/>
    <col min="2166" max="2166" width="11" style="330" bestFit="1" customWidth="1"/>
    <col min="2167" max="2168" width="15.125" style="330" bestFit="1" customWidth="1"/>
    <col min="2169" max="2169" width="11" style="330" bestFit="1" customWidth="1"/>
    <col min="2170" max="2171" width="15.125" style="330" bestFit="1" customWidth="1"/>
    <col min="2172" max="2172" width="5.25" style="330" bestFit="1" customWidth="1"/>
    <col min="2173" max="2174" width="9" style="330"/>
    <col min="2175" max="2175" width="7.125" style="330" bestFit="1" customWidth="1"/>
    <col min="2176" max="2176" width="9" style="330"/>
    <col min="2177" max="2177" width="59.375" style="330" bestFit="1" customWidth="1"/>
    <col min="2178" max="2178" width="45.5" style="330" bestFit="1" customWidth="1"/>
    <col min="2179" max="2179" width="27.625" style="330" bestFit="1" customWidth="1"/>
    <col min="2180" max="2180" width="11" style="330" bestFit="1" customWidth="1"/>
    <col min="2181" max="2184" width="13" style="330" bestFit="1" customWidth="1"/>
    <col min="2185" max="2185" width="14.375" style="330" bestFit="1" customWidth="1"/>
    <col min="2186" max="2186" width="13" style="330" bestFit="1" customWidth="1"/>
    <col min="2187" max="2188" width="18.125" style="330" bestFit="1" customWidth="1"/>
    <col min="2189" max="2189" width="20.25" style="330" bestFit="1" customWidth="1"/>
    <col min="2190" max="2190" width="17.625" style="330" bestFit="1" customWidth="1"/>
    <col min="2191" max="2191" width="15.125" style="330" bestFit="1" customWidth="1"/>
    <col min="2192" max="2192" width="21.375" style="330" bestFit="1" customWidth="1"/>
    <col min="2193" max="2193" width="12.875" style="330" bestFit="1" customWidth="1"/>
    <col min="2194" max="2194" width="13" style="330" bestFit="1" customWidth="1"/>
    <col min="2195" max="2195" width="21.5" style="330" bestFit="1" customWidth="1"/>
    <col min="2196" max="2197" width="13.125" style="330" bestFit="1" customWidth="1"/>
    <col min="2198" max="2198" width="21.25" style="330" bestFit="1" customWidth="1"/>
    <col min="2199" max="2199" width="17.375" style="330" bestFit="1" customWidth="1"/>
    <col min="2200" max="2200" width="13.125" style="330" bestFit="1" customWidth="1"/>
    <col min="2201" max="2201" width="15.125" style="330" bestFit="1" customWidth="1"/>
    <col min="2202" max="2202" width="25.25" style="330" bestFit="1" customWidth="1"/>
    <col min="2203" max="2203" width="18.875" style="330" bestFit="1" customWidth="1"/>
    <col min="2204" max="2204" width="28" style="330" bestFit="1" customWidth="1"/>
    <col min="2205" max="2205" width="26.75" style="330" bestFit="1" customWidth="1"/>
    <col min="2206" max="2206" width="28" style="330" bestFit="1" customWidth="1"/>
    <col min="2207" max="2207" width="25.25" style="330" bestFit="1" customWidth="1"/>
    <col min="2208" max="2208" width="29.625" style="330" bestFit="1" customWidth="1"/>
    <col min="2209" max="2209" width="25.25" style="330" bestFit="1" customWidth="1"/>
    <col min="2210" max="2210" width="29.625" style="330" bestFit="1" customWidth="1"/>
    <col min="2211" max="2211" width="25.25" style="330" bestFit="1" customWidth="1"/>
    <col min="2212" max="2213" width="18.875" style="330" bestFit="1" customWidth="1"/>
    <col min="2214" max="2214" width="21" style="330" bestFit="1" customWidth="1"/>
    <col min="2215" max="2215" width="20.875" style="330" bestFit="1" customWidth="1"/>
    <col min="2216" max="2216" width="12.625" style="330" bestFit="1" customWidth="1"/>
    <col min="2217" max="2217" width="15.125" style="330" bestFit="1" customWidth="1"/>
    <col min="2218" max="2218" width="7.125" style="330" bestFit="1" customWidth="1"/>
    <col min="2219" max="2219" width="19.25" style="330" bestFit="1" customWidth="1"/>
    <col min="2220" max="2222" width="15.125" style="330" bestFit="1" customWidth="1"/>
    <col min="2223" max="2223" width="17.25" style="330" bestFit="1" customWidth="1"/>
    <col min="2224" max="2226" width="15.125" style="330" bestFit="1" customWidth="1"/>
    <col min="2227" max="2228" width="17.25" style="330" bestFit="1" customWidth="1"/>
    <col min="2229" max="2229" width="15.125" style="330" bestFit="1" customWidth="1"/>
    <col min="2230" max="2231" width="17.25" style="330" bestFit="1" customWidth="1"/>
    <col min="2232" max="2232" width="15.125" style="330" bestFit="1" customWidth="1"/>
    <col min="2233" max="2234" width="17.25" style="330" bestFit="1" customWidth="1"/>
    <col min="2235" max="2235" width="19.25" style="330" bestFit="1" customWidth="1"/>
    <col min="2236" max="2237" width="21.375" style="330" bestFit="1" customWidth="1"/>
    <col min="2238" max="2238" width="23.5" style="330" bestFit="1" customWidth="1"/>
    <col min="2239" max="2239" width="21.375" style="330" bestFit="1" customWidth="1"/>
    <col min="2240" max="2240" width="19.25" style="330" bestFit="1" customWidth="1"/>
    <col min="2241" max="2242" width="21.375" style="330" bestFit="1" customWidth="1"/>
    <col min="2243" max="2243" width="23.5" style="330" bestFit="1" customWidth="1"/>
    <col min="2244" max="2244" width="21.375" style="330" bestFit="1" customWidth="1"/>
    <col min="2245" max="2245" width="17.25" style="330" bestFit="1" customWidth="1"/>
    <col min="2246" max="2248" width="19.25" style="330" bestFit="1" customWidth="1"/>
    <col min="2249" max="2249" width="18.375" style="330" bestFit="1" customWidth="1"/>
    <col min="2250" max="2251" width="20.375" style="330" bestFit="1" customWidth="1"/>
    <col min="2252" max="2252" width="13" style="330" bestFit="1" customWidth="1"/>
    <col min="2253" max="2254" width="19.25" style="330" bestFit="1" customWidth="1"/>
    <col min="2255" max="2256" width="17.25" style="330" bestFit="1" customWidth="1"/>
    <col min="2257" max="2259" width="19.25" style="330" bestFit="1" customWidth="1"/>
    <col min="2260" max="2261" width="21.375" style="330" bestFit="1" customWidth="1"/>
    <col min="2262" max="2262" width="19.25" style="330" bestFit="1" customWidth="1"/>
    <col min="2263" max="2264" width="21.375" style="330" bestFit="1" customWidth="1"/>
    <col min="2265" max="2265" width="23.5" style="330" bestFit="1" customWidth="1"/>
    <col min="2266" max="2267" width="21.375" style="330" bestFit="1" customWidth="1"/>
    <col min="2268" max="2270" width="23.5" style="330" bestFit="1" customWidth="1"/>
    <col min="2271" max="2272" width="25.5" style="330" bestFit="1" customWidth="1"/>
    <col min="2273" max="2273" width="23.5" style="330" bestFit="1" customWidth="1"/>
    <col min="2274" max="2275" width="25.5" style="330" bestFit="1" customWidth="1"/>
    <col min="2276" max="2276" width="27.625" style="330" bestFit="1" customWidth="1"/>
    <col min="2277" max="2277" width="25.5" style="330" bestFit="1" customWidth="1"/>
    <col min="2278" max="2278" width="22.75" style="330" bestFit="1" customWidth="1"/>
    <col min="2279" max="2279" width="26.875" style="330" bestFit="1" customWidth="1"/>
    <col min="2280" max="2281" width="19.25" style="330" bestFit="1" customWidth="1"/>
    <col min="2282" max="2282" width="25.5" style="330" bestFit="1" customWidth="1"/>
    <col min="2283" max="2284" width="21.375" style="330" bestFit="1" customWidth="1"/>
    <col min="2285" max="2285" width="27.625" style="330" bestFit="1" customWidth="1"/>
    <col min="2286" max="2286" width="8.375" style="330" bestFit="1" customWidth="1"/>
    <col min="2287" max="2289" width="16.75" style="330" bestFit="1" customWidth="1"/>
    <col min="2290" max="2290" width="18.875" style="330" bestFit="1" customWidth="1"/>
    <col min="2291" max="2291" width="23.5" style="330" bestFit="1" customWidth="1"/>
    <col min="2292" max="2292" width="25.5" style="330" bestFit="1" customWidth="1"/>
    <col min="2293" max="2294" width="8.375" style="330" bestFit="1" customWidth="1"/>
    <col min="2295" max="2295" width="10.25" style="330" bestFit="1" customWidth="1"/>
    <col min="2296" max="2296" width="13.75" style="330" bestFit="1" customWidth="1"/>
    <col min="2297" max="2297" width="15.125" style="330" bestFit="1" customWidth="1"/>
    <col min="2298" max="2300" width="21.5" style="330" bestFit="1" customWidth="1"/>
    <col min="2301" max="2302" width="19.25" style="330" bestFit="1" customWidth="1"/>
    <col min="2303" max="2303" width="6.625" style="330" bestFit="1" customWidth="1"/>
    <col min="2304" max="2304" width="9" style="330"/>
    <col min="2305" max="2305" width="15.125" style="330" bestFit="1" customWidth="1"/>
    <col min="2306" max="2306" width="13" style="330" bestFit="1" customWidth="1"/>
    <col min="2307" max="2309" width="9" style="330"/>
    <col min="2310" max="2310" width="13" style="330" bestFit="1" customWidth="1"/>
    <col min="2311" max="2311" width="15" style="330" customWidth="1"/>
    <col min="2312" max="2312" width="13" style="330" bestFit="1" customWidth="1"/>
    <col min="2313" max="2313" width="9" style="330"/>
    <col min="2314" max="2316" width="12.375" style="330" bestFit="1" customWidth="1"/>
    <col min="2317" max="2317" width="11" style="330" bestFit="1" customWidth="1"/>
    <col min="2318" max="2318" width="20.375" style="330" bestFit="1" customWidth="1"/>
    <col min="2319" max="2320" width="27.75" style="330" bestFit="1" customWidth="1"/>
    <col min="2321" max="2322" width="19.375" style="330" bestFit="1" customWidth="1"/>
    <col min="2323" max="2323" width="17.25" style="330" bestFit="1" customWidth="1"/>
    <col min="2324" max="2324" width="19.375" style="330" bestFit="1" customWidth="1"/>
    <col min="2325" max="2326" width="9" style="330"/>
    <col min="2327" max="2327" width="17.375" style="330" bestFit="1" customWidth="1"/>
    <col min="2328" max="2328" width="9" style="330"/>
    <col min="2329" max="2329" width="17.375" style="330" bestFit="1" customWidth="1"/>
    <col min="2330" max="2331" width="9" style="330"/>
    <col min="2332" max="2333" width="11.125" style="330" bestFit="1" customWidth="1"/>
    <col min="2334" max="2334" width="5.25" style="330" bestFit="1" customWidth="1"/>
    <col min="2335" max="2335" width="9" style="330"/>
    <col min="2336" max="2336" width="14.25" style="330" bestFit="1" customWidth="1"/>
    <col min="2337" max="2337" width="17.875" style="330" bestFit="1" customWidth="1"/>
    <col min="2338" max="2338" width="5.25" style="330" bestFit="1" customWidth="1"/>
    <col min="2339" max="2339" width="9" style="330"/>
    <col min="2340" max="2340" width="11" style="330" bestFit="1" customWidth="1"/>
    <col min="2341" max="2341" width="8.375" style="330" bestFit="1" customWidth="1"/>
    <col min="2342" max="2342" width="9.625" style="330" bestFit="1" customWidth="1"/>
    <col min="2343" max="2343" width="15.125" style="330" bestFit="1" customWidth="1"/>
    <col min="2344" max="2344" width="11.125" style="330" bestFit="1" customWidth="1"/>
    <col min="2345" max="2345" width="9.5" style="330" bestFit="1" customWidth="1"/>
    <col min="2346" max="2346" width="11" style="330" bestFit="1" customWidth="1"/>
    <col min="2347" max="2355" width="15.125" style="330" bestFit="1" customWidth="1"/>
    <col min="2356" max="2356" width="7.125" style="330" bestFit="1" customWidth="1"/>
    <col min="2357" max="2357" width="11" style="330" bestFit="1" customWidth="1"/>
    <col min="2358" max="2358" width="15.125" style="330" bestFit="1" customWidth="1"/>
    <col min="2359" max="2359" width="19.25" style="330" bestFit="1" customWidth="1"/>
    <col min="2360" max="2360" width="15.125" style="330" bestFit="1" customWidth="1"/>
    <col min="2361" max="2361" width="19.25" style="330" bestFit="1" customWidth="1"/>
    <col min="2362" max="2362" width="15.125" style="330" bestFit="1" customWidth="1"/>
    <col min="2363" max="2363" width="19.25" style="330" bestFit="1" customWidth="1"/>
    <col min="2364" max="2364" width="15.125" style="330" bestFit="1" customWidth="1"/>
    <col min="2365" max="2365" width="19.25" style="330" bestFit="1" customWidth="1"/>
    <col min="2366" max="2366" width="15.125" style="330" bestFit="1" customWidth="1"/>
    <col min="2367" max="2367" width="19.25" style="330" bestFit="1" customWidth="1"/>
    <col min="2368" max="2368" width="13" style="330" bestFit="1" customWidth="1"/>
    <col min="2369" max="2369" width="17.25" style="330" bestFit="1" customWidth="1"/>
    <col min="2370" max="2370" width="15.125" style="330" bestFit="1" customWidth="1"/>
    <col min="2371" max="2371" width="19.25" style="330" bestFit="1" customWidth="1"/>
    <col min="2372" max="2372" width="15.125" style="330" bestFit="1" customWidth="1"/>
    <col min="2373" max="2373" width="19.25" style="330" bestFit="1" customWidth="1"/>
    <col min="2374" max="2379" width="21.375" style="330" bestFit="1" customWidth="1"/>
    <col min="2380" max="2381" width="17.25" style="330" bestFit="1" customWidth="1"/>
    <col min="2382" max="2382" width="7.125" style="330" bestFit="1" customWidth="1"/>
    <col min="2383" max="2383" width="11" style="330" bestFit="1" customWidth="1"/>
    <col min="2384" max="2384" width="7.125" style="330" bestFit="1" customWidth="1"/>
    <col min="2385" max="2386" width="11" style="330" bestFit="1" customWidth="1"/>
    <col min="2387" max="2387" width="15.125" style="330" bestFit="1" customWidth="1"/>
    <col min="2388" max="2388" width="16.5" style="330" bestFit="1" customWidth="1"/>
    <col min="2389" max="2389" width="20.625" style="330" bestFit="1" customWidth="1"/>
    <col min="2390" max="2390" width="7.125" style="330" bestFit="1" customWidth="1"/>
    <col min="2391" max="2393" width="11" style="330" bestFit="1" customWidth="1"/>
    <col min="2394" max="2394" width="15.125" style="330" bestFit="1" customWidth="1"/>
    <col min="2395" max="2397" width="11" style="330" bestFit="1" customWidth="1"/>
    <col min="2398" max="2398" width="13" style="330" bestFit="1" customWidth="1"/>
    <col min="2399" max="2399" width="11" style="330" bestFit="1" customWidth="1"/>
    <col min="2400" max="2400" width="15.125" style="330" bestFit="1" customWidth="1"/>
    <col min="2401" max="2401" width="17.25" style="330" bestFit="1" customWidth="1"/>
    <col min="2402" max="2402" width="7.125" style="330" bestFit="1" customWidth="1"/>
    <col min="2403" max="2403" width="13" style="330" bestFit="1" customWidth="1"/>
    <col min="2404" max="2405" width="12.375" style="330" bestFit="1" customWidth="1"/>
    <col min="2406" max="2407" width="15.125" style="330" bestFit="1" customWidth="1"/>
    <col min="2408" max="2409" width="18.625" style="330" bestFit="1" customWidth="1"/>
    <col min="2410" max="2411" width="21.375" style="330" bestFit="1" customWidth="1"/>
    <col min="2412" max="2412" width="17.25" style="330" bestFit="1" customWidth="1"/>
    <col min="2413" max="2413" width="11" style="330" bestFit="1" customWidth="1"/>
    <col min="2414" max="2415" width="15.125" style="330" bestFit="1" customWidth="1"/>
    <col min="2416" max="2416" width="11" style="330" bestFit="1" customWidth="1"/>
    <col min="2417" max="2418" width="15.125" style="330" bestFit="1" customWidth="1"/>
    <col min="2419" max="2419" width="11.875" style="330" bestFit="1" customWidth="1"/>
    <col min="2420" max="2420" width="16.375" style="330" bestFit="1" customWidth="1"/>
    <col min="2421" max="2421" width="15.125" style="330" bestFit="1" customWidth="1"/>
    <col min="2422" max="2422" width="11" style="330" bestFit="1" customWidth="1"/>
    <col min="2423" max="2424" width="15.125" style="330" bestFit="1" customWidth="1"/>
    <col min="2425" max="2425" width="11" style="330" bestFit="1" customWidth="1"/>
    <col min="2426" max="2427" width="15.125" style="330" bestFit="1" customWidth="1"/>
    <col min="2428" max="2428" width="5.25" style="330" bestFit="1" customWidth="1"/>
    <col min="2429" max="2430" width="9" style="330"/>
    <col min="2431" max="2431" width="7.125" style="330" bestFit="1" customWidth="1"/>
    <col min="2432" max="2432" width="9" style="330"/>
    <col min="2433" max="2433" width="59.375" style="330" bestFit="1" customWidth="1"/>
    <col min="2434" max="2434" width="45.5" style="330" bestFit="1" customWidth="1"/>
    <col min="2435" max="2435" width="27.625" style="330" bestFit="1" customWidth="1"/>
    <col min="2436" max="2436" width="11" style="330" bestFit="1" customWidth="1"/>
    <col min="2437" max="2440" width="13" style="330" bestFit="1" customWidth="1"/>
    <col min="2441" max="2441" width="14.375" style="330" bestFit="1" customWidth="1"/>
    <col min="2442" max="2442" width="13" style="330" bestFit="1" customWidth="1"/>
    <col min="2443" max="2444" width="18.125" style="330" bestFit="1" customWidth="1"/>
    <col min="2445" max="2445" width="20.25" style="330" bestFit="1" customWidth="1"/>
    <col min="2446" max="2446" width="17.625" style="330" bestFit="1" customWidth="1"/>
    <col min="2447" max="2447" width="15.125" style="330" bestFit="1" customWidth="1"/>
    <col min="2448" max="2448" width="21.375" style="330" bestFit="1" customWidth="1"/>
    <col min="2449" max="2449" width="12.875" style="330" bestFit="1" customWidth="1"/>
    <col min="2450" max="2450" width="13" style="330" bestFit="1" customWidth="1"/>
    <col min="2451" max="2451" width="21.5" style="330" bestFit="1" customWidth="1"/>
    <col min="2452" max="2453" width="13.125" style="330" bestFit="1" customWidth="1"/>
    <col min="2454" max="2454" width="21.25" style="330" bestFit="1" customWidth="1"/>
    <col min="2455" max="2455" width="17.375" style="330" bestFit="1" customWidth="1"/>
    <col min="2456" max="2456" width="13.125" style="330" bestFit="1" customWidth="1"/>
    <col min="2457" max="2457" width="15.125" style="330" bestFit="1" customWidth="1"/>
    <col min="2458" max="2458" width="25.25" style="330" bestFit="1" customWidth="1"/>
    <col min="2459" max="2459" width="18.875" style="330" bestFit="1" customWidth="1"/>
    <col min="2460" max="2460" width="28" style="330" bestFit="1" customWidth="1"/>
    <col min="2461" max="2461" width="26.75" style="330" bestFit="1" customWidth="1"/>
    <col min="2462" max="2462" width="28" style="330" bestFit="1" customWidth="1"/>
    <col min="2463" max="2463" width="25.25" style="330" bestFit="1" customWidth="1"/>
    <col min="2464" max="2464" width="29.625" style="330" bestFit="1" customWidth="1"/>
    <col min="2465" max="2465" width="25.25" style="330" bestFit="1" customWidth="1"/>
    <col min="2466" max="2466" width="29.625" style="330" bestFit="1" customWidth="1"/>
    <col min="2467" max="2467" width="25.25" style="330" bestFit="1" customWidth="1"/>
    <col min="2468" max="2469" width="18.875" style="330" bestFit="1" customWidth="1"/>
    <col min="2470" max="2470" width="21" style="330" bestFit="1" customWidth="1"/>
    <col min="2471" max="2471" width="20.875" style="330" bestFit="1" customWidth="1"/>
    <col min="2472" max="2472" width="12.625" style="330" bestFit="1" customWidth="1"/>
    <col min="2473" max="2473" width="15.125" style="330" bestFit="1" customWidth="1"/>
    <col min="2474" max="2474" width="7.125" style="330" bestFit="1" customWidth="1"/>
    <col min="2475" max="2475" width="19.25" style="330" bestFit="1" customWidth="1"/>
    <col min="2476" max="2478" width="15.125" style="330" bestFit="1" customWidth="1"/>
    <col min="2479" max="2479" width="17.25" style="330" bestFit="1" customWidth="1"/>
    <col min="2480" max="2482" width="15.125" style="330" bestFit="1" customWidth="1"/>
    <col min="2483" max="2484" width="17.25" style="330" bestFit="1" customWidth="1"/>
    <col min="2485" max="2485" width="15.125" style="330" bestFit="1" customWidth="1"/>
    <col min="2486" max="2487" width="17.25" style="330" bestFit="1" customWidth="1"/>
    <col min="2488" max="2488" width="15.125" style="330" bestFit="1" customWidth="1"/>
    <col min="2489" max="2490" width="17.25" style="330" bestFit="1" customWidth="1"/>
    <col min="2491" max="2491" width="19.25" style="330" bestFit="1" customWidth="1"/>
    <col min="2492" max="2493" width="21.375" style="330" bestFit="1" customWidth="1"/>
    <col min="2494" max="2494" width="23.5" style="330" bestFit="1" customWidth="1"/>
    <col min="2495" max="2495" width="21.375" style="330" bestFit="1" customWidth="1"/>
    <col min="2496" max="2496" width="19.25" style="330" bestFit="1" customWidth="1"/>
    <col min="2497" max="2498" width="21.375" style="330" bestFit="1" customWidth="1"/>
    <col min="2499" max="2499" width="23.5" style="330" bestFit="1" customWidth="1"/>
    <col min="2500" max="2500" width="21.375" style="330" bestFit="1" customWidth="1"/>
    <col min="2501" max="2501" width="17.25" style="330" bestFit="1" customWidth="1"/>
    <col min="2502" max="2504" width="19.25" style="330" bestFit="1" customWidth="1"/>
    <col min="2505" max="2505" width="18.375" style="330" bestFit="1" customWidth="1"/>
    <col min="2506" max="2507" width="20.375" style="330" bestFit="1" customWidth="1"/>
    <col min="2508" max="2508" width="13" style="330" bestFit="1" customWidth="1"/>
    <col min="2509" max="2510" width="19.25" style="330" bestFit="1" customWidth="1"/>
    <col min="2511" max="2512" width="17.25" style="330" bestFit="1" customWidth="1"/>
    <col min="2513" max="2515" width="19.25" style="330" bestFit="1" customWidth="1"/>
    <col min="2516" max="2517" width="21.375" style="330" bestFit="1" customWidth="1"/>
    <col min="2518" max="2518" width="19.25" style="330" bestFit="1" customWidth="1"/>
    <col min="2519" max="2520" width="21.375" style="330" bestFit="1" customWidth="1"/>
    <col min="2521" max="2521" width="23.5" style="330" bestFit="1" customWidth="1"/>
    <col min="2522" max="2523" width="21.375" style="330" bestFit="1" customWidth="1"/>
    <col min="2524" max="2526" width="23.5" style="330" bestFit="1" customWidth="1"/>
    <col min="2527" max="2528" width="25.5" style="330" bestFit="1" customWidth="1"/>
    <col min="2529" max="2529" width="23.5" style="330" bestFit="1" customWidth="1"/>
    <col min="2530" max="2531" width="25.5" style="330" bestFit="1" customWidth="1"/>
    <col min="2532" max="2532" width="27.625" style="330" bestFit="1" customWidth="1"/>
    <col min="2533" max="2533" width="25.5" style="330" bestFit="1" customWidth="1"/>
    <col min="2534" max="2534" width="22.75" style="330" bestFit="1" customWidth="1"/>
    <col min="2535" max="2535" width="26.875" style="330" bestFit="1" customWidth="1"/>
    <col min="2536" max="2537" width="19.25" style="330" bestFit="1" customWidth="1"/>
    <col min="2538" max="2538" width="25.5" style="330" bestFit="1" customWidth="1"/>
    <col min="2539" max="2540" width="21.375" style="330" bestFit="1" customWidth="1"/>
    <col min="2541" max="2541" width="27.625" style="330" bestFit="1" customWidth="1"/>
    <col min="2542" max="2542" width="8.375" style="330" bestFit="1" customWidth="1"/>
    <col min="2543" max="2545" width="16.75" style="330" bestFit="1" customWidth="1"/>
    <col min="2546" max="2546" width="18.875" style="330" bestFit="1" customWidth="1"/>
    <col min="2547" max="2547" width="23.5" style="330" bestFit="1" customWidth="1"/>
    <col min="2548" max="2548" width="25.5" style="330" bestFit="1" customWidth="1"/>
    <col min="2549" max="2550" width="8.375" style="330" bestFit="1" customWidth="1"/>
    <col min="2551" max="2551" width="10.25" style="330" bestFit="1" customWidth="1"/>
    <col min="2552" max="2552" width="13.75" style="330" bestFit="1" customWidth="1"/>
    <col min="2553" max="2553" width="15.125" style="330" bestFit="1" customWidth="1"/>
    <col min="2554" max="2556" width="21.5" style="330" bestFit="1" customWidth="1"/>
    <col min="2557" max="2558" width="19.25" style="330" bestFit="1" customWidth="1"/>
    <col min="2559" max="2559" width="6.625" style="330" bestFit="1" customWidth="1"/>
    <col min="2560" max="2560" width="9" style="330"/>
    <col min="2561" max="2561" width="15.125" style="330" bestFit="1" customWidth="1"/>
    <col min="2562" max="2562" width="13" style="330" bestFit="1" customWidth="1"/>
    <col min="2563" max="2565" width="9" style="330"/>
    <col min="2566" max="2566" width="13" style="330" bestFit="1" customWidth="1"/>
    <col min="2567" max="2567" width="15" style="330" customWidth="1"/>
    <col min="2568" max="2568" width="13" style="330" bestFit="1" customWidth="1"/>
    <col min="2569" max="2569" width="9" style="330"/>
    <col min="2570" max="2572" width="12.375" style="330" bestFit="1" customWidth="1"/>
    <col min="2573" max="2573" width="11" style="330" bestFit="1" customWidth="1"/>
    <col min="2574" max="2574" width="20.375" style="330" bestFit="1" customWidth="1"/>
    <col min="2575" max="2576" width="27.75" style="330" bestFit="1" customWidth="1"/>
    <col min="2577" max="2578" width="19.375" style="330" bestFit="1" customWidth="1"/>
    <col min="2579" max="2579" width="17.25" style="330" bestFit="1" customWidth="1"/>
    <col min="2580" max="2580" width="19.375" style="330" bestFit="1" customWidth="1"/>
    <col min="2581" max="2582" width="9" style="330"/>
    <col min="2583" max="2583" width="17.375" style="330" bestFit="1" customWidth="1"/>
    <col min="2584" max="2584" width="9" style="330"/>
    <col min="2585" max="2585" width="17.375" style="330" bestFit="1" customWidth="1"/>
    <col min="2586" max="2587" width="9" style="330"/>
    <col min="2588" max="2589" width="11.125" style="330" bestFit="1" customWidth="1"/>
    <col min="2590" max="2590" width="5.25" style="330" bestFit="1" customWidth="1"/>
    <col min="2591" max="2591" width="9" style="330"/>
    <col min="2592" max="2592" width="14.25" style="330" bestFit="1" customWidth="1"/>
    <col min="2593" max="2593" width="17.875" style="330" bestFit="1" customWidth="1"/>
    <col min="2594" max="2594" width="5.25" style="330" bestFit="1" customWidth="1"/>
    <col min="2595" max="2595" width="9" style="330"/>
    <col min="2596" max="2596" width="11" style="330" bestFit="1" customWidth="1"/>
    <col min="2597" max="2597" width="8.375" style="330" bestFit="1" customWidth="1"/>
    <col min="2598" max="2598" width="9.625" style="330" bestFit="1" customWidth="1"/>
    <col min="2599" max="2599" width="15.125" style="330" bestFit="1" customWidth="1"/>
    <col min="2600" max="2600" width="11.125" style="330" bestFit="1" customWidth="1"/>
    <col min="2601" max="2601" width="9.5" style="330" bestFit="1" customWidth="1"/>
    <col min="2602" max="2602" width="11" style="330" bestFit="1" customWidth="1"/>
    <col min="2603" max="2611" width="15.125" style="330" bestFit="1" customWidth="1"/>
    <col min="2612" max="2612" width="7.125" style="330" bestFit="1" customWidth="1"/>
    <col min="2613" max="2613" width="11" style="330" bestFit="1" customWidth="1"/>
    <col min="2614" max="2614" width="15.125" style="330" bestFit="1" customWidth="1"/>
    <col min="2615" max="2615" width="19.25" style="330" bestFit="1" customWidth="1"/>
    <col min="2616" max="2616" width="15.125" style="330" bestFit="1" customWidth="1"/>
    <col min="2617" max="2617" width="19.25" style="330" bestFit="1" customWidth="1"/>
    <col min="2618" max="2618" width="15.125" style="330" bestFit="1" customWidth="1"/>
    <col min="2619" max="2619" width="19.25" style="330" bestFit="1" customWidth="1"/>
    <col min="2620" max="2620" width="15.125" style="330" bestFit="1" customWidth="1"/>
    <col min="2621" max="2621" width="19.25" style="330" bestFit="1" customWidth="1"/>
    <col min="2622" max="2622" width="15.125" style="330" bestFit="1" customWidth="1"/>
    <col min="2623" max="2623" width="19.25" style="330" bestFit="1" customWidth="1"/>
    <col min="2624" max="2624" width="13" style="330" bestFit="1" customWidth="1"/>
    <col min="2625" max="2625" width="17.25" style="330" bestFit="1" customWidth="1"/>
    <col min="2626" max="2626" width="15.125" style="330" bestFit="1" customWidth="1"/>
    <col min="2627" max="2627" width="19.25" style="330" bestFit="1" customWidth="1"/>
    <col min="2628" max="2628" width="15.125" style="330" bestFit="1" customWidth="1"/>
    <col min="2629" max="2629" width="19.25" style="330" bestFit="1" customWidth="1"/>
    <col min="2630" max="2635" width="21.375" style="330" bestFit="1" customWidth="1"/>
    <col min="2636" max="2637" width="17.25" style="330" bestFit="1" customWidth="1"/>
    <col min="2638" max="2638" width="7.125" style="330" bestFit="1" customWidth="1"/>
    <col min="2639" max="2639" width="11" style="330" bestFit="1" customWidth="1"/>
    <col min="2640" max="2640" width="7.125" style="330" bestFit="1" customWidth="1"/>
    <col min="2641" max="2642" width="11" style="330" bestFit="1" customWidth="1"/>
    <col min="2643" max="2643" width="15.125" style="330" bestFit="1" customWidth="1"/>
    <col min="2644" max="2644" width="16.5" style="330" bestFit="1" customWidth="1"/>
    <col min="2645" max="2645" width="20.625" style="330" bestFit="1" customWidth="1"/>
    <col min="2646" max="2646" width="7.125" style="330" bestFit="1" customWidth="1"/>
    <col min="2647" max="2649" width="11" style="330" bestFit="1" customWidth="1"/>
    <col min="2650" max="2650" width="15.125" style="330" bestFit="1" customWidth="1"/>
    <col min="2651" max="2653" width="11" style="330" bestFit="1" customWidth="1"/>
    <col min="2654" max="2654" width="13" style="330" bestFit="1" customWidth="1"/>
    <col min="2655" max="2655" width="11" style="330" bestFit="1" customWidth="1"/>
    <col min="2656" max="2656" width="15.125" style="330" bestFit="1" customWidth="1"/>
    <col min="2657" max="2657" width="17.25" style="330" bestFit="1" customWidth="1"/>
    <col min="2658" max="2658" width="7.125" style="330" bestFit="1" customWidth="1"/>
    <col min="2659" max="2659" width="13" style="330" bestFit="1" customWidth="1"/>
    <col min="2660" max="2661" width="12.375" style="330" bestFit="1" customWidth="1"/>
    <col min="2662" max="2663" width="15.125" style="330" bestFit="1" customWidth="1"/>
    <col min="2664" max="2665" width="18.625" style="330" bestFit="1" customWidth="1"/>
    <col min="2666" max="2667" width="21.375" style="330" bestFit="1" customWidth="1"/>
    <col min="2668" max="2668" width="17.25" style="330" bestFit="1" customWidth="1"/>
    <col min="2669" max="2669" width="11" style="330" bestFit="1" customWidth="1"/>
    <col min="2670" max="2671" width="15.125" style="330" bestFit="1" customWidth="1"/>
    <col min="2672" max="2672" width="11" style="330" bestFit="1" customWidth="1"/>
    <col min="2673" max="2674" width="15.125" style="330" bestFit="1" customWidth="1"/>
    <col min="2675" max="2675" width="11.875" style="330" bestFit="1" customWidth="1"/>
    <col min="2676" max="2676" width="16.375" style="330" bestFit="1" customWidth="1"/>
    <col min="2677" max="2677" width="15.125" style="330" bestFit="1" customWidth="1"/>
    <col min="2678" max="2678" width="11" style="330" bestFit="1" customWidth="1"/>
    <col min="2679" max="2680" width="15.125" style="330" bestFit="1" customWidth="1"/>
    <col min="2681" max="2681" width="11" style="330" bestFit="1" customWidth="1"/>
    <col min="2682" max="2683" width="15.125" style="330" bestFit="1" customWidth="1"/>
    <col min="2684" max="2684" width="5.25" style="330" bestFit="1" customWidth="1"/>
    <col min="2685" max="2686" width="9" style="330"/>
    <col min="2687" max="2687" width="7.125" style="330" bestFit="1" customWidth="1"/>
    <col min="2688" max="2688" width="9" style="330"/>
    <col min="2689" max="2689" width="59.375" style="330" bestFit="1" customWidth="1"/>
    <col min="2690" max="2690" width="45.5" style="330" bestFit="1" customWidth="1"/>
    <col min="2691" max="2691" width="27.625" style="330" bestFit="1" customWidth="1"/>
    <col min="2692" max="2692" width="11" style="330" bestFit="1" customWidth="1"/>
    <col min="2693" max="2696" width="13" style="330" bestFit="1" customWidth="1"/>
    <col min="2697" max="2697" width="14.375" style="330" bestFit="1" customWidth="1"/>
    <col min="2698" max="2698" width="13" style="330" bestFit="1" customWidth="1"/>
    <col min="2699" max="2700" width="18.125" style="330" bestFit="1" customWidth="1"/>
    <col min="2701" max="2701" width="20.25" style="330" bestFit="1" customWidth="1"/>
    <col min="2702" max="2702" width="17.625" style="330" bestFit="1" customWidth="1"/>
    <col min="2703" max="2703" width="15.125" style="330" bestFit="1" customWidth="1"/>
    <col min="2704" max="2704" width="21.375" style="330" bestFit="1" customWidth="1"/>
    <col min="2705" max="2705" width="12.875" style="330" bestFit="1" customWidth="1"/>
    <col min="2706" max="2706" width="13" style="330" bestFit="1" customWidth="1"/>
    <col min="2707" max="2707" width="21.5" style="330" bestFit="1" customWidth="1"/>
    <col min="2708" max="2709" width="13.125" style="330" bestFit="1" customWidth="1"/>
    <col min="2710" max="2710" width="21.25" style="330" bestFit="1" customWidth="1"/>
    <col min="2711" max="2711" width="17.375" style="330" bestFit="1" customWidth="1"/>
    <col min="2712" max="2712" width="13.125" style="330" bestFit="1" customWidth="1"/>
    <col min="2713" max="2713" width="15.125" style="330" bestFit="1" customWidth="1"/>
    <col min="2714" max="2714" width="25.25" style="330" bestFit="1" customWidth="1"/>
    <col min="2715" max="2715" width="18.875" style="330" bestFit="1" customWidth="1"/>
    <col min="2716" max="2716" width="28" style="330" bestFit="1" customWidth="1"/>
    <col min="2717" max="2717" width="26.75" style="330" bestFit="1" customWidth="1"/>
    <col min="2718" max="2718" width="28" style="330" bestFit="1" customWidth="1"/>
    <col min="2719" max="2719" width="25.25" style="330" bestFit="1" customWidth="1"/>
    <col min="2720" max="2720" width="29.625" style="330" bestFit="1" customWidth="1"/>
    <col min="2721" max="2721" width="25.25" style="330" bestFit="1" customWidth="1"/>
    <col min="2722" max="2722" width="29.625" style="330" bestFit="1" customWidth="1"/>
    <col min="2723" max="2723" width="25.25" style="330" bestFit="1" customWidth="1"/>
    <col min="2724" max="2725" width="18.875" style="330" bestFit="1" customWidth="1"/>
    <col min="2726" max="2726" width="21" style="330" bestFit="1" customWidth="1"/>
    <col min="2727" max="2727" width="20.875" style="330" bestFit="1" customWidth="1"/>
    <col min="2728" max="2728" width="12.625" style="330" bestFit="1" customWidth="1"/>
    <col min="2729" max="2729" width="15.125" style="330" bestFit="1" customWidth="1"/>
    <col min="2730" max="2730" width="7.125" style="330" bestFit="1" customWidth="1"/>
    <col min="2731" max="2731" width="19.25" style="330" bestFit="1" customWidth="1"/>
    <col min="2732" max="2734" width="15.125" style="330" bestFit="1" customWidth="1"/>
    <col min="2735" max="2735" width="17.25" style="330" bestFit="1" customWidth="1"/>
    <col min="2736" max="2738" width="15.125" style="330" bestFit="1" customWidth="1"/>
    <col min="2739" max="2740" width="17.25" style="330" bestFit="1" customWidth="1"/>
    <col min="2741" max="2741" width="15.125" style="330" bestFit="1" customWidth="1"/>
    <col min="2742" max="2743" width="17.25" style="330" bestFit="1" customWidth="1"/>
    <col min="2744" max="2744" width="15.125" style="330" bestFit="1" customWidth="1"/>
    <col min="2745" max="2746" width="17.25" style="330" bestFit="1" customWidth="1"/>
    <col min="2747" max="2747" width="19.25" style="330" bestFit="1" customWidth="1"/>
    <col min="2748" max="2749" width="21.375" style="330" bestFit="1" customWidth="1"/>
    <col min="2750" max="2750" width="23.5" style="330" bestFit="1" customWidth="1"/>
    <col min="2751" max="2751" width="21.375" style="330" bestFit="1" customWidth="1"/>
    <col min="2752" max="2752" width="19.25" style="330" bestFit="1" customWidth="1"/>
    <col min="2753" max="2754" width="21.375" style="330" bestFit="1" customWidth="1"/>
    <col min="2755" max="2755" width="23.5" style="330" bestFit="1" customWidth="1"/>
    <col min="2756" max="2756" width="21.375" style="330" bestFit="1" customWidth="1"/>
    <col min="2757" max="2757" width="17.25" style="330" bestFit="1" customWidth="1"/>
    <col min="2758" max="2760" width="19.25" style="330" bestFit="1" customWidth="1"/>
    <col min="2761" max="2761" width="18.375" style="330" bestFit="1" customWidth="1"/>
    <col min="2762" max="2763" width="20.375" style="330" bestFit="1" customWidth="1"/>
    <col min="2764" max="2764" width="13" style="330" bestFit="1" customWidth="1"/>
    <col min="2765" max="2766" width="19.25" style="330" bestFit="1" customWidth="1"/>
    <col min="2767" max="2768" width="17.25" style="330" bestFit="1" customWidth="1"/>
    <col min="2769" max="2771" width="19.25" style="330" bestFit="1" customWidth="1"/>
    <col min="2772" max="2773" width="21.375" style="330" bestFit="1" customWidth="1"/>
    <col min="2774" max="2774" width="19.25" style="330" bestFit="1" customWidth="1"/>
    <col min="2775" max="2776" width="21.375" style="330" bestFit="1" customWidth="1"/>
    <col min="2777" max="2777" width="23.5" style="330" bestFit="1" customWidth="1"/>
    <col min="2778" max="2779" width="21.375" style="330" bestFit="1" customWidth="1"/>
    <col min="2780" max="2782" width="23.5" style="330" bestFit="1" customWidth="1"/>
    <col min="2783" max="2784" width="25.5" style="330" bestFit="1" customWidth="1"/>
    <col min="2785" max="2785" width="23.5" style="330" bestFit="1" customWidth="1"/>
    <col min="2786" max="2787" width="25.5" style="330" bestFit="1" customWidth="1"/>
    <col min="2788" max="2788" width="27.625" style="330" bestFit="1" customWidth="1"/>
    <col min="2789" max="2789" width="25.5" style="330" bestFit="1" customWidth="1"/>
    <col min="2790" max="2790" width="22.75" style="330" bestFit="1" customWidth="1"/>
    <col min="2791" max="2791" width="26.875" style="330" bestFit="1" customWidth="1"/>
    <col min="2792" max="2793" width="19.25" style="330" bestFit="1" customWidth="1"/>
    <col min="2794" max="2794" width="25.5" style="330" bestFit="1" customWidth="1"/>
    <col min="2795" max="2796" width="21.375" style="330" bestFit="1" customWidth="1"/>
    <col min="2797" max="2797" width="27.625" style="330" bestFit="1" customWidth="1"/>
    <col min="2798" max="2798" width="8.375" style="330" bestFit="1" customWidth="1"/>
    <col min="2799" max="2801" width="16.75" style="330" bestFit="1" customWidth="1"/>
    <col min="2802" max="2802" width="18.875" style="330" bestFit="1" customWidth="1"/>
    <col min="2803" max="2803" width="23.5" style="330" bestFit="1" customWidth="1"/>
    <col min="2804" max="2804" width="25.5" style="330" bestFit="1" customWidth="1"/>
    <col min="2805" max="2806" width="8.375" style="330" bestFit="1" customWidth="1"/>
    <col min="2807" max="2807" width="10.25" style="330" bestFit="1" customWidth="1"/>
    <col min="2808" max="2808" width="13.75" style="330" bestFit="1" customWidth="1"/>
    <col min="2809" max="2809" width="15.125" style="330" bestFit="1" customWidth="1"/>
    <col min="2810" max="2812" width="21.5" style="330" bestFit="1" customWidth="1"/>
    <col min="2813" max="2814" width="19.25" style="330" bestFit="1" customWidth="1"/>
    <col min="2815" max="2815" width="6.625" style="330" bestFit="1" customWidth="1"/>
    <col min="2816" max="2816" width="9" style="330"/>
    <col min="2817" max="2817" width="15.125" style="330" bestFit="1" customWidth="1"/>
    <col min="2818" max="2818" width="13" style="330" bestFit="1" customWidth="1"/>
    <col min="2819" max="2821" width="9" style="330"/>
    <col min="2822" max="2822" width="13" style="330" bestFit="1" customWidth="1"/>
    <col min="2823" max="2823" width="15" style="330" customWidth="1"/>
    <col min="2824" max="2824" width="13" style="330" bestFit="1" customWidth="1"/>
    <col min="2825" max="2825" width="9" style="330"/>
    <col min="2826" max="2828" width="12.375" style="330" bestFit="1" customWidth="1"/>
    <col min="2829" max="2829" width="11" style="330" bestFit="1" customWidth="1"/>
    <col min="2830" max="2830" width="20.375" style="330" bestFit="1" customWidth="1"/>
    <col min="2831" max="2832" width="27.75" style="330" bestFit="1" customWidth="1"/>
    <col min="2833" max="2834" width="19.375" style="330" bestFit="1" customWidth="1"/>
    <col min="2835" max="2835" width="17.25" style="330" bestFit="1" customWidth="1"/>
    <col min="2836" max="2836" width="19.375" style="330" bestFit="1" customWidth="1"/>
    <col min="2837" max="2838" width="9" style="330"/>
    <col min="2839" max="2839" width="17.375" style="330" bestFit="1" customWidth="1"/>
    <col min="2840" max="2840" width="9" style="330"/>
    <col min="2841" max="2841" width="17.375" style="330" bestFit="1" customWidth="1"/>
    <col min="2842" max="2843" width="9" style="330"/>
    <col min="2844" max="2845" width="11.125" style="330" bestFit="1" customWidth="1"/>
    <col min="2846" max="2846" width="5.25" style="330" bestFit="1" customWidth="1"/>
    <col min="2847" max="2847" width="9" style="330"/>
    <col min="2848" max="2848" width="14.25" style="330" bestFit="1" customWidth="1"/>
    <col min="2849" max="2849" width="17.875" style="330" bestFit="1" customWidth="1"/>
    <col min="2850" max="2850" width="5.25" style="330" bestFit="1" customWidth="1"/>
    <col min="2851" max="2851" width="9" style="330"/>
    <col min="2852" max="2852" width="11" style="330" bestFit="1" customWidth="1"/>
    <col min="2853" max="2853" width="8.375" style="330" bestFit="1" customWidth="1"/>
    <col min="2854" max="2854" width="9.625" style="330" bestFit="1" customWidth="1"/>
    <col min="2855" max="2855" width="15.125" style="330" bestFit="1" customWidth="1"/>
    <col min="2856" max="2856" width="11.125" style="330" bestFit="1" customWidth="1"/>
    <col min="2857" max="2857" width="9.5" style="330" bestFit="1" customWidth="1"/>
    <col min="2858" max="2858" width="11" style="330" bestFit="1" customWidth="1"/>
    <col min="2859" max="2867" width="15.125" style="330" bestFit="1" customWidth="1"/>
    <col min="2868" max="2868" width="7.125" style="330" bestFit="1" customWidth="1"/>
    <col min="2869" max="2869" width="11" style="330" bestFit="1" customWidth="1"/>
    <col min="2870" max="2870" width="15.125" style="330" bestFit="1" customWidth="1"/>
    <col min="2871" max="2871" width="19.25" style="330" bestFit="1" customWidth="1"/>
    <col min="2872" max="2872" width="15.125" style="330" bestFit="1" customWidth="1"/>
    <col min="2873" max="2873" width="19.25" style="330" bestFit="1" customWidth="1"/>
    <col min="2874" max="2874" width="15.125" style="330" bestFit="1" customWidth="1"/>
    <col min="2875" max="2875" width="19.25" style="330" bestFit="1" customWidth="1"/>
    <col min="2876" max="2876" width="15.125" style="330" bestFit="1" customWidth="1"/>
    <col min="2877" max="2877" width="19.25" style="330" bestFit="1" customWidth="1"/>
    <col min="2878" max="2878" width="15.125" style="330" bestFit="1" customWidth="1"/>
    <col min="2879" max="2879" width="19.25" style="330" bestFit="1" customWidth="1"/>
    <col min="2880" max="2880" width="13" style="330" bestFit="1" customWidth="1"/>
    <col min="2881" max="2881" width="17.25" style="330" bestFit="1" customWidth="1"/>
    <col min="2882" max="2882" width="15.125" style="330" bestFit="1" customWidth="1"/>
    <col min="2883" max="2883" width="19.25" style="330" bestFit="1" customWidth="1"/>
    <col min="2884" max="2884" width="15.125" style="330" bestFit="1" customWidth="1"/>
    <col min="2885" max="2885" width="19.25" style="330" bestFit="1" customWidth="1"/>
    <col min="2886" max="2891" width="21.375" style="330" bestFit="1" customWidth="1"/>
    <col min="2892" max="2893" width="17.25" style="330" bestFit="1" customWidth="1"/>
    <col min="2894" max="2894" width="7.125" style="330" bestFit="1" customWidth="1"/>
    <col min="2895" max="2895" width="11" style="330" bestFit="1" customWidth="1"/>
    <col min="2896" max="2896" width="7.125" style="330" bestFit="1" customWidth="1"/>
    <col min="2897" max="2898" width="11" style="330" bestFit="1" customWidth="1"/>
    <col min="2899" max="2899" width="15.125" style="330" bestFit="1" customWidth="1"/>
    <col min="2900" max="2900" width="16.5" style="330" bestFit="1" customWidth="1"/>
    <col min="2901" max="2901" width="20.625" style="330" bestFit="1" customWidth="1"/>
    <col min="2902" max="2902" width="7.125" style="330" bestFit="1" customWidth="1"/>
    <col min="2903" max="2905" width="11" style="330" bestFit="1" customWidth="1"/>
    <col min="2906" max="2906" width="15.125" style="330" bestFit="1" customWidth="1"/>
    <col min="2907" max="2909" width="11" style="330" bestFit="1" customWidth="1"/>
    <col min="2910" max="2910" width="13" style="330" bestFit="1" customWidth="1"/>
    <col min="2911" max="2911" width="11" style="330" bestFit="1" customWidth="1"/>
    <col min="2912" max="2912" width="15.125" style="330" bestFit="1" customWidth="1"/>
    <col min="2913" max="2913" width="17.25" style="330" bestFit="1" customWidth="1"/>
    <col min="2914" max="2914" width="7.125" style="330" bestFit="1" customWidth="1"/>
    <col min="2915" max="2915" width="13" style="330" bestFit="1" customWidth="1"/>
    <col min="2916" max="2917" width="12.375" style="330" bestFit="1" customWidth="1"/>
    <col min="2918" max="2919" width="15.125" style="330" bestFit="1" customWidth="1"/>
    <col min="2920" max="2921" width="18.625" style="330" bestFit="1" customWidth="1"/>
    <col min="2922" max="2923" width="21.375" style="330" bestFit="1" customWidth="1"/>
    <col min="2924" max="2924" width="17.25" style="330" bestFit="1" customWidth="1"/>
    <col min="2925" max="2925" width="11" style="330" bestFit="1" customWidth="1"/>
    <col min="2926" max="2927" width="15.125" style="330" bestFit="1" customWidth="1"/>
    <col min="2928" max="2928" width="11" style="330" bestFit="1" customWidth="1"/>
    <col min="2929" max="2930" width="15.125" style="330" bestFit="1" customWidth="1"/>
    <col min="2931" max="2931" width="11.875" style="330" bestFit="1" customWidth="1"/>
    <col min="2932" max="2932" width="16.375" style="330" bestFit="1" customWidth="1"/>
    <col min="2933" max="2933" width="15.125" style="330" bestFit="1" customWidth="1"/>
    <col min="2934" max="2934" width="11" style="330" bestFit="1" customWidth="1"/>
    <col min="2935" max="2936" width="15.125" style="330" bestFit="1" customWidth="1"/>
    <col min="2937" max="2937" width="11" style="330" bestFit="1" customWidth="1"/>
    <col min="2938" max="2939" width="15.125" style="330" bestFit="1" customWidth="1"/>
    <col min="2940" max="2940" width="5.25" style="330" bestFit="1" customWidth="1"/>
    <col min="2941" max="2942" width="9" style="330"/>
    <col min="2943" max="2943" width="7.125" style="330" bestFit="1" customWidth="1"/>
    <col min="2944" max="2944" width="9" style="330"/>
    <col min="2945" max="2945" width="59.375" style="330" bestFit="1" customWidth="1"/>
    <col min="2946" max="2946" width="45.5" style="330" bestFit="1" customWidth="1"/>
    <col min="2947" max="2947" width="27.625" style="330" bestFit="1" customWidth="1"/>
    <col min="2948" max="2948" width="11" style="330" bestFit="1" customWidth="1"/>
    <col min="2949" max="2952" width="13" style="330" bestFit="1" customWidth="1"/>
    <col min="2953" max="2953" width="14.375" style="330" bestFit="1" customWidth="1"/>
    <col min="2954" max="2954" width="13" style="330" bestFit="1" customWidth="1"/>
    <col min="2955" max="2956" width="18.125" style="330" bestFit="1" customWidth="1"/>
    <col min="2957" max="2957" width="20.25" style="330" bestFit="1" customWidth="1"/>
    <col min="2958" max="2958" width="17.625" style="330" bestFit="1" customWidth="1"/>
    <col min="2959" max="2959" width="15.125" style="330" bestFit="1" customWidth="1"/>
    <col min="2960" max="2960" width="21.375" style="330" bestFit="1" customWidth="1"/>
    <col min="2961" max="2961" width="12.875" style="330" bestFit="1" customWidth="1"/>
    <col min="2962" max="2962" width="13" style="330" bestFit="1" customWidth="1"/>
    <col min="2963" max="2963" width="21.5" style="330" bestFit="1" customWidth="1"/>
    <col min="2964" max="2965" width="13.125" style="330" bestFit="1" customWidth="1"/>
    <col min="2966" max="2966" width="21.25" style="330" bestFit="1" customWidth="1"/>
    <col min="2967" max="2967" width="17.375" style="330" bestFit="1" customWidth="1"/>
    <col min="2968" max="2968" width="13.125" style="330" bestFit="1" customWidth="1"/>
    <col min="2969" max="2969" width="15.125" style="330" bestFit="1" customWidth="1"/>
    <col min="2970" max="2970" width="25.25" style="330" bestFit="1" customWidth="1"/>
    <col min="2971" max="2971" width="18.875" style="330" bestFit="1" customWidth="1"/>
    <col min="2972" max="2972" width="28" style="330" bestFit="1" customWidth="1"/>
    <col min="2973" max="2973" width="26.75" style="330" bestFit="1" customWidth="1"/>
    <col min="2974" max="2974" width="28" style="330" bestFit="1" customWidth="1"/>
    <col min="2975" max="2975" width="25.25" style="330" bestFit="1" customWidth="1"/>
    <col min="2976" max="2976" width="29.625" style="330" bestFit="1" customWidth="1"/>
    <col min="2977" max="2977" width="25.25" style="330" bestFit="1" customWidth="1"/>
    <col min="2978" max="2978" width="29.625" style="330" bestFit="1" customWidth="1"/>
    <col min="2979" max="2979" width="25.25" style="330" bestFit="1" customWidth="1"/>
    <col min="2980" max="2981" width="18.875" style="330" bestFit="1" customWidth="1"/>
    <col min="2982" max="2982" width="21" style="330" bestFit="1" customWidth="1"/>
    <col min="2983" max="2983" width="20.875" style="330" bestFit="1" customWidth="1"/>
    <col min="2984" max="2984" width="12.625" style="330" bestFit="1" customWidth="1"/>
    <col min="2985" max="2985" width="15.125" style="330" bestFit="1" customWidth="1"/>
    <col min="2986" max="2986" width="7.125" style="330" bestFit="1" customWidth="1"/>
    <col min="2987" max="2987" width="19.25" style="330" bestFit="1" customWidth="1"/>
    <col min="2988" max="2990" width="15.125" style="330" bestFit="1" customWidth="1"/>
    <col min="2991" max="2991" width="17.25" style="330" bestFit="1" customWidth="1"/>
    <col min="2992" max="2994" width="15.125" style="330" bestFit="1" customWidth="1"/>
    <col min="2995" max="2996" width="17.25" style="330" bestFit="1" customWidth="1"/>
    <col min="2997" max="2997" width="15.125" style="330" bestFit="1" customWidth="1"/>
    <col min="2998" max="2999" width="17.25" style="330" bestFit="1" customWidth="1"/>
    <col min="3000" max="3000" width="15.125" style="330" bestFit="1" customWidth="1"/>
    <col min="3001" max="3002" width="17.25" style="330" bestFit="1" customWidth="1"/>
    <col min="3003" max="3003" width="19.25" style="330" bestFit="1" customWidth="1"/>
    <col min="3004" max="3005" width="21.375" style="330" bestFit="1" customWidth="1"/>
    <col min="3006" max="3006" width="23.5" style="330" bestFit="1" customWidth="1"/>
    <col min="3007" max="3007" width="21.375" style="330" bestFit="1" customWidth="1"/>
    <col min="3008" max="3008" width="19.25" style="330" bestFit="1" customWidth="1"/>
    <col min="3009" max="3010" width="21.375" style="330" bestFit="1" customWidth="1"/>
    <col min="3011" max="3011" width="23.5" style="330" bestFit="1" customWidth="1"/>
    <col min="3012" max="3012" width="21.375" style="330" bestFit="1" customWidth="1"/>
    <col min="3013" max="3013" width="17.25" style="330" bestFit="1" customWidth="1"/>
    <col min="3014" max="3016" width="19.25" style="330" bestFit="1" customWidth="1"/>
    <col min="3017" max="3017" width="18.375" style="330" bestFit="1" customWidth="1"/>
    <col min="3018" max="3019" width="20.375" style="330" bestFit="1" customWidth="1"/>
    <col min="3020" max="3020" width="13" style="330" bestFit="1" customWidth="1"/>
    <col min="3021" max="3022" width="19.25" style="330" bestFit="1" customWidth="1"/>
    <col min="3023" max="3024" width="17.25" style="330" bestFit="1" customWidth="1"/>
    <col min="3025" max="3027" width="19.25" style="330" bestFit="1" customWidth="1"/>
    <col min="3028" max="3029" width="21.375" style="330" bestFit="1" customWidth="1"/>
    <col min="3030" max="3030" width="19.25" style="330" bestFit="1" customWidth="1"/>
    <col min="3031" max="3032" width="21.375" style="330" bestFit="1" customWidth="1"/>
    <col min="3033" max="3033" width="23.5" style="330" bestFit="1" customWidth="1"/>
    <col min="3034" max="3035" width="21.375" style="330" bestFit="1" customWidth="1"/>
    <col min="3036" max="3038" width="23.5" style="330" bestFit="1" customWidth="1"/>
    <col min="3039" max="3040" width="25.5" style="330" bestFit="1" customWidth="1"/>
    <col min="3041" max="3041" width="23.5" style="330" bestFit="1" customWidth="1"/>
    <col min="3042" max="3043" width="25.5" style="330" bestFit="1" customWidth="1"/>
    <col min="3044" max="3044" width="27.625" style="330" bestFit="1" customWidth="1"/>
    <col min="3045" max="3045" width="25.5" style="330" bestFit="1" customWidth="1"/>
    <col min="3046" max="3046" width="22.75" style="330" bestFit="1" customWidth="1"/>
    <col min="3047" max="3047" width="26.875" style="330" bestFit="1" customWidth="1"/>
    <col min="3048" max="3049" width="19.25" style="330" bestFit="1" customWidth="1"/>
    <col min="3050" max="3050" width="25.5" style="330" bestFit="1" customWidth="1"/>
    <col min="3051" max="3052" width="21.375" style="330" bestFit="1" customWidth="1"/>
    <col min="3053" max="3053" width="27.625" style="330" bestFit="1" customWidth="1"/>
    <col min="3054" max="3054" width="8.375" style="330" bestFit="1" customWidth="1"/>
    <col min="3055" max="3057" width="16.75" style="330" bestFit="1" customWidth="1"/>
    <col min="3058" max="3058" width="18.875" style="330" bestFit="1" customWidth="1"/>
    <col min="3059" max="3059" width="23.5" style="330" bestFit="1" customWidth="1"/>
    <col min="3060" max="3060" width="25.5" style="330" bestFit="1" customWidth="1"/>
    <col min="3061" max="3062" width="8.375" style="330" bestFit="1" customWidth="1"/>
    <col min="3063" max="3063" width="10.25" style="330" bestFit="1" customWidth="1"/>
    <col min="3064" max="3064" width="13.75" style="330" bestFit="1" customWidth="1"/>
    <col min="3065" max="3065" width="15.125" style="330" bestFit="1" customWidth="1"/>
    <col min="3066" max="3068" width="21.5" style="330" bestFit="1" customWidth="1"/>
    <col min="3069" max="3070" width="19.25" style="330" bestFit="1" customWidth="1"/>
    <col min="3071" max="3071" width="6.625" style="330" bestFit="1" customWidth="1"/>
    <col min="3072" max="3072" width="9" style="330"/>
    <col min="3073" max="3073" width="15.125" style="330" bestFit="1" customWidth="1"/>
    <col min="3074" max="3074" width="13" style="330" bestFit="1" customWidth="1"/>
    <col min="3075" max="3077" width="9" style="330"/>
    <col min="3078" max="3078" width="13" style="330" bestFit="1" customWidth="1"/>
    <col min="3079" max="3079" width="15" style="330" customWidth="1"/>
    <col min="3080" max="3080" width="13" style="330" bestFit="1" customWidth="1"/>
    <col min="3081" max="3081" width="9" style="330"/>
    <col min="3082" max="3084" width="12.375" style="330" bestFit="1" customWidth="1"/>
    <col min="3085" max="3085" width="11" style="330" bestFit="1" customWidth="1"/>
    <col min="3086" max="3086" width="20.375" style="330" bestFit="1" customWidth="1"/>
    <col min="3087" max="3088" width="27.75" style="330" bestFit="1" customWidth="1"/>
    <col min="3089" max="3090" width="19.375" style="330" bestFit="1" customWidth="1"/>
    <col min="3091" max="3091" width="17.25" style="330" bestFit="1" customWidth="1"/>
    <col min="3092" max="3092" width="19.375" style="330" bestFit="1" customWidth="1"/>
    <col min="3093" max="3094" width="9" style="330"/>
    <col min="3095" max="3095" width="17.375" style="330" bestFit="1" customWidth="1"/>
    <col min="3096" max="3096" width="9" style="330"/>
    <col min="3097" max="3097" width="17.375" style="330" bestFit="1" customWidth="1"/>
    <col min="3098" max="3099" width="9" style="330"/>
    <col min="3100" max="3101" width="11.125" style="330" bestFit="1" customWidth="1"/>
    <col min="3102" max="3102" width="5.25" style="330" bestFit="1" customWidth="1"/>
    <col min="3103" max="3103" width="9" style="330"/>
    <col min="3104" max="3104" width="14.25" style="330" bestFit="1" customWidth="1"/>
    <col min="3105" max="3105" width="17.875" style="330" bestFit="1" customWidth="1"/>
    <col min="3106" max="3106" width="5.25" style="330" bestFit="1" customWidth="1"/>
    <col min="3107" max="3107" width="9" style="330"/>
    <col min="3108" max="3108" width="11" style="330" bestFit="1" customWidth="1"/>
    <col min="3109" max="3109" width="8.375" style="330" bestFit="1" customWidth="1"/>
    <col min="3110" max="3110" width="9.625" style="330" bestFit="1" customWidth="1"/>
    <col min="3111" max="3111" width="15.125" style="330" bestFit="1" customWidth="1"/>
    <col min="3112" max="3112" width="11.125" style="330" bestFit="1" customWidth="1"/>
    <col min="3113" max="3113" width="9.5" style="330" bestFit="1" customWidth="1"/>
    <col min="3114" max="3114" width="11" style="330" bestFit="1" customWidth="1"/>
    <col min="3115" max="3123" width="15.125" style="330" bestFit="1" customWidth="1"/>
    <col min="3124" max="3124" width="7.125" style="330" bestFit="1" customWidth="1"/>
    <col min="3125" max="3125" width="11" style="330" bestFit="1" customWidth="1"/>
    <col min="3126" max="3126" width="15.125" style="330" bestFit="1" customWidth="1"/>
    <col min="3127" max="3127" width="19.25" style="330" bestFit="1" customWidth="1"/>
    <col min="3128" max="3128" width="15.125" style="330" bestFit="1" customWidth="1"/>
    <col min="3129" max="3129" width="19.25" style="330" bestFit="1" customWidth="1"/>
    <col min="3130" max="3130" width="15.125" style="330" bestFit="1" customWidth="1"/>
    <col min="3131" max="3131" width="19.25" style="330" bestFit="1" customWidth="1"/>
    <col min="3132" max="3132" width="15.125" style="330" bestFit="1" customWidth="1"/>
    <col min="3133" max="3133" width="19.25" style="330" bestFit="1" customWidth="1"/>
    <col min="3134" max="3134" width="15.125" style="330" bestFit="1" customWidth="1"/>
    <col min="3135" max="3135" width="19.25" style="330" bestFit="1" customWidth="1"/>
    <col min="3136" max="3136" width="13" style="330" bestFit="1" customWidth="1"/>
    <col min="3137" max="3137" width="17.25" style="330" bestFit="1" customWidth="1"/>
    <col min="3138" max="3138" width="15.125" style="330" bestFit="1" customWidth="1"/>
    <col min="3139" max="3139" width="19.25" style="330" bestFit="1" customWidth="1"/>
    <col min="3140" max="3140" width="15.125" style="330" bestFit="1" customWidth="1"/>
    <col min="3141" max="3141" width="19.25" style="330" bestFit="1" customWidth="1"/>
    <col min="3142" max="3147" width="21.375" style="330" bestFit="1" customWidth="1"/>
    <col min="3148" max="3149" width="17.25" style="330" bestFit="1" customWidth="1"/>
    <col min="3150" max="3150" width="7.125" style="330" bestFit="1" customWidth="1"/>
    <col min="3151" max="3151" width="11" style="330" bestFit="1" customWidth="1"/>
    <col min="3152" max="3152" width="7.125" style="330" bestFit="1" customWidth="1"/>
    <col min="3153" max="3154" width="11" style="330" bestFit="1" customWidth="1"/>
    <col min="3155" max="3155" width="15.125" style="330" bestFit="1" customWidth="1"/>
    <col min="3156" max="3156" width="16.5" style="330" bestFit="1" customWidth="1"/>
    <col min="3157" max="3157" width="20.625" style="330" bestFit="1" customWidth="1"/>
    <col min="3158" max="3158" width="7.125" style="330" bestFit="1" customWidth="1"/>
    <col min="3159" max="3161" width="11" style="330" bestFit="1" customWidth="1"/>
    <col min="3162" max="3162" width="15.125" style="330" bestFit="1" customWidth="1"/>
    <col min="3163" max="3165" width="11" style="330" bestFit="1" customWidth="1"/>
    <col min="3166" max="3166" width="13" style="330" bestFit="1" customWidth="1"/>
    <col min="3167" max="3167" width="11" style="330" bestFit="1" customWidth="1"/>
    <col min="3168" max="3168" width="15.125" style="330" bestFit="1" customWidth="1"/>
    <col min="3169" max="3169" width="17.25" style="330" bestFit="1" customWidth="1"/>
    <col min="3170" max="3170" width="7.125" style="330" bestFit="1" customWidth="1"/>
    <col min="3171" max="3171" width="13" style="330" bestFit="1" customWidth="1"/>
    <col min="3172" max="3173" width="12.375" style="330" bestFit="1" customWidth="1"/>
    <col min="3174" max="3175" width="15.125" style="330" bestFit="1" customWidth="1"/>
    <col min="3176" max="3177" width="18.625" style="330" bestFit="1" customWidth="1"/>
    <col min="3178" max="3179" width="21.375" style="330" bestFit="1" customWidth="1"/>
    <col min="3180" max="3180" width="17.25" style="330" bestFit="1" customWidth="1"/>
    <col min="3181" max="3181" width="11" style="330" bestFit="1" customWidth="1"/>
    <col min="3182" max="3183" width="15.125" style="330" bestFit="1" customWidth="1"/>
    <col min="3184" max="3184" width="11" style="330" bestFit="1" customWidth="1"/>
    <col min="3185" max="3186" width="15.125" style="330" bestFit="1" customWidth="1"/>
    <col min="3187" max="3187" width="11.875" style="330" bestFit="1" customWidth="1"/>
    <col min="3188" max="3188" width="16.375" style="330" bestFit="1" customWidth="1"/>
    <col min="3189" max="3189" width="15.125" style="330" bestFit="1" customWidth="1"/>
    <col min="3190" max="3190" width="11" style="330" bestFit="1" customWidth="1"/>
    <col min="3191" max="3192" width="15.125" style="330" bestFit="1" customWidth="1"/>
    <col min="3193" max="3193" width="11" style="330" bestFit="1" customWidth="1"/>
    <col min="3194" max="3195" width="15.125" style="330" bestFit="1" customWidth="1"/>
    <col min="3196" max="3196" width="5.25" style="330" bestFit="1" customWidth="1"/>
    <col min="3197" max="3198" width="9" style="330"/>
    <col min="3199" max="3199" width="7.125" style="330" bestFit="1" customWidth="1"/>
    <col min="3200" max="3200" width="9" style="330"/>
    <col min="3201" max="3201" width="59.375" style="330" bestFit="1" customWidth="1"/>
    <col min="3202" max="3202" width="45.5" style="330" bestFit="1" customWidth="1"/>
    <col min="3203" max="3203" width="27.625" style="330" bestFit="1" customWidth="1"/>
    <col min="3204" max="3204" width="11" style="330" bestFit="1" customWidth="1"/>
    <col min="3205" max="3208" width="13" style="330" bestFit="1" customWidth="1"/>
    <col min="3209" max="3209" width="14.375" style="330" bestFit="1" customWidth="1"/>
    <col min="3210" max="3210" width="13" style="330" bestFit="1" customWidth="1"/>
    <col min="3211" max="3212" width="18.125" style="330" bestFit="1" customWidth="1"/>
    <col min="3213" max="3213" width="20.25" style="330" bestFit="1" customWidth="1"/>
    <col min="3214" max="3214" width="17.625" style="330" bestFit="1" customWidth="1"/>
    <col min="3215" max="3215" width="15.125" style="330" bestFit="1" customWidth="1"/>
    <col min="3216" max="3216" width="21.375" style="330" bestFit="1" customWidth="1"/>
    <col min="3217" max="3217" width="12.875" style="330" bestFit="1" customWidth="1"/>
    <col min="3218" max="3218" width="13" style="330" bestFit="1" customWidth="1"/>
    <col min="3219" max="3219" width="21.5" style="330" bestFit="1" customWidth="1"/>
    <col min="3220" max="3221" width="13.125" style="330" bestFit="1" customWidth="1"/>
    <col min="3222" max="3222" width="21.25" style="330" bestFit="1" customWidth="1"/>
    <col min="3223" max="3223" width="17.375" style="330" bestFit="1" customWidth="1"/>
    <col min="3224" max="3224" width="13.125" style="330" bestFit="1" customWidth="1"/>
    <col min="3225" max="3225" width="15.125" style="330" bestFit="1" customWidth="1"/>
    <col min="3226" max="3226" width="25.25" style="330" bestFit="1" customWidth="1"/>
    <col min="3227" max="3227" width="18.875" style="330" bestFit="1" customWidth="1"/>
    <col min="3228" max="3228" width="28" style="330" bestFit="1" customWidth="1"/>
    <col min="3229" max="3229" width="26.75" style="330" bestFit="1" customWidth="1"/>
    <col min="3230" max="3230" width="28" style="330" bestFit="1" customWidth="1"/>
    <col min="3231" max="3231" width="25.25" style="330" bestFit="1" customWidth="1"/>
    <col min="3232" max="3232" width="29.625" style="330" bestFit="1" customWidth="1"/>
    <col min="3233" max="3233" width="25.25" style="330" bestFit="1" customWidth="1"/>
    <col min="3234" max="3234" width="29.625" style="330" bestFit="1" customWidth="1"/>
    <col min="3235" max="3235" width="25.25" style="330" bestFit="1" customWidth="1"/>
    <col min="3236" max="3237" width="18.875" style="330" bestFit="1" customWidth="1"/>
    <col min="3238" max="3238" width="21" style="330" bestFit="1" customWidth="1"/>
    <col min="3239" max="3239" width="20.875" style="330" bestFit="1" customWidth="1"/>
    <col min="3240" max="3240" width="12.625" style="330" bestFit="1" customWidth="1"/>
    <col min="3241" max="3241" width="15.125" style="330" bestFit="1" customWidth="1"/>
    <col min="3242" max="3242" width="7.125" style="330" bestFit="1" customWidth="1"/>
    <col min="3243" max="3243" width="19.25" style="330" bestFit="1" customWidth="1"/>
    <col min="3244" max="3246" width="15.125" style="330" bestFit="1" customWidth="1"/>
    <col min="3247" max="3247" width="17.25" style="330" bestFit="1" customWidth="1"/>
    <col min="3248" max="3250" width="15.125" style="330" bestFit="1" customWidth="1"/>
    <col min="3251" max="3252" width="17.25" style="330" bestFit="1" customWidth="1"/>
    <col min="3253" max="3253" width="15.125" style="330" bestFit="1" customWidth="1"/>
    <col min="3254" max="3255" width="17.25" style="330" bestFit="1" customWidth="1"/>
    <col min="3256" max="3256" width="15.125" style="330" bestFit="1" customWidth="1"/>
    <col min="3257" max="3258" width="17.25" style="330" bestFit="1" customWidth="1"/>
    <col min="3259" max="3259" width="19.25" style="330" bestFit="1" customWidth="1"/>
    <col min="3260" max="3261" width="21.375" style="330" bestFit="1" customWidth="1"/>
    <col min="3262" max="3262" width="23.5" style="330" bestFit="1" customWidth="1"/>
    <col min="3263" max="3263" width="21.375" style="330" bestFit="1" customWidth="1"/>
    <col min="3264" max="3264" width="19.25" style="330" bestFit="1" customWidth="1"/>
    <col min="3265" max="3266" width="21.375" style="330" bestFit="1" customWidth="1"/>
    <col min="3267" max="3267" width="23.5" style="330" bestFit="1" customWidth="1"/>
    <col min="3268" max="3268" width="21.375" style="330" bestFit="1" customWidth="1"/>
    <col min="3269" max="3269" width="17.25" style="330" bestFit="1" customWidth="1"/>
    <col min="3270" max="3272" width="19.25" style="330" bestFit="1" customWidth="1"/>
    <col min="3273" max="3273" width="18.375" style="330" bestFit="1" customWidth="1"/>
    <col min="3274" max="3275" width="20.375" style="330" bestFit="1" customWidth="1"/>
    <col min="3276" max="3276" width="13" style="330" bestFit="1" customWidth="1"/>
    <col min="3277" max="3278" width="19.25" style="330" bestFit="1" customWidth="1"/>
    <col min="3279" max="3280" width="17.25" style="330" bestFit="1" customWidth="1"/>
    <col min="3281" max="3283" width="19.25" style="330" bestFit="1" customWidth="1"/>
    <col min="3284" max="3285" width="21.375" style="330" bestFit="1" customWidth="1"/>
    <col min="3286" max="3286" width="19.25" style="330" bestFit="1" customWidth="1"/>
    <col min="3287" max="3288" width="21.375" style="330" bestFit="1" customWidth="1"/>
    <col min="3289" max="3289" width="23.5" style="330" bestFit="1" customWidth="1"/>
    <col min="3290" max="3291" width="21.375" style="330" bestFit="1" customWidth="1"/>
    <col min="3292" max="3294" width="23.5" style="330" bestFit="1" customWidth="1"/>
    <col min="3295" max="3296" width="25.5" style="330" bestFit="1" customWidth="1"/>
    <col min="3297" max="3297" width="23.5" style="330" bestFit="1" customWidth="1"/>
    <col min="3298" max="3299" width="25.5" style="330" bestFit="1" customWidth="1"/>
    <col min="3300" max="3300" width="27.625" style="330" bestFit="1" customWidth="1"/>
    <col min="3301" max="3301" width="25.5" style="330" bestFit="1" customWidth="1"/>
    <col min="3302" max="3302" width="22.75" style="330" bestFit="1" customWidth="1"/>
    <col min="3303" max="3303" width="26.875" style="330" bestFit="1" customWidth="1"/>
    <col min="3304" max="3305" width="19.25" style="330" bestFit="1" customWidth="1"/>
    <col min="3306" max="3306" width="25.5" style="330" bestFit="1" customWidth="1"/>
    <col min="3307" max="3308" width="21.375" style="330" bestFit="1" customWidth="1"/>
    <col min="3309" max="3309" width="27.625" style="330" bestFit="1" customWidth="1"/>
    <col min="3310" max="3310" width="8.375" style="330" bestFit="1" customWidth="1"/>
    <col min="3311" max="3313" width="16.75" style="330" bestFit="1" customWidth="1"/>
    <col min="3314" max="3314" width="18.875" style="330" bestFit="1" customWidth="1"/>
    <col min="3315" max="3315" width="23.5" style="330" bestFit="1" customWidth="1"/>
    <col min="3316" max="3316" width="25.5" style="330" bestFit="1" customWidth="1"/>
    <col min="3317" max="3318" width="8.375" style="330" bestFit="1" customWidth="1"/>
    <col min="3319" max="3319" width="10.25" style="330" bestFit="1" customWidth="1"/>
    <col min="3320" max="3320" width="13.75" style="330" bestFit="1" customWidth="1"/>
    <col min="3321" max="3321" width="15.125" style="330" bestFit="1" customWidth="1"/>
    <col min="3322" max="3324" width="21.5" style="330" bestFit="1" customWidth="1"/>
    <col min="3325" max="3326" width="19.25" style="330" bestFit="1" customWidth="1"/>
    <col min="3327" max="3327" width="6.625" style="330" bestFit="1" customWidth="1"/>
    <col min="3328" max="3328" width="9" style="330"/>
    <col min="3329" max="3329" width="15.125" style="330" bestFit="1" customWidth="1"/>
    <col min="3330" max="3330" width="13" style="330" bestFit="1" customWidth="1"/>
    <col min="3331" max="3333" width="9" style="330"/>
    <col min="3334" max="3334" width="13" style="330" bestFit="1" customWidth="1"/>
    <col min="3335" max="3335" width="15" style="330" customWidth="1"/>
    <col min="3336" max="3336" width="13" style="330" bestFit="1" customWidth="1"/>
    <col min="3337" max="3337" width="9" style="330"/>
    <col min="3338" max="3340" width="12.375" style="330" bestFit="1" customWidth="1"/>
    <col min="3341" max="3341" width="11" style="330" bestFit="1" customWidth="1"/>
    <col min="3342" max="3342" width="20.375" style="330" bestFit="1" customWidth="1"/>
    <col min="3343" max="3344" width="27.75" style="330" bestFit="1" customWidth="1"/>
    <col min="3345" max="3346" width="19.375" style="330" bestFit="1" customWidth="1"/>
    <col min="3347" max="3347" width="17.25" style="330" bestFit="1" customWidth="1"/>
    <col min="3348" max="3348" width="19.375" style="330" bestFit="1" customWidth="1"/>
    <col min="3349" max="3350" width="9" style="330"/>
    <col min="3351" max="3351" width="17.375" style="330" bestFit="1" customWidth="1"/>
    <col min="3352" max="3352" width="9" style="330"/>
    <col min="3353" max="3353" width="17.375" style="330" bestFit="1" customWidth="1"/>
    <col min="3354" max="3355" width="9" style="330"/>
    <col min="3356" max="3357" width="11.125" style="330" bestFit="1" customWidth="1"/>
    <col min="3358" max="3358" width="5.25" style="330" bestFit="1" customWidth="1"/>
    <col min="3359" max="3359" width="9" style="330"/>
    <col min="3360" max="3360" width="14.25" style="330" bestFit="1" customWidth="1"/>
    <col min="3361" max="3361" width="17.875" style="330" bestFit="1" customWidth="1"/>
    <col min="3362" max="3362" width="5.25" style="330" bestFit="1" customWidth="1"/>
    <col min="3363" max="3363" width="9" style="330"/>
    <col min="3364" max="3364" width="11" style="330" bestFit="1" customWidth="1"/>
    <col min="3365" max="3365" width="8.375" style="330" bestFit="1" customWidth="1"/>
    <col min="3366" max="3366" width="9.625" style="330" bestFit="1" customWidth="1"/>
    <col min="3367" max="3367" width="15.125" style="330" bestFit="1" customWidth="1"/>
    <col min="3368" max="3368" width="11.125" style="330" bestFit="1" customWidth="1"/>
    <col min="3369" max="3369" width="9.5" style="330" bestFit="1" customWidth="1"/>
    <col min="3370" max="3370" width="11" style="330" bestFit="1" customWidth="1"/>
    <col min="3371" max="3379" width="15.125" style="330" bestFit="1" customWidth="1"/>
    <col min="3380" max="3380" width="7.125" style="330" bestFit="1" customWidth="1"/>
    <col min="3381" max="3381" width="11" style="330" bestFit="1" customWidth="1"/>
    <col min="3382" max="3382" width="15.125" style="330" bestFit="1" customWidth="1"/>
    <col min="3383" max="3383" width="19.25" style="330" bestFit="1" customWidth="1"/>
    <col min="3384" max="3384" width="15.125" style="330" bestFit="1" customWidth="1"/>
    <col min="3385" max="3385" width="19.25" style="330" bestFit="1" customWidth="1"/>
    <col min="3386" max="3386" width="15.125" style="330" bestFit="1" customWidth="1"/>
    <col min="3387" max="3387" width="19.25" style="330" bestFit="1" customWidth="1"/>
    <col min="3388" max="3388" width="15.125" style="330" bestFit="1" customWidth="1"/>
    <col min="3389" max="3389" width="19.25" style="330" bestFit="1" customWidth="1"/>
    <col min="3390" max="3390" width="15.125" style="330" bestFit="1" customWidth="1"/>
    <col min="3391" max="3391" width="19.25" style="330" bestFit="1" customWidth="1"/>
    <col min="3392" max="3392" width="13" style="330" bestFit="1" customWidth="1"/>
    <col min="3393" max="3393" width="17.25" style="330" bestFit="1" customWidth="1"/>
    <col min="3394" max="3394" width="15.125" style="330" bestFit="1" customWidth="1"/>
    <col min="3395" max="3395" width="19.25" style="330" bestFit="1" customWidth="1"/>
    <col min="3396" max="3396" width="15.125" style="330" bestFit="1" customWidth="1"/>
    <col min="3397" max="3397" width="19.25" style="330" bestFit="1" customWidth="1"/>
    <col min="3398" max="3403" width="21.375" style="330" bestFit="1" customWidth="1"/>
    <col min="3404" max="3405" width="17.25" style="330" bestFit="1" customWidth="1"/>
    <col min="3406" max="3406" width="7.125" style="330" bestFit="1" customWidth="1"/>
    <col min="3407" max="3407" width="11" style="330" bestFit="1" customWidth="1"/>
    <col min="3408" max="3408" width="7.125" style="330" bestFit="1" customWidth="1"/>
    <col min="3409" max="3410" width="11" style="330" bestFit="1" customWidth="1"/>
    <col min="3411" max="3411" width="15.125" style="330" bestFit="1" customWidth="1"/>
    <col min="3412" max="3412" width="16.5" style="330" bestFit="1" customWidth="1"/>
    <col min="3413" max="3413" width="20.625" style="330" bestFit="1" customWidth="1"/>
    <col min="3414" max="3414" width="7.125" style="330" bestFit="1" customWidth="1"/>
    <col min="3415" max="3417" width="11" style="330" bestFit="1" customWidth="1"/>
    <col min="3418" max="3418" width="15.125" style="330" bestFit="1" customWidth="1"/>
    <col min="3419" max="3421" width="11" style="330" bestFit="1" customWidth="1"/>
    <col min="3422" max="3422" width="13" style="330" bestFit="1" customWidth="1"/>
    <col min="3423" max="3423" width="11" style="330" bestFit="1" customWidth="1"/>
    <col min="3424" max="3424" width="15.125" style="330" bestFit="1" customWidth="1"/>
    <col min="3425" max="3425" width="17.25" style="330" bestFit="1" customWidth="1"/>
    <col min="3426" max="3426" width="7.125" style="330" bestFit="1" customWidth="1"/>
    <col min="3427" max="3427" width="13" style="330" bestFit="1" customWidth="1"/>
    <col min="3428" max="3429" width="12.375" style="330" bestFit="1" customWidth="1"/>
    <col min="3430" max="3431" width="15.125" style="330" bestFit="1" customWidth="1"/>
    <col min="3432" max="3433" width="18.625" style="330" bestFit="1" customWidth="1"/>
    <col min="3434" max="3435" width="21.375" style="330" bestFit="1" customWidth="1"/>
    <col min="3436" max="3436" width="17.25" style="330" bestFit="1" customWidth="1"/>
    <col min="3437" max="3437" width="11" style="330" bestFit="1" customWidth="1"/>
    <col min="3438" max="3439" width="15.125" style="330" bestFit="1" customWidth="1"/>
    <col min="3440" max="3440" width="11" style="330" bestFit="1" customWidth="1"/>
    <col min="3441" max="3442" width="15.125" style="330" bestFit="1" customWidth="1"/>
    <col min="3443" max="3443" width="11.875" style="330" bestFit="1" customWidth="1"/>
    <col min="3444" max="3444" width="16.375" style="330" bestFit="1" customWidth="1"/>
    <col min="3445" max="3445" width="15.125" style="330" bestFit="1" customWidth="1"/>
    <col min="3446" max="3446" width="11" style="330" bestFit="1" customWidth="1"/>
    <col min="3447" max="3448" width="15.125" style="330" bestFit="1" customWidth="1"/>
    <col min="3449" max="3449" width="11" style="330" bestFit="1" customWidth="1"/>
    <col min="3450" max="3451" width="15.125" style="330" bestFit="1" customWidth="1"/>
    <col min="3452" max="3452" width="5.25" style="330" bestFit="1" customWidth="1"/>
    <col min="3453" max="3454" width="9" style="330"/>
    <col min="3455" max="3455" width="7.125" style="330" bestFit="1" customWidth="1"/>
    <col min="3456" max="3456" width="9" style="330"/>
    <col min="3457" max="3457" width="59.375" style="330" bestFit="1" customWidth="1"/>
    <col min="3458" max="3458" width="45.5" style="330" bestFit="1" customWidth="1"/>
    <col min="3459" max="3459" width="27.625" style="330" bestFit="1" customWidth="1"/>
    <col min="3460" max="3460" width="11" style="330" bestFit="1" customWidth="1"/>
    <col min="3461" max="3464" width="13" style="330" bestFit="1" customWidth="1"/>
    <col min="3465" max="3465" width="14.375" style="330" bestFit="1" customWidth="1"/>
    <col min="3466" max="3466" width="13" style="330" bestFit="1" customWidth="1"/>
    <col min="3467" max="3468" width="18.125" style="330" bestFit="1" customWidth="1"/>
    <col min="3469" max="3469" width="20.25" style="330" bestFit="1" customWidth="1"/>
    <col min="3470" max="3470" width="17.625" style="330" bestFit="1" customWidth="1"/>
    <col min="3471" max="3471" width="15.125" style="330" bestFit="1" customWidth="1"/>
    <col min="3472" max="3472" width="21.375" style="330" bestFit="1" customWidth="1"/>
    <col min="3473" max="3473" width="12.875" style="330" bestFit="1" customWidth="1"/>
    <col min="3474" max="3474" width="13" style="330" bestFit="1" customWidth="1"/>
    <col min="3475" max="3475" width="21.5" style="330" bestFit="1" customWidth="1"/>
    <col min="3476" max="3477" width="13.125" style="330" bestFit="1" customWidth="1"/>
    <col min="3478" max="3478" width="21.25" style="330" bestFit="1" customWidth="1"/>
    <col min="3479" max="3479" width="17.375" style="330" bestFit="1" customWidth="1"/>
    <col min="3480" max="3480" width="13.125" style="330" bestFit="1" customWidth="1"/>
    <col min="3481" max="3481" width="15.125" style="330" bestFit="1" customWidth="1"/>
    <col min="3482" max="3482" width="25.25" style="330" bestFit="1" customWidth="1"/>
    <col min="3483" max="3483" width="18.875" style="330" bestFit="1" customWidth="1"/>
    <col min="3484" max="3484" width="28" style="330" bestFit="1" customWidth="1"/>
    <col min="3485" max="3485" width="26.75" style="330" bestFit="1" customWidth="1"/>
    <col min="3486" max="3486" width="28" style="330" bestFit="1" customWidth="1"/>
    <col min="3487" max="3487" width="25.25" style="330" bestFit="1" customWidth="1"/>
    <col min="3488" max="3488" width="29.625" style="330" bestFit="1" customWidth="1"/>
    <col min="3489" max="3489" width="25.25" style="330" bestFit="1" customWidth="1"/>
    <col min="3490" max="3490" width="29.625" style="330" bestFit="1" customWidth="1"/>
    <col min="3491" max="3491" width="25.25" style="330" bestFit="1" customWidth="1"/>
    <col min="3492" max="3493" width="18.875" style="330" bestFit="1" customWidth="1"/>
    <col min="3494" max="3494" width="21" style="330" bestFit="1" customWidth="1"/>
    <col min="3495" max="3495" width="20.875" style="330" bestFit="1" customWidth="1"/>
    <col min="3496" max="3496" width="12.625" style="330" bestFit="1" customWidth="1"/>
    <col min="3497" max="3497" width="15.125" style="330" bestFit="1" customWidth="1"/>
    <col min="3498" max="3498" width="7.125" style="330" bestFit="1" customWidth="1"/>
    <col min="3499" max="3499" width="19.25" style="330" bestFit="1" customWidth="1"/>
    <col min="3500" max="3502" width="15.125" style="330" bestFit="1" customWidth="1"/>
    <col min="3503" max="3503" width="17.25" style="330" bestFit="1" customWidth="1"/>
    <col min="3504" max="3506" width="15.125" style="330" bestFit="1" customWidth="1"/>
    <col min="3507" max="3508" width="17.25" style="330" bestFit="1" customWidth="1"/>
    <col min="3509" max="3509" width="15.125" style="330" bestFit="1" customWidth="1"/>
    <col min="3510" max="3511" width="17.25" style="330" bestFit="1" customWidth="1"/>
    <col min="3512" max="3512" width="15.125" style="330" bestFit="1" customWidth="1"/>
    <col min="3513" max="3514" width="17.25" style="330" bestFit="1" customWidth="1"/>
    <col min="3515" max="3515" width="19.25" style="330" bestFit="1" customWidth="1"/>
    <col min="3516" max="3517" width="21.375" style="330" bestFit="1" customWidth="1"/>
    <col min="3518" max="3518" width="23.5" style="330" bestFit="1" customWidth="1"/>
    <col min="3519" max="3519" width="21.375" style="330" bestFit="1" customWidth="1"/>
    <col min="3520" max="3520" width="19.25" style="330" bestFit="1" customWidth="1"/>
    <col min="3521" max="3522" width="21.375" style="330" bestFit="1" customWidth="1"/>
    <col min="3523" max="3523" width="23.5" style="330" bestFit="1" customWidth="1"/>
    <col min="3524" max="3524" width="21.375" style="330" bestFit="1" customWidth="1"/>
    <col min="3525" max="3525" width="17.25" style="330" bestFit="1" customWidth="1"/>
    <col min="3526" max="3528" width="19.25" style="330" bestFit="1" customWidth="1"/>
    <col min="3529" max="3529" width="18.375" style="330" bestFit="1" customWidth="1"/>
    <col min="3530" max="3531" width="20.375" style="330" bestFit="1" customWidth="1"/>
    <col min="3532" max="3532" width="13" style="330" bestFit="1" customWidth="1"/>
    <col min="3533" max="3534" width="19.25" style="330" bestFit="1" customWidth="1"/>
    <col min="3535" max="3536" width="17.25" style="330" bestFit="1" customWidth="1"/>
    <col min="3537" max="3539" width="19.25" style="330" bestFit="1" customWidth="1"/>
    <col min="3540" max="3541" width="21.375" style="330" bestFit="1" customWidth="1"/>
    <col min="3542" max="3542" width="19.25" style="330" bestFit="1" customWidth="1"/>
    <col min="3543" max="3544" width="21.375" style="330" bestFit="1" customWidth="1"/>
    <col min="3545" max="3545" width="23.5" style="330" bestFit="1" customWidth="1"/>
    <col min="3546" max="3547" width="21.375" style="330" bestFit="1" customWidth="1"/>
    <col min="3548" max="3550" width="23.5" style="330" bestFit="1" customWidth="1"/>
    <col min="3551" max="3552" width="25.5" style="330" bestFit="1" customWidth="1"/>
    <col min="3553" max="3553" width="23.5" style="330" bestFit="1" customWidth="1"/>
    <col min="3554" max="3555" width="25.5" style="330" bestFit="1" customWidth="1"/>
    <col min="3556" max="3556" width="27.625" style="330" bestFit="1" customWidth="1"/>
    <col min="3557" max="3557" width="25.5" style="330" bestFit="1" customWidth="1"/>
    <col min="3558" max="3558" width="22.75" style="330" bestFit="1" customWidth="1"/>
    <col min="3559" max="3559" width="26.875" style="330" bestFit="1" customWidth="1"/>
    <col min="3560" max="3561" width="19.25" style="330" bestFit="1" customWidth="1"/>
    <col min="3562" max="3562" width="25.5" style="330" bestFit="1" customWidth="1"/>
    <col min="3563" max="3564" width="21.375" style="330" bestFit="1" customWidth="1"/>
    <col min="3565" max="3565" width="27.625" style="330" bestFit="1" customWidth="1"/>
    <col min="3566" max="3566" width="8.375" style="330" bestFit="1" customWidth="1"/>
    <col min="3567" max="3569" width="16.75" style="330" bestFit="1" customWidth="1"/>
    <col min="3570" max="3570" width="18.875" style="330" bestFit="1" customWidth="1"/>
    <col min="3571" max="3571" width="23.5" style="330" bestFit="1" customWidth="1"/>
    <col min="3572" max="3572" width="25.5" style="330" bestFit="1" customWidth="1"/>
    <col min="3573" max="3574" width="8.375" style="330" bestFit="1" customWidth="1"/>
    <col min="3575" max="3575" width="10.25" style="330" bestFit="1" customWidth="1"/>
    <col min="3576" max="3576" width="13.75" style="330" bestFit="1" customWidth="1"/>
    <col min="3577" max="3577" width="15.125" style="330" bestFit="1" customWidth="1"/>
    <col min="3578" max="3580" width="21.5" style="330" bestFit="1" customWidth="1"/>
    <col min="3581" max="3582" width="19.25" style="330" bestFit="1" customWidth="1"/>
    <col min="3583" max="3583" width="6.625" style="330" bestFit="1" customWidth="1"/>
    <col min="3584" max="3584" width="9" style="330"/>
    <col min="3585" max="3585" width="15.125" style="330" bestFit="1" customWidth="1"/>
    <col min="3586" max="3586" width="13" style="330" bestFit="1" customWidth="1"/>
    <col min="3587" max="3589" width="9" style="330"/>
    <col min="3590" max="3590" width="13" style="330" bestFit="1" customWidth="1"/>
    <col min="3591" max="3591" width="15" style="330" customWidth="1"/>
    <col min="3592" max="3592" width="13" style="330" bestFit="1" customWidth="1"/>
    <col min="3593" max="3593" width="9" style="330"/>
    <col min="3594" max="3596" width="12.375" style="330" bestFit="1" customWidth="1"/>
    <col min="3597" max="3597" width="11" style="330" bestFit="1" customWidth="1"/>
    <col min="3598" max="3598" width="20.375" style="330" bestFit="1" customWidth="1"/>
    <col min="3599" max="3600" width="27.75" style="330" bestFit="1" customWidth="1"/>
    <col min="3601" max="3602" width="19.375" style="330" bestFit="1" customWidth="1"/>
    <col min="3603" max="3603" width="17.25" style="330" bestFit="1" customWidth="1"/>
    <col min="3604" max="3604" width="19.375" style="330" bestFit="1" customWidth="1"/>
    <col min="3605" max="3606" width="9" style="330"/>
    <col min="3607" max="3607" width="17.375" style="330" bestFit="1" customWidth="1"/>
    <col min="3608" max="3608" width="9" style="330"/>
    <col min="3609" max="3609" width="17.375" style="330" bestFit="1" customWidth="1"/>
    <col min="3610" max="3611" width="9" style="330"/>
    <col min="3612" max="3613" width="11.125" style="330" bestFit="1" customWidth="1"/>
    <col min="3614" max="3614" width="5.25" style="330" bestFit="1" customWidth="1"/>
    <col min="3615" max="3615" width="9" style="330"/>
    <col min="3616" max="3616" width="14.25" style="330" bestFit="1" customWidth="1"/>
    <col min="3617" max="3617" width="17.875" style="330" bestFit="1" customWidth="1"/>
    <col min="3618" max="3618" width="5.25" style="330" bestFit="1" customWidth="1"/>
    <col min="3619" max="3619" width="9" style="330"/>
    <col min="3620" max="3620" width="11" style="330" bestFit="1" customWidth="1"/>
    <col min="3621" max="3621" width="8.375" style="330" bestFit="1" customWidth="1"/>
    <col min="3622" max="3622" width="9.625" style="330" bestFit="1" customWidth="1"/>
    <col min="3623" max="3623" width="15.125" style="330" bestFit="1" customWidth="1"/>
    <col min="3624" max="3624" width="11.125" style="330" bestFit="1" customWidth="1"/>
    <col min="3625" max="3625" width="9.5" style="330" bestFit="1" customWidth="1"/>
    <col min="3626" max="3626" width="11" style="330" bestFit="1" customWidth="1"/>
    <col min="3627" max="3635" width="15.125" style="330" bestFit="1" customWidth="1"/>
    <col min="3636" max="3636" width="7.125" style="330" bestFit="1" customWidth="1"/>
    <col min="3637" max="3637" width="11" style="330" bestFit="1" customWidth="1"/>
    <col min="3638" max="3638" width="15.125" style="330" bestFit="1" customWidth="1"/>
    <col min="3639" max="3639" width="19.25" style="330" bestFit="1" customWidth="1"/>
    <col min="3640" max="3640" width="15.125" style="330" bestFit="1" customWidth="1"/>
    <col min="3641" max="3641" width="19.25" style="330" bestFit="1" customWidth="1"/>
    <col min="3642" max="3642" width="15.125" style="330" bestFit="1" customWidth="1"/>
    <col min="3643" max="3643" width="19.25" style="330" bestFit="1" customWidth="1"/>
    <col min="3644" max="3644" width="15.125" style="330" bestFit="1" customWidth="1"/>
    <col min="3645" max="3645" width="19.25" style="330" bestFit="1" customWidth="1"/>
    <col min="3646" max="3646" width="15.125" style="330" bestFit="1" customWidth="1"/>
    <col min="3647" max="3647" width="19.25" style="330" bestFit="1" customWidth="1"/>
    <col min="3648" max="3648" width="13" style="330" bestFit="1" customWidth="1"/>
    <col min="3649" max="3649" width="17.25" style="330" bestFit="1" customWidth="1"/>
    <col min="3650" max="3650" width="15.125" style="330" bestFit="1" customWidth="1"/>
    <col min="3651" max="3651" width="19.25" style="330" bestFit="1" customWidth="1"/>
    <col min="3652" max="3652" width="15.125" style="330" bestFit="1" customWidth="1"/>
    <col min="3653" max="3653" width="19.25" style="330" bestFit="1" customWidth="1"/>
    <col min="3654" max="3659" width="21.375" style="330" bestFit="1" customWidth="1"/>
    <col min="3660" max="3661" width="17.25" style="330" bestFit="1" customWidth="1"/>
    <col min="3662" max="3662" width="7.125" style="330" bestFit="1" customWidth="1"/>
    <col min="3663" max="3663" width="11" style="330" bestFit="1" customWidth="1"/>
    <col min="3664" max="3664" width="7.125" style="330" bestFit="1" customWidth="1"/>
    <col min="3665" max="3666" width="11" style="330" bestFit="1" customWidth="1"/>
    <col min="3667" max="3667" width="15.125" style="330" bestFit="1" customWidth="1"/>
    <col min="3668" max="3668" width="16.5" style="330" bestFit="1" customWidth="1"/>
    <col min="3669" max="3669" width="20.625" style="330" bestFit="1" customWidth="1"/>
    <col min="3670" max="3670" width="7.125" style="330" bestFit="1" customWidth="1"/>
    <col min="3671" max="3673" width="11" style="330" bestFit="1" customWidth="1"/>
    <col min="3674" max="3674" width="15.125" style="330" bestFit="1" customWidth="1"/>
    <col min="3675" max="3677" width="11" style="330" bestFit="1" customWidth="1"/>
    <col min="3678" max="3678" width="13" style="330" bestFit="1" customWidth="1"/>
    <col min="3679" max="3679" width="11" style="330" bestFit="1" customWidth="1"/>
    <col min="3680" max="3680" width="15.125" style="330" bestFit="1" customWidth="1"/>
    <col min="3681" max="3681" width="17.25" style="330" bestFit="1" customWidth="1"/>
    <col min="3682" max="3682" width="7.125" style="330" bestFit="1" customWidth="1"/>
    <col min="3683" max="3683" width="13" style="330" bestFit="1" customWidth="1"/>
    <col min="3684" max="3685" width="12.375" style="330" bestFit="1" customWidth="1"/>
    <col min="3686" max="3687" width="15.125" style="330" bestFit="1" customWidth="1"/>
    <col min="3688" max="3689" width="18.625" style="330" bestFit="1" customWidth="1"/>
    <col min="3690" max="3691" width="21.375" style="330" bestFit="1" customWidth="1"/>
    <col min="3692" max="3692" width="17.25" style="330" bestFit="1" customWidth="1"/>
    <col min="3693" max="3693" width="11" style="330" bestFit="1" customWidth="1"/>
    <col min="3694" max="3695" width="15.125" style="330" bestFit="1" customWidth="1"/>
    <col min="3696" max="3696" width="11" style="330" bestFit="1" customWidth="1"/>
    <col min="3697" max="3698" width="15.125" style="330" bestFit="1" customWidth="1"/>
    <col min="3699" max="3699" width="11.875" style="330" bestFit="1" customWidth="1"/>
    <col min="3700" max="3700" width="16.375" style="330" bestFit="1" customWidth="1"/>
    <col min="3701" max="3701" width="15.125" style="330" bestFit="1" customWidth="1"/>
    <col min="3702" max="3702" width="11" style="330" bestFit="1" customWidth="1"/>
    <col min="3703" max="3704" width="15.125" style="330" bestFit="1" customWidth="1"/>
    <col min="3705" max="3705" width="11" style="330" bestFit="1" customWidth="1"/>
    <col min="3706" max="3707" width="15.125" style="330" bestFit="1" customWidth="1"/>
    <col min="3708" max="3708" width="5.25" style="330" bestFit="1" customWidth="1"/>
    <col min="3709" max="3710" width="9" style="330"/>
    <col min="3711" max="3711" width="7.125" style="330" bestFit="1" customWidth="1"/>
    <col min="3712" max="3712" width="9" style="330"/>
    <col min="3713" max="3713" width="59.375" style="330" bestFit="1" customWidth="1"/>
    <col min="3714" max="3714" width="45.5" style="330" bestFit="1" customWidth="1"/>
    <col min="3715" max="3715" width="27.625" style="330" bestFit="1" customWidth="1"/>
    <col min="3716" max="3716" width="11" style="330" bestFit="1" customWidth="1"/>
    <col min="3717" max="3720" width="13" style="330" bestFit="1" customWidth="1"/>
    <col min="3721" max="3721" width="14.375" style="330" bestFit="1" customWidth="1"/>
    <col min="3722" max="3722" width="13" style="330" bestFit="1" customWidth="1"/>
    <col min="3723" max="3724" width="18.125" style="330" bestFit="1" customWidth="1"/>
    <col min="3725" max="3725" width="20.25" style="330" bestFit="1" customWidth="1"/>
    <col min="3726" max="3726" width="17.625" style="330" bestFit="1" customWidth="1"/>
    <col min="3727" max="3727" width="15.125" style="330" bestFit="1" customWidth="1"/>
    <col min="3728" max="3728" width="21.375" style="330" bestFit="1" customWidth="1"/>
    <col min="3729" max="3729" width="12.875" style="330" bestFit="1" customWidth="1"/>
    <col min="3730" max="3730" width="13" style="330" bestFit="1" customWidth="1"/>
    <col min="3731" max="3731" width="21.5" style="330" bestFit="1" customWidth="1"/>
    <col min="3732" max="3733" width="13.125" style="330" bestFit="1" customWidth="1"/>
    <col min="3734" max="3734" width="21.25" style="330" bestFit="1" customWidth="1"/>
    <col min="3735" max="3735" width="17.375" style="330" bestFit="1" customWidth="1"/>
    <col min="3736" max="3736" width="13.125" style="330" bestFit="1" customWidth="1"/>
    <col min="3737" max="3737" width="15.125" style="330" bestFit="1" customWidth="1"/>
    <col min="3738" max="3738" width="25.25" style="330" bestFit="1" customWidth="1"/>
    <col min="3739" max="3739" width="18.875" style="330" bestFit="1" customWidth="1"/>
    <col min="3740" max="3740" width="28" style="330" bestFit="1" customWidth="1"/>
    <col min="3741" max="3741" width="26.75" style="330" bestFit="1" customWidth="1"/>
    <col min="3742" max="3742" width="28" style="330" bestFit="1" customWidth="1"/>
    <col min="3743" max="3743" width="25.25" style="330" bestFit="1" customWidth="1"/>
    <col min="3744" max="3744" width="29.625" style="330" bestFit="1" customWidth="1"/>
    <col min="3745" max="3745" width="25.25" style="330" bestFit="1" customWidth="1"/>
    <col min="3746" max="3746" width="29.625" style="330" bestFit="1" customWidth="1"/>
    <col min="3747" max="3747" width="25.25" style="330" bestFit="1" customWidth="1"/>
    <col min="3748" max="3749" width="18.875" style="330" bestFit="1" customWidth="1"/>
    <col min="3750" max="3750" width="21" style="330" bestFit="1" customWidth="1"/>
    <col min="3751" max="3751" width="20.875" style="330" bestFit="1" customWidth="1"/>
    <col min="3752" max="3752" width="12.625" style="330" bestFit="1" customWidth="1"/>
    <col min="3753" max="3753" width="15.125" style="330" bestFit="1" customWidth="1"/>
    <col min="3754" max="3754" width="7.125" style="330" bestFit="1" customWidth="1"/>
    <col min="3755" max="3755" width="19.25" style="330" bestFit="1" customWidth="1"/>
    <col min="3756" max="3758" width="15.125" style="330" bestFit="1" customWidth="1"/>
    <col min="3759" max="3759" width="17.25" style="330" bestFit="1" customWidth="1"/>
    <col min="3760" max="3762" width="15.125" style="330" bestFit="1" customWidth="1"/>
    <col min="3763" max="3764" width="17.25" style="330" bestFit="1" customWidth="1"/>
    <col min="3765" max="3765" width="15.125" style="330" bestFit="1" customWidth="1"/>
    <col min="3766" max="3767" width="17.25" style="330" bestFit="1" customWidth="1"/>
    <col min="3768" max="3768" width="15.125" style="330" bestFit="1" customWidth="1"/>
    <col min="3769" max="3770" width="17.25" style="330" bestFit="1" customWidth="1"/>
    <col min="3771" max="3771" width="19.25" style="330" bestFit="1" customWidth="1"/>
    <col min="3772" max="3773" width="21.375" style="330" bestFit="1" customWidth="1"/>
    <col min="3774" max="3774" width="23.5" style="330" bestFit="1" customWidth="1"/>
    <col min="3775" max="3775" width="21.375" style="330" bestFit="1" customWidth="1"/>
    <col min="3776" max="3776" width="19.25" style="330" bestFit="1" customWidth="1"/>
    <col min="3777" max="3778" width="21.375" style="330" bestFit="1" customWidth="1"/>
    <col min="3779" max="3779" width="23.5" style="330" bestFit="1" customWidth="1"/>
    <col min="3780" max="3780" width="21.375" style="330" bestFit="1" customWidth="1"/>
    <col min="3781" max="3781" width="17.25" style="330" bestFit="1" customWidth="1"/>
    <col min="3782" max="3784" width="19.25" style="330" bestFit="1" customWidth="1"/>
    <col min="3785" max="3785" width="18.375" style="330" bestFit="1" customWidth="1"/>
    <col min="3786" max="3787" width="20.375" style="330" bestFit="1" customWidth="1"/>
    <col min="3788" max="3788" width="13" style="330" bestFit="1" customWidth="1"/>
    <col min="3789" max="3790" width="19.25" style="330" bestFit="1" customWidth="1"/>
    <col min="3791" max="3792" width="17.25" style="330" bestFit="1" customWidth="1"/>
    <col min="3793" max="3795" width="19.25" style="330" bestFit="1" customWidth="1"/>
    <col min="3796" max="3797" width="21.375" style="330" bestFit="1" customWidth="1"/>
    <col min="3798" max="3798" width="19.25" style="330" bestFit="1" customWidth="1"/>
    <col min="3799" max="3800" width="21.375" style="330" bestFit="1" customWidth="1"/>
    <col min="3801" max="3801" width="23.5" style="330" bestFit="1" customWidth="1"/>
    <col min="3802" max="3803" width="21.375" style="330" bestFit="1" customWidth="1"/>
    <col min="3804" max="3806" width="23.5" style="330" bestFit="1" customWidth="1"/>
    <col min="3807" max="3808" width="25.5" style="330" bestFit="1" customWidth="1"/>
    <col min="3809" max="3809" width="23.5" style="330" bestFit="1" customWidth="1"/>
    <col min="3810" max="3811" width="25.5" style="330" bestFit="1" customWidth="1"/>
    <col min="3812" max="3812" width="27.625" style="330" bestFit="1" customWidth="1"/>
    <col min="3813" max="3813" width="25.5" style="330" bestFit="1" customWidth="1"/>
    <col min="3814" max="3814" width="22.75" style="330" bestFit="1" customWidth="1"/>
    <col min="3815" max="3815" width="26.875" style="330" bestFit="1" customWidth="1"/>
    <col min="3816" max="3817" width="19.25" style="330" bestFit="1" customWidth="1"/>
    <col min="3818" max="3818" width="25.5" style="330" bestFit="1" customWidth="1"/>
    <col min="3819" max="3820" width="21.375" style="330" bestFit="1" customWidth="1"/>
    <col min="3821" max="3821" width="27.625" style="330" bestFit="1" customWidth="1"/>
    <col min="3822" max="3822" width="8.375" style="330" bestFit="1" customWidth="1"/>
    <col min="3823" max="3825" width="16.75" style="330" bestFit="1" customWidth="1"/>
    <col min="3826" max="3826" width="18.875" style="330" bestFit="1" customWidth="1"/>
    <col min="3827" max="3827" width="23.5" style="330" bestFit="1" customWidth="1"/>
    <col min="3828" max="3828" width="25.5" style="330" bestFit="1" customWidth="1"/>
    <col min="3829" max="3830" width="8.375" style="330" bestFit="1" customWidth="1"/>
    <col min="3831" max="3831" width="10.25" style="330" bestFit="1" customWidth="1"/>
    <col min="3832" max="3832" width="13.75" style="330" bestFit="1" customWidth="1"/>
    <col min="3833" max="3833" width="15.125" style="330" bestFit="1" customWidth="1"/>
    <col min="3834" max="3836" width="21.5" style="330" bestFit="1" customWidth="1"/>
    <col min="3837" max="3838" width="19.25" style="330" bestFit="1" customWidth="1"/>
    <col min="3839" max="3839" width="6.625" style="330" bestFit="1" customWidth="1"/>
    <col min="3840" max="3840" width="9" style="330"/>
    <col min="3841" max="3841" width="15.125" style="330" bestFit="1" customWidth="1"/>
    <col min="3842" max="3842" width="13" style="330" bestFit="1" customWidth="1"/>
    <col min="3843" max="3845" width="9" style="330"/>
    <col min="3846" max="3846" width="13" style="330" bestFit="1" customWidth="1"/>
    <col min="3847" max="3847" width="15" style="330" customWidth="1"/>
    <col min="3848" max="3848" width="13" style="330" bestFit="1" customWidth="1"/>
    <col min="3849" max="3849" width="9" style="330"/>
    <col min="3850" max="3852" width="12.375" style="330" bestFit="1" customWidth="1"/>
    <col min="3853" max="3853" width="11" style="330" bestFit="1" customWidth="1"/>
    <col min="3854" max="3854" width="20.375" style="330" bestFit="1" customWidth="1"/>
    <col min="3855" max="3856" width="27.75" style="330" bestFit="1" customWidth="1"/>
    <col min="3857" max="3858" width="19.375" style="330" bestFit="1" customWidth="1"/>
    <col min="3859" max="3859" width="17.25" style="330" bestFit="1" customWidth="1"/>
    <col min="3860" max="3860" width="19.375" style="330" bestFit="1" customWidth="1"/>
    <col min="3861" max="3862" width="9" style="330"/>
    <col min="3863" max="3863" width="17.375" style="330" bestFit="1" customWidth="1"/>
    <col min="3864" max="3864" width="9" style="330"/>
    <col min="3865" max="3865" width="17.375" style="330" bestFit="1" customWidth="1"/>
    <col min="3866" max="3867" width="9" style="330"/>
    <col min="3868" max="3869" width="11.125" style="330" bestFit="1" customWidth="1"/>
    <col min="3870" max="3870" width="5.25" style="330" bestFit="1" customWidth="1"/>
    <col min="3871" max="3871" width="9" style="330"/>
    <col min="3872" max="3872" width="14.25" style="330" bestFit="1" customWidth="1"/>
    <col min="3873" max="3873" width="17.875" style="330" bestFit="1" customWidth="1"/>
    <col min="3874" max="3874" width="5.25" style="330" bestFit="1" customWidth="1"/>
    <col min="3875" max="3875" width="9" style="330"/>
    <col min="3876" max="3876" width="11" style="330" bestFit="1" customWidth="1"/>
    <col min="3877" max="3877" width="8.375" style="330" bestFit="1" customWidth="1"/>
    <col min="3878" max="3878" width="9.625" style="330" bestFit="1" customWidth="1"/>
    <col min="3879" max="3879" width="15.125" style="330" bestFit="1" customWidth="1"/>
    <col min="3880" max="3880" width="11.125" style="330" bestFit="1" customWidth="1"/>
    <col min="3881" max="3881" width="9.5" style="330" bestFit="1" customWidth="1"/>
    <col min="3882" max="3882" width="11" style="330" bestFit="1" customWidth="1"/>
    <col min="3883" max="3891" width="15.125" style="330" bestFit="1" customWidth="1"/>
    <col min="3892" max="3892" width="7.125" style="330" bestFit="1" customWidth="1"/>
    <col min="3893" max="3893" width="11" style="330" bestFit="1" customWidth="1"/>
    <col min="3894" max="3894" width="15.125" style="330" bestFit="1" customWidth="1"/>
    <col min="3895" max="3895" width="19.25" style="330" bestFit="1" customWidth="1"/>
    <col min="3896" max="3896" width="15.125" style="330" bestFit="1" customWidth="1"/>
    <col min="3897" max="3897" width="19.25" style="330" bestFit="1" customWidth="1"/>
    <col min="3898" max="3898" width="15.125" style="330" bestFit="1" customWidth="1"/>
    <col min="3899" max="3899" width="19.25" style="330" bestFit="1" customWidth="1"/>
    <col min="3900" max="3900" width="15.125" style="330" bestFit="1" customWidth="1"/>
    <col min="3901" max="3901" width="19.25" style="330" bestFit="1" customWidth="1"/>
    <col min="3902" max="3902" width="15.125" style="330" bestFit="1" customWidth="1"/>
    <col min="3903" max="3903" width="19.25" style="330" bestFit="1" customWidth="1"/>
    <col min="3904" max="3904" width="13" style="330" bestFit="1" customWidth="1"/>
    <col min="3905" max="3905" width="17.25" style="330" bestFit="1" customWidth="1"/>
    <col min="3906" max="3906" width="15.125" style="330" bestFit="1" customWidth="1"/>
    <col min="3907" max="3907" width="19.25" style="330" bestFit="1" customWidth="1"/>
    <col min="3908" max="3908" width="15.125" style="330" bestFit="1" customWidth="1"/>
    <col min="3909" max="3909" width="19.25" style="330" bestFit="1" customWidth="1"/>
    <col min="3910" max="3915" width="21.375" style="330" bestFit="1" customWidth="1"/>
    <col min="3916" max="3917" width="17.25" style="330" bestFit="1" customWidth="1"/>
    <col min="3918" max="3918" width="7.125" style="330" bestFit="1" customWidth="1"/>
    <col min="3919" max="3919" width="11" style="330" bestFit="1" customWidth="1"/>
    <col min="3920" max="3920" width="7.125" style="330" bestFit="1" customWidth="1"/>
    <col min="3921" max="3922" width="11" style="330" bestFit="1" customWidth="1"/>
    <col min="3923" max="3923" width="15.125" style="330" bestFit="1" customWidth="1"/>
    <col min="3924" max="3924" width="16.5" style="330" bestFit="1" customWidth="1"/>
    <col min="3925" max="3925" width="20.625" style="330" bestFit="1" customWidth="1"/>
    <col min="3926" max="3926" width="7.125" style="330" bestFit="1" customWidth="1"/>
    <col min="3927" max="3929" width="11" style="330" bestFit="1" customWidth="1"/>
    <col min="3930" max="3930" width="15.125" style="330" bestFit="1" customWidth="1"/>
    <col min="3931" max="3933" width="11" style="330" bestFit="1" customWidth="1"/>
    <col min="3934" max="3934" width="13" style="330" bestFit="1" customWidth="1"/>
    <col min="3935" max="3935" width="11" style="330" bestFit="1" customWidth="1"/>
    <col min="3936" max="3936" width="15.125" style="330" bestFit="1" customWidth="1"/>
    <col min="3937" max="3937" width="17.25" style="330" bestFit="1" customWidth="1"/>
    <col min="3938" max="3938" width="7.125" style="330" bestFit="1" customWidth="1"/>
    <col min="3939" max="3939" width="13" style="330" bestFit="1" customWidth="1"/>
    <col min="3940" max="3941" width="12.375" style="330" bestFit="1" customWidth="1"/>
    <col min="3942" max="3943" width="15.125" style="330" bestFit="1" customWidth="1"/>
    <col min="3944" max="3945" width="18.625" style="330" bestFit="1" customWidth="1"/>
    <col min="3946" max="3947" width="21.375" style="330" bestFit="1" customWidth="1"/>
    <col min="3948" max="3948" width="17.25" style="330" bestFit="1" customWidth="1"/>
    <col min="3949" max="3949" width="11" style="330" bestFit="1" customWidth="1"/>
    <col min="3950" max="3951" width="15.125" style="330" bestFit="1" customWidth="1"/>
    <col min="3952" max="3952" width="11" style="330" bestFit="1" customWidth="1"/>
    <col min="3953" max="3954" width="15.125" style="330" bestFit="1" customWidth="1"/>
    <col min="3955" max="3955" width="11.875" style="330" bestFit="1" customWidth="1"/>
    <col min="3956" max="3956" width="16.375" style="330" bestFit="1" customWidth="1"/>
    <col min="3957" max="3957" width="15.125" style="330" bestFit="1" customWidth="1"/>
    <col min="3958" max="3958" width="11" style="330" bestFit="1" customWidth="1"/>
    <col min="3959" max="3960" width="15.125" style="330" bestFit="1" customWidth="1"/>
    <col min="3961" max="3961" width="11" style="330" bestFit="1" customWidth="1"/>
    <col min="3962" max="3963" width="15.125" style="330" bestFit="1" customWidth="1"/>
    <col min="3964" max="3964" width="5.25" style="330" bestFit="1" customWidth="1"/>
    <col min="3965" max="3966" width="9" style="330"/>
    <col min="3967" max="3967" width="7.125" style="330" bestFit="1" customWidth="1"/>
    <col min="3968" max="3968" width="9" style="330"/>
    <col min="3969" max="3969" width="59.375" style="330" bestFit="1" customWidth="1"/>
    <col min="3970" max="3970" width="45.5" style="330" bestFit="1" customWidth="1"/>
    <col min="3971" max="3971" width="27.625" style="330" bestFit="1" customWidth="1"/>
    <col min="3972" max="3972" width="11" style="330" bestFit="1" customWidth="1"/>
    <col min="3973" max="3976" width="13" style="330" bestFit="1" customWidth="1"/>
    <col min="3977" max="3977" width="14.375" style="330" bestFit="1" customWidth="1"/>
    <col min="3978" max="3978" width="13" style="330" bestFit="1" customWidth="1"/>
    <col min="3979" max="3980" width="18.125" style="330" bestFit="1" customWidth="1"/>
    <col min="3981" max="3981" width="20.25" style="330" bestFit="1" customWidth="1"/>
    <col min="3982" max="3982" width="17.625" style="330" bestFit="1" customWidth="1"/>
    <col min="3983" max="3983" width="15.125" style="330" bestFit="1" customWidth="1"/>
    <col min="3984" max="3984" width="21.375" style="330" bestFit="1" customWidth="1"/>
    <col min="3985" max="3985" width="12.875" style="330" bestFit="1" customWidth="1"/>
    <col min="3986" max="3986" width="13" style="330" bestFit="1" customWidth="1"/>
    <col min="3987" max="3987" width="21.5" style="330" bestFit="1" customWidth="1"/>
    <col min="3988" max="3989" width="13.125" style="330" bestFit="1" customWidth="1"/>
    <col min="3990" max="3990" width="21.25" style="330" bestFit="1" customWidth="1"/>
    <col min="3991" max="3991" width="17.375" style="330" bestFit="1" customWidth="1"/>
    <col min="3992" max="3992" width="13.125" style="330" bestFit="1" customWidth="1"/>
    <col min="3993" max="3993" width="15.125" style="330" bestFit="1" customWidth="1"/>
    <col min="3994" max="3994" width="25.25" style="330" bestFit="1" customWidth="1"/>
    <col min="3995" max="3995" width="18.875" style="330" bestFit="1" customWidth="1"/>
    <col min="3996" max="3996" width="28" style="330" bestFit="1" customWidth="1"/>
    <col min="3997" max="3997" width="26.75" style="330" bestFit="1" customWidth="1"/>
    <col min="3998" max="3998" width="28" style="330" bestFit="1" customWidth="1"/>
    <col min="3999" max="3999" width="25.25" style="330" bestFit="1" customWidth="1"/>
    <col min="4000" max="4000" width="29.625" style="330" bestFit="1" customWidth="1"/>
    <col min="4001" max="4001" width="25.25" style="330" bestFit="1" customWidth="1"/>
    <col min="4002" max="4002" width="29.625" style="330" bestFit="1" customWidth="1"/>
    <col min="4003" max="4003" width="25.25" style="330" bestFit="1" customWidth="1"/>
    <col min="4004" max="4005" width="18.875" style="330" bestFit="1" customWidth="1"/>
    <col min="4006" max="4006" width="21" style="330" bestFit="1" customWidth="1"/>
    <col min="4007" max="4007" width="20.875" style="330" bestFit="1" customWidth="1"/>
    <col min="4008" max="4008" width="12.625" style="330" bestFit="1" customWidth="1"/>
    <col min="4009" max="4009" width="15.125" style="330" bestFit="1" customWidth="1"/>
    <col min="4010" max="4010" width="7.125" style="330" bestFit="1" customWidth="1"/>
    <col min="4011" max="4011" width="19.25" style="330" bestFit="1" customWidth="1"/>
    <col min="4012" max="4014" width="15.125" style="330" bestFit="1" customWidth="1"/>
    <col min="4015" max="4015" width="17.25" style="330" bestFit="1" customWidth="1"/>
    <col min="4016" max="4018" width="15.125" style="330" bestFit="1" customWidth="1"/>
    <col min="4019" max="4020" width="17.25" style="330" bestFit="1" customWidth="1"/>
    <col min="4021" max="4021" width="15.125" style="330" bestFit="1" customWidth="1"/>
    <col min="4022" max="4023" width="17.25" style="330" bestFit="1" customWidth="1"/>
    <col min="4024" max="4024" width="15.125" style="330" bestFit="1" customWidth="1"/>
    <col min="4025" max="4026" width="17.25" style="330" bestFit="1" customWidth="1"/>
    <col min="4027" max="4027" width="19.25" style="330" bestFit="1" customWidth="1"/>
    <col min="4028" max="4029" width="21.375" style="330" bestFit="1" customWidth="1"/>
    <col min="4030" max="4030" width="23.5" style="330" bestFit="1" customWidth="1"/>
    <col min="4031" max="4031" width="21.375" style="330" bestFit="1" customWidth="1"/>
    <col min="4032" max="4032" width="19.25" style="330" bestFit="1" customWidth="1"/>
    <col min="4033" max="4034" width="21.375" style="330" bestFit="1" customWidth="1"/>
    <col min="4035" max="4035" width="23.5" style="330" bestFit="1" customWidth="1"/>
    <col min="4036" max="4036" width="21.375" style="330" bestFit="1" customWidth="1"/>
    <col min="4037" max="4037" width="17.25" style="330" bestFit="1" customWidth="1"/>
    <col min="4038" max="4040" width="19.25" style="330" bestFit="1" customWidth="1"/>
    <col min="4041" max="4041" width="18.375" style="330" bestFit="1" customWidth="1"/>
    <col min="4042" max="4043" width="20.375" style="330" bestFit="1" customWidth="1"/>
    <col min="4044" max="4044" width="13" style="330" bestFit="1" customWidth="1"/>
    <col min="4045" max="4046" width="19.25" style="330" bestFit="1" customWidth="1"/>
    <col min="4047" max="4048" width="17.25" style="330" bestFit="1" customWidth="1"/>
    <col min="4049" max="4051" width="19.25" style="330" bestFit="1" customWidth="1"/>
    <col min="4052" max="4053" width="21.375" style="330" bestFit="1" customWidth="1"/>
    <col min="4054" max="4054" width="19.25" style="330" bestFit="1" customWidth="1"/>
    <col min="4055" max="4056" width="21.375" style="330" bestFit="1" customWidth="1"/>
    <col min="4057" max="4057" width="23.5" style="330" bestFit="1" customWidth="1"/>
    <col min="4058" max="4059" width="21.375" style="330" bestFit="1" customWidth="1"/>
    <col min="4060" max="4062" width="23.5" style="330" bestFit="1" customWidth="1"/>
    <col min="4063" max="4064" width="25.5" style="330" bestFit="1" customWidth="1"/>
    <col min="4065" max="4065" width="23.5" style="330" bestFit="1" customWidth="1"/>
    <col min="4066" max="4067" width="25.5" style="330" bestFit="1" customWidth="1"/>
    <col min="4068" max="4068" width="27.625" style="330" bestFit="1" customWidth="1"/>
    <col min="4069" max="4069" width="25.5" style="330" bestFit="1" customWidth="1"/>
    <col min="4070" max="4070" width="22.75" style="330" bestFit="1" customWidth="1"/>
    <col min="4071" max="4071" width="26.875" style="330" bestFit="1" customWidth="1"/>
    <col min="4072" max="4073" width="19.25" style="330" bestFit="1" customWidth="1"/>
    <col min="4074" max="4074" width="25.5" style="330" bestFit="1" customWidth="1"/>
    <col min="4075" max="4076" width="21.375" style="330" bestFit="1" customWidth="1"/>
    <col min="4077" max="4077" width="27.625" style="330" bestFit="1" customWidth="1"/>
    <col min="4078" max="4078" width="8.375" style="330" bestFit="1" customWidth="1"/>
    <col min="4079" max="4081" width="16.75" style="330" bestFit="1" customWidth="1"/>
    <col min="4082" max="4082" width="18.875" style="330" bestFit="1" customWidth="1"/>
    <col min="4083" max="4083" width="23.5" style="330" bestFit="1" customWidth="1"/>
    <col min="4084" max="4084" width="25.5" style="330" bestFit="1" customWidth="1"/>
    <col min="4085" max="4086" width="8.375" style="330" bestFit="1" customWidth="1"/>
    <col min="4087" max="4087" width="10.25" style="330" bestFit="1" customWidth="1"/>
    <col min="4088" max="4088" width="13.75" style="330" bestFit="1" customWidth="1"/>
    <col min="4089" max="4089" width="15.125" style="330" bestFit="1" customWidth="1"/>
    <col min="4090" max="4092" width="21.5" style="330" bestFit="1" customWidth="1"/>
    <col min="4093" max="4094" width="19.25" style="330" bestFit="1" customWidth="1"/>
    <col min="4095" max="4095" width="6.625" style="330" bestFit="1" customWidth="1"/>
    <col min="4096" max="4096" width="9" style="330"/>
    <col min="4097" max="4097" width="15.125" style="330" bestFit="1" customWidth="1"/>
    <col min="4098" max="4098" width="13" style="330" bestFit="1" customWidth="1"/>
    <col min="4099" max="4101" width="9" style="330"/>
    <col min="4102" max="4102" width="13" style="330" bestFit="1" customWidth="1"/>
    <col min="4103" max="4103" width="15" style="330" customWidth="1"/>
    <col min="4104" max="4104" width="13" style="330" bestFit="1" customWidth="1"/>
    <col min="4105" max="4105" width="9" style="330"/>
    <col min="4106" max="4108" width="12.375" style="330" bestFit="1" customWidth="1"/>
    <col min="4109" max="4109" width="11" style="330" bestFit="1" customWidth="1"/>
    <col min="4110" max="4110" width="20.375" style="330" bestFit="1" customWidth="1"/>
    <col min="4111" max="4112" width="27.75" style="330" bestFit="1" customWidth="1"/>
    <col min="4113" max="4114" width="19.375" style="330" bestFit="1" customWidth="1"/>
    <col min="4115" max="4115" width="17.25" style="330" bestFit="1" customWidth="1"/>
    <col min="4116" max="4116" width="19.375" style="330" bestFit="1" customWidth="1"/>
    <col min="4117" max="4118" width="9" style="330"/>
    <col min="4119" max="4119" width="17.375" style="330" bestFit="1" customWidth="1"/>
    <col min="4120" max="4120" width="9" style="330"/>
    <col min="4121" max="4121" width="17.375" style="330" bestFit="1" customWidth="1"/>
    <col min="4122" max="4123" width="9" style="330"/>
    <col min="4124" max="4125" width="11.125" style="330" bestFit="1" customWidth="1"/>
    <col min="4126" max="4126" width="5.25" style="330" bestFit="1" customWidth="1"/>
    <col min="4127" max="4127" width="9" style="330"/>
    <col min="4128" max="4128" width="14.25" style="330" bestFit="1" customWidth="1"/>
    <col min="4129" max="4129" width="17.875" style="330" bestFit="1" customWidth="1"/>
    <col min="4130" max="4130" width="5.25" style="330" bestFit="1" customWidth="1"/>
    <col min="4131" max="4131" width="9" style="330"/>
    <col min="4132" max="4132" width="11" style="330" bestFit="1" customWidth="1"/>
    <col min="4133" max="4133" width="8.375" style="330" bestFit="1" customWidth="1"/>
    <col min="4134" max="4134" width="9.625" style="330" bestFit="1" customWidth="1"/>
    <col min="4135" max="4135" width="15.125" style="330" bestFit="1" customWidth="1"/>
    <col min="4136" max="4136" width="11.125" style="330" bestFit="1" customWidth="1"/>
    <col min="4137" max="4137" width="9.5" style="330" bestFit="1" customWidth="1"/>
    <col min="4138" max="4138" width="11" style="330" bestFit="1" customWidth="1"/>
    <col min="4139" max="4147" width="15.125" style="330" bestFit="1" customWidth="1"/>
    <col min="4148" max="4148" width="7.125" style="330" bestFit="1" customWidth="1"/>
    <col min="4149" max="4149" width="11" style="330" bestFit="1" customWidth="1"/>
    <col min="4150" max="4150" width="15.125" style="330" bestFit="1" customWidth="1"/>
    <col min="4151" max="4151" width="19.25" style="330" bestFit="1" customWidth="1"/>
    <col min="4152" max="4152" width="15.125" style="330" bestFit="1" customWidth="1"/>
    <col min="4153" max="4153" width="19.25" style="330" bestFit="1" customWidth="1"/>
    <col min="4154" max="4154" width="15.125" style="330" bestFit="1" customWidth="1"/>
    <col min="4155" max="4155" width="19.25" style="330" bestFit="1" customWidth="1"/>
    <col min="4156" max="4156" width="15.125" style="330" bestFit="1" customWidth="1"/>
    <col min="4157" max="4157" width="19.25" style="330" bestFit="1" customWidth="1"/>
    <col min="4158" max="4158" width="15.125" style="330" bestFit="1" customWidth="1"/>
    <col min="4159" max="4159" width="19.25" style="330" bestFit="1" customWidth="1"/>
    <col min="4160" max="4160" width="13" style="330" bestFit="1" customWidth="1"/>
    <col min="4161" max="4161" width="17.25" style="330" bestFit="1" customWidth="1"/>
    <col min="4162" max="4162" width="15.125" style="330" bestFit="1" customWidth="1"/>
    <col min="4163" max="4163" width="19.25" style="330" bestFit="1" customWidth="1"/>
    <col min="4164" max="4164" width="15.125" style="330" bestFit="1" customWidth="1"/>
    <col min="4165" max="4165" width="19.25" style="330" bestFit="1" customWidth="1"/>
    <col min="4166" max="4171" width="21.375" style="330" bestFit="1" customWidth="1"/>
    <col min="4172" max="4173" width="17.25" style="330" bestFit="1" customWidth="1"/>
    <col min="4174" max="4174" width="7.125" style="330" bestFit="1" customWidth="1"/>
    <col min="4175" max="4175" width="11" style="330" bestFit="1" customWidth="1"/>
    <col min="4176" max="4176" width="7.125" style="330" bestFit="1" customWidth="1"/>
    <col min="4177" max="4178" width="11" style="330" bestFit="1" customWidth="1"/>
    <col min="4179" max="4179" width="15.125" style="330" bestFit="1" customWidth="1"/>
    <col min="4180" max="4180" width="16.5" style="330" bestFit="1" customWidth="1"/>
    <col min="4181" max="4181" width="20.625" style="330" bestFit="1" customWidth="1"/>
    <col min="4182" max="4182" width="7.125" style="330" bestFit="1" customWidth="1"/>
    <col min="4183" max="4185" width="11" style="330" bestFit="1" customWidth="1"/>
    <col min="4186" max="4186" width="15.125" style="330" bestFit="1" customWidth="1"/>
    <col min="4187" max="4189" width="11" style="330" bestFit="1" customWidth="1"/>
    <col min="4190" max="4190" width="13" style="330" bestFit="1" customWidth="1"/>
    <col min="4191" max="4191" width="11" style="330" bestFit="1" customWidth="1"/>
    <col min="4192" max="4192" width="15.125" style="330" bestFit="1" customWidth="1"/>
    <col min="4193" max="4193" width="17.25" style="330" bestFit="1" customWidth="1"/>
    <col min="4194" max="4194" width="7.125" style="330" bestFit="1" customWidth="1"/>
    <col min="4195" max="4195" width="13" style="330" bestFit="1" customWidth="1"/>
    <col min="4196" max="4197" width="12.375" style="330" bestFit="1" customWidth="1"/>
    <col min="4198" max="4199" width="15.125" style="330" bestFit="1" customWidth="1"/>
    <col min="4200" max="4201" width="18.625" style="330" bestFit="1" customWidth="1"/>
    <col min="4202" max="4203" width="21.375" style="330" bestFit="1" customWidth="1"/>
    <col min="4204" max="4204" width="17.25" style="330" bestFit="1" customWidth="1"/>
    <col min="4205" max="4205" width="11" style="330" bestFit="1" customWidth="1"/>
    <col min="4206" max="4207" width="15.125" style="330" bestFit="1" customWidth="1"/>
    <col min="4208" max="4208" width="11" style="330" bestFit="1" customWidth="1"/>
    <col min="4209" max="4210" width="15.125" style="330" bestFit="1" customWidth="1"/>
    <col min="4211" max="4211" width="11.875" style="330" bestFit="1" customWidth="1"/>
    <col min="4212" max="4212" width="16.375" style="330" bestFit="1" customWidth="1"/>
    <col min="4213" max="4213" width="15.125" style="330" bestFit="1" customWidth="1"/>
    <col min="4214" max="4214" width="11" style="330" bestFit="1" customWidth="1"/>
    <col min="4215" max="4216" width="15.125" style="330" bestFit="1" customWidth="1"/>
    <col min="4217" max="4217" width="11" style="330" bestFit="1" customWidth="1"/>
    <col min="4218" max="4219" width="15.125" style="330" bestFit="1" customWidth="1"/>
    <col min="4220" max="4220" width="5.25" style="330" bestFit="1" customWidth="1"/>
    <col min="4221" max="4222" width="9" style="330"/>
    <col min="4223" max="4223" width="7.125" style="330" bestFit="1" customWidth="1"/>
    <col min="4224" max="4224" width="9" style="330"/>
    <col min="4225" max="4225" width="59.375" style="330" bestFit="1" customWidth="1"/>
    <col min="4226" max="4226" width="45.5" style="330" bestFit="1" customWidth="1"/>
    <col min="4227" max="4227" width="27.625" style="330" bestFit="1" customWidth="1"/>
    <col min="4228" max="4228" width="11" style="330" bestFit="1" customWidth="1"/>
    <col min="4229" max="4232" width="13" style="330" bestFit="1" customWidth="1"/>
    <col min="4233" max="4233" width="14.375" style="330" bestFit="1" customWidth="1"/>
    <col min="4234" max="4234" width="13" style="330" bestFit="1" customWidth="1"/>
    <col min="4235" max="4236" width="18.125" style="330" bestFit="1" customWidth="1"/>
    <col min="4237" max="4237" width="20.25" style="330" bestFit="1" customWidth="1"/>
    <col min="4238" max="4238" width="17.625" style="330" bestFit="1" customWidth="1"/>
    <col min="4239" max="4239" width="15.125" style="330" bestFit="1" customWidth="1"/>
    <col min="4240" max="4240" width="21.375" style="330" bestFit="1" customWidth="1"/>
    <col min="4241" max="4241" width="12.875" style="330" bestFit="1" customWidth="1"/>
    <col min="4242" max="4242" width="13" style="330" bestFit="1" customWidth="1"/>
    <col min="4243" max="4243" width="21.5" style="330" bestFit="1" customWidth="1"/>
    <col min="4244" max="4245" width="13.125" style="330" bestFit="1" customWidth="1"/>
    <col min="4246" max="4246" width="21.25" style="330" bestFit="1" customWidth="1"/>
    <col min="4247" max="4247" width="17.375" style="330" bestFit="1" customWidth="1"/>
    <col min="4248" max="4248" width="13.125" style="330" bestFit="1" customWidth="1"/>
    <col min="4249" max="4249" width="15.125" style="330" bestFit="1" customWidth="1"/>
    <col min="4250" max="4250" width="25.25" style="330" bestFit="1" customWidth="1"/>
    <col min="4251" max="4251" width="18.875" style="330" bestFit="1" customWidth="1"/>
    <col min="4252" max="4252" width="28" style="330" bestFit="1" customWidth="1"/>
    <col min="4253" max="4253" width="26.75" style="330" bestFit="1" customWidth="1"/>
    <col min="4254" max="4254" width="28" style="330" bestFit="1" customWidth="1"/>
    <col min="4255" max="4255" width="25.25" style="330" bestFit="1" customWidth="1"/>
    <col min="4256" max="4256" width="29.625" style="330" bestFit="1" customWidth="1"/>
    <col min="4257" max="4257" width="25.25" style="330" bestFit="1" customWidth="1"/>
    <col min="4258" max="4258" width="29.625" style="330" bestFit="1" customWidth="1"/>
    <col min="4259" max="4259" width="25.25" style="330" bestFit="1" customWidth="1"/>
    <col min="4260" max="4261" width="18.875" style="330" bestFit="1" customWidth="1"/>
    <col min="4262" max="4262" width="21" style="330" bestFit="1" customWidth="1"/>
    <col min="4263" max="4263" width="20.875" style="330" bestFit="1" customWidth="1"/>
    <col min="4264" max="4264" width="12.625" style="330" bestFit="1" customWidth="1"/>
    <col min="4265" max="4265" width="15.125" style="330" bestFit="1" customWidth="1"/>
    <col min="4266" max="4266" width="7.125" style="330" bestFit="1" customWidth="1"/>
    <col min="4267" max="4267" width="19.25" style="330" bestFit="1" customWidth="1"/>
    <col min="4268" max="4270" width="15.125" style="330" bestFit="1" customWidth="1"/>
    <col min="4271" max="4271" width="17.25" style="330" bestFit="1" customWidth="1"/>
    <col min="4272" max="4274" width="15.125" style="330" bestFit="1" customWidth="1"/>
    <col min="4275" max="4276" width="17.25" style="330" bestFit="1" customWidth="1"/>
    <col min="4277" max="4277" width="15.125" style="330" bestFit="1" customWidth="1"/>
    <col min="4278" max="4279" width="17.25" style="330" bestFit="1" customWidth="1"/>
    <col min="4280" max="4280" width="15.125" style="330" bestFit="1" customWidth="1"/>
    <col min="4281" max="4282" width="17.25" style="330" bestFit="1" customWidth="1"/>
    <col min="4283" max="4283" width="19.25" style="330" bestFit="1" customWidth="1"/>
    <col min="4284" max="4285" width="21.375" style="330" bestFit="1" customWidth="1"/>
    <col min="4286" max="4286" width="23.5" style="330" bestFit="1" customWidth="1"/>
    <col min="4287" max="4287" width="21.375" style="330" bestFit="1" customWidth="1"/>
    <col min="4288" max="4288" width="19.25" style="330" bestFit="1" customWidth="1"/>
    <col min="4289" max="4290" width="21.375" style="330" bestFit="1" customWidth="1"/>
    <col min="4291" max="4291" width="23.5" style="330" bestFit="1" customWidth="1"/>
    <col min="4292" max="4292" width="21.375" style="330" bestFit="1" customWidth="1"/>
    <col min="4293" max="4293" width="17.25" style="330" bestFit="1" customWidth="1"/>
    <col min="4294" max="4296" width="19.25" style="330" bestFit="1" customWidth="1"/>
    <col min="4297" max="4297" width="18.375" style="330" bestFit="1" customWidth="1"/>
    <col min="4298" max="4299" width="20.375" style="330" bestFit="1" customWidth="1"/>
    <col min="4300" max="4300" width="13" style="330" bestFit="1" customWidth="1"/>
    <col min="4301" max="4302" width="19.25" style="330" bestFit="1" customWidth="1"/>
    <col min="4303" max="4304" width="17.25" style="330" bestFit="1" customWidth="1"/>
    <col min="4305" max="4307" width="19.25" style="330" bestFit="1" customWidth="1"/>
    <col min="4308" max="4309" width="21.375" style="330" bestFit="1" customWidth="1"/>
    <col min="4310" max="4310" width="19.25" style="330" bestFit="1" customWidth="1"/>
    <col min="4311" max="4312" width="21.375" style="330" bestFit="1" customWidth="1"/>
    <col min="4313" max="4313" width="23.5" style="330" bestFit="1" customWidth="1"/>
    <col min="4314" max="4315" width="21.375" style="330" bestFit="1" customWidth="1"/>
    <col min="4316" max="4318" width="23.5" style="330" bestFit="1" customWidth="1"/>
    <col min="4319" max="4320" width="25.5" style="330" bestFit="1" customWidth="1"/>
    <col min="4321" max="4321" width="23.5" style="330" bestFit="1" customWidth="1"/>
    <col min="4322" max="4323" width="25.5" style="330" bestFit="1" customWidth="1"/>
    <col min="4324" max="4324" width="27.625" style="330" bestFit="1" customWidth="1"/>
    <col min="4325" max="4325" width="25.5" style="330" bestFit="1" customWidth="1"/>
    <col min="4326" max="4326" width="22.75" style="330" bestFit="1" customWidth="1"/>
    <col min="4327" max="4327" width="26.875" style="330" bestFit="1" customWidth="1"/>
    <col min="4328" max="4329" width="19.25" style="330" bestFit="1" customWidth="1"/>
    <col min="4330" max="4330" width="25.5" style="330" bestFit="1" customWidth="1"/>
    <col min="4331" max="4332" width="21.375" style="330" bestFit="1" customWidth="1"/>
    <col min="4333" max="4333" width="27.625" style="330" bestFit="1" customWidth="1"/>
    <col min="4334" max="4334" width="8.375" style="330" bestFit="1" customWidth="1"/>
    <col min="4335" max="4337" width="16.75" style="330" bestFit="1" customWidth="1"/>
    <col min="4338" max="4338" width="18.875" style="330" bestFit="1" customWidth="1"/>
    <col min="4339" max="4339" width="23.5" style="330" bestFit="1" customWidth="1"/>
    <col min="4340" max="4340" width="25.5" style="330" bestFit="1" customWidth="1"/>
    <col min="4341" max="4342" width="8.375" style="330" bestFit="1" customWidth="1"/>
    <col min="4343" max="4343" width="10.25" style="330" bestFit="1" customWidth="1"/>
    <col min="4344" max="4344" width="13.75" style="330" bestFit="1" customWidth="1"/>
    <col min="4345" max="4345" width="15.125" style="330" bestFit="1" customWidth="1"/>
    <col min="4346" max="4348" width="21.5" style="330" bestFit="1" customWidth="1"/>
    <col min="4349" max="4350" width="19.25" style="330" bestFit="1" customWidth="1"/>
    <col min="4351" max="4351" width="6.625" style="330" bestFit="1" customWidth="1"/>
    <col min="4352" max="4352" width="9" style="330"/>
    <col min="4353" max="4353" width="15.125" style="330" bestFit="1" customWidth="1"/>
    <col min="4354" max="4354" width="13" style="330" bestFit="1" customWidth="1"/>
    <col min="4355" max="4357" width="9" style="330"/>
    <col min="4358" max="4358" width="13" style="330" bestFit="1" customWidth="1"/>
    <col min="4359" max="4359" width="15" style="330" customWidth="1"/>
    <col min="4360" max="4360" width="13" style="330" bestFit="1" customWidth="1"/>
    <col min="4361" max="4361" width="9" style="330"/>
    <col min="4362" max="4364" width="12.375" style="330" bestFit="1" customWidth="1"/>
    <col min="4365" max="4365" width="11" style="330" bestFit="1" customWidth="1"/>
    <col min="4366" max="4366" width="20.375" style="330" bestFit="1" customWidth="1"/>
    <col min="4367" max="4368" width="27.75" style="330" bestFit="1" customWidth="1"/>
    <col min="4369" max="4370" width="19.375" style="330" bestFit="1" customWidth="1"/>
    <col min="4371" max="4371" width="17.25" style="330" bestFit="1" customWidth="1"/>
    <col min="4372" max="4372" width="19.375" style="330" bestFit="1" customWidth="1"/>
    <col min="4373" max="4374" width="9" style="330"/>
    <col min="4375" max="4375" width="17.375" style="330" bestFit="1" customWidth="1"/>
    <col min="4376" max="4376" width="9" style="330"/>
    <col min="4377" max="4377" width="17.375" style="330" bestFit="1" customWidth="1"/>
    <col min="4378" max="4379" width="9" style="330"/>
    <col min="4380" max="4381" width="11.125" style="330" bestFit="1" customWidth="1"/>
    <col min="4382" max="4382" width="5.25" style="330" bestFit="1" customWidth="1"/>
    <col min="4383" max="4383" width="9" style="330"/>
    <col min="4384" max="4384" width="14.25" style="330" bestFit="1" customWidth="1"/>
    <col min="4385" max="4385" width="17.875" style="330" bestFit="1" customWidth="1"/>
    <col min="4386" max="4386" width="5.25" style="330" bestFit="1" customWidth="1"/>
    <col min="4387" max="4387" width="9" style="330"/>
    <col min="4388" max="4388" width="11" style="330" bestFit="1" customWidth="1"/>
    <col min="4389" max="4389" width="8.375" style="330" bestFit="1" customWidth="1"/>
    <col min="4390" max="4390" width="9.625" style="330" bestFit="1" customWidth="1"/>
    <col min="4391" max="4391" width="15.125" style="330" bestFit="1" customWidth="1"/>
    <col min="4392" max="4392" width="11.125" style="330" bestFit="1" customWidth="1"/>
    <col min="4393" max="4393" width="9.5" style="330" bestFit="1" customWidth="1"/>
    <col min="4394" max="4394" width="11" style="330" bestFit="1" customWidth="1"/>
    <col min="4395" max="4403" width="15.125" style="330" bestFit="1" customWidth="1"/>
    <col min="4404" max="4404" width="7.125" style="330" bestFit="1" customWidth="1"/>
    <col min="4405" max="4405" width="11" style="330" bestFit="1" customWidth="1"/>
    <col min="4406" max="4406" width="15.125" style="330" bestFit="1" customWidth="1"/>
    <col min="4407" max="4407" width="19.25" style="330" bestFit="1" customWidth="1"/>
    <col min="4408" max="4408" width="15.125" style="330" bestFit="1" customWidth="1"/>
    <col min="4409" max="4409" width="19.25" style="330" bestFit="1" customWidth="1"/>
    <col min="4410" max="4410" width="15.125" style="330" bestFit="1" customWidth="1"/>
    <col min="4411" max="4411" width="19.25" style="330" bestFit="1" customWidth="1"/>
    <col min="4412" max="4412" width="15.125" style="330" bestFit="1" customWidth="1"/>
    <col min="4413" max="4413" width="19.25" style="330" bestFit="1" customWidth="1"/>
    <col min="4414" max="4414" width="15.125" style="330" bestFit="1" customWidth="1"/>
    <col min="4415" max="4415" width="19.25" style="330" bestFit="1" customWidth="1"/>
    <col min="4416" max="4416" width="13" style="330" bestFit="1" customWidth="1"/>
    <col min="4417" max="4417" width="17.25" style="330" bestFit="1" customWidth="1"/>
    <col min="4418" max="4418" width="15.125" style="330" bestFit="1" customWidth="1"/>
    <col min="4419" max="4419" width="19.25" style="330" bestFit="1" customWidth="1"/>
    <col min="4420" max="4420" width="15.125" style="330" bestFit="1" customWidth="1"/>
    <col min="4421" max="4421" width="19.25" style="330" bestFit="1" customWidth="1"/>
    <col min="4422" max="4427" width="21.375" style="330" bestFit="1" customWidth="1"/>
    <col min="4428" max="4429" width="17.25" style="330" bestFit="1" customWidth="1"/>
    <col min="4430" max="4430" width="7.125" style="330" bestFit="1" customWidth="1"/>
    <col min="4431" max="4431" width="11" style="330" bestFit="1" customWidth="1"/>
    <col min="4432" max="4432" width="7.125" style="330" bestFit="1" customWidth="1"/>
    <col min="4433" max="4434" width="11" style="330" bestFit="1" customWidth="1"/>
    <col min="4435" max="4435" width="15.125" style="330" bestFit="1" customWidth="1"/>
    <col min="4436" max="4436" width="16.5" style="330" bestFit="1" customWidth="1"/>
    <col min="4437" max="4437" width="20.625" style="330" bestFit="1" customWidth="1"/>
    <col min="4438" max="4438" width="7.125" style="330" bestFit="1" customWidth="1"/>
    <col min="4439" max="4441" width="11" style="330" bestFit="1" customWidth="1"/>
    <col min="4442" max="4442" width="15.125" style="330" bestFit="1" customWidth="1"/>
    <col min="4443" max="4445" width="11" style="330" bestFit="1" customWidth="1"/>
    <col min="4446" max="4446" width="13" style="330" bestFit="1" customWidth="1"/>
    <col min="4447" max="4447" width="11" style="330" bestFit="1" customWidth="1"/>
    <col min="4448" max="4448" width="15.125" style="330" bestFit="1" customWidth="1"/>
    <col min="4449" max="4449" width="17.25" style="330" bestFit="1" customWidth="1"/>
    <col min="4450" max="4450" width="7.125" style="330" bestFit="1" customWidth="1"/>
    <col min="4451" max="4451" width="13" style="330" bestFit="1" customWidth="1"/>
    <col min="4452" max="4453" width="12.375" style="330" bestFit="1" customWidth="1"/>
    <col min="4454" max="4455" width="15.125" style="330" bestFit="1" customWidth="1"/>
    <col min="4456" max="4457" width="18.625" style="330" bestFit="1" customWidth="1"/>
    <col min="4458" max="4459" width="21.375" style="330" bestFit="1" customWidth="1"/>
    <col min="4460" max="4460" width="17.25" style="330" bestFit="1" customWidth="1"/>
    <col min="4461" max="4461" width="11" style="330" bestFit="1" customWidth="1"/>
    <col min="4462" max="4463" width="15.125" style="330" bestFit="1" customWidth="1"/>
    <col min="4464" max="4464" width="11" style="330" bestFit="1" customWidth="1"/>
    <col min="4465" max="4466" width="15.125" style="330" bestFit="1" customWidth="1"/>
    <col min="4467" max="4467" width="11.875" style="330" bestFit="1" customWidth="1"/>
    <col min="4468" max="4468" width="16.375" style="330" bestFit="1" customWidth="1"/>
    <col min="4469" max="4469" width="15.125" style="330" bestFit="1" customWidth="1"/>
    <col min="4470" max="4470" width="11" style="330" bestFit="1" customWidth="1"/>
    <col min="4471" max="4472" width="15.125" style="330" bestFit="1" customWidth="1"/>
    <col min="4473" max="4473" width="11" style="330" bestFit="1" customWidth="1"/>
    <col min="4474" max="4475" width="15.125" style="330" bestFit="1" customWidth="1"/>
    <col min="4476" max="4476" width="5.25" style="330" bestFit="1" customWidth="1"/>
    <col min="4477" max="4478" width="9" style="330"/>
    <col min="4479" max="4479" width="7.125" style="330" bestFit="1" customWidth="1"/>
    <col min="4480" max="4480" width="9" style="330"/>
    <col min="4481" max="4481" width="59.375" style="330" bestFit="1" customWidth="1"/>
    <col min="4482" max="4482" width="45.5" style="330" bestFit="1" customWidth="1"/>
    <col min="4483" max="4483" width="27.625" style="330" bestFit="1" customWidth="1"/>
    <col min="4484" max="4484" width="11" style="330" bestFit="1" customWidth="1"/>
    <col min="4485" max="4488" width="13" style="330" bestFit="1" customWidth="1"/>
    <col min="4489" max="4489" width="14.375" style="330" bestFit="1" customWidth="1"/>
    <col min="4490" max="4490" width="13" style="330" bestFit="1" customWidth="1"/>
    <col min="4491" max="4492" width="18.125" style="330" bestFit="1" customWidth="1"/>
    <col min="4493" max="4493" width="20.25" style="330" bestFit="1" customWidth="1"/>
    <col min="4494" max="4494" width="17.625" style="330" bestFit="1" customWidth="1"/>
    <col min="4495" max="4495" width="15.125" style="330" bestFit="1" customWidth="1"/>
    <col min="4496" max="4496" width="21.375" style="330" bestFit="1" customWidth="1"/>
    <col min="4497" max="4497" width="12.875" style="330" bestFit="1" customWidth="1"/>
    <col min="4498" max="4498" width="13" style="330" bestFit="1" customWidth="1"/>
    <col min="4499" max="4499" width="21.5" style="330" bestFit="1" customWidth="1"/>
    <col min="4500" max="4501" width="13.125" style="330" bestFit="1" customWidth="1"/>
    <col min="4502" max="4502" width="21.25" style="330" bestFit="1" customWidth="1"/>
    <col min="4503" max="4503" width="17.375" style="330" bestFit="1" customWidth="1"/>
    <col min="4504" max="4504" width="13.125" style="330" bestFit="1" customWidth="1"/>
    <col min="4505" max="4505" width="15.125" style="330" bestFit="1" customWidth="1"/>
    <col min="4506" max="4506" width="25.25" style="330" bestFit="1" customWidth="1"/>
    <col min="4507" max="4507" width="18.875" style="330" bestFit="1" customWidth="1"/>
    <col min="4508" max="4508" width="28" style="330" bestFit="1" customWidth="1"/>
    <col min="4509" max="4509" width="26.75" style="330" bestFit="1" customWidth="1"/>
    <col min="4510" max="4510" width="28" style="330" bestFit="1" customWidth="1"/>
    <col min="4511" max="4511" width="25.25" style="330" bestFit="1" customWidth="1"/>
    <col min="4512" max="4512" width="29.625" style="330" bestFit="1" customWidth="1"/>
    <col min="4513" max="4513" width="25.25" style="330" bestFit="1" customWidth="1"/>
    <col min="4514" max="4514" width="29.625" style="330" bestFit="1" customWidth="1"/>
    <col min="4515" max="4515" width="25.25" style="330" bestFit="1" customWidth="1"/>
    <col min="4516" max="4517" width="18.875" style="330" bestFit="1" customWidth="1"/>
    <col min="4518" max="4518" width="21" style="330" bestFit="1" customWidth="1"/>
    <col min="4519" max="4519" width="20.875" style="330" bestFit="1" customWidth="1"/>
    <col min="4520" max="4520" width="12.625" style="330" bestFit="1" customWidth="1"/>
    <col min="4521" max="4521" width="15.125" style="330" bestFit="1" customWidth="1"/>
    <col min="4522" max="4522" width="7.125" style="330" bestFit="1" customWidth="1"/>
    <col min="4523" max="4523" width="19.25" style="330" bestFit="1" customWidth="1"/>
    <col min="4524" max="4526" width="15.125" style="330" bestFit="1" customWidth="1"/>
    <col min="4527" max="4527" width="17.25" style="330" bestFit="1" customWidth="1"/>
    <col min="4528" max="4530" width="15.125" style="330" bestFit="1" customWidth="1"/>
    <col min="4531" max="4532" width="17.25" style="330" bestFit="1" customWidth="1"/>
    <col min="4533" max="4533" width="15.125" style="330" bestFit="1" customWidth="1"/>
    <col min="4534" max="4535" width="17.25" style="330" bestFit="1" customWidth="1"/>
    <col min="4536" max="4536" width="15.125" style="330" bestFit="1" customWidth="1"/>
    <col min="4537" max="4538" width="17.25" style="330" bestFit="1" customWidth="1"/>
    <col min="4539" max="4539" width="19.25" style="330" bestFit="1" customWidth="1"/>
    <col min="4540" max="4541" width="21.375" style="330" bestFit="1" customWidth="1"/>
    <col min="4542" max="4542" width="23.5" style="330" bestFit="1" customWidth="1"/>
    <col min="4543" max="4543" width="21.375" style="330" bestFit="1" customWidth="1"/>
    <col min="4544" max="4544" width="19.25" style="330" bestFit="1" customWidth="1"/>
    <col min="4545" max="4546" width="21.375" style="330" bestFit="1" customWidth="1"/>
    <col min="4547" max="4547" width="23.5" style="330" bestFit="1" customWidth="1"/>
    <col min="4548" max="4548" width="21.375" style="330" bestFit="1" customWidth="1"/>
    <col min="4549" max="4549" width="17.25" style="330" bestFit="1" customWidth="1"/>
    <col min="4550" max="4552" width="19.25" style="330" bestFit="1" customWidth="1"/>
    <col min="4553" max="4553" width="18.375" style="330" bestFit="1" customWidth="1"/>
    <col min="4554" max="4555" width="20.375" style="330" bestFit="1" customWidth="1"/>
    <col min="4556" max="4556" width="13" style="330" bestFit="1" customWidth="1"/>
    <col min="4557" max="4558" width="19.25" style="330" bestFit="1" customWidth="1"/>
    <col min="4559" max="4560" width="17.25" style="330" bestFit="1" customWidth="1"/>
    <col min="4561" max="4563" width="19.25" style="330" bestFit="1" customWidth="1"/>
    <col min="4564" max="4565" width="21.375" style="330" bestFit="1" customWidth="1"/>
    <col min="4566" max="4566" width="19.25" style="330" bestFit="1" customWidth="1"/>
    <col min="4567" max="4568" width="21.375" style="330" bestFit="1" customWidth="1"/>
    <col min="4569" max="4569" width="23.5" style="330" bestFit="1" customWidth="1"/>
    <col min="4570" max="4571" width="21.375" style="330" bestFit="1" customWidth="1"/>
    <col min="4572" max="4574" width="23.5" style="330" bestFit="1" customWidth="1"/>
    <col min="4575" max="4576" width="25.5" style="330" bestFit="1" customWidth="1"/>
    <col min="4577" max="4577" width="23.5" style="330" bestFit="1" customWidth="1"/>
    <col min="4578" max="4579" width="25.5" style="330" bestFit="1" customWidth="1"/>
    <col min="4580" max="4580" width="27.625" style="330" bestFit="1" customWidth="1"/>
    <col min="4581" max="4581" width="25.5" style="330" bestFit="1" customWidth="1"/>
    <col min="4582" max="4582" width="22.75" style="330" bestFit="1" customWidth="1"/>
    <col min="4583" max="4583" width="26.875" style="330" bestFit="1" customWidth="1"/>
    <col min="4584" max="4585" width="19.25" style="330" bestFit="1" customWidth="1"/>
    <col min="4586" max="4586" width="25.5" style="330" bestFit="1" customWidth="1"/>
    <col min="4587" max="4588" width="21.375" style="330" bestFit="1" customWidth="1"/>
    <col min="4589" max="4589" width="27.625" style="330" bestFit="1" customWidth="1"/>
    <col min="4590" max="4590" width="8.375" style="330" bestFit="1" customWidth="1"/>
    <col min="4591" max="4593" width="16.75" style="330" bestFit="1" customWidth="1"/>
    <col min="4594" max="4594" width="18.875" style="330" bestFit="1" customWidth="1"/>
    <col min="4595" max="4595" width="23.5" style="330" bestFit="1" customWidth="1"/>
    <col min="4596" max="4596" width="25.5" style="330" bestFit="1" customWidth="1"/>
    <col min="4597" max="4598" width="8.375" style="330" bestFit="1" customWidth="1"/>
    <col min="4599" max="4599" width="10.25" style="330" bestFit="1" customWidth="1"/>
    <col min="4600" max="4600" width="13.75" style="330" bestFit="1" customWidth="1"/>
    <col min="4601" max="4601" width="15.125" style="330" bestFit="1" customWidth="1"/>
    <col min="4602" max="4604" width="21.5" style="330" bestFit="1" customWidth="1"/>
    <col min="4605" max="4606" width="19.25" style="330" bestFit="1" customWidth="1"/>
    <col min="4607" max="4607" width="6.625" style="330" bestFit="1" customWidth="1"/>
    <col min="4608" max="4608" width="9" style="330"/>
    <col min="4609" max="4609" width="15.125" style="330" bestFit="1" customWidth="1"/>
    <col min="4610" max="4610" width="13" style="330" bestFit="1" customWidth="1"/>
    <col min="4611" max="4613" width="9" style="330"/>
    <col min="4614" max="4614" width="13" style="330" bestFit="1" customWidth="1"/>
    <col min="4615" max="4615" width="15" style="330" customWidth="1"/>
    <col min="4616" max="4616" width="13" style="330" bestFit="1" customWidth="1"/>
    <col min="4617" max="4617" width="9" style="330"/>
    <col min="4618" max="4620" width="12.375" style="330" bestFit="1" customWidth="1"/>
    <col min="4621" max="4621" width="11" style="330" bestFit="1" customWidth="1"/>
    <col min="4622" max="4622" width="20.375" style="330" bestFit="1" customWidth="1"/>
    <col min="4623" max="4624" width="27.75" style="330" bestFit="1" customWidth="1"/>
    <col min="4625" max="4626" width="19.375" style="330" bestFit="1" customWidth="1"/>
    <col min="4627" max="4627" width="17.25" style="330" bestFit="1" customWidth="1"/>
    <col min="4628" max="4628" width="19.375" style="330" bestFit="1" customWidth="1"/>
    <col min="4629" max="4630" width="9" style="330"/>
    <col min="4631" max="4631" width="17.375" style="330" bestFit="1" customWidth="1"/>
    <col min="4632" max="4632" width="9" style="330"/>
    <col min="4633" max="4633" width="17.375" style="330" bestFit="1" customWidth="1"/>
    <col min="4634" max="4635" width="9" style="330"/>
    <col min="4636" max="4637" width="11.125" style="330" bestFit="1" customWidth="1"/>
    <col min="4638" max="4638" width="5.25" style="330" bestFit="1" customWidth="1"/>
    <col min="4639" max="4639" width="9" style="330"/>
    <col min="4640" max="4640" width="14.25" style="330" bestFit="1" customWidth="1"/>
    <col min="4641" max="4641" width="17.875" style="330" bestFit="1" customWidth="1"/>
    <col min="4642" max="4642" width="5.25" style="330" bestFit="1" customWidth="1"/>
    <col min="4643" max="4643" width="9" style="330"/>
    <col min="4644" max="4644" width="11" style="330" bestFit="1" customWidth="1"/>
    <col min="4645" max="4645" width="8.375" style="330" bestFit="1" customWidth="1"/>
    <col min="4646" max="4646" width="9.625" style="330" bestFit="1" customWidth="1"/>
    <col min="4647" max="4647" width="15.125" style="330" bestFit="1" customWidth="1"/>
    <col min="4648" max="4648" width="11.125" style="330" bestFit="1" customWidth="1"/>
    <col min="4649" max="4649" width="9.5" style="330" bestFit="1" customWidth="1"/>
    <col min="4650" max="4650" width="11" style="330" bestFit="1" customWidth="1"/>
    <col min="4651" max="4659" width="15.125" style="330" bestFit="1" customWidth="1"/>
    <col min="4660" max="4660" width="7.125" style="330" bestFit="1" customWidth="1"/>
    <col min="4661" max="4661" width="11" style="330" bestFit="1" customWidth="1"/>
    <col min="4662" max="4662" width="15.125" style="330" bestFit="1" customWidth="1"/>
    <col min="4663" max="4663" width="19.25" style="330" bestFit="1" customWidth="1"/>
    <col min="4664" max="4664" width="15.125" style="330" bestFit="1" customWidth="1"/>
    <col min="4665" max="4665" width="19.25" style="330" bestFit="1" customWidth="1"/>
    <col min="4666" max="4666" width="15.125" style="330" bestFit="1" customWidth="1"/>
    <col min="4667" max="4667" width="19.25" style="330" bestFit="1" customWidth="1"/>
    <col min="4668" max="4668" width="15.125" style="330" bestFit="1" customWidth="1"/>
    <col min="4669" max="4669" width="19.25" style="330" bestFit="1" customWidth="1"/>
    <col min="4670" max="4670" width="15.125" style="330" bestFit="1" customWidth="1"/>
    <col min="4671" max="4671" width="19.25" style="330" bestFit="1" customWidth="1"/>
    <col min="4672" max="4672" width="13" style="330" bestFit="1" customWidth="1"/>
    <col min="4673" max="4673" width="17.25" style="330" bestFit="1" customWidth="1"/>
    <col min="4674" max="4674" width="15.125" style="330" bestFit="1" customWidth="1"/>
    <col min="4675" max="4675" width="19.25" style="330" bestFit="1" customWidth="1"/>
    <col min="4676" max="4676" width="15.125" style="330" bestFit="1" customWidth="1"/>
    <col min="4677" max="4677" width="19.25" style="330" bestFit="1" customWidth="1"/>
    <col min="4678" max="4683" width="21.375" style="330" bestFit="1" customWidth="1"/>
    <col min="4684" max="4685" width="17.25" style="330" bestFit="1" customWidth="1"/>
    <col min="4686" max="4686" width="7.125" style="330" bestFit="1" customWidth="1"/>
    <col min="4687" max="4687" width="11" style="330" bestFit="1" customWidth="1"/>
    <col min="4688" max="4688" width="7.125" style="330" bestFit="1" customWidth="1"/>
    <col min="4689" max="4690" width="11" style="330" bestFit="1" customWidth="1"/>
    <col min="4691" max="4691" width="15.125" style="330" bestFit="1" customWidth="1"/>
    <col min="4692" max="4692" width="16.5" style="330" bestFit="1" customWidth="1"/>
    <col min="4693" max="4693" width="20.625" style="330" bestFit="1" customWidth="1"/>
    <col min="4694" max="4694" width="7.125" style="330" bestFit="1" customWidth="1"/>
    <col min="4695" max="4697" width="11" style="330" bestFit="1" customWidth="1"/>
    <col min="4698" max="4698" width="15.125" style="330" bestFit="1" customWidth="1"/>
    <col min="4699" max="4701" width="11" style="330" bestFit="1" customWidth="1"/>
    <col min="4702" max="4702" width="13" style="330" bestFit="1" customWidth="1"/>
    <col min="4703" max="4703" width="11" style="330" bestFit="1" customWidth="1"/>
    <col min="4704" max="4704" width="15.125" style="330" bestFit="1" customWidth="1"/>
    <col min="4705" max="4705" width="17.25" style="330" bestFit="1" customWidth="1"/>
    <col min="4706" max="4706" width="7.125" style="330" bestFit="1" customWidth="1"/>
    <col min="4707" max="4707" width="13" style="330" bestFit="1" customWidth="1"/>
    <col min="4708" max="4709" width="12.375" style="330" bestFit="1" customWidth="1"/>
    <col min="4710" max="4711" width="15.125" style="330" bestFit="1" customWidth="1"/>
    <col min="4712" max="4713" width="18.625" style="330" bestFit="1" customWidth="1"/>
    <col min="4714" max="4715" width="21.375" style="330" bestFit="1" customWidth="1"/>
    <col min="4716" max="4716" width="17.25" style="330" bestFit="1" customWidth="1"/>
    <col min="4717" max="4717" width="11" style="330" bestFit="1" customWidth="1"/>
    <col min="4718" max="4719" width="15.125" style="330" bestFit="1" customWidth="1"/>
    <col min="4720" max="4720" width="11" style="330" bestFit="1" customWidth="1"/>
    <col min="4721" max="4722" width="15.125" style="330" bestFit="1" customWidth="1"/>
    <col min="4723" max="4723" width="11.875" style="330" bestFit="1" customWidth="1"/>
    <col min="4724" max="4724" width="16.375" style="330" bestFit="1" customWidth="1"/>
    <col min="4725" max="4725" width="15.125" style="330" bestFit="1" customWidth="1"/>
    <col min="4726" max="4726" width="11" style="330" bestFit="1" customWidth="1"/>
    <col min="4727" max="4728" width="15.125" style="330" bestFit="1" customWidth="1"/>
    <col min="4729" max="4729" width="11" style="330" bestFit="1" customWidth="1"/>
    <col min="4730" max="4731" width="15.125" style="330" bestFit="1" customWidth="1"/>
    <col min="4732" max="4732" width="5.25" style="330" bestFit="1" customWidth="1"/>
    <col min="4733" max="4734" width="9" style="330"/>
    <col min="4735" max="4735" width="7.125" style="330" bestFit="1" customWidth="1"/>
    <col min="4736" max="4736" width="9" style="330"/>
    <col min="4737" max="4737" width="59.375" style="330" bestFit="1" customWidth="1"/>
    <col min="4738" max="4738" width="45.5" style="330" bestFit="1" customWidth="1"/>
    <col min="4739" max="4739" width="27.625" style="330" bestFit="1" customWidth="1"/>
    <col min="4740" max="4740" width="11" style="330" bestFit="1" customWidth="1"/>
    <col min="4741" max="4744" width="13" style="330" bestFit="1" customWidth="1"/>
    <col min="4745" max="4745" width="14.375" style="330" bestFit="1" customWidth="1"/>
    <col min="4746" max="4746" width="13" style="330" bestFit="1" customWidth="1"/>
    <col min="4747" max="4748" width="18.125" style="330" bestFit="1" customWidth="1"/>
    <col min="4749" max="4749" width="20.25" style="330" bestFit="1" customWidth="1"/>
    <col min="4750" max="4750" width="17.625" style="330" bestFit="1" customWidth="1"/>
    <col min="4751" max="4751" width="15.125" style="330" bestFit="1" customWidth="1"/>
    <col min="4752" max="4752" width="21.375" style="330" bestFit="1" customWidth="1"/>
    <col min="4753" max="4753" width="12.875" style="330" bestFit="1" customWidth="1"/>
    <col min="4754" max="4754" width="13" style="330" bestFit="1" customWidth="1"/>
    <col min="4755" max="4755" width="21.5" style="330" bestFit="1" customWidth="1"/>
    <col min="4756" max="4757" width="13.125" style="330" bestFit="1" customWidth="1"/>
    <col min="4758" max="4758" width="21.25" style="330" bestFit="1" customWidth="1"/>
    <col min="4759" max="4759" width="17.375" style="330" bestFit="1" customWidth="1"/>
    <col min="4760" max="4760" width="13.125" style="330" bestFit="1" customWidth="1"/>
    <col min="4761" max="4761" width="15.125" style="330" bestFit="1" customWidth="1"/>
    <col min="4762" max="4762" width="25.25" style="330" bestFit="1" customWidth="1"/>
    <col min="4763" max="4763" width="18.875" style="330" bestFit="1" customWidth="1"/>
    <col min="4764" max="4764" width="28" style="330" bestFit="1" customWidth="1"/>
    <col min="4765" max="4765" width="26.75" style="330" bestFit="1" customWidth="1"/>
    <col min="4766" max="4766" width="28" style="330" bestFit="1" customWidth="1"/>
    <col min="4767" max="4767" width="25.25" style="330" bestFit="1" customWidth="1"/>
    <col min="4768" max="4768" width="29.625" style="330" bestFit="1" customWidth="1"/>
    <col min="4769" max="4769" width="25.25" style="330" bestFit="1" customWidth="1"/>
    <col min="4770" max="4770" width="29.625" style="330" bestFit="1" customWidth="1"/>
    <col min="4771" max="4771" width="25.25" style="330" bestFit="1" customWidth="1"/>
    <col min="4772" max="4773" width="18.875" style="330" bestFit="1" customWidth="1"/>
    <col min="4774" max="4774" width="21" style="330" bestFit="1" customWidth="1"/>
    <col min="4775" max="4775" width="20.875" style="330" bestFit="1" customWidth="1"/>
    <col min="4776" max="4776" width="12.625" style="330" bestFit="1" customWidth="1"/>
    <col min="4777" max="4777" width="15.125" style="330" bestFit="1" customWidth="1"/>
    <col min="4778" max="4778" width="7.125" style="330" bestFit="1" customWidth="1"/>
    <col min="4779" max="4779" width="19.25" style="330" bestFit="1" customWidth="1"/>
    <col min="4780" max="4782" width="15.125" style="330" bestFit="1" customWidth="1"/>
    <col min="4783" max="4783" width="17.25" style="330" bestFit="1" customWidth="1"/>
    <col min="4784" max="4786" width="15.125" style="330" bestFit="1" customWidth="1"/>
    <col min="4787" max="4788" width="17.25" style="330" bestFit="1" customWidth="1"/>
    <col min="4789" max="4789" width="15.125" style="330" bestFit="1" customWidth="1"/>
    <col min="4790" max="4791" width="17.25" style="330" bestFit="1" customWidth="1"/>
    <col min="4792" max="4792" width="15.125" style="330" bestFit="1" customWidth="1"/>
    <col min="4793" max="4794" width="17.25" style="330" bestFit="1" customWidth="1"/>
    <col min="4795" max="4795" width="19.25" style="330" bestFit="1" customWidth="1"/>
    <col min="4796" max="4797" width="21.375" style="330" bestFit="1" customWidth="1"/>
    <col min="4798" max="4798" width="23.5" style="330" bestFit="1" customWidth="1"/>
    <col min="4799" max="4799" width="21.375" style="330" bestFit="1" customWidth="1"/>
    <col min="4800" max="4800" width="19.25" style="330" bestFit="1" customWidth="1"/>
    <col min="4801" max="4802" width="21.375" style="330" bestFit="1" customWidth="1"/>
    <col min="4803" max="4803" width="23.5" style="330" bestFit="1" customWidth="1"/>
    <col min="4804" max="4804" width="21.375" style="330" bestFit="1" customWidth="1"/>
    <col min="4805" max="4805" width="17.25" style="330" bestFit="1" customWidth="1"/>
    <col min="4806" max="4808" width="19.25" style="330" bestFit="1" customWidth="1"/>
    <col min="4809" max="4809" width="18.375" style="330" bestFit="1" customWidth="1"/>
    <col min="4810" max="4811" width="20.375" style="330" bestFit="1" customWidth="1"/>
    <col min="4812" max="4812" width="13" style="330" bestFit="1" customWidth="1"/>
    <col min="4813" max="4814" width="19.25" style="330" bestFit="1" customWidth="1"/>
    <col min="4815" max="4816" width="17.25" style="330" bestFit="1" customWidth="1"/>
    <col min="4817" max="4819" width="19.25" style="330" bestFit="1" customWidth="1"/>
    <col min="4820" max="4821" width="21.375" style="330" bestFit="1" customWidth="1"/>
    <col min="4822" max="4822" width="19.25" style="330" bestFit="1" customWidth="1"/>
    <col min="4823" max="4824" width="21.375" style="330" bestFit="1" customWidth="1"/>
    <col min="4825" max="4825" width="23.5" style="330" bestFit="1" customWidth="1"/>
    <col min="4826" max="4827" width="21.375" style="330" bestFit="1" customWidth="1"/>
    <col min="4828" max="4830" width="23.5" style="330" bestFit="1" customWidth="1"/>
    <col min="4831" max="4832" width="25.5" style="330" bestFit="1" customWidth="1"/>
    <col min="4833" max="4833" width="23.5" style="330" bestFit="1" customWidth="1"/>
    <col min="4834" max="4835" width="25.5" style="330" bestFit="1" customWidth="1"/>
    <col min="4836" max="4836" width="27.625" style="330" bestFit="1" customWidth="1"/>
    <col min="4837" max="4837" width="25.5" style="330" bestFit="1" customWidth="1"/>
    <col min="4838" max="4838" width="22.75" style="330" bestFit="1" customWidth="1"/>
    <col min="4839" max="4839" width="26.875" style="330" bestFit="1" customWidth="1"/>
    <col min="4840" max="4841" width="19.25" style="330" bestFit="1" customWidth="1"/>
    <col min="4842" max="4842" width="25.5" style="330" bestFit="1" customWidth="1"/>
    <col min="4843" max="4844" width="21.375" style="330" bestFit="1" customWidth="1"/>
    <col min="4845" max="4845" width="27.625" style="330" bestFit="1" customWidth="1"/>
    <col min="4846" max="4846" width="8.375" style="330" bestFit="1" customWidth="1"/>
    <col min="4847" max="4849" width="16.75" style="330" bestFit="1" customWidth="1"/>
    <col min="4850" max="4850" width="18.875" style="330" bestFit="1" customWidth="1"/>
    <col min="4851" max="4851" width="23.5" style="330" bestFit="1" customWidth="1"/>
    <col min="4852" max="4852" width="25.5" style="330" bestFit="1" customWidth="1"/>
    <col min="4853" max="4854" width="8.375" style="330" bestFit="1" customWidth="1"/>
    <col min="4855" max="4855" width="10.25" style="330" bestFit="1" customWidth="1"/>
    <col min="4856" max="4856" width="13.75" style="330" bestFit="1" customWidth="1"/>
    <col min="4857" max="4857" width="15.125" style="330" bestFit="1" customWidth="1"/>
    <col min="4858" max="4860" width="21.5" style="330" bestFit="1" customWidth="1"/>
    <col min="4861" max="4862" width="19.25" style="330" bestFit="1" customWidth="1"/>
    <col min="4863" max="4863" width="6.625" style="330" bestFit="1" customWidth="1"/>
    <col min="4864" max="4864" width="9" style="330"/>
    <col min="4865" max="4865" width="15.125" style="330" bestFit="1" customWidth="1"/>
    <col min="4866" max="4866" width="13" style="330" bestFit="1" customWidth="1"/>
    <col min="4867" max="4869" width="9" style="330"/>
    <col min="4870" max="4870" width="13" style="330" bestFit="1" customWidth="1"/>
    <col min="4871" max="4871" width="15" style="330" customWidth="1"/>
    <col min="4872" max="4872" width="13" style="330" bestFit="1" customWidth="1"/>
    <col min="4873" max="4873" width="9" style="330"/>
    <col min="4874" max="4876" width="12.375" style="330" bestFit="1" customWidth="1"/>
    <col min="4877" max="4877" width="11" style="330" bestFit="1" customWidth="1"/>
    <col min="4878" max="4878" width="20.375" style="330" bestFit="1" customWidth="1"/>
    <col min="4879" max="4880" width="27.75" style="330" bestFit="1" customWidth="1"/>
    <col min="4881" max="4882" width="19.375" style="330" bestFit="1" customWidth="1"/>
    <col min="4883" max="4883" width="17.25" style="330" bestFit="1" customWidth="1"/>
    <col min="4884" max="4884" width="19.375" style="330" bestFit="1" customWidth="1"/>
    <col min="4885" max="4886" width="9" style="330"/>
    <col min="4887" max="4887" width="17.375" style="330" bestFit="1" customWidth="1"/>
    <col min="4888" max="4888" width="9" style="330"/>
    <col min="4889" max="4889" width="17.375" style="330" bestFit="1" customWidth="1"/>
    <col min="4890" max="4891" width="9" style="330"/>
    <col min="4892" max="4893" width="11.125" style="330" bestFit="1" customWidth="1"/>
    <col min="4894" max="4894" width="5.25" style="330" bestFit="1" customWidth="1"/>
    <col min="4895" max="4895" width="9" style="330"/>
    <col min="4896" max="4896" width="14.25" style="330" bestFit="1" customWidth="1"/>
    <col min="4897" max="4897" width="17.875" style="330" bestFit="1" customWidth="1"/>
    <col min="4898" max="4898" width="5.25" style="330" bestFit="1" customWidth="1"/>
    <col min="4899" max="4899" width="9" style="330"/>
    <col min="4900" max="4900" width="11" style="330" bestFit="1" customWidth="1"/>
    <col min="4901" max="4901" width="8.375" style="330" bestFit="1" customWidth="1"/>
    <col min="4902" max="4902" width="9.625" style="330" bestFit="1" customWidth="1"/>
    <col min="4903" max="4903" width="15.125" style="330" bestFit="1" customWidth="1"/>
    <col min="4904" max="4904" width="11.125" style="330" bestFit="1" customWidth="1"/>
    <col min="4905" max="4905" width="9.5" style="330" bestFit="1" customWidth="1"/>
    <col min="4906" max="4906" width="11" style="330" bestFit="1" customWidth="1"/>
    <col min="4907" max="4915" width="15.125" style="330" bestFit="1" customWidth="1"/>
    <col min="4916" max="4916" width="7.125" style="330" bestFit="1" customWidth="1"/>
    <col min="4917" max="4917" width="11" style="330" bestFit="1" customWidth="1"/>
    <col min="4918" max="4918" width="15.125" style="330" bestFit="1" customWidth="1"/>
    <col min="4919" max="4919" width="19.25" style="330" bestFit="1" customWidth="1"/>
    <col min="4920" max="4920" width="15.125" style="330" bestFit="1" customWidth="1"/>
    <col min="4921" max="4921" width="19.25" style="330" bestFit="1" customWidth="1"/>
    <col min="4922" max="4922" width="15.125" style="330" bestFit="1" customWidth="1"/>
    <col min="4923" max="4923" width="19.25" style="330" bestFit="1" customWidth="1"/>
    <col min="4924" max="4924" width="15.125" style="330" bestFit="1" customWidth="1"/>
    <col min="4925" max="4925" width="19.25" style="330" bestFit="1" customWidth="1"/>
    <col min="4926" max="4926" width="15.125" style="330" bestFit="1" customWidth="1"/>
    <col min="4927" max="4927" width="19.25" style="330" bestFit="1" customWidth="1"/>
    <col min="4928" max="4928" width="13" style="330" bestFit="1" customWidth="1"/>
    <col min="4929" max="4929" width="17.25" style="330" bestFit="1" customWidth="1"/>
    <col min="4930" max="4930" width="15.125" style="330" bestFit="1" customWidth="1"/>
    <col min="4931" max="4931" width="19.25" style="330" bestFit="1" customWidth="1"/>
    <col min="4932" max="4932" width="15.125" style="330" bestFit="1" customWidth="1"/>
    <col min="4933" max="4933" width="19.25" style="330" bestFit="1" customWidth="1"/>
    <col min="4934" max="4939" width="21.375" style="330" bestFit="1" customWidth="1"/>
    <col min="4940" max="4941" width="17.25" style="330" bestFit="1" customWidth="1"/>
    <col min="4942" max="4942" width="7.125" style="330" bestFit="1" customWidth="1"/>
    <col min="4943" max="4943" width="11" style="330" bestFit="1" customWidth="1"/>
    <col min="4944" max="4944" width="7.125" style="330" bestFit="1" customWidth="1"/>
    <col min="4945" max="4946" width="11" style="330" bestFit="1" customWidth="1"/>
    <col min="4947" max="4947" width="15.125" style="330" bestFit="1" customWidth="1"/>
    <col min="4948" max="4948" width="16.5" style="330" bestFit="1" customWidth="1"/>
    <col min="4949" max="4949" width="20.625" style="330" bestFit="1" customWidth="1"/>
    <col min="4950" max="4950" width="7.125" style="330" bestFit="1" customWidth="1"/>
    <col min="4951" max="4953" width="11" style="330" bestFit="1" customWidth="1"/>
    <col min="4954" max="4954" width="15.125" style="330" bestFit="1" customWidth="1"/>
    <col min="4955" max="4957" width="11" style="330" bestFit="1" customWidth="1"/>
    <col min="4958" max="4958" width="13" style="330" bestFit="1" customWidth="1"/>
    <col min="4959" max="4959" width="11" style="330" bestFit="1" customWidth="1"/>
    <col min="4960" max="4960" width="15.125" style="330" bestFit="1" customWidth="1"/>
    <col min="4961" max="4961" width="17.25" style="330" bestFit="1" customWidth="1"/>
    <col min="4962" max="4962" width="7.125" style="330" bestFit="1" customWidth="1"/>
    <col min="4963" max="4963" width="13" style="330" bestFit="1" customWidth="1"/>
    <col min="4964" max="4965" width="12.375" style="330" bestFit="1" customWidth="1"/>
    <col min="4966" max="4967" width="15.125" style="330" bestFit="1" customWidth="1"/>
    <col min="4968" max="4969" width="18.625" style="330" bestFit="1" customWidth="1"/>
    <col min="4970" max="4971" width="21.375" style="330" bestFit="1" customWidth="1"/>
    <col min="4972" max="4972" width="17.25" style="330" bestFit="1" customWidth="1"/>
    <col min="4973" max="4973" width="11" style="330" bestFit="1" customWidth="1"/>
    <col min="4974" max="4975" width="15.125" style="330" bestFit="1" customWidth="1"/>
    <col min="4976" max="4976" width="11" style="330" bestFit="1" customWidth="1"/>
    <col min="4977" max="4978" width="15.125" style="330" bestFit="1" customWidth="1"/>
    <col min="4979" max="4979" width="11.875" style="330" bestFit="1" customWidth="1"/>
    <col min="4980" max="4980" width="16.375" style="330" bestFit="1" customWidth="1"/>
    <col min="4981" max="4981" width="15.125" style="330" bestFit="1" customWidth="1"/>
    <col min="4982" max="4982" width="11" style="330" bestFit="1" customWidth="1"/>
    <col min="4983" max="4984" width="15.125" style="330" bestFit="1" customWidth="1"/>
    <col min="4985" max="4985" width="11" style="330" bestFit="1" customWidth="1"/>
    <col min="4986" max="4987" width="15.125" style="330" bestFit="1" customWidth="1"/>
    <col min="4988" max="4988" width="5.25" style="330" bestFit="1" customWidth="1"/>
    <col min="4989" max="4990" width="9" style="330"/>
    <col min="4991" max="4991" width="7.125" style="330" bestFit="1" customWidth="1"/>
    <col min="4992" max="4992" width="9" style="330"/>
    <col min="4993" max="4993" width="59.375" style="330" bestFit="1" customWidth="1"/>
    <col min="4994" max="4994" width="45.5" style="330" bestFit="1" customWidth="1"/>
    <col min="4995" max="4995" width="27.625" style="330" bestFit="1" customWidth="1"/>
    <col min="4996" max="4996" width="11" style="330" bestFit="1" customWidth="1"/>
    <col min="4997" max="5000" width="13" style="330" bestFit="1" customWidth="1"/>
    <col min="5001" max="5001" width="14.375" style="330" bestFit="1" customWidth="1"/>
    <col min="5002" max="5002" width="13" style="330" bestFit="1" customWidth="1"/>
    <col min="5003" max="5004" width="18.125" style="330" bestFit="1" customWidth="1"/>
    <col min="5005" max="5005" width="20.25" style="330" bestFit="1" customWidth="1"/>
    <col min="5006" max="5006" width="17.625" style="330" bestFit="1" customWidth="1"/>
    <col min="5007" max="5007" width="15.125" style="330" bestFit="1" customWidth="1"/>
    <col min="5008" max="5008" width="21.375" style="330" bestFit="1" customWidth="1"/>
    <col min="5009" max="5009" width="12.875" style="330" bestFit="1" customWidth="1"/>
    <col min="5010" max="5010" width="13" style="330" bestFit="1" customWidth="1"/>
    <col min="5011" max="5011" width="21.5" style="330" bestFit="1" customWidth="1"/>
    <col min="5012" max="5013" width="13.125" style="330" bestFit="1" customWidth="1"/>
    <col min="5014" max="5014" width="21.25" style="330" bestFit="1" customWidth="1"/>
    <col min="5015" max="5015" width="17.375" style="330" bestFit="1" customWidth="1"/>
    <col min="5016" max="5016" width="13.125" style="330" bestFit="1" customWidth="1"/>
    <col min="5017" max="5017" width="15.125" style="330" bestFit="1" customWidth="1"/>
    <col min="5018" max="5018" width="25.25" style="330" bestFit="1" customWidth="1"/>
    <col min="5019" max="5019" width="18.875" style="330" bestFit="1" customWidth="1"/>
    <col min="5020" max="5020" width="28" style="330" bestFit="1" customWidth="1"/>
    <col min="5021" max="5021" width="26.75" style="330" bestFit="1" customWidth="1"/>
    <col min="5022" max="5022" width="28" style="330" bestFit="1" customWidth="1"/>
    <col min="5023" max="5023" width="25.25" style="330" bestFit="1" customWidth="1"/>
    <col min="5024" max="5024" width="29.625" style="330" bestFit="1" customWidth="1"/>
    <col min="5025" max="5025" width="25.25" style="330" bestFit="1" customWidth="1"/>
    <col min="5026" max="5026" width="29.625" style="330" bestFit="1" customWidth="1"/>
    <col min="5027" max="5027" width="25.25" style="330" bestFit="1" customWidth="1"/>
    <col min="5028" max="5029" width="18.875" style="330" bestFit="1" customWidth="1"/>
    <col min="5030" max="5030" width="21" style="330" bestFit="1" customWidth="1"/>
    <col min="5031" max="5031" width="20.875" style="330" bestFit="1" customWidth="1"/>
    <col min="5032" max="5032" width="12.625" style="330" bestFit="1" customWidth="1"/>
    <col min="5033" max="5033" width="15.125" style="330" bestFit="1" customWidth="1"/>
    <col min="5034" max="5034" width="7.125" style="330" bestFit="1" customWidth="1"/>
    <col min="5035" max="5035" width="19.25" style="330" bestFit="1" customWidth="1"/>
    <col min="5036" max="5038" width="15.125" style="330" bestFit="1" customWidth="1"/>
    <col min="5039" max="5039" width="17.25" style="330" bestFit="1" customWidth="1"/>
    <col min="5040" max="5042" width="15.125" style="330" bestFit="1" customWidth="1"/>
    <col min="5043" max="5044" width="17.25" style="330" bestFit="1" customWidth="1"/>
    <col min="5045" max="5045" width="15.125" style="330" bestFit="1" customWidth="1"/>
    <col min="5046" max="5047" width="17.25" style="330" bestFit="1" customWidth="1"/>
    <col min="5048" max="5048" width="15.125" style="330" bestFit="1" customWidth="1"/>
    <col min="5049" max="5050" width="17.25" style="330" bestFit="1" customWidth="1"/>
    <col min="5051" max="5051" width="19.25" style="330" bestFit="1" customWidth="1"/>
    <col min="5052" max="5053" width="21.375" style="330" bestFit="1" customWidth="1"/>
    <col min="5054" max="5054" width="23.5" style="330" bestFit="1" customWidth="1"/>
    <col min="5055" max="5055" width="21.375" style="330" bestFit="1" customWidth="1"/>
    <col min="5056" max="5056" width="19.25" style="330" bestFit="1" customWidth="1"/>
    <col min="5057" max="5058" width="21.375" style="330" bestFit="1" customWidth="1"/>
    <col min="5059" max="5059" width="23.5" style="330" bestFit="1" customWidth="1"/>
    <col min="5060" max="5060" width="21.375" style="330" bestFit="1" customWidth="1"/>
    <col min="5061" max="5061" width="17.25" style="330" bestFit="1" customWidth="1"/>
    <col min="5062" max="5064" width="19.25" style="330" bestFit="1" customWidth="1"/>
    <col min="5065" max="5065" width="18.375" style="330" bestFit="1" customWidth="1"/>
    <col min="5066" max="5067" width="20.375" style="330" bestFit="1" customWidth="1"/>
    <col min="5068" max="5068" width="13" style="330" bestFit="1" customWidth="1"/>
    <col min="5069" max="5070" width="19.25" style="330" bestFit="1" customWidth="1"/>
    <col min="5071" max="5072" width="17.25" style="330" bestFit="1" customWidth="1"/>
    <col min="5073" max="5075" width="19.25" style="330" bestFit="1" customWidth="1"/>
    <col min="5076" max="5077" width="21.375" style="330" bestFit="1" customWidth="1"/>
    <col min="5078" max="5078" width="19.25" style="330" bestFit="1" customWidth="1"/>
    <col min="5079" max="5080" width="21.375" style="330" bestFit="1" customWidth="1"/>
    <col min="5081" max="5081" width="23.5" style="330" bestFit="1" customWidth="1"/>
    <col min="5082" max="5083" width="21.375" style="330" bestFit="1" customWidth="1"/>
    <col min="5084" max="5086" width="23.5" style="330" bestFit="1" customWidth="1"/>
    <col min="5087" max="5088" width="25.5" style="330" bestFit="1" customWidth="1"/>
    <col min="5089" max="5089" width="23.5" style="330" bestFit="1" customWidth="1"/>
    <col min="5090" max="5091" width="25.5" style="330" bestFit="1" customWidth="1"/>
    <col min="5092" max="5092" width="27.625" style="330" bestFit="1" customWidth="1"/>
    <col min="5093" max="5093" width="25.5" style="330" bestFit="1" customWidth="1"/>
    <col min="5094" max="5094" width="22.75" style="330" bestFit="1" customWidth="1"/>
    <col min="5095" max="5095" width="26.875" style="330" bestFit="1" customWidth="1"/>
    <col min="5096" max="5097" width="19.25" style="330" bestFit="1" customWidth="1"/>
    <col min="5098" max="5098" width="25.5" style="330" bestFit="1" customWidth="1"/>
    <col min="5099" max="5100" width="21.375" style="330" bestFit="1" customWidth="1"/>
    <col min="5101" max="5101" width="27.625" style="330" bestFit="1" customWidth="1"/>
    <col min="5102" max="5102" width="8.375" style="330" bestFit="1" customWidth="1"/>
    <col min="5103" max="5105" width="16.75" style="330" bestFit="1" customWidth="1"/>
    <col min="5106" max="5106" width="18.875" style="330" bestFit="1" customWidth="1"/>
    <col min="5107" max="5107" width="23.5" style="330" bestFit="1" customWidth="1"/>
    <col min="5108" max="5108" width="25.5" style="330" bestFit="1" customWidth="1"/>
    <col min="5109" max="5110" width="8.375" style="330" bestFit="1" customWidth="1"/>
    <col min="5111" max="5111" width="10.25" style="330" bestFit="1" customWidth="1"/>
    <col min="5112" max="5112" width="13.75" style="330" bestFit="1" customWidth="1"/>
    <col min="5113" max="5113" width="15.125" style="330" bestFit="1" customWidth="1"/>
    <col min="5114" max="5116" width="21.5" style="330" bestFit="1" customWidth="1"/>
    <col min="5117" max="5118" width="19.25" style="330" bestFit="1" customWidth="1"/>
    <col min="5119" max="5119" width="6.625" style="330" bestFit="1" customWidth="1"/>
    <col min="5120" max="5120" width="9" style="330"/>
    <col min="5121" max="5121" width="15.125" style="330" bestFit="1" customWidth="1"/>
    <col min="5122" max="5122" width="13" style="330" bestFit="1" customWidth="1"/>
    <col min="5123" max="5125" width="9" style="330"/>
    <col min="5126" max="5126" width="13" style="330" bestFit="1" customWidth="1"/>
    <col min="5127" max="5127" width="15" style="330" customWidth="1"/>
    <col min="5128" max="5128" width="13" style="330" bestFit="1" customWidth="1"/>
    <col min="5129" max="5129" width="9" style="330"/>
    <col min="5130" max="5132" width="12.375" style="330" bestFit="1" customWidth="1"/>
    <col min="5133" max="5133" width="11" style="330" bestFit="1" customWidth="1"/>
    <col min="5134" max="5134" width="20.375" style="330" bestFit="1" customWidth="1"/>
    <col min="5135" max="5136" width="27.75" style="330" bestFit="1" customWidth="1"/>
    <col min="5137" max="5138" width="19.375" style="330" bestFit="1" customWidth="1"/>
    <col min="5139" max="5139" width="17.25" style="330" bestFit="1" customWidth="1"/>
    <col min="5140" max="5140" width="19.375" style="330" bestFit="1" customWidth="1"/>
    <col min="5141" max="5142" width="9" style="330"/>
    <col min="5143" max="5143" width="17.375" style="330" bestFit="1" customWidth="1"/>
    <col min="5144" max="5144" width="9" style="330"/>
    <col min="5145" max="5145" width="17.375" style="330" bestFit="1" customWidth="1"/>
    <col min="5146" max="5147" width="9" style="330"/>
    <col min="5148" max="5149" width="11.125" style="330" bestFit="1" customWidth="1"/>
    <col min="5150" max="5150" width="5.25" style="330" bestFit="1" customWidth="1"/>
    <col min="5151" max="5151" width="9" style="330"/>
    <col min="5152" max="5152" width="14.25" style="330" bestFit="1" customWidth="1"/>
    <col min="5153" max="5153" width="17.875" style="330" bestFit="1" customWidth="1"/>
    <col min="5154" max="5154" width="5.25" style="330" bestFit="1" customWidth="1"/>
    <col min="5155" max="5155" width="9" style="330"/>
    <col min="5156" max="5156" width="11" style="330" bestFit="1" customWidth="1"/>
    <col min="5157" max="5157" width="8.375" style="330" bestFit="1" customWidth="1"/>
    <col min="5158" max="5158" width="9.625" style="330" bestFit="1" customWidth="1"/>
    <col min="5159" max="5159" width="15.125" style="330" bestFit="1" customWidth="1"/>
    <col min="5160" max="5160" width="11.125" style="330" bestFit="1" customWidth="1"/>
    <col min="5161" max="5161" width="9.5" style="330" bestFit="1" customWidth="1"/>
    <col min="5162" max="5162" width="11" style="330" bestFit="1" customWidth="1"/>
    <col min="5163" max="5171" width="15.125" style="330" bestFit="1" customWidth="1"/>
    <col min="5172" max="5172" width="7.125" style="330" bestFit="1" customWidth="1"/>
    <col min="5173" max="5173" width="11" style="330" bestFit="1" customWidth="1"/>
    <col min="5174" max="5174" width="15.125" style="330" bestFit="1" customWidth="1"/>
    <col min="5175" max="5175" width="19.25" style="330" bestFit="1" customWidth="1"/>
    <col min="5176" max="5176" width="15.125" style="330" bestFit="1" customWidth="1"/>
    <col min="5177" max="5177" width="19.25" style="330" bestFit="1" customWidth="1"/>
    <col min="5178" max="5178" width="15.125" style="330" bestFit="1" customWidth="1"/>
    <col min="5179" max="5179" width="19.25" style="330" bestFit="1" customWidth="1"/>
    <col min="5180" max="5180" width="15.125" style="330" bestFit="1" customWidth="1"/>
    <col min="5181" max="5181" width="19.25" style="330" bestFit="1" customWidth="1"/>
    <col min="5182" max="5182" width="15.125" style="330" bestFit="1" customWidth="1"/>
    <col min="5183" max="5183" width="19.25" style="330" bestFit="1" customWidth="1"/>
    <col min="5184" max="5184" width="13" style="330" bestFit="1" customWidth="1"/>
    <col min="5185" max="5185" width="17.25" style="330" bestFit="1" customWidth="1"/>
    <col min="5186" max="5186" width="15.125" style="330" bestFit="1" customWidth="1"/>
    <col min="5187" max="5187" width="19.25" style="330" bestFit="1" customWidth="1"/>
    <col min="5188" max="5188" width="15.125" style="330" bestFit="1" customWidth="1"/>
    <col min="5189" max="5189" width="19.25" style="330" bestFit="1" customWidth="1"/>
    <col min="5190" max="5195" width="21.375" style="330" bestFit="1" customWidth="1"/>
    <col min="5196" max="5197" width="17.25" style="330" bestFit="1" customWidth="1"/>
    <col min="5198" max="5198" width="7.125" style="330" bestFit="1" customWidth="1"/>
    <col min="5199" max="5199" width="11" style="330" bestFit="1" customWidth="1"/>
    <col min="5200" max="5200" width="7.125" style="330" bestFit="1" customWidth="1"/>
    <col min="5201" max="5202" width="11" style="330" bestFit="1" customWidth="1"/>
    <col min="5203" max="5203" width="15.125" style="330" bestFit="1" customWidth="1"/>
    <col min="5204" max="5204" width="16.5" style="330" bestFit="1" customWidth="1"/>
    <col min="5205" max="5205" width="20.625" style="330" bestFit="1" customWidth="1"/>
    <col min="5206" max="5206" width="7.125" style="330" bestFit="1" customWidth="1"/>
    <col min="5207" max="5209" width="11" style="330" bestFit="1" customWidth="1"/>
    <col min="5210" max="5210" width="15.125" style="330" bestFit="1" customWidth="1"/>
    <col min="5211" max="5213" width="11" style="330" bestFit="1" customWidth="1"/>
    <col min="5214" max="5214" width="13" style="330" bestFit="1" customWidth="1"/>
    <col min="5215" max="5215" width="11" style="330" bestFit="1" customWidth="1"/>
    <col min="5216" max="5216" width="15.125" style="330" bestFit="1" customWidth="1"/>
    <col min="5217" max="5217" width="17.25" style="330" bestFit="1" customWidth="1"/>
    <col min="5218" max="5218" width="7.125" style="330" bestFit="1" customWidth="1"/>
    <col min="5219" max="5219" width="13" style="330" bestFit="1" customWidth="1"/>
    <col min="5220" max="5221" width="12.375" style="330" bestFit="1" customWidth="1"/>
    <col min="5222" max="5223" width="15.125" style="330" bestFit="1" customWidth="1"/>
    <col min="5224" max="5225" width="18.625" style="330" bestFit="1" customWidth="1"/>
    <col min="5226" max="5227" width="21.375" style="330" bestFit="1" customWidth="1"/>
    <col min="5228" max="5228" width="17.25" style="330" bestFit="1" customWidth="1"/>
    <col min="5229" max="5229" width="11" style="330" bestFit="1" customWidth="1"/>
    <col min="5230" max="5231" width="15.125" style="330" bestFit="1" customWidth="1"/>
    <col min="5232" max="5232" width="11" style="330" bestFit="1" customWidth="1"/>
    <col min="5233" max="5234" width="15.125" style="330" bestFit="1" customWidth="1"/>
    <col min="5235" max="5235" width="11.875" style="330" bestFit="1" customWidth="1"/>
    <col min="5236" max="5236" width="16.375" style="330" bestFit="1" customWidth="1"/>
    <col min="5237" max="5237" width="15.125" style="330" bestFit="1" customWidth="1"/>
    <col min="5238" max="5238" width="11" style="330" bestFit="1" customWidth="1"/>
    <col min="5239" max="5240" width="15.125" style="330" bestFit="1" customWidth="1"/>
    <col min="5241" max="5241" width="11" style="330" bestFit="1" customWidth="1"/>
    <col min="5242" max="5243" width="15.125" style="330" bestFit="1" customWidth="1"/>
    <col min="5244" max="5244" width="5.25" style="330" bestFit="1" customWidth="1"/>
    <col min="5245" max="5246" width="9" style="330"/>
    <col min="5247" max="5247" width="7.125" style="330" bestFit="1" customWidth="1"/>
    <col min="5248" max="5248" width="9" style="330"/>
    <col min="5249" max="5249" width="59.375" style="330" bestFit="1" customWidth="1"/>
    <col min="5250" max="5250" width="45.5" style="330" bestFit="1" customWidth="1"/>
    <col min="5251" max="5251" width="27.625" style="330" bestFit="1" customWidth="1"/>
    <col min="5252" max="5252" width="11" style="330" bestFit="1" customWidth="1"/>
    <col min="5253" max="5256" width="13" style="330" bestFit="1" customWidth="1"/>
    <col min="5257" max="5257" width="14.375" style="330" bestFit="1" customWidth="1"/>
    <col min="5258" max="5258" width="13" style="330" bestFit="1" customWidth="1"/>
    <col min="5259" max="5260" width="18.125" style="330" bestFit="1" customWidth="1"/>
    <col min="5261" max="5261" width="20.25" style="330" bestFit="1" customWidth="1"/>
    <col min="5262" max="5262" width="17.625" style="330" bestFit="1" customWidth="1"/>
    <col min="5263" max="5263" width="15.125" style="330" bestFit="1" customWidth="1"/>
    <col min="5264" max="5264" width="21.375" style="330" bestFit="1" customWidth="1"/>
    <col min="5265" max="5265" width="12.875" style="330" bestFit="1" customWidth="1"/>
    <col min="5266" max="5266" width="13" style="330" bestFit="1" customWidth="1"/>
    <col min="5267" max="5267" width="21.5" style="330" bestFit="1" customWidth="1"/>
    <col min="5268" max="5269" width="13.125" style="330" bestFit="1" customWidth="1"/>
    <col min="5270" max="5270" width="21.25" style="330" bestFit="1" customWidth="1"/>
    <col min="5271" max="5271" width="17.375" style="330" bestFit="1" customWidth="1"/>
    <col min="5272" max="5272" width="13.125" style="330" bestFit="1" customWidth="1"/>
    <col min="5273" max="5273" width="15.125" style="330" bestFit="1" customWidth="1"/>
    <col min="5274" max="5274" width="25.25" style="330" bestFit="1" customWidth="1"/>
    <col min="5275" max="5275" width="18.875" style="330" bestFit="1" customWidth="1"/>
    <col min="5276" max="5276" width="28" style="330" bestFit="1" customWidth="1"/>
    <col min="5277" max="5277" width="26.75" style="330" bestFit="1" customWidth="1"/>
    <col min="5278" max="5278" width="28" style="330" bestFit="1" customWidth="1"/>
    <col min="5279" max="5279" width="25.25" style="330" bestFit="1" customWidth="1"/>
    <col min="5280" max="5280" width="29.625" style="330" bestFit="1" customWidth="1"/>
    <col min="5281" max="5281" width="25.25" style="330" bestFit="1" customWidth="1"/>
    <col min="5282" max="5282" width="29.625" style="330" bestFit="1" customWidth="1"/>
    <col min="5283" max="5283" width="25.25" style="330" bestFit="1" customWidth="1"/>
    <col min="5284" max="5285" width="18.875" style="330" bestFit="1" customWidth="1"/>
    <col min="5286" max="5286" width="21" style="330" bestFit="1" customWidth="1"/>
    <col min="5287" max="5287" width="20.875" style="330" bestFit="1" customWidth="1"/>
    <col min="5288" max="5288" width="12.625" style="330" bestFit="1" customWidth="1"/>
    <col min="5289" max="5289" width="15.125" style="330" bestFit="1" customWidth="1"/>
    <col min="5290" max="5290" width="7.125" style="330" bestFit="1" customWidth="1"/>
    <col min="5291" max="5291" width="19.25" style="330" bestFit="1" customWidth="1"/>
    <col min="5292" max="5294" width="15.125" style="330" bestFit="1" customWidth="1"/>
    <col min="5295" max="5295" width="17.25" style="330" bestFit="1" customWidth="1"/>
    <col min="5296" max="5298" width="15.125" style="330" bestFit="1" customWidth="1"/>
    <col min="5299" max="5300" width="17.25" style="330" bestFit="1" customWidth="1"/>
    <col min="5301" max="5301" width="15.125" style="330" bestFit="1" customWidth="1"/>
    <col min="5302" max="5303" width="17.25" style="330" bestFit="1" customWidth="1"/>
    <col min="5304" max="5304" width="15.125" style="330" bestFit="1" customWidth="1"/>
    <col min="5305" max="5306" width="17.25" style="330" bestFit="1" customWidth="1"/>
    <col min="5307" max="5307" width="19.25" style="330" bestFit="1" customWidth="1"/>
    <col min="5308" max="5309" width="21.375" style="330" bestFit="1" customWidth="1"/>
    <col min="5310" max="5310" width="23.5" style="330" bestFit="1" customWidth="1"/>
    <col min="5311" max="5311" width="21.375" style="330" bestFit="1" customWidth="1"/>
    <col min="5312" max="5312" width="19.25" style="330" bestFit="1" customWidth="1"/>
    <col min="5313" max="5314" width="21.375" style="330" bestFit="1" customWidth="1"/>
    <col min="5315" max="5315" width="23.5" style="330" bestFit="1" customWidth="1"/>
    <col min="5316" max="5316" width="21.375" style="330" bestFit="1" customWidth="1"/>
    <col min="5317" max="5317" width="17.25" style="330" bestFit="1" customWidth="1"/>
    <col min="5318" max="5320" width="19.25" style="330" bestFit="1" customWidth="1"/>
    <col min="5321" max="5321" width="18.375" style="330" bestFit="1" customWidth="1"/>
    <col min="5322" max="5323" width="20.375" style="330" bestFit="1" customWidth="1"/>
    <col min="5324" max="5324" width="13" style="330" bestFit="1" customWidth="1"/>
    <col min="5325" max="5326" width="19.25" style="330" bestFit="1" customWidth="1"/>
    <col min="5327" max="5328" width="17.25" style="330" bestFit="1" customWidth="1"/>
    <col min="5329" max="5331" width="19.25" style="330" bestFit="1" customWidth="1"/>
    <col min="5332" max="5333" width="21.375" style="330" bestFit="1" customWidth="1"/>
    <col min="5334" max="5334" width="19.25" style="330" bestFit="1" customWidth="1"/>
    <col min="5335" max="5336" width="21.375" style="330" bestFit="1" customWidth="1"/>
    <col min="5337" max="5337" width="23.5" style="330" bestFit="1" customWidth="1"/>
    <col min="5338" max="5339" width="21.375" style="330" bestFit="1" customWidth="1"/>
    <col min="5340" max="5342" width="23.5" style="330" bestFit="1" customWidth="1"/>
    <col min="5343" max="5344" width="25.5" style="330" bestFit="1" customWidth="1"/>
    <col min="5345" max="5345" width="23.5" style="330" bestFit="1" customWidth="1"/>
    <col min="5346" max="5347" width="25.5" style="330" bestFit="1" customWidth="1"/>
    <col min="5348" max="5348" width="27.625" style="330" bestFit="1" customWidth="1"/>
    <col min="5349" max="5349" width="25.5" style="330" bestFit="1" customWidth="1"/>
    <col min="5350" max="5350" width="22.75" style="330" bestFit="1" customWidth="1"/>
    <col min="5351" max="5351" width="26.875" style="330" bestFit="1" customWidth="1"/>
    <col min="5352" max="5353" width="19.25" style="330" bestFit="1" customWidth="1"/>
    <col min="5354" max="5354" width="25.5" style="330" bestFit="1" customWidth="1"/>
    <col min="5355" max="5356" width="21.375" style="330" bestFit="1" customWidth="1"/>
    <col min="5357" max="5357" width="27.625" style="330" bestFit="1" customWidth="1"/>
    <col min="5358" max="5358" width="8.375" style="330" bestFit="1" customWidth="1"/>
    <col min="5359" max="5361" width="16.75" style="330" bestFit="1" customWidth="1"/>
    <col min="5362" max="5362" width="18.875" style="330" bestFit="1" customWidth="1"/>
    <col min="5363" max="5363" width="23.5" style="330" bestFit="1" customWidth="1"/>
    <col min="5364" max="5364" width="25.5" style="330" bestFit="1" customWidth="1"/>
    <col min="5365" max="5366" width="8.375" style="330" bestFit="1" customWidth="1"/>
    <col min="5367" max="5367" width="10.25" style="330" bestFit="1" customWidth="1"/>
    <col min="5368" max="5368" width="13.75" style="330" bestFit="1" customWidth="1"/>
    <col min="5369" max="5369" width="15.125" style="330" bestFit="1" customWidth="1"/>
    <col min="5370" max="5372" width="21.5" style="330" bestFit="1" customWidth="1"/>
    <col min="5373" max="5374" width="19.25" style="330" bestFit="1" customWidth="1"/>
    <col min="5375" max="5375" width="6.625" style="330" bestFit="1" customWidth="1"/>
    <col min="5376" max="5376" width="9" style="330"/>
    <col min="5377" max="5377" width="15.125" style="330" bestFit="1" customWidth="1"/>
    <col min="5378" max="5378" width="13" style="330" bestFit="1" customWidth="1"/>
    <col min="5379" max="5381" width="9" style="330"/>
    <col min="5382" max="5382" width="13" style="330" bestFit="1" customWidth="1"/>
    <col min="5383" max="5383" width="15" style="330" customWidth="1"/>
    <col min="5384" max="5384" width="13" style="330" bestFit="1" customWidth="1"/>
    <col min="5385" max="5385" width="9" style="330"/>
    <col min="5386" max="5388" width="12.375" style="330" bestFit="1" customWidth="1"/>
    <col min="5389" max="5389" width="11" style="330" bestFit="1" customWidth="1"/>
    <col min="5390" max="5390" width="20.375" style="330" bestFit="1" customWidth="1"/>
    <col min="5391" max="5392" width="27.75" style="330" bestFit="1" customWidth="1"/>
    <col min="5393" max="5394" width="19.375" style="330" bestFit="1" customWidth="1"/>
    <col min="5395" max="5395" width="17.25" style="330" bestFit="1" customWidth="1"/>
    <col min="5396" max="5396" width="19.375" style="330" bestFit="1" customWidth="1"/>
    <col min="5397" max="5398" width="9" style="330"/>
    <col min="5399" max="5399" width="17.375" style="330" bestFit="1" customWidth="1"/>
    <col min="5400" max="5400" width="9" style="330"/>
    <col min="5401" max="5401" width="17.375" style="330" bestFit="1" customWidth="1"/>
    <col min="5402" max="5403" width="9" style="330"/>
    <col min="5404" max="5405" width="11.125" style="330" bestFit="1" customWidth="1"/>
    <col min="5406" max="5406" width="5.25" style="330" bestFit="1" customWidth="1"/>
    <col min="5407" max="5407" width="9" style="330"/>
    <col min="5408" max="5408" width="14.25" style="330" bestFit="1" customWidth="1"/>
    <col min="5409" max="5409" width="17.875" style="330" bestFit="1" customWidth="1"/>
    <col min="5410" max="5410" width="5.25" style="330" bestFit="1" customWidth="1"/>
    <col min="5411" max="5411" width="9" style="330"/>
    <col min="5412" max="5412" width="11" style="330" bestFit="1" customWidth="1"/>
    <col min="5413" max="5413" width="8.375" style="330" bestFit="1" customWidth="1"/>
    <col min="5414" max="5414" width="9.625" style="330" bestFit="1" customWidth="1"/>
    <col min="5415" max="5415" width="15.125" style="330" bestFit="1" customWidth="1"/>
    <col min="5416" max="5416" width="11.125" style="330" bestFit="1" customWidth="1"/>
    <col min="5417" max="5417" width="9.5" style="330" bestFit="1" customWidth="1"/>
    <col min="5418" max="5418" width="11" style="330" bestFit="1" customWidth="1"/>
    <col min="5419" max="5427" width="15.125" style="330" bestFit="1" customWidth="1"/>
    <col min="5428" max="5428" width="7.125" style="330" bestFit="1" customWidth="1"/>
    <col min="5429" max="5429" width="11" style="330" bestFit="1" customWidth="1"/>
    <col min="5430" max="5430" width="15.125" style="330" bestFit="1" customWidth="1"/>
    <col min="5431" max="5431" width="19.25" style="330" bestFit="1" customWidth="1"/>
    <col min="5432" max="5432" width="15.125" style="330" bestFit="1" customWidth="1"/>
    <col min="5433" max="5433" width="19.25" style="330" bestFit="1" customWidth="1"/>
    <col min="5434" max="5434" width="15.125" style="330" bestFit="1" customWidth="1"/>
    <col min="5435" max="5435" width="19.25" style="330" bestFit="1" customWidth="1"/>
    <col min="5436" max="5436" width="15.125" style="330" bestFit="1" customWidth="1"/>
    <col min="5437" max="5437" width="19.25" style="330" bestFit="1" customWidth="1"/>
    <col min="5438" max="5438" width="15.125" style="330" bestFit="1" customWidth="1"/>
    <col min="5439" max="5439" width="19.25" style="330" bestFit="1" customWidth="1"/>
    <col min="5440" max="5440" width="13" style="330" bestFit="1" customWidth="1"/>
    <col min="5441" max="5441" width="17.25" style="330" bestFit="1" customWidth="1"/>
    <col min="5442" max="5442" width="15.125" style="330" bestFit="1" customWidth="1"/>
    <col min="5443" max="5443" width="19.25" style="330" bestFit="1" customWidth="1"/>
    <col min="5444" max="5444" width="15.125" style="330" bestFit="1" customWidth="1"/>
    <col min="5445" max="5445" width="19.25" style="330" bestFit="1" customWidth="1"/>
    <col min="5446" max="5451" width="21.375" style="330" bestFit="1" customWidth="1"/>
    <col min="5452" max="5453" width="17.25" style="330" bestFit="1" customWidth="1"/>
    <col min="5454" max="5454" width="7.125" style="330" bestFit="1" customWidth="1"/>
    <col min="5455" max="5455" width="11" style="330" bestFit="1" customWidth="1"/>
    <col min="5456" max="5456" width="7.125" style="330" bestFit="1" customWidth="1"/>
    <col min="5457" max="5458" width="11" style="330" bestFit="1" customWidth="1"/>
    <col min="5459" max="5459" width="15.125" style="330" bestFit="1" customWidth="1"/>
    <col min="5460" max="5460" width="16.5" style="330" bestFit="1" customWidth="1"/>
    <col min="5461" max="5461" width="20.625" style="330" bestFit="1" customWidth="1"/>
    <col min="5462" max="5462" width="7.125" style="330" bestFit="1" customWidth="1"/>
    <col min="5463" max="5465" width="11" style="330" bestFit="1" customWidth="1"/>
    <col min="5466" max="5466" width="15.125" style="330" bestFit="1" customWidth="1"/>
    <col min="5467" max="5469" width="11" style="330" bestFit="1" customWidth="1"/>
    <col min="5470" max="5470" width="13" style="330" bestFit="1" customWidth="1"/>
    <col min="5471" max="5471" width="11" style="330" bestFit="1" customWidth="1"/>
    <col min="5472" max="5472" width="15.125" style="330" bestFit="1" customWidth="1"/>
    <col min="5473" max="5473" width="17.25" style="330" bestFit="1" customWidth="1"/>
    <col min="5474" max="5474" width="7.125" style="330" bestFit="1" customWidth="1"/>
    <col min="5475" max="5475" width="13" style="330" bestFit="1" customWidth="1"/>
    <col min="5476" max="5477" width="12.375" style="330" bestFit="1" customWidth="1"/>
    <col min="5478" max="5479" width="15.125" style="330" bestFit="1" customWidth="1"/>
    <col min="5480" max="5481" width="18.625" style="330" bestFit="1" customWidth="1"/>
    <col min="5482" max="5483" width="21.375" style="330" bestFit="1" customWidth="1"/>
    <col min="5484" max="5484" width="17.25" style="330" bestFit="1" customWidth="1"/>
    <col min="5485" max="5485" width="11" style="330" bestFit="1" customWidth="1"/>
    <col min="5486" max="5487" width="15.125" style="330" bestFit="1" customWidth="1"/>
    <col min="5488" max="5488" width="11" style="330" bestFit="1" customWidth="1"/>
    <col min="5489" max="5490" width="15.125" style="330" bestFit="1" customWidth="1"/>
    <col min="5491" max="5491" width="11.875" style="330" bestFit="1" customWidth="1"/>
    <col min="5492" max="5492" width="16.375" style="330" bestFit="1" customWidth="1"/>
    <col min="5493" max="5493" width="15.125" style="330" bestFit="1" customWidth="1"/>
    <col min="5494" max="5494" width="11" style="330" bestFit="1" customWidth="1"/>
    <col min="5495" max="5496" width="15.125" style="330" bestFit="1" customWidth="1"/>
    <col min="5497" max="5497" width="11" style="330" bestFit="1" customWidth="1"/>
    <col min="5498" max="5499" width="15.125" style="330" bestFit="1" customWidth="1"/>
    <col min="5500" max="5500" width="5.25" style="330" bestFit="1" customWidth="1"/>
    <col min="5501" max="5502" width="9" style="330"/>
    <col min="5503" max="5503" width="7.125" style="330" bestFit="1" customWidth="1"/>
    <col min="5504" max="5504" width="9" style="330"/>
    <col min="5505" max="5505" width="59.375" style="330" bestFit="1" customWidth="1"/>
    <col min="5506" max="5506" width="45.5" style="330" bestFit="1" customWidth="1"/>
    <col min="5507" max="5507" width="27.625" style="330" bestFit="1" customWidth="1"/>
    <col min="5508" max="5508" width="11" style="330" bestFit="1" customWidth="1"/>
    <col min="5509" max="5512" width="13" style="330" bestFit="1" customWidth="1"/>
    <col min="5513" max="5513" width="14.375" style="330" bestFit="1" customWidth="1"/>
    <col min="5514" max="5514" width="13" style="330" bestFit="1" customWidth="1"/>
    <col min="5515" max="5516" width="18.125" style="330" bestFit="1" customWidth="1"/>
    <col min="5517" max="5517" width="20.25" style="330" bestFit="1" customWidth="1"/>
    <col min="5518" max="5518" width="17.625" style="330" bestFit="1" customWidth="1"/>
    <col min="5519" max="5519" width="15.125" style="330" bestFit="1" customWidth="1"/>
    <col min="5520" max="5520" width="21.375" style="330" bestFit="1" customWidth="1"/>
    <col min="5521" max="5521" width="12.875" style="330" bestFit="1" customWidth="1"/>
    <col min="5522" max="5522" width="13" style="330" bestFit="1" customWidth="1"/>
    <col min="5523" max="5523" width="21.5" style="330" bestFit="1" customWidth="1"/>
    <col min="5524" max="5525" width="13.125" style="330" bestFit="1" customWidth="1"/>
    <col min="5526" max="5526" width="21.25" style="330" bestFit="1" customWidth="1"/>
    <col min="5527" max="5527" width="17.375" style="330" bestFit="1" customWidth="1"/>
    <col min="5528" max="5528" width="13.125" style="330" bestFit="1" customWidth="1"/>
    <col min="5529" max="5529" width="15.125" style="330" bestFit="1" customWidth="1"/>
    <col min="5530" max="5530" width="25.25" style="330" bestFit="1" customWidth="1"/>
    <col min="5531" max="5531" width="18.875" style="330" bestFit="1" customWidth="1"/>
    <col min="5532" max="5532" width="28" style="330" bestFit="1" customWidth="1"/>
    <col min="5533" max="5533" width="26.75" style="330" bestFit="1" customWidth="1"/>
    <col min="5534" max="5534" width="28" style="330" bestFit="1" customWidth="1"/>
    <col min="5535" max="5535" width="25.25" style="330" bestFit="1" customWidth="1"/>
    <col min="5536" max="5536" width="29.625" style="330" bestFit="1" customWidth="1"/>
    <col min="5537" max="5537" width="25.25" style="330" bestFit="1" customWidth="1"/>
    <col min="5538" max="5538" width="29.625" style="330" bestFit="1" customWidth="1"/>
    <col min="5539" max="5539" width="25.25" style="330" bestFit="1" customWidth="1"/>
    <col min="5540" max="5541" width="18.875" style="330" bestFit="1" customWidth="1"/>
    <col min="5542" max="5542" width="21" style="330" bestFit="1" customWidth="1"/>
    <col min="5543" max="5543" width="20.875" style="330" bestFit="1" customWidth="1"/>
    <col min="5544" max="5544" width="12.625" style="330" bestFit="1" customWidth="1"/>
    <col min="5545" max="5545" width="15.125" style="330" bestFit="1" customWidth="1"/>
    <col min="5546" max="5546" width="7.125" style="330" bestFit="1" customWidth="1"/>
    <col min="5547" max="5547" width="19.25" style="330" bestFit="1" customWidth="1"/>
    <col min="5548" max="5550" width="15.125" style="330" bestFit="1" customWidth="1"/>
    <col min="5551" max="5551" width="17.25" style="330" bestFit="1" customWidth="1"/>
    <col min="5552" max="5554" width="15.125" style="330" bestFit="1" customWidth="1"/>
    <col min="5555" max="5556" width="17.25" style="330" bestFit="1" customWidth="1"/>
    <col min="5557" max="5557" width="15.125" style="330" bestFit="1" customWidth="1"/>
    <col min="5558" max="5559" width="17.25" style="330" bestFit="1" customWidth="1"/>
    <col min="5560" max="5560" width="15.125" style="330" bestFit="1" customWidth="1"/>
    <col min="5561" max="5562" width="17.25" style="330" bestFit="1" customWidth="1"/>
    <col min="5563" max="5563" width="19.25" style="330" bestFit="1" customWidth="1"/>
    <col min="5564" max="5565" width="21.375" style="330" bestFit="1" customWidth="1"/>
    <col min="5566" max="5566" width="23.5" style="330" bestFit="1" customWidth="1"/>
    <col min="5567" max="5567" width="21.375" style="330" bestFit="1" customWidth="1"/>
    <col min="5568" max="5568" width="19.25" style="330" bestFit="1" customWidth="1"/>
    <col min="5569" max="5570" width="21.375" style="330" bestFit="1" customWidth="1"/>
    <col min="5571" max="5571" width="23.5" style="330" bestFit="1" customWidth="1"/>
    <col min="5572" max="5572" width="21.375" style="330" bestFit="1" customWidth="1"/>
    <col min="5573" max="5573" width="17.25" style="330" bestFit="1" customWidth="1"/>
    <col min="5574" max="5576" width="19.25" style="330" bestFit="1" customWidth="1"/>
    <col min="5577" max="5577" width="18.375" style="330" bestFit="1" customWidth="1"/>
    <col min="5578" max="5579" width="20.375" style="330" bestFit="1" customWidth="1"/>
    <col min="5580" max="5580" width="13" style="330" bestFit="1" customWidth="1"/>
    <col min="5581" max="5582" width="19.25" style="330" bestFit="1" customWidth="1"/>
    <col min="5583" max="5584" width="17.25" style="330" bestFit="1" customWidth="1"/>
    <col min="5585" max="5587" width="19.25" style="330" bestFit="1" customWidth="1"/>
    <col min="5588" max="5589" width="21.375" style="330" bestFit="1" customWidth="1"/>
    <col min="5590" max="5590" width="19.25" style="330" bestFit="1" customWidth="1"/>
    <col min="5591" max="5592" width="21.375" style="330" bestFit="1" customWidth="1"/>
    <col min="5593" max="5593" width="23.5" style="330" bestFit="1" customWidth="1"/>
    <col min="5594" max="5595" width="21.375" style="330" bestFit="1" customWidth="1"/>
    <col min="5596" max="5598" width="23.5" style="330" bestFit="1" customWidth="1"/>
    <col min="5599" max="5600" width="25.5" style="330" bestFit="1" customWidth="1"/>
    <col min="5601" max="5601" width="23.5" style="330" bestFit="1" customWidth="1"/>
    <col min="5602" max="5603" width="25.5" style="330" bestFit="1" customWidth="1"/>
    <col min="5604" max="5604" width="27.625" style="330" bestFit="1" customWidth="1"/>
    <col min="5605" max="5605" width="25.5" style="330" bestFit="1" customWidth="1"/>
    <col min="5606" max="5606" width="22.75" style="330" bestFit="1" customWidth="1"/>
    <col min="5607" max="5607" width="26.875" style="330" bestFit="1" customWidth="1"/>
    <col min="5608" max="5609" width="19.25" style="330" bestFit="1" customWidth="1"/>
    <col min="5610" max="5610" width="25.5" style="330" bestFit="1" customWidth="1"/>
    <col min="5611" max="5612" width="21.375" style="330" bestFit="1" customWidth="1"/>
    <col min="5613" max="5613" width="27.625" style="330" bestFit="1" customWidth="1"/>
    <col min="5614" max="5614" width="8.375" style="330" bestFit="1" customWidth="1"/>
    <col min="5615" max="5617" width="16.75" style="330" bestFit="1" customWidth="1"/>
    <col min="5618" max="5618" width="18.875" style="330" bestFit="1" customWidth="1"/>
    <col min="5619" max="5619" width="23.5" style="330" bestFit="1" customWidth="1"/>
    <col min="5620" max="5620" width="25.5" style="330" bestFit="1" customWidth="1"/>
    <col min="5621" max="5622" width="8.375" style="330" bestFit="1" customWidth="1"/>
    <col min="5623" max="5623" width="10.25" style="330" bestFit="1" customWidth="1"/>
    <col min="5624" max="5624" width="13.75" style="330" bestFit="1" customWidth="1"/>
    <col min="5625" max="5625" width="15.125" style="330" bestFit="1" customWidth="1"/>
    <col min="5626" max="5628" width="21.5" style="330" bestFit="1" customWidth="1"/>
    <col min="5629" max="5630" width="19.25" style="330" bestFit="1" customWidth="1"/>
    <col min="5631" max="5631" width="6.625" style="330" bestFit="1" customWidth="1"/>
    <col min="5632" max="5632" width="9" style="330"/>
    <col min="5633" max="5633" width="15.125" style="330" bestFit="1" customWidth="1"/>
    <col min="5634" max="5634" width="13" style="330" bestFit="1" customWidth="1"/>
    <col min="5635" max="5637" width="9" style="330"/>
    <col min="5638" max="5638" width="13" style="330" bestFit="1" customWidth="1"/>
    <col min="5639" max="5639" width="15" style="330" customWidth="1"/>
    <col min="5640" max="5640" width="13" style="330" bestFit="1" customWidth="1"/>
    <col min="5641" max="5641" width="9" style="330"/>
    <col min="5642" max="5644" width="12.375" style="330" bestFit="1" customWidth="1"/>
    <col min="5645" max="5645" width="11" style="330" bestFit="1" customWidth="1"/>
    <col min="5646" max="5646" width="20.375" style="330" bestFit="1" customWidth="1"/>
    <col min="5647" max="5648" width="27.75" style="330" bestFit="1" customWidth="1"/>
    <col min="5649" max="5650" width="19.375" style="330" bestFit="1" customWidth="1"/>
    <col min="5651" max="5651" width="17.25" style="330" bestFit="1" customWidth="1"/>
    <col min="5652" max="5652" width="19.375" style="330" bestFit="1" customWidth="1"/>
    <col min="5653" max="5654" width="9" style="330"/>
    <col min="5655" max="5655" width="17.375" style="330" bestFit="1" customWidth="1"/>
    <col min="5656" max="5656" width="9" style="330"/>
    <col min="5657" max="5657" width="17.375" style="330" bestFit="1" customWidth="1"/>
    <col min="5658" max="5659" width="9" style="330"/>
    <col min="5660" max="5661" width="11.125" style="330" bestFit="1" customWidth="1"/>
    <col min="5662" max="5662" width="5.25" style="330" bestFit="1" customWidth="1"/>
    <col min="5663" max="5663" width="9" style="330"/>
    <col min="5664" max="5664" width="14.25" style="330" bestFit="1" customWidth="1"/>
    <col min="5665" max="5665" width="17.875" style="330" bestFit="1" customWidth="1"/>
    <col min="5666" max="5666" width="5.25" style="330" bestFit="1" customWidth="1"/>
    <col min="5667" max="5667" width="9" style="330"/>
    <col min="5668" max="5668" width="11" style="330" bestFit="1" customWidth="1"/>
    <col min="5669" max="5669" width="8.375" style="330" bestFit="1" customWidth="1"/>
    <col min="5670" max="5670" width="9.625" style="330" bestFit="1" customWidth="1"/>
    <col min="5671" max="5671" width="15.125" style="330" bestFit="1" customWidth="1"/>
    <col min="5672" max="5672" width="11.125" style="330" bestFit="1" customWidth="1"/>
    <col min="5673" max="5673" width="9.5" style="330" bestFit="1" customWidth="1"/>
    <col min="5674" max="5674" width="11" style="330" bestFit="1" customWidth="1"/>
    <col min="5675" max="5683" width="15.125" style="330" bestFit="1" customWidth="1"/>
    <col min="5684" max="5684" width="7.125" style="330" bestFit="1" customWidth="1"/>
    <col min="5685" max="5685" width="11" style="330" bestFit="1" customWidth="1"/>
    <col min="5686" max="5686" width="15.125" style="330" bestFit="1" customWidth="1"/>
    <col min="5687" max="5687" width="19.25" style="330" bestFit="1" customWidth="1"/>
    <col min="5688" max="5688" width="15.125" style="330" bestFit="1" customWidth="1"/>
    <col min="5689" max="5689" width="19.25" style="330" bestFit="1" customWidth="1"/>
    <col min="5690" max="5690" width="15.125" style="330" bestFit="1" customWidth="1"/>
    <col min="5691" max="5691" width="19.25" style="330" bestFit="1" customWidth="1"/>
    <col min="5692" max="5692" width="15.125" style="330" bestFit="1" customWidth="1"/>
    <col min="5693" max="5693" width="19.25" style="330" bestFit="1" customWidth="1"/>
    <col min="5694" max="5694" width="15.125" style="330" bestFit="1" customWidth="1"/>
    <col min="5695" max="5695" width="19.25" style="330" bestFit="1" customWidth="1"/>
    <col min="5696" max="5696" width="13" style="330" bestFit="1" customWidth="1"/>
    <col min="5697" max="5697" width="17.25" style="330" bestFit="1" customWidth="1"/>
    <col min="5698" max="5698" width="15.125" style="330" bestFit="1" customWidth="1"/>
    <col min="5699" max="5699" width="19.25" style="330" bestFit="1" customWidth="1"/>
    <col min="5700" max="5700" width="15.125" style="330" bestFit="1" customWidth="1"/>
    <col min="5701" max="5701" width="19.25" style="330" bestFit="1" customWidth="1"/>
    <col min="5702" max="5707" width="21.375" style="330" bestFit="1" customWidth="1"/>
    <col min="5708" max="5709" width="17.25" style="330" bestFit="1" customWidth="1"/>
    <col min="5710" max="5710" width="7.125" style="330" bestFit="1" customWidth="1"/>
    <col min="5711" max="5711" width="11" style="330" bestFit="1" customWidth="1"/>
    <col min="5712" max="5712" width="7.125" style="330" bestFit="1" customWidth="1"/>
    <col min="5713" max="5714" width="11" style="330" bestFit="1" customWidth="1"/>
    <col min="5715" max="5715" width="15.125" style="330" bestFit="1" customWidth="1"/>
    <col min="5716" max="5716" width="16.5" style="330" bestFit="1" customWidth="1"/>
    <col min="5717" max="5717" width="20.625" style="330" bestFit="1" customWidth="1"/>
    <col min="5718" max="5718" width="7.125" style="330" bestFit="1" customWidth="1"/>
    <col min="5719" max="5721" width="11" style="330" bestFit="1" customWidth="1"/>
    <col min="5722" max="5722" width="15.125" style="330" bestFit="1" customWidth="1"/>
    <col min="5723" max="5725" width="11" style="330" bestFit="1" customWidth="1"/>
    <col min="5726" max="5726" width="13" style="330" bestFit="1" customWidth="1"/>
    <col min="5727" max="5727" width="11" style="330" bestFit="1" customWidth="1"/>
    <col min="5728" max="5728" width="15.125" style="330" bestFit="1" customWidth="1"/>
    <col min="5729" max="5729" width="17.25" style="330" bestFit="1" customWidth="1"/>
    <col min="5730" max="5730" width="7.125" style="330" bestFit="1" customWidth="1"/>
    <col min="5731" max="5731" width="13" style="330" bestFit="1" customWidth="1"/>
    <col min="5732" max="5733" width="12.375" style="330" bestFit="1" customWidth="1"/>
    <col min="5734" max="5735" width="15.125" style="330" bestFit="1" customWidth="1"/>
    <col min="5736" max="5737" width="18.625" style="330" bestFit="1" customWidth="1"/>
    <col min="5738" max="5739" width="21.375" style="330" bestFit="1" customWidth="1"/>
    <col min="5740" max="5740" width="17.25" style="330" bestFit="1" customWidth="1"/>
    <col min="5741" max="5741" width="11" style="330" bestFit="1" customWidth="1"/>
    <col min="5742" max="5743" width="15.125" style="330" bestFit="1" customWidth="1"/>
    <col min="5744" max="5744" width="11" style="330" bestFit="1" customWidth="1"/>
    <col min="5745" max="5746" width="15.125" style="330" bestFit="1" customWidth="1"/>
    <col min="5747" max="5747" width="11.875" style="330" bestFit="1" customWidth="1"/>
    <col min="5748" max="5748" width="16.375" style="330" bestFit="1" customWidth="1"/>
    <col min="5749" max="5749" width="15.125" style="330" bestFit="1" customWidth="1"/>
    <col min="5750" max="5750" width="11" style="330" bestFit="1" customWidth="1"/>
    <col min="5751" max="5752" width="15.125" style="330" bestFit="1" customWidth="1"/>
    <col min="5753" max="5753" width="11" style="330" bestFit="1" customWidth="1"/>
    <col min="5754" max="5755" width="15.125" style="330" bestFit="1" customWidth="1"/>
    <col min="5756" max="5756" width="5.25" style="330" bestFit="1" customWidth="1"/>
    <col min="5757" max="5758" width="9" style="330"/>
    <col min="5759" max="5759" width="7.125" style="330" bestFit="1" customWidth="1"/>
    <col min="5760" max="5760" width="9" style="330"/>
    <col min="5761" max="5761" width="59.375" style="330" bestFit="1" customWidth="1"/>
    <col min="5762" max="5762" width="45.5" style="330" bestFit="1" customWidth="1"/>
    <col min="5763" max="5763" width="27.625" style="330" bestFit="1" customWidth="1"/>
    <col min="5764" max="5764" width="11" style="330" bestFit="1" customWidth="1"/>
    <col min="5765" max="5768" width="13" style="330" bestFit="1" customWidth="1"/>
    <col min="5769" max="5769" width="14.375" style="330" bestFit="1" customWidth="1"/>
    <col min="5770" max="5770" width="13" style="330" bestFit="1" customWidth="1"/>
    <col min="5771" max="5772" width="18.125" style="330" bestFit="1" customWidth="1"/>
    <col min="5773" max="5773" width="20.25" style="330" bestFit="1" customWidth="1"/>
    <col min="5774" max="5774" width="17.625" style="330" bestFit="1" customWidth="1"/>
    <col min="5775" max="5775" width="15.125" style="330" bestFit="1" customWidth="1"/>
    <col min="5776" max="5776" width="21.375" style="330" bestFit="1" customWidth="1"/>
    <col min="5777" max="5777" width="12.875" style="330" bestFit="1" customWidth="1"/>
    <col min="5778" max="5778" width="13" style="330" bestFit="1" customWidth="1"/>
    <col min="5779" max="5779" width="21.5" style="330" bestFit="1" customWidth="1"/>
    <col min="5780" max="5781" width="13.125" style="330" bestFit="1" customWidth="1"/>
    <col min="5782" max="5782" width="21.25" style="330" bestFit="1" customWidth="1"/>
    <col min="5783" max="5783" width="17.375" style="330" bestFit="1" customWidth="1"/>
    <col min="5784" max="5784" width="13.125" style="330" bestFit="1" customWidth="1"/>
    <col min="5785" max="5785" width="15.125" style="330" bestFit="1" customWidth="1"/>
    <col min="5786" max="5786" width="25.25" style="330" bestFit="1" customWidth="1"/>
    <col min="5787" max="5787" width="18.875" style="330" bestFit="1" customWidth="1"/>
    <col min="5788" max="5788" width="28" style="330" bestFit="1" customWidth="1"/>
    <col min="5789" max="5789" width="26.75" style="330" bestFit="1" customWidth="1"/>
    <col min="5790" max="5790" width="28" style="330" bestFit="1" customWidth="1"/>
    <col min="5791" max="5791" width="25.25" style="330" bestFit="1" customWidth="1"/>
    <col min="5792" max="5792" width="29.625" style="330" bestFit="1" customWidth="1"/>
    <col min="5793" max="5793" width="25.25" style="330" bestFit="1" customWidth="1"/>
    <col min="5794" max="5794" width="29.625" style="330" bestFit="1" customWidth="1"/>
    <col min="5795" max="5795" width="25.25" style="330" bestFit="1" customWidth="1"/>
    <col min="5796" max="5797" width="18.875" style="330" bestFit="1" customWidth="1"/>
    <col min="5798" max="5798" width="21" style="330" bestFit="1" customWidth="1"/>
    <col min="5799" max="5799" width="20.875" style="330" bestFit="1" customWidth="1"/>
    <col min="5800" max="5800" width="12.625" style="330" bestFit="1" customWidth="1"/>
    <col min="5801" max="5801" width="15.125" style="330" bestFit="1" customWidth="1"/>
    <col min="5802" max="5802" width="7.125" style="330" bestFit="1" customWidth="1"/>
    <col min="5803" max="5803" width="19.25" style="330" bestFit="1" customWidth="1"/>
    <col min="5804" max="5806" width="15.125" style="330" bestFit="1" customWidth="1"/>
    <col min="5807" max="5807" width="17.25" style="330" bestFit="1" customWidth="1"/>
    <col min="5808" max="5810" width="15.125" style="330" bestFit="1" customWidth="1"/>
    <col min="5811" max="5812" width="17.25" style="330" bestFit="1" customWidth="1"/>
    <col min="5813" max="5813" width="15.125" style="330" bestFit="1" customWidth="1"/>
    <col min="5814" max="5815" width="17.25" style="330" bestFit="1" customWidth="1"/>
    <col min="5816" max="5816" width="15.125" style="330" bestFit="1" customWidth="1"/>
    <col min="5817" max="5818" width="17.25" style="330" bestFit="1" customWidth="1"/>
    <col min="5819" max="5819" width="19.25" style="330" bestFit="1" customWidth="1"/>
    <col min="5820" max="5821" width="21.375" style="330" bestFit="1" customWidth="1"/>
    <col min="5822" max="5822" width="23.5" style="330" bestFit="1" customWidth="1"/>
    <col min="5823" max="5823" width="21.375" style="330" bestFit="1" customWidth="1"/>
    <col min="5824" max="5824" width="19.25" style="330" bestFit="1" customWidth="1"/>
    <col min="5825" max="5826" width="21.375" style="330" bestFit="1" customWidth="1"/>
    <col min="5827" max="5827" width="23.5" style="330" bestFit="1" customWidth="1"/>
    <col min="5828" max="5828" width="21.375" style="330" bestFit="1" customWidth="1"/>
    <col min="5829" max="5829" width="17.25" style="330" bestFit="1" customWidth="1"/>
    <col min="5830" max="5832" width="19.25" style="330" bestFit="1" customWidth="1"/>
    <col min="5833" max="5833" width="18.375" style="330" bestFit="1" customWidth="1"/>
    <col min="5834" max="5835" width="20.375" style="330" bestFit="1" customWidth="1"/>
    <col min="5836" max="5836" width="13" style="330" bestFit="1" customWidth="1"/>
    <col min="5837" max="5838" width="19.25" style="330" bestFit="1" customWidth="1"/>
    <col min="5839" max="5840" width="17.25" style="330" bestFit="1" customWidth="1"/>
    <col min="5841" max="5843" width="19.25" style="330" bestFit="1" customWidth="1"/>
    <col min="5844" max="5845" width="21.375" style="330" bestFit="1" customWidth="1"/>
    <col min="5846" max="5846" width="19.25" style="330" bestFit="1" customWidth="1"/>
    <col min="5847" max="5848" width="21.375" style="330" bestFit="1" customWidth="1"/>
    <col min="5849" max="5849" width="23.5" style="330" bestFit="1" customWidth="1"/>
    <col min="5850" max="5851" width="21.375" style="330" bestFit="1" customWidth="1"/>
    <col min="5852" max="5854" width="23.5" style="330" bestFit="1" customWidth="1"/>
    <col min="5855" max="5856" width="25.5" style="330" bestFit="1" customWidth="1"/>
    <col min="5857" max="5857" width="23.5" style="330" bestFit="1" customWidth="1"/>
    <col min="5858" max="5859" width="25.5" style="330" bestFit="1" customWidth="1"/>
    <col min="5860" max="5860" width="27.625" style="330" bestFit="1" customWidth="1"/>
    <col min="5861" max="5861" width="25.5" style="330" bestFit="1" customWidth="1"/>
    <col min="5862" max="5862" width="22.75" style="330" bestFit="1" customWidth="1"/>
    <col min="5863" max="5863" width="26.875" style="330" bestFit="1" customWidth="1"/>
    <col min="5864" max="5865" width="19.25" style="330" bestFit="1" customWidth="1"/>
    <col min="5866" max="5866" width="25.5" style="330" bestFit="1" customWidth="1"/>
    <col min="5867" max="5868" width="21.375" style="330" bestFit="1" customWidth="1"/>
    <col min="5869" max="5869" width="27.625" style="330" bestFit="1" customWidth="1"/>
    <col min="5870" max="5870" width="8.375" style="330" bestFit="1" customWidth="1"/>
    <col min="5871" max="5873" width="16.75" style="330" bestFit="1" customWidth="1"/>
    <col min="5874" max="5874" width="18.875" style="330" bestFit="1" customWidth="1"/>
    <col min="5875" max="5875" width="23.5" style="330" bestFit="1" customWidth="1"/>
    <col min="5876" max="5876" width="25.5" style="330" bestFit="1" customWidth="1"/>
    <col min="5877" max="5878" width="8.375" style="330" bestFit="1" customWidth="1"/>
    <col min="5879" max="5879" width="10.25" style="330" bestFit="1" customWidth="1"/>
    <col min="5880" max="5880" width="13.75" style="330" bestFit="1" customWidth="1"/>
    <col min="5881" max="5881" width="15.125" style="330" bestFit="1" customWidth="1"/>
    <col min="5882" max="5884" width="21.5" style="330" bestFit="1" customWidth="1"/>
    <col min="5885" max="5886" width="19.25" style="330" bestFit="1" customWidth="1"/>
    <col min="5887" max="5887" width="6.625" style="330" bestFit="1" customWidth="1"/>
    <col min="5888" max="5888" width="9" style="330"/>
    <col min="5889" max="5889" width="15.125" style="330" bestFit="1" customWidth="1"/>
    <col min="5890" max="5890" width="13" style="330" bestFit="1" customWidth="1"/>
    <col min="5891" max="5893" width="9" style="330"/>
    <col min="5894" max="5894" width="13" style="330" bestFit="1" customWidth="1"/>
    <col min="5895" max="5895" width="15" style="330" customWidth="1"/>
    <col min="5896" max="5896" width="13" style="330" bestFit="1" customWidth="1"/>
    <col min="5897" max="5897" width="9" style="330"/>
    <col min="5898" max="5900" width="12.375" style="330" bestFit="1" customWidth="1"/>
    <col min="5901" max="5901" width="11" style="330" bestFit="1" customWidth="1"/>
    <col min="5902" max="5902" width="20.375" style="330" bestFit="1" customWidth="1"/>
    <col min="5903" max="5904" width="27.75" style="330" bestFit="1" customWidth="1"/>
    <col min="5905" max="5906" width="19.375" style="330" bestFit="1" customWidth="1"/>
    <col min="5907" max="5907" width="17.25" style="330" bestFit="1" customWidth="1"/>
    <col min="5908" max="5908" width="19.375" style="330" bestFit="1" customWidth="1"/>
    <col min="5909" max="5910" width="9" style="330"/>
    <col min="5911" max="5911" width="17.375" style="330" bestFit="1" customWidth="1"/>
    <col min="5912" max="5912" width="9" style="330"/>
    <col min="5913" max="5913" width="17.375" style="330" bestFit="1" customWidth="1"/>
    <col min="5914" max="5915" width="9" style="330"/>
    <col min="5916" max="5917" width="11.125" style="330" bestFit="1" customWidth="1"/>
    <col min="5918" max="5918" width="5.25" style="330" bestFit="1" customWidth="1"/>
    <col min="5919" max="5919" width="9" style="330"/>
    <col min="5920" max="5920" width="14.25" style="330" bestFit="1" customWidth="1"/>
    <col min="5921" max="5921" width="17.875" style="330" bestFit="1" customWidth="1"/>
    <col min="5922" max="5922" width="5.25" style="330" bestFit="1" customWidth="1"/>
    <col min="5923" max="5923" width="9" style="330"/>
    <col min="5924" max="5924" width="11" style="330" bestFit="1" customWidth="1"/>
    <col min="5925" max="5925" width="8.375" style="330" bestFit="1" customWidth="1"/>
    <col min="5926" max="5926" width="9.625" style="330" bestFit="1" customWidth="1"/>
    <col min="5927" max="5927" width="15.125" style="330" bestFit="1" customWidth="1"/>
    <col min="5928" max="5928" width="11.125" style="330" bestFit="1" customWidth="1"/>
    <col min="5929" max="5929" width="9.5" style="330" bestFit="1" customWidth="1"/>
    <col min="5930" max="5930" width="11" style="330" bestFit="1" customWidth="1"/>
    <col min="5931" max="5939" width="15.125" style="330" bestFit="1" customWidth="1"/>
    <col min="5940" max="5940" width="7.125" style="330" bestFit="1" customWidth="1"/>
    <col min="5941" max="5941" width="11" style="330" bestFit="1" customWidth="1"/>
    <col min="5942" max="5942" width="15.125" style="330" bestFit="1" customWidth="1"/>
    <col min="5943" max="5943" width="19.25" style="330" bestFit="1" customWidth="1"/>
    <col min="5944" max="5944" width="15.125" style="330" bestFit="1" customWidth="1"/>
    <col min="5945" max="5945" width="19.25" style="330" bestFit="1" customWidth="1"/>
    <col min="5946" max="5946" width="15.125" style="330" bestFit="1" customWidth="1"/>
    <col min="5947" max="5947" width="19.25" style="330" bestFit="1" customWidth="1"/>
    <col min="5948" max="5948" width="15.125" style="330" bestFit="1" customWidth="1"/>
    <col min="5949" max="5949" width="19.25" style="330" bestFit="1" customWidth="1"/>
    <col min="5950" max="5950" width="15.125" style="330" bestFit="1" customWidth="1"/>
    <col min="5951" max="5951" width="19.25" style="330" bestFit="1" customWidth="1"/>
    <col min="5952" max="5952" width="13" style="330" bestFit="1" customWidth="1"/>
    <col min="5953" max="5953" width="17.25" style="330" bestFit="1" customWidth="1"/>
    <col min="5954" max="5954" width="15.125" style="330" bestFit="1" customWidth="1"/>
    <col min="5955" max="5955" width="19.25" style="330" bestFit="1" customWidth="1"/>
    <col min="5956" max="5956" width="15.125" style="330" bestFit="1" customWidth="1"/>
    <col min="5957" max="5957" width="19.25" style="330" bestFit="1" customWidth="1"/>
    <col min="5958" max="5963" width="21.375" style="330" bestFit="1" customWidth="1"/>
    <col min="5964" max="5965" width="17.25" style="330" bestFit="1" customWidth="1"/>
    <col min="5966" max="5966" width="7.125" style="330" bestFit="1" customWidth="1"/>
    <col min="5967" max="5967" width="11" style="330" bestFit="1" customWidth="1"/>
    <col min="5968" max="5968" width="7.125" style="330" bestFit="1" customWidth="1"/>
    <col min="5969" max="5970" width="11" style="330" bestFit="1" customWidth="1"/>
    <col min="5971" max="5971" width="15.125" style="330" bestFit="1" customWidth="1"/>
    <col min="5972" max="5972" width="16.5" style="330" bestFit="1" customWidth="1"/>
    <col min="5973" max="5973" width="20.625" style="330" bestFit="1" customWidth="1"/>
    <col min="5974" max="5974" width="7.125" style="330" bestFit="1" customWidth="1"/>
    <col min="5975" max="5977" width="11" style="330" bestFit="1" customWidth="1"/>
    <col min="5978" max="5978" width="15.125" style="330" bestFit="1" customWidth="1"/>
    <col min="5979" max="5981" width="11" style="330" bestFit="1" customWidth="1"/>
    <col min="5982" max="5982" width="13" style="330" bestFit="1" customWidth="1"/>
    <col min="5983" max="5983" width="11" style="330" bestFit="1" customWidth="1"/>
    <col min="5984" max="5984" width="15.125" style="330" bestFit="1" customWidth="1"/>
    <col min="5985" max="5985" width="17.25" style="330" bestFit="1" customWidth="1"/>
    <col min="5986" max="5986" width="7.125" style="330" bestFit="1" customWidth="1"/>
    <col min="5987" max="5987" width="13" style="330" bestFit="1" customWidth="1"/>
    <col min="5988" max="5989" width="12.375" style="330" bestFit="1" customWidth="1"/>
    <col min="5990" max="5991" width="15.125" style="330" bestFit="1" customWidth="1"/>
    <col min="5992" max="5993" width="18.625" style="330" bestFit="1" customWidth="1"/>
    <col min="5994" max="5995" width="21.375" style="330" bestFit="1" customWidth="1"/>
    <col min="5996" max="5996" width="17.25" style="330" bestFit="1" customWidth="1"/>
    <col min="5997" max="5997" width="11" style="330" bestFit="1" customWidth="1"/>
    <col min="5998" max="5999" width="15.125" style="330" bestFit="1" customWidth="1"/>
    <col min="6000" max="6000" width="11" style="330" bestFit="1" customWidth="1"/>
    <col min="6001" max="6002" width="15.125" style="330" bestFit="1" customWidth="1"/>
    <col min="6003" max="6003" width="11.875" style="330" bestFit="1" customWidth="1"/>
    <col min="6004" max="6004" width="16.375" style="330" bestFit="1" customWidth="1"/>
    <col min="6005" max="6005" width="15.125" style="330" bestFit="1" customWidth="1"/>
    <col min="6006" max="6006" width="11" style="330" bestFit="1" customWidth="1"/>
    <col min="6007" max="6008" width="15.125" style="330" bestFit="1" customWidth="1"/>
    <col min="6009" max="6009" width="11" style="330" bestFit="1" customWidth="1"/>
    <col min="6010" max="6011" width="15.125" style="330" bestFit="1" customWidth="1"/>
    <col min="6012" max="6012" width="5.25" style="330" bestFit="1" customWidth="1"/>
    <col min="6013" max="6014" width="9" style="330"/>
    <col min="6015" max="6015" width="7.125" style="330" bestFit="1" customWidth="1"/>
    <col min="6016" max="6016" width="9" style="330"/>
    <col min="6017" max="6017" width="59.375" style="330" bestFit="1" customWidth="1"/>
    <col min="6018" max="6018" width="45.5" style="330" bestFit="1" customWidth="1"/>
    <col min="6019" max="6019" width="27.625" style="330" bestFit="1" customWidth="1"/>
    <col min="6020" max="6020" width="11" style="330" bestFit="1" customWidth="1"/>
    <col min="6021" max="6024" width="13" style="330" bestFit="1" customWidth="1"/>
    <col min="6025" max="6025" width="14.375" style="330" bestFit="1" customWidth="1"/>
    <col min="6026" max="6026" width="13" style="330" bestFit="1" customWidth="1"/>
    <col min="6027" max="6028" width="18.125" style="330" bestFit="1" customWidth="1"/>
    <col min="6029" max="6029" width="20.25" style="330" bestFit="1" customWidth="1"/>
    <col min="6030" max="6030" width="17.625" style="330" bestFit="1" customWidth="1"/>
    <col min="6031" max="6031" width="15.125" style="330" bestFit="1" customWidth="1"/>
    <col min="6032" max="6032" width="21.375" style="330" bestFit="1" customWidth="1"/>
    <col min="6033" max="6033" width="12.875" style="330" bestFit="1" customWidth="1"/>
    <col min="6034" max="6034" width="13" style="330" bestFit="1" customWidth="1"/>
    <col min="6035" max="6035" width="21.5" style="330" bestFit="1" customWidth="1"/>
    <col min="6036" max="6037" width="13.125" style="330" bestFit="1" customWidth="1"/>
    <col min="6038" max="6038" width="21.25" style="330" bestFit="1" customWidth="1"/>
    <col min="6039" max="6039" width="17.375" style="330" bestFit="1" customWidth="1"/>
    <col min="6040" max="6040" width="13.125" style="330" bestFit="1" customWidth="1"/>
    <col min="6041" max="6041" width="15.125" style="330" bestFit="1" customWidth="1"/>
    <col min="6042" max="6042" width="25.25" style="330" bestFit="1" customWidth="1"/>
    <col min="6043" max="6043" width="18.875" style="330" bestFit="1" customWidth="1"/>
    <col min="6044" max="6044" width="28" style="330" bestFit="1" customWidth="1"/>
    <col min="6045" max="6045" width="26.75" style="330" bestFit="1" customWidth="1"/>
    <col min="6046" max="6046" width="28" style="330" bestFit="1" customWidth="1"/>
    <col min="6047" max="6047" width="25.25" style="330" bestFit="1" customWidth="1"/>
    <col min="6048" max="6048" width="29.625" style="330" bestFit="1" customWidth="1"/>
    <col min="6049" max="6049" width="25.25" style="330" bestFit="1" customWidth="1"/>
    <col min="6050" max="6050" width="29.625" style="330" bestFit="1" customWidth="1"/>
    <col min="6051" max="6051" width="25.25" style="330" bestFit="1" customWidth="1"/>
    <col min="6052" max="6053" width="18.875" style="330" bestFit="1" customWidth="1"/>
    <col min="6054" max="6054" width="21" style="330" bestFit="1" customWidth="1"/>
    <col min="6055" max="6055" width="20.875" style="330" bestFit="1" customWidth="1"/>
    <col min="6056" max="6056" width="12.625" style="330" bestFit="1" customWidth="1"/>
    <col min="6057" max="6057" width="15.125" style="330" bestFit="1" customWidth="1"/>
    <col min="6058" max="6058" width="7.125" style="330" bestFit="1" customWidth="1"/>
    <col min="6059" max="6059" width="19.25" style="330" bestFit="1" customWidth="1"/>
    <col min="6060" max="6062" width="15.125" style="330" bestFit="1" customWidth="1"/>
    <col min="6063" max="6063" width="17.25" style="330" bestFit="1" customWidth="1"/>
    <col min="6064" max="6066" width="15.125" style="330" bestFit="1" customWidth="1"/>
    <col min="6067" max="6068" width="17.25" style="330" bestFit="1" customWidth="1"/>
    <col min="6069" max="6069" width="15.125" style="330" bestFit="1" customWidth="1"/>
    <col min="6070" max="6071" width="17.25" style="330" bestFit="1" customWidth="1"/>
    <col min="6072" max="6072" width="15.125" style="330" bestFit="1" customWidth="1"/>
    <col min="6073" max="6074" width="17.25" style="330" bestFit="1" customWidth="1"/>
    <col min="6075" max="6075" width="19.25" style="330" bestFit="1" customWidth="1"/>
    <col min="6076" max="6077" width="21.375" style="330" bestFit="1" customWidth="1"/>
    <col min="6078" max="6078" width="23.5" style="330" bestFit="1" customWidth="1"/>
    <col min="6079" max="6079" width="21.375" style="330" bestFit="1" customWidth="1"/>
    <col min="6080" max="6080" width="19.25" style="330" bestFit="1" customWidth="1"/>
    <col min="6081" max="6082" width="21.375" style="330" bestFit="1" customWidth="1"/>
    <col min="6083" max="6083" width="23.5" style="330" bestFit="1" customWidth="1"/>
    <col min="6084" max="6084" width="21.375" style="330" bestFit="1" customWidth="1"/>
    <col min="6085" max="6085" width="17.25" style="330" bestFit="1" customWidth="1"/>
    <col min="6086" max="6088" width="19.25" style="330" bestFit="1" customWidth="1"/>
    <col min="6089" max="6089" width="18.375" style="330" bestFit="1" customWidth="1"/>
    <col min="6090" max="6091" width="20.375" style="330" bestFit="1" customWidth="1"/>
    <col min="6092" max="6092" width="13" style="330" bestFit="1" customWidth="1"/>
    <col min="6093" max="6094" width="19.25" style="330" bestFit="1" customWidth="1"/>
    <col min="6095" max="6096" width="17.25" style="330" bestFit="1" customWidth="1"/>
    <col min="6097" max="6099" width="19.25" style="330" bestFit="1" customWidth="1"/>
    <col min="6100" max="6101" width="21.375" style="330" bestFit="1" customWidth="1"/>
    <col min="6102" max="6102" width="19.25" style="330" bestFit="1" customWidth="1"/>
    <col min="6103" max="6104" width="21.375" style="330" bestFit="1" customWidth="1"/>
    <col min="6105" max="6105" width="23.5" style="330" bestFit="1" customWidth="1"/>
    <col min="6106" max="6107" width="21.375" style="330" bestFit="1" customWidth="1"/>
    <col min="6108" max="6110" width="23.5" style="330" bestFit="1" customWidth="1"/>
    <col min="6111" max="6112" width="25.5" style="330" bestFit="1" customWidth="1"/>
    <col min="6113" max="6113" width="23.5" style="330" bestFit="1" customWidth="1"/>
    <col min="6114" max="6115" width="25.5" style="330" bestFit="1" customWidth="1"/>
    <col min="6116" max="6116" width="27.625" style="330" bestFit="1" customWidth="1"/>
    <col min="6117" max="6117" width="25.5" style="330" bestFit="1" customWidth="1"/>
    <col min="6118" max="6118" width="22.75" style="330" bestFit="1" customWidth="1"/>
    <col min="6119" max="6119" width="26.875" style="330" bestFit="1" customWidth="1"/>
    <col min="6120" max="6121" width="19.25" style="330" bestFit="1" customWidth="1"/>
    <col min="6122" max="6122" width="25.5" style="330" bestFit="1" customWidth="1"/>
    <col min="6123" max="6124" width="21.375" style="330" bestFit="1" customWidth="1"/>
    <col min="6125" max="6125" width="27.625" style="330" bestFit="1" customWidth="1"/>
    <col min="6126" max="6126" width="8.375" style="330" bestFit="1" customWidth="1"/>
    <col min="6127" max="6129" width="16.75" style="330" bestFit="1" customWidth="1"/>
    <col min="6130" max="6130" width="18.875" style="330" bestFit="1" customWidth="1"/>
    <col min="6131" max="6131" width="23.5" style="330" bestFit="1" customWidth="1"/>
    <col min="6132" max="6132" width="25.5" style="330" bestFit="1" customWidth="1"/>
    <col min="6133" max="6134" width="8.375" style="330" bestFit="1" customWidth="1"/>
    <col min="6135" max="6135" width="10.25" style="330" bestFit="1" customWidth="1"/>
    <col min="6136" max="6136" width="13.75" style="330" bestFit="1" customWidth="1"/>
    <col min="6137" max="6137" width="15.125" style="330" bestFit="1" customWidth="1"/>
    <col min="6138" max="6140" width="21.5" style="330" bestFit="1" customWidth="1"/>
    <col min="6141" max="6142" width="19.25" style="330" bestFit="1" customWidth="1"/>
    <col min="6143" max="6143" width="6.625" style="330" bestFit="1" customWidth="1"/>
    <col min="6144" max="6144" width="9" style="330"/>
    <col min="6145" max="6145" width="15.125" style="330" bestFit="1" customWidth="1"/>
    <col min="6146" max="6146" width="13" style="330" bestFit="1" customWidth="1"/>
    <col min="6147" max="6149" width="9" style="330"/>
    <col min="6150" max="6150" width="13" style="330" bestFit="1" customWidth="1"/>
    <col min="6151" max="6151" width="15" style="330" customWidth="1"/>
    <col min="6152" max="6152" width="13" style="330" bestFit="1" customWidth="1"/>
    <col min="6153" max="6153" width="9" style="330"/>
    <col min="6154" max="6156" width="12.375" style="330" bestFit="1" customWidth="1"/>
    <col min="6157" max="6157" width="11" style="330" bestFit="1" customWidth="1"/>
    <col min="6158" max="6158" width="20.375" style="330" bestFit="1" customWidth="1"/>
    <col min="6159" max="6160" width="27.75" style="330" bestFit="1" customWidth="1"/>
    <col min="6161" max="6162" width="19.375" style="330" bestFit="1" customWidth="1"/>
    <col min="6163" max="6163" width="17.25" style="330" bestFit="1" customWidth="1"/>
    <col min="6164" max="6164" width="19.375" style="330" bestFit="1" customWidth="1"/>
    <col min="6165" max="6166" width="9" style="330"/>
    <col min="6167" max="6167" width="17.375" style="330" bestFit="1" customWidth="1"/>
    <col min="6168" max="6168" width="9" style="330"/>
    <col min="6169" max="6169" width="17.375" style="330" bestFit="1" customWidth="1"/>
    <col min="6170" max="6171" width="9" style="330"/>
    <col min="6172" max="6173" width="11.125" style="330" bestFit="1" customWidth="1"/>
    <col min="6174" max="6174" width="5.25" style="330" bestFit="1" customWidth="1"/>
    <col min="6175" max="6175" width="9" style="330"/>
    <col min="6176" max="6176" width="14.25" style="330" bestFit="1" customWidth="1"/>
    <col min="6177" max="6177" width="17.875" style="330" bestFit="1" customWidth="1"/>
    <col min="6178" max="6178" width="5.25" style="330" bestFit="1" customWidth="1"/>
    <col min="6179" max="6179" width="9" style="330"/>
    <col min="6180" max="6180" width="11" style="330" bestFit="1" customWidth="1"/>
    <col min="6181" max="6181" width="8.375" style="330" bestFit="1" customWidth="1"/>
    <col min="6182" max="6182" width="9.625" style="330" bestFit="1" customWidth="1"/>
    <col min="6183" max="6183" width="15.125" style="330" bestFit="1" customWidth="1"/>
    <col min="6184" max="6184" width="11.125" style="330" bestFit="1" customWidth="1"/>
    <col min="6185" max="6185" width="9.5" style="330" bestFit="1" customWidth="1"/>
    <col min="6186" max="6186" width="11" style="330" bestFit="1" customWidth="1"/>
    <col min="6187" max="6195" width="15.125" style="330" bestFit="1" customWidth="1"/>
    <col min="6196" max="6196" width="7.125" style="330" bestFit="1" customWidth="1"/>
    <col min="6197" max="6197" width="11" style="330" bestFit="1" customWidth="1"/>
    <col min="6198" max="6198" width="15.125" style="330" bestFit="1" customWidth="1"/>
    <col min="6199" max="6199" width="19.25" style="330" bestFit="1" customWidth="1"/>
    <col min="6200" max="6200" width="15.125" style="330" bestFit="1" customWidth="1"/>
    <col min="6201" max="6201" width="19.25" style="330" bestFit="1" customWidth="1"/>
    <col min="6202" max="6202" width="15.125" style="330" bestFit="1" customWidth="1"/>
    <col min="6203" max="6203" width="19.25" style="330" bestFit="1" customWidth="1"/>
    <col min="6204" max="6204" width="15.125" style="330" bestFit="1" customWidth="1"/>
    <col min="6205" max="6205" width="19.25" style="330" bestFit="1" customWidth="1"/>
    <col min="6206" max="6206" width="15.125" style="330" bestFit="1" customWidth="1"/>
    <col min="6207" max="6207" width="19.25" style="330" bestFit="1" customWidth="1"/>
    <col min="6208" max="6208" width="13" style="330" bestFit="1" customWidth="1"/>
    <col min="6209" max="6209" width="17.25" style="330" bestFit="1" customWidth="1"/>
    <col min="6210" max="6210" width="15.125" style="330" bestFit="1" customWidth="1"/>
    <col min="6211" max="6211" width="19.25" style="330" bestFit="1" customWidth="1"/>
    <col min="6212" max="6212" width="15.125" style="330" bestFit="1" customWidth="1"/>
    <col min="6213" max="6213" width="19.25" style="330" bestFit="1" customWidth="1"/>
    <col min="6214" max="6219" width="21.375" style="330" bestFit="1" customWidth="1"/>
    <col min="6220" max="6221" width="17.25" style="330" bestFit="1" customWidth="1"/>
    <col min="6222" max="6222" width="7.125" style="330" bestFit="1" customWidth="1"/>
    <col min="6223" max="6223" width="11" style="330" bestFit="1" customWidth="1"/>
    <col min="6224" max="6224" width="7.125" style="330" bestFit="1" customWidth="1"/>
    <col min="6225" max="6226" width="11" style="330" bestFit="1" customWidth="1"/>
    <col min="6227" max="6227" width="15.125" style="330" bestFit="1" customWidth="1"/>
    <col min="6228" max="6228" width="16.5" style="330" bestFit="1" customWidth="1"/>
    <col min="6229" max="6229" width="20.625" style="330" bestFit="1" customWidth="1"/>
    <col min="6230" max="6230" width="7.125" style="330" bestFit="1" customWidth="1"/>
    <col min="6231" max="6233" width="11" style="330" bestFit="1" customWidth="1"/>
    <col min="6234" max="6234" width="15.125" style="330" bestFit="1" customWidth="1"/>
    <col min="6235" max="6237" width="11" style="330" bestFit="1" customWidth="1"/>
    <col min="6238" max="6238" width="13" style="330" bestFit="1" customWidth="1"/>
    <col min="6239" max="6239" width="11" style="330" bestFit="1" customWidth="1"/>
    <col min="6240" max="6240" width="15.125" style="330" bestFit="1" customWidth="1"/>
    <col min="6241" max="6241" width="17.25" style="330" bestFit="1" customWidth="1"/>
    <col min="6242" max="6242" width="7.125" style="330" bestFit="1" customWidth="1"/>
    <col min="6243" max="6243" width="13" style="330" bestFit="1" customWidth="1"/>
    <col min="6244" max="6245" width="12.375" style="330" bestFit="1" customWidth="1"/>
    <col min="6246" max="6247" width="15.125" style="330" bestFit="1" customWidth="1"/>
    <col min="6248" max="6249" width="18.625" style="330" bestFit="1" customWidth="1"/>
    <col min="6250" max="6251" width="21.375" style="330" bestFit="1" customWidth="1"/>
    <col min="6252" max="6252" width="17.25" style="330" bestFit="1" customWidth="1"/>
    <col min="6253" max="6253" width="11" style="330" bestFit="1" customWidth="1"/>
    <col min="6254" max="6255" width="15.125" style="330" bestFit="1" customWidth="1"/>
    <col min="6256" max="6256" width="11" style="330" bestFit="1" customWidth="1"/>
    <col min="6257" max="6258" width="15.125" style="330" bestFit="1" customWidth="1"/>
    <col min="6259" max="6259" width="11.875" style="330" bestFit="1" customWidth="1"/>
    <col min="6260" max="6260" width="16.375" style="330" bestFit="1" customWidth="1"/>
    <col min="6261" max="6261" width="15.125" style="330" bestFit="1" customWidth="1"/>
    <col min="6262" max="6262" width="11" style="330" bestFit="1" customWidth="1"/>
    <col min="6263" max="6264" width="15.125" style="330" bestFit="1" customWidth="1"/>
    <col min="6265" max="6265" width="11" style="330" bestFit="1" customWidth="1"/>
    <col min="6266" max="6267" width="15.125" style="330" bestFit="1" customWidth="1"/>
    <col min="6268" max="6268" width="5.25" style="330" bestFit="1" customWidth="1"/>
    <col min="6269" max="6270" width="9" style="330"/>
    <col min="6271" max="6271" width="7.125" style="330" bestFit="1" customWidth="1"/>
    <col min="6272" max="6272" width="9" style="330"/>
    <col min="6273" max="6273" width="59.375" style="330" bestFit="1" customWidth="1"/>
    <col min="6274" max="6274" width="45.5" style="330" bestFit="1" customWidth="1"/>
    <col min="6275" max="6275" width="27.625" style="330" bestFit="1" customWidth="1"/>
    <col min="6276" max="6276" width="11" style="330" bestFit="1" customWidth="1"/>
    <col min="6277" max="6280" width="13" style="330" bestFit="1" customWidth="1"/>
    <col min="6281" max="6281" width="14.375" style="330" bestFit="1" customWidth="1"/>
    <col min="6282" max="6282" width="13" style="330" bestFit="1" customWidth="1"/>
    <col min="6283" max="6284" width="18.125" style="330" bestFit="1" customWidth="1"/>
    <col min="6285" max="6285" width="20.25" style="330" bestFit="1" customWidth="1"/>
    <col min="6286" max="6286" width="17.625" style="330" bestFit="1" customWidth="1"/>
    <col min="6287" max="6287" width="15.125" style="330" bestFit="1" customWidth="1"/>
    <col min="6288" max="6288" width="21.375" style="330" bestFit="1" customWidth="1"/>
    <col min="6289" max="6289" width="12.875" style="330" bestFit="1" customWidth="1"/>
    <col min="6290" max="6290" width="13" style="330" bestFit="1" customWidth="1"/>
    <col min="6291" max="6291" width="21.5" style="330" bestFit="1" customWidth="1"/>
    <col min="6292" max="6293" width="13.125" style="330" bestFit="1" customWidth="1"/>
    <col min="6294" max="6294" width="21.25" style="330" bestFit="1" customWidth="1"/>
    <col min="6295" max="6295" width="17.375" style="330" bestFit="1" customWidth="1"/>
    <col min="6296" max="6296" width="13.125" style="330" bestFit="1" customWidth="1"/>
    <col min="6297" max="6297" width="15.125" style="330" bestFit="1" customWidth="1"/>
    <col min="6298" max="6298" width="25.25" style="330" bestFit="1" customWidth="1"/>
    <col min="6299" max="6299" width="18.875" style="330" bestFit="1" customWidth="1"/>
    <col min="6300" max="6300" width="28" style="330" bestFit="1" customWidth="1"/>
    <col min="6301" max="6301" width="26.75" style="330" bestFit="1" customWidth="1"/>
    <col min="6302" max="6302" width="28" style="330" bestFit="1" customWidth="1"/>
    <col min="6303" max="6303" width="25.25" style="330" bestFit="1" customWidth="1"/>
    <col min="6304" max="6304" width="29.625" style="330" bestFit="1" customWidth="1"/>
    <col min="6305" max="6305" width="25.25" style="330" bestFit="1" customWidth="1"/>
    <col min="6306" max="6306" width="29.625" style="330" bestFit="1" customWidth="1"/>
    <col min="6307" max="6307" width="25.25" style="330" bestFit="1" customWidth="1"/>
    <col min="6308" max="6309" width="18.875" style="330" bestFit="1" customWidth="1"/>
    <col min="6310" max="6310" width="21" style="330" bestFit="1" customWidth="1"/>
    <col min="6311" max="6311" width="20.875" style="330" bestFit="1" customWidth="1"/>
    <col min="6312" max="6312" width="12.625" style="330" bestFit="1" customWidth="1"/>
    <col min="6313" max="6313" width="15.125" style="330" bestFit="1" customWidth="1"/>
    <col min="6314" max="6314" width="7.125" style="330" bestFit="1" customWidth="1"/>
    <col min="6315" max="6315" width="19.25" style="330" bestFit="1" customWidth="1"/>
    <col min="6316" max="6318" width="15.125" style="330" bestFit="1" customWidth="1"/>
    <col min="6319" max="6319" width="17.25" style="330" bestFit="1" customWidth="1"/>
    <col min="6320" max="6322" width="15.125" style="330" bestFit="1" customWidth="1"/>
    <col min="6323" max="6324" width="17.25" style="330" bestFit="1" customWidth="1"/>
    <col min="6325" max="6325" width="15.125" style="330" bestFit="1" customWidth="1"/>
    <col min="6326" max="6327" width="17.25" style="330" bestFit="1" customWidth="1"/>
    <col min="6328" max="6328" width="15.125" style="330" bestFit="1" customWidth="1"/>
    <col min="6329" max="6330" width="17.25" style="330" bestFit="1" customWidth="1"/>
    <col min="6331" max="6331" width="19.25" style="330" bestFit="1" customWidth="1"/>
    <col min="6332" max="6333" width="21.375" style="330" bestFit="1" customWidth="1"/>
    <col min="6334" max="6334" width="23.5" style="330" bestFit="1" customWidth="1"/>
    <col min="6335" max="6335" width="21.375" style="330" bestFit="1" customWidth="1"/>
    <col min="6336" max="6336" width="19.25" style="330" bestFit="1" customWidth="1"/>
    <col min="6337" max="6338" width="21.375" style="330" bestFit="1" customWidth="1"/>
    <col min="6339" max="6339" width="23.5" style="330" bestFit="1" customWidth="1"/>
    <col min="6340" max="6340" width="21.375" style="330" bestFit="1" customWidth="1"/>
    <col min="6341" max="6341" width="17.25" style="330" bestFit="1" customWidth="1"/>
    <col min="6342" max="6344" width="19.25" style="330" bestFit="1" customWidth="1"/>
    <col min="6345" max="6345" width="18.375" style="330" bestFit="1" customWidth="1"/>
    <col min="6346" max="6347" width="20.375" style="330" bestFit="1" customWidth="1"/>
    <col min="6348" max="6348" width="13" style="330" bestFit="1" customWidth="1"/>
    <col min="6349" max="6350" width="19.25" style="330" bestFit="1" customWidth="1"/>
    <col min="6351" max="6352" width="17.25" style="330" bestFit="1" customWidth="1"/>
    <col min="6353" max="6355" width="19.25" style="330" bestFit="1" customWidth="1"/>
    <col min="6356" max="6357" width="21.375" style="330" bestFit="1" customWidth="1"/>
    <col min="6358" max="6358" width="19.25" style="330" bestFit="1" customWidth="1"/>
    <col min="6359" max="6360" width="21.375" style="330" bestFit="1" customWidth="1"/>
    <col min="6361" max="6361" width="23.5" style="330" bestFit="1" customWidth="1"/>
    <col min="6362" max="6363" width="21.375" style="330" bestFit="1" customWidth="1"/>
    <col min="6364" max="6366" width="23.5" style="330" bestFit="1" customWidth="1"/>
    <col min="6367" max="6368" width="25.5" style="330" bestFit="1" customWidth="1"/>
    <col min="6369" max="6369" width="23.5" style="330" bestFit="1" customWidth="1"/>
    <col min="6370" max="6371" width="25.5" style="330" bestFit="1" customWidth="1"/>
    <col min="6372" max="6372" width="27.625" style="330" bestFit="1" customWidth="1"/>
    <col min="6373" max="6373" width="25.5" style="330" bestFit="1" customWidth="1"/>
    <col min="6374" max="6374" width="22.75" style="330" bestFit="1" customWidth="1"/>
    <col min="6375" max="6375" width="26.875" style="330" bestFit="1" customWidth="1"/>
    <col min="6376" max="6377" width="19.25" style="330" bestFit="1" customWidth="1"/>
    <col min="6378" max="6378" width="25.5" style="330" bestFit="1" customWidth="1"/>
    <col min="6379" max="6380" width="21.375" style="330" bestFit="1" customWidth="1"/>
    <col min="6381" max="6381" width="27.625" style="330" bestFit="1" customWidth="1"/>
    <col min="6382" max="6382" width="8.375" style="330" bestFit="1" customWidth="1"/>
    <col min="6383" max="6385" width="16.75" style="330" bestFit="1" customWidth="1"/>
    <col min="6386" max="6386" width="18.875" style="330" bestFit="1" customWidth="1"/>
    <col min="6387" max="6387" width="23.5" style="330" bestFit="1" customWidth="1"/>
    <col min="6388" max="6388" width="25.5" style="330" bestFit="1" customWidth="1"/>
    <col min="6389" max="6390" width="8.375" style="330" bestFit="1" customWidth="1"/>
    <col min="6391" max="6391" width="10.25" style="330" bestFit="1" customWidth="1"/>
    <col min="6392" max="6392" width="13.75" style="330" bestFit="1" customWidth="1"/>
    <col min="6393" max="6393" width="15.125" style="330" bestFit="1" customWidth="1"/>
    <col min="6394" max="6396" width="21.5" style="330" bestFit="1" customWidth="1"/>
    <col min="6397" max="6398" width="19.25" style="330" bestFit="1" customWidth="1"/>
    <col min="6399" max="6399" width="6.625" style="330" bestFit="1" customWidth="1"/>
    <col min="6400" max="6400" width="9" style="330"/>
    <col min="6401" max="6401" width="15.125" style="330" bestFit="1" customWidth="1"/>
    <col min="6402" max="6402" width="13" style="330" bestFit="1" customWidth="1"/>
    <col min="6403" max="6405" width="9" style="330"/>
    <col min="6406" max="6406" width="13" style="330" bestFit="1" customWidth="1"/>
    <col min="6407" max="6407" width="15" style="330" customWidth="1"/>
    <col min="6408" max="6408" width="13" style="330" bestFit="1" customWidth="1"/>
    <col min="6409" max="6409" width="9" style="330"/>
    <col min="6410" max="6412" width="12.375" style="330" bestFit="1" customWidth="1"/>
    <col min="6413" max="6413" width="11" style="330" bestFit="1" customWidth="1"/>
    <col min="6414" max="6414" width="20.375" style="330" bestFit="1" customWidth="1"/>
    <col min="6415" max="6416" width="27.75" style="330" bestFit="1" customWidth="1"/>
    <col min="6417" max="6418" width="19.375" style="330" bestFit="1" customWidth="1"/>
    <col min="6419" max="6419" width="17.25" style="330" bestFit="1" customWidth="1"/>
    <col min="6420" max="6420" width="19.375" style="330" bestFit="1" customWidth="1"/>
    <col min="6421" max="6422" width="9" style="330"/>
    <col min="6423" max="6423" width="17.375" style="330" bestFit="1" customWidth="1"/>
    <col min="6424" max="6424" width="9" style="330"/>
    <col min="6425" max="6425" width="17.375" style="330" bestFit="1" customWidth="1"/>
    <col min="6426" max="6427" width="9" style="330"/>
    <col min="6428" max="6429" width="11.125" style="330" bestFit="1" customWidth="1"/>
    <col min="6430" max="6430" width="5.25" style="330" bestFit="1" customWidth="1"/>
    <col min="6431" max="6431" width="9" style="330"/>
    <col min="6432" max="6432" width="14.25" style="330" bestFit="1" customWidth="1"/>
    <col min="6433" max="6433" width="17.875" style="330" bestFit="1" customWidth="1"/>
    <col min="6434" max="6434" width="5.25" style="330" bestFit="1" customWidth="1"/>
    <col min="6435" max="6435" width="9" style="330"/>
    <col min="6436" max="6436" width="11" style="330" bestFit="1" customWidth="1"/>
    <col min="6437" max="6437" width="8.375" style="330" bestFit="1" customWidth="1"/>
    <col min="6438" max="6438" width="9.625" style="330" bestFit="1" customWidth="1"/>
    <col min="6439" max="6439" width="15.125" style="330" bestFit="1" customWidth="1"/>
    <col min="6440" max="6440" width="11.125" style="330" bestFit="1" customWidth="1"/>
    <col min="6441" max="6441" width="9.5" style="330" bestFit="1" customWidth="1"/>
    <col min="6442" max="6442" width="11" style="330" bestFit="1" customWidth="1"/>
    <col min="6443" max="6451" width="15.125" style="330" bestFit="1" customWidth="1"/>
    <col min="6452" max="6452" width="7.125" style="330" bestFit="1" customWidth="1"/>
    <col min="6453" max="6453" width="11" style="330" bestFit="1" customWidth="1"/>
    <col min="6454" max="6454" width="15.125" style="330" bestFit="1" customWidth="1"/>
    <col min="6455" max="6455" width="19.25" style="330" bestFit="1" customWidth="1"/>
    <col min="6456" max="6456" width="15.125" style="330" bestFit="1" customWidth="1"/>
    <col min="6457" max="6457" width="19.25" style="330" bestFit="1" customWidth="1"/>
    <col min="6458" max="6458" width="15.125" style="330" bestFit="1" customWidth="1"/>
    <col min="6459" max="6459" width="19.25" style="330" bestFit="1" customWidth="1"/>
    <col min="6460" max="6460" width="15.125" style="330" bestFit="1" customWidth="1"/>
    <col min="6461" max="6461" width="19.25" style="330" bestFit="1" customWidth="1"/>
    <col min="6462" max="6462" width="15.125" style="330" bestFit="1" customWidth="1"/>
    <col min="6463" max="6463" width="19.25" style="330" bestFit="1" customWidth="1"/>
    <col min="6464" max="6464" width="13" style="330" bestFit="1" customWidth="1"/>
    <col min="6465" max="6465" width="17.25" style="330" bestFit="1" customWidth="1"/>
    <col min="6466" max="6466" width="15.125" style="330" bestFit="1" customWidth="1"/>
    <col min="6467" max="6467" width="19.25" style="330" bestFit="1" customWidth="1"/>
    <col min="6468" max="6468" width="15.125" style="330" bestFit="1" customWidth="1"/>
    <col min="6469" max="6469" width="19.25" style="330" bestFit="1" customWidth="1"/>
    <col min="6470" max="6475" width="21.375" style="330" bestFit="1" customWidth="1"/>
    <col min="6476" max="6477" width="17.25" style="330" bestFit="1" customWidth="1"/>
    <col min="6478" max="6478" width="7.125" style="330" bestFit="1" customWidth="1"/>
    <col min="6479" max="6479" width="11" style="330" bestFit="1" customWidth="1"/>
    <col min="6480" max="6480" width="7.125" style="330" bestFit="1" customWidth="1"/>
    <col min="6481" max="6482" width="11" style="330" bestFit="1" customWidth="1"/>
    <col min="6483" max="6483" width="15.125" style="330" bestFit="1" customWidth="1"/>
    <col min="6484" max="6484" width="16.5" style="330" bestFit="1" customWidth="1"/>
    <col min="6485" max="6485" width="20.625" style="330" bestFit="1" customWidth="1"/>
    <col min="6486" max="6486" width="7.125" style="330" bestFit="1" customWidth="1"/>
    <col min="6487" max="6489" width="11" style="330" bestFit="1" customWidth="1"/>
    <col min="6490" max="6490" width="15.125" style="330" bestFit="1" customWidth="1"/>
    <col min="6491" max="6493" width="11" style="330" bestFit="1" customWidth="1"/>
    <col min="6494" max="6494" width="13" style="330" bestFit="1" customWidth="1"/>
    <col min="6495" max="6495" width="11" style="330" bestFit="1" customWidth="1"/>
    <col min="6496" max="6496" width="15.125" style="330" bestFit="1" customWidth="1"/>
    <col min="6497" max="6497" width="17.25" style="330" bestFit="1" customWidth="1"/>
    <col min="6498" max="6498" width="7.125" style="330" bestFit="1" customWidth="1"/>
    <col min="6499" max="6499" width="13" style="330" bestFit="1" customWidth="1"/>
    <col min="6500" max="6501" width="12.375" style="330" bestFit="1" customWidth="1"/>
    <col min="6502" max="6503" width="15.125" style="330" bestFit="1" customWidth="1"/>
    <col min="6504" max="6505" width="18.625" style="330" bestFit="1" customWidth="1"/>
    <col min="6506" max="6507" width="21.375" style="330" bestFit="1" customWidth="1"/>
    <col min="6508" max="6508" width="17.25" style="330" bestFit="1" customWidth="1"/>
    <col min="6509" max="6509" width="11" style="330" bestFit="1" customWidth="1"/>
    <col min="6510" max="6511" width="15.125" style="330" bestFit="1" customWidth="1"/>
    <col min="6512" max="6512" width="11" style="330" bestFit="1" customWidth="1"/>
    <col min="6513" max="6514" width="15.125" style="330" bestFit="1" customWidth="1"/>
    <col min="6515" max="6515" width="11.875" style="330" bestFit="1" customWidth="1"/>
    <col min="6516" max="6516" width="16.375" style="330" bestFit="1" customWidth="1"/>
    <col min="6517" max="6517" width="15.125" style="330" bestFit="1" customWidth="1"/>
    <col min="6518" max="6518" width="11" style="330" bestFit="1" customWidth="1"/>
    <col min="6519" max="6520" width="15.125" style="330" bestFit="1" customWidth="1"/>
    <col min="6521" max="6521" width="11" style="330" bestFit="1" customWidth="1"/>
    <col min="6522" max="6523" width="15.125" style="330" bestFit="1" customWidth="1"/>
    <col min="6524" max="6524" width="5.25" style="330" bestFit="1" customWidth="1"/>
    <col min="6525" max="6526" width="9" style="330"/>
    <col min="6527" max="6527" width="7.125" style="330" bestFit="1" customWidth="1"/>
    <col min="6528" max="6528" width="9" style="330"/>
    <col min="6529" max="6529" width="59.375" style="330" bestFit="1" customWidth="1"/>
    <col min="6530" max="6530" width="45.5" style="330" bestFit="1" customWidth="1"/>
    <col min="6531" max="6531" width="27.625" style="330" bestFit="1" customWidth="1"/>
    <col min="6532" max="6532" width="11" style="330" bestFit="1" customWidth="1"/>
    <col min="6533" max="6536" width="13" style="330" bestFit="1" customWidth="1"/>
    <col min="6537" max="6537" width="14.375" style="330" bestFit="1" customWidth="1"/>
    <col min="6538" max="6538" width="13" style="330" bestFit="1" customWidth="1"/>
    <col min="6539" max="6540" width="18.125" style="330" bestFit="1" customWidth="1"/>
    <col min="6541" max="6541" width="20.25" style="330" bestFit="1" customWidth="1"/>
    <col min="6542" max="6542" width="17.625" style="330" bestFit="1" customWidth="1"/>
    <col min="6543" max="6543" width="15.125" style="330" bestFit="1" customWidth="1"/>
    <col min="6544" max="6544" width="21.375" style="330" bestFit="1" customWidth="1"/>
    <col min="6545" max="6545" width="12.875" style="330" bestFit="1" customWidth="1"/>
    <col min="6546" max="6546" width="13" style="330" bestFit="1" customWidth="1"/>
    <col min="6547" max="6547" width="21.5" style="330" bestFit="1" customWidth="1"/>
    <col min="6548" max="6549" width="13.125" style="330" bestFit="1" customWidth="1"/>
    <col min="6550" max="6550" width="21.25" style="330" bestFit="1" customWidth="1"/>
    <col min="6551" max="6551" width="17.375" style="330" bestFit="1" customWidth="1"/>
    <col min="6552" max="6552" width="13.125" style="330" bestFit="1" customWidth="1"/>
    <col min="6553" max="6553" width="15.125" style="330" bestFit="1" customWidth="1"/>
    <col min="6554" max="6554" width="25.25" style="330" bestFit="1" customWidth="1"/>
    <col min="6555" max="6555" width="18.875" style="330" bestFit="1" customWidth="1"/>
    <col min="6556" max="6556" width="28" style="330" bestFit="1" customWidth="1"/>
    <col min="6557" max="6557" width="26.75" style="330" bestFit="1" customWidth="1"/>
    <col min="6558" max="6558" width="28" style="330" bestFit="1" customWidth="1"/>
    <col min="6559" max="6559" width="25.25" style="330" bestFit="1" customWidth="1"/>
    <col min="6560" max="6560" width="29.625" style="330" bestFit="1" customWidth="1"/>
    <col min="6561" max="6561" width="25.25" style="330" bestFit="1" customWidth="1"/>
    <col min="6562" max="6562" width="29.625" style="330" bestFit="1" customWidth="1"/>
    <col min="6563" max="6563" width="25.25" style="330" bestFit="1" customWidth="1"/>
    <col min="6564" max="6565" width="18.875" style="330" bestFit="1" customWidth="1"/>
    <col min="6566" max="6566" width="21" style="330" bestFit="1" customWidth="1"/>
    <col min="6567" max="6567" width="20.875" style="330" bestFit="1" customWidth="1"/>
    <col min="6568" max="6568" width="12.625" style="330" bestFit="1" customWidth="1"/>
    <col min="6569" max="6569" width="15.125" style="330" bestFit="1" customWidth="1"/>
    <col min="6570" max="6570" width="7.125" style="330" bestFit="1" customWidth="1"/>
    <col min="6571" max="6571" width="19.25" style="330" bestFit="1" customWidth="1"/>
    <col min="6572" max="6574" width="15.125" style="330" bestFit="1" customWidth="1"/>
    <col min="6575" max="6575" width="17.25" style="330" bestFit="1" customWidth="1"/>
    <col min="6576" max="6578" width="15.125" style="330" bestFit="1" customWidth="1"/>
    <col min="6579" max="6580" width="17.25" style="330" bestFit="1" customWidth="1"/>
    <col min="6581" max="6581" width="15.125" style="330" bestFit="1" customWidth="1"/>
    <col min="6582" max="6583" width="17.25" style="330" bestFit="1" customWidth="1"/>
    <col min="6584" max="6584" width="15.125" style="330" bestFit="1" customWidth="1"/>
    <col min="6585" max="6586" width="17.25" style="330" bestFit="1" customWidth="1"/>
    <col min="6587" max="6587" width="19.25" style="330" bestFit="1" customWidth="1"/>
    <col min="6588" max="6589" width="21.375" style="330" bestFit="1" customWidth="1"/>
    <col min="6590" max="6590" width="23.5" style="330" bestFit="1" customWidth="1"/>
    <col min="6591" max="6591" width="21.375" style="330" bestFit="1" customWidth="1"/>
    <col min="6592" max="6592" width="19.25" style="330" bestFit="1" customWidth="1"/>
    <col min="6593" max="6594" width="21.375" style="330" bestFit="1" customWidth="1"/>
    <col min="6595" max="6595" width="23.5" style="330" bestFit="1" customWidth="1"/>
    <col min="6596" max="6596" width="21.375" style="330" bestFit="1" customWidth="1"/>
    <col min="6597" max="6597" width="17.25" style="330" bestFit="1" customWidth="1"/>
    <col min="6598" max="6600" width="19.25" style="330" bestFit="1" customWidth="1"/>
    <col min="6601" max="6601" width="18.375" style="330" bestFit="1" customWidth="1"/>
    <col min="6602" max="6603" width="20.375" style="330" bestFit="1" customWidth="1"/>
    <col min="6604" max="6604" width="13" style="330" bestFit="1" customWidth="1"/>
    <col min="6605" max="6606" width="19.25" style="330" bestFit="1" customWidth="1"/>
    <col min="6607" max="6608" width="17.25" style="330" bestFit="1" customWidth="1"/>
    <col min="6609" max="6611" width="19.25" style="330" bestFit="1" customWidth="1"/>
    <col min="6612" max="6613" width="21.375" style="330" bestFit="1" customWidth="1"/>
    <col min="6614" max="6614" width="19.25" style="330" bestFit="1" customWidth="1"/>
    <col min="6615" max="6616" width="21.375" style="330" bestFit="1" customWidth="1"/>
    <col min="6617" max="6617" width="23.5" style="330" bestFit="1" customWidth="1"/>
    <col min="6618" max="6619" width="21.375" style="330" bestFit="1" customWidth="1"/>
    <col min="6620" max="6622" width="23.5" style="330" bestFit="1" customWidth="1"/>
    <col min="6623" max="6624" width="25.5" style="330" bestFit="1" customWidth="1"/>
    <col min="6625" max="6625" width="23.5" style="330" bestFit="1" customWidth="1"/>
    <col min="6626" max="6627" width="25.5" style="330" bestFit="1" customWidth="1"/>
    <col min="6628" max="6628" width="27.625" style="330" bestFit="1" customWidth="1"/>
    <col min="6629" max="6629" width="25.5" style="330" bestFit="1" customWidth="1"/>
    <col min="6630" max="6630" width="22.75" style="330" bestFit="1" customWidth="1"/>
    <col min="6631" max="6631" width="26.875" style="330" bestFit="1" customWidth="1"/>
    <col min="6632" max="6633" width="19.25" style="330" bestFit="1" customWidth="1"/>
    <col min="6634" max="6634" width="25.5" style="330" bestFit="1" customWidth="1"/>
    <col min="6635" max="6636" width="21.375" style="330" bestFit="1" customWidth="1"/>
    <col min="6637" max="6637" width="27.625" style="330" bestFit="1" customWidth="1"/>
    <col min="6638" max="6638" width="8.375" style="330" bestFit="1" customWidth="1"/>
    <col min="6639" max="6641" width="16.75" style="330" bestFit="1" customWidth="1"/>
    <col min="6642" max="6642" width="18.875" style="330" bestFit="1" customWidth="1"/>
    <col min="6643" max="6643" width="23.5" style="330" bestFit="1" customWidth="1"/>
    <col min="6644" max="6644" width="25.5" style="330" bestFit="1" customWidth="1"/>
    <col min="6645" max="6646" width="8.375" style="330" bestFit="1" customWidth="1"/>
    <col min="6647" max="6647" width="10.25" style="330" bestFit="1" customWidth="1"/>
    <col min="6648" max="6648" width="13.75" style="330" bestFit="1" customWidth="1"/>
    <col min="6649" max="6649" width="15.125" style="330" bestFit="1" customWidth="1"/>
    <col min="6650" max="6652" width="21.5" style="330" bestFit="1" customWidth="1"/>
    <col min="6653" max="6654" width="19.25" style="330" bestFit="1" customWidth="1"/>
    <col min="6655" max="6655" width="6.625" style="330" bestFit="1" customWidth="1"/>
    <col min="6656" max="6656" width="9" style="330"/>
    <col min="6657" max="6657" width="15.125" style="330" bestFit="1" customWidth="1"/>
    <col min="6658" max="6658" width="13" style="330" bestFit="1" customWidth="1"/>
    <col min="6659" max="6661" width="9" style="330"/>
    <col min="6662" max="6662" width="13" style="330" bestFit="1" customWidth="1"/>
    <col min="6663" max="6663" width="15" style="330" customWidth="1"/>
    <col min="6664" max="6664" width="13" style="330" bestFit="1" customWidth="1"/>
    <col min="6665" max="6665" width="9" style="330"/>
    <col min="6666" max="6668" width="12.375" style="330" bestFit="1" customWidth="1"/>
    <col min="6669" max="6669" width="11" style="330" bestFit="1" customWidth="1"/>
    <col min="6670" max="6670" width="20.375" style="330" bestFit="1" customWidth="1"/>
    <col min="6671" max="6672" width="27.75" style="330" bestFit="1" customWidth="1"/>
    <col min="6673" max="6674" width="19.375" style="330" bestFit="1" customWidth="1"/>
    <col min="6675" max="6675" width="17.25" style="330" bestFit="1" customWidth="1"/>
    <col min="6676" max="6676" width="19.375" style="330" bestFit="1" customWidth="1"/>
    <col min="6677" max="6678" width="9" style="330"/>
    <col min="6679" max="6679" width="17.375" style="330" bestFit="1" customWidth="1"/>
    <col min="6680" max="6680" width="9" style="330"/>
    <col min="6681" max="6681" width="17.375" style="330" bestFit="1" customWidth="1"/>
    <col min="6682" max="6683" width="9" style="330"/>
    <col min="6684" max="6685" width="11.125" style="330" bestFit="1" customWidth="1"/>
    <col min="6686" max="6686" width="5.25" style="330" bestFit="1" customWidth="1"/>
    <col min="6687" max="6687" width="9" style="330"/>
    <col min="6688" max="6688" width="14.25" style="330" bestFit="1" customWidth="1"/>
    <col min="6689" max="6689" width="17.875" style="330" bestFit="1" customWidth="1"/>
    <col min="6690" max="6690" width="5.25" style="330" bestFit="1" customWidth="1"/>
    <col min="6691" max="6691" width="9" style="330"/>
    <col min="6692" max="6692" width="11" style="330" bestFit="1" customWidth="1"/>
    <col min="6693" max="6693" width="8.375" style="330" bestFit="1" customWidth="1"/>
    <col min="6694" max="6694" width="9.625" style="330" bestFit="1" customWidth="1"/>
    <col min="6695" max="6695" width="15.125" style="330" bestFit="1" customWidth="1"/>
    <col min="6696" max="6696" width="11.125" style="330" bestFit="1" customWidth="1"/>
    <col min="6697" max="6697" width="9.5" style="330" bestFit="1" customWidth="1"/>
    <col min="6698" max="6698" width="11" style="330" bestFit="1" customWidth="1"/>
    <col min="6699" max="6707" width="15.125" style="330" bestFit="1" customWidth="1"/>
    <col min="6708" max="6708" width="7.125" style="330" bestFit="1" customWidth="1"/>
    <col min="6709" max="6709" width="11" style="330" bestFit="1" customWidth="1"/>
    <col min="6710" max="6710" width="15.125" style="330" bestFit="1" customWidth="1"/>
    <col min="6711" max="6711" width="19.25" style="330" bestFit="1" customWidth="1"/>
    <col min="6712" max="6712" width="15.125" style="330" bestFit="1" customWidth="1"/>
    <col min="6713" max="6713" width="19.25" style="330" bestFit="1" customWidth="1"/>
    <col min="6714" max="6714" width="15.125" style="330" bestFit="1" customWidth="1"/>
    <col min="6715" max="6715" width="19.25" style="330" bestFit="1" customWidth="1"/>
    <col min="6716" max="6716" width="15.125" style="330" bestFit="1" customWidth="1"/>
    <col min="6717" max="6717" width="19.25" style="330" bestFit="1" customWidth="1"/>
    <col min="6718" max="6718" width="15.125" style="330" bestFit="1" customWidth="1"/>
    <col min="6719" max="6719" width="19.25" style="330" bestFit="1" customWidth="1"/>
    <col min="6720" max="6720" width="13" style="330" bestFit="1" customWidth="1"/>
    <col min="6721" max="6721" width="17.25" style="330" bestFit="1" customWidth="1"/>
    <col min="6722" max="6722" width="15.125" style="330" bestFit="1" customWidth="1"/>
    <col min="6723" max="6723" width="19.25" style="330" bestFit="1" customWidth="1"/>
    <col min="6724" max="6724" width="15.125" style="330" bestFit="1" customWidth="1"/>
    <col min="6725" max="6725" width="19.25" style="330" bestFit="1" customWidth="1"/>
    <col min="6726" max="6731" width="21.375" style="330" bestFit="1" customWidth="1"/>
    <col min="6732" max="6733" width="17.25" style="330" bestFit="1" customWidth="1"/>
    <col min="6734" max="6734" width="7.125" style="330" bestFit="1" customWidth="1"/>
    <col min="6735" max="6735" width="11" style="330" bestFit="1" customWidth="1"/>
    <col min="6736" max="6736" width="7.125" style="330" bestFit="1" customWidth="1"/>
    <col min="6737" max="6738" width="11" style="330" bestFit="1" customWidth="1"/>
    <col min="6739" max="6739" width="15.125" style="330" bestFit="1" customWidth="1"/>
    <col min="6740" max="6740" width="16.5" style="330" bestFit="1" customWidth="1"/>
    <col min="6741" max="6741" width="20.625" style="330" bestFit="1" customWidth="1"/>
    <col min="6742" max="6742" width="7.125" style="330" bestFit="1" customWidth="1"/>
    <col min="6743" max="6745" width="11" style="330" bestFit="1" customWidth="1"/>
    <col min="6746" max="6746" width="15.125" style="330" bestFit="1" customWidth="1"/>
    <col min="6747" max="6749" width="11" style="330" bestFit="1" customWidth="1"/>
    <col min="6750" max="6750" width="13" style="330" bestFit="1" customWidth="1"/>
    <col min="6751" max="6751" width="11" style="330" bestFit="1" customWidth="1"/>
    <col min="6752" max="6752" width="15.125" style="330" bestFit="1" customWidth="1"/>
    <col min="6753" max="6753" width="17.25" style="330" bestFit="1" customWidth="1"/>
    <col min="6754" max="6754" width="7.125" style="330" bestFit="1" customWidth="1"/>
    <col min="6755" max="6755" width="13" style="330" bestFit="1" customWidth="1"/>
    <col min="6756" max="6757" width="12.375" style="330" bestFit="1" customWidth="1"/>
    <col min="6758" max="6759" width="15.125" style="330" bestFit="1" customWidth="1"/>
    <col min="6760" max="6761" width="18.625" style="330" bestFit="1" customWidth="1"/>
    <col min="6762" max="6763" width="21.375" style="330" bestFit="1" customWidth="1"/>
    <col min="6764" max="6764" width="17.25" style="330" bestFit="1" customWidth="1"/>
    <col min="6765" max="6765" width="11" style="330" bestFit="1" customWidth="1"/>
    <col min="6766" max="6767" width="15.125" style="330" bestFit="1" customWidth="1"/>
    <col min="6768" max="6768" width="11" style="330" bestFit="1" customWidth="1"/>
    <col min="6769" max="6770" width="15.125" style="330" bestFit="1" customWidth="1"/>
    <col min="6771" max="6771" width="11.875" style="330" bestFit="1" customWidth="1"/>
    <col min="6772" max="6772" width="16.375" style="330" bestFit="1" customWidth="1"/>
    <col min="6773" max="6773" width="15.125" style="330" bestFit="1" customWidth="1"/>
    <col min="6774" max="6774" width="11" style="330" bestFit="1" customWidth="1"/>
    <col min="6775" max="6776" width="15.125" style="330" bestFit="1" customWidth="1"/>
    <col min="6777" max="6777" width="11" style="330" bestFit="1" customWidth="1"/>
    <col min="6778" max="6779" width="15.125" style="330" bestFit="1" customWidth="1"/>
    <col min="6780" max="6780" width="5.25" style="330" bestFit="1" customWidth="1"/>
    <col min="6781" max="6782" width="9" style="330"/>
    <col min="6783" max="6783" width="7.125" style="330" bestFit="1" customWidth="1"/>
    <col min="6784" max="6784" width="9" style="330"/>
    <col min="6785" max="6785" width="59.375" style="330" bestFit="1" customWidth="1"/>
    <col min="6786" max="6786" width="45.5" style="330" bestFit="1" customWidth="1"/>
    <col min="6787" max="6787" width="27.625" style="330" bestFit="1" customWidth="1"/>
    <col min="6788" max="6788" width="11" style="330" bestFit="1" customWidth="1"/>
    <col min="6789" max="6792" width="13" style="330" bestFit="1" customWidth="1"/>
    <col min="6793" max="6793" width="14.375" style="330" bestFit="1" customWidth="1"/>
    <col min="6794" max="6794" width="13" style="330" bestFit="1" customWidth="1"/>
    <col min="6795" max="6796" width="18.125" style="330" bestFit="1" customWidth="1"/>
    <col min="6797" max="6797" width="20.25" style="330" bestFit="1" customWidth="1"/>
    <col min="6798" max="6798" width="17.625" style="330" bestFit="1" customWidth="1"/>
    <col min="6799" max="6799" width="15.125" style="330" bestFit="1" customWidth="1"/>
    <col min="6800" max="6800" width="21.375" style="330" bestFit="1" customWidth="1"/>
    <col min="6801" max="6801" width="12.875" style="330" bestFit="1" customWidth="1"/>
    <col min="6802" max="6802" width="13" style="330" bestFit="1" customWidth="1"/>
    <col min="6803" max="6803" width="21.5" style="330" bestFit="1" customWidth="1"/>
    <col min="6804" max="6805" width="13.125" style="330" bestFit="1" customWidth="1"/>
    <col min="6806" max="6806" width="21.25" style="330" bestFit="1" customWidth="1"/>
    <col min="6807" max="6807" width="17.375" style="330" bestFit="1" customWidth="1"/>
    <col min="6808" max="6808" width="13.125" style="330" bestFit="1" customWidth="1"/>
    <col min="6809" max="6809" width="15.125" style="330" bestFit="1" customWidth="1"/>
    <col min="6810" max="6810" width="25.25" style="330" bestFit="1" customWidth="1"/>
    <col min="6811" max="6811" width="18.875" style="330" bestFit="1" customWidth="1"/>
    <col min="6812" max="6812" width="28" style="330" bestFit="1" customWidth="1"/>
    <col min="6813" max="6813" width="26.75" style="330" bestFit="1" customWidth="1"/>
    <col min="6814" max="6814" width="28" style="330" bestFit="1" customWidth="1"/>
    <col min="6815" max="6815" width="25.25" style="330" bestFit="1" customWidth="1"/>
    <col min="6816" max="6816" width="29.625" style="330" bestFit="1" customWidth="1"/>
    <col min="6817" max="6817" width="25.25" style="330" bestFit="1" customWidth="1"/>
    <col min="6818" max="6818" width="29.625" style="330" bestFit="1" customWidth="1"/>
    <col min="6819" max="6819" width="25.25" style="330" bestFit="1" customWidth="1"/>
    <col min="6820" max="6821" width="18.875" style="330" bestFit="1" customWidth="1"/>
    <col min="6822" max="6822" width="21" style="330" bestFit="1" customWidth="1"/>
    <col min="6823" max="6823" width="20.875" style="330" bestFit="1" customWidth="1"/>
    <col min="6824" max="6824" width="12.625" style="330" bestFit="1" customWidth="1"/>
    <col min="6825" max="6825" width="15.125" style="330" bestFit="1" customWidth="1"/>
    <col min="6826" max="6826" width="7.125" style="330" bestFit="1" customWidth="1"/>
    <col min="6827" max="6827" width="19.25" style="330" bestFit="1" customWidth="1"/>
    <col min="6828" max="6830" width="15.125" style="330" bestFit="1" customWidth="1"/>
    <col min="6831" max="6831" width="17.25" style="330" bestFit="1" customWidth="1"/>
    <col min="6832" max="6834" width="15.125" style="330" bestFit="1" customWidth="1"/>
    <col min="6835" max="6836" width="17.25" style="330" bestFit="1" customWidth="1"/>
    <col min="6837" max="6837" width="15.125" style="330" bestFit="1" customWidth="1"/>
    <col min="6838" max="6839" width="17.25" style="330" bestFit="1" customWidth="1"/>
    <col min="6840" max="6840" width="15.125" style="330" bestFit="1" customWidth="1"/>
    <col min="6841" max="6842" width="17.25" style="330" bestFit="1" customWidth="1"/>
    <col min="6843" max="6843" width="19.25" style="330" bestFit="1" customWidth="1"/>
    <col min="6844" max="6845" width="21.375" style="330" bestFit="1" customWidth="1"/>
    <col min="6846" max="6846" width="23.5" style="330" bestFit="1" customWidth="1"/>
    <col min="6847" max="6847" width="21.375" style="330" bestFit="1" customWidth="1"/>
    <col min="6848" max="6848" width="19.25" style="330" bestFit="1" customWidth="1"/>
    <col min="6849" max="6850" width="21.375" style="330" bestFit="1" customWidth="1"/>
    <col min="6851" max="6851" width="23.5" style="330" bestFit="1" customWidth="1"/>
    <col min="6852" max="6852" width="21.375" style="330" bestFit="1" customWidth="1"/>
    <col min="6853" max="6853" width="17.25" style="330" bestFit="1" customWidth="1"/>
    <col min="6854" max="6856" width="19.25" style="330" bestFit="1" customWidth="1"/>
    <col min="6857" max="6857" width="18.375" style="330" bestFit="1" customWidth="1"/>
    <col min="6858" max="6859" width="20.375" style="330" bestFit="1" customWidth="1"/>
    <col min="6860" max="6860" width="13" style="330" bestFit="1" customWidth="1"/>
    <col min="6861" max="6862" width="19.25" style="330" bestFit="1" customWidth="1"/>
    <col min="6863" max="6864" width="17.25" style="330" bestFit="1" customWidth="1"/>
    <col min="6865" max="6867" width="19.25" style="330" bestFit="1" customWidth="1"/>
    <col min="6868" max="6869" width="21.375" style="330" bestFit="1" customWidth="1"/>
    <col min="6870" max="6870" width="19.25" style="330" bestFit="1" customWidth="1"/>
    <col min="6871" max="6872" width="21.375" style="330" bestFit="1" customWidth="1"/>
    <col min="6873" max="6873" width="23.5" style="330" bestFit="1" customWidth="1"/>
    <col min="6874" max="6875" width="21.375" style="330" bestFit="1" customWidth="1"/>
    <col min="6876" max="6878" width="23.5" style="330" bestFit="1" customWidth="1"/>
    <col min="6879" max="6880" width="25.5" style="330" bestFit="1" customWidth="1"/>
    <col min="6881" max="6881" width="23.5" style="330" bestFit="1" customWidth="1"/>
    <col min="6882" max="6883" width="25.5" style="330" bestFit="1" customWidth="1"/>
    <col min="6884" max="6884" width="27.625" style="330" bestFit="1" customWidth="1"/>
    <col min="6885" max="6885" width="25.5" style="330" bestFit="1" customWidth="1"/>
    <col min="6886" max="6886" width="22.75" style="330" bestFit="1" customWidth="1"/>
    <col min="6887" max="6887" width="26.875" style="330" bestFit="1" customWidth="1"/>
    <col min="6888" max="6889" width="19.25" style="330" bestFit="1" customWidth="1"/>
    <col min="6890" max="6890" width="25.5" style="330" bestFit="1" customWidth="1"/>
    <col min="6891" max="6892" width="21.375" style="330" bestFit="1" customWidth="1"/>
    <col min="6893" max="6893" width="27.625" style="330" bestFit="1" customWidth="1"/>
    <col min="6894" max="6894" width="8.375" style="330" bestFit="1" customWidth="1"/>
    <col min="6895" max="6897" width="16.75" style="330" bestFit="1" customWidth="1"/>
    <col min="6898" max="6898" width="18.875" style="330" bestFit="1" customWidth="1"/>
    <col min="6899" max="6899" width="23.5" style="330" bestFit="1" customWidth="1"/>
    <col min="6900" max="6900" width="25.5" style="330" bestFit="1" customWidth="1"/>
    <col min="6901" max="6902" width="8.375" style="330" bestFit="1" customWidth="1"/>
    <col min="6903" max="6903" width="10.25" style="330" bestFit="1" customWidth="1"/>
    <col min="6904" max="6904" width="13.75" style="330" bestFit="1" customWidth="1"/>
    <col min="6905" max="6905" width="15.125" style="330" bestFit="1" customWidth="1"/>
    <col min="6906" max="6908" width="21.5" style="330" bestFit="1" customWidth="1"/>
    <col min="6909" max="6910" width="19.25" style="330" bestFit="1" customWidth="1"/>
    <col min="6911" max="6911" width="6.625" style="330" bestFit="1" customWidth="1"/>
    <col min="6912" max="6912" width="9" style="330"/>
    <col min="6913" max="6913" width="15.125" style="330" bestFit="1" customWidth="1"/>
    <col min="6914" max="6914" width="13" style="330" bestFit="1" customWidth="1"/>
    <col min="6915" max="6917" width="9" style="330"/>
    <col min="6918" max="6918" width="13" style="330" bestFit="1" customWidth="1"/>
    <col min="6919" max="6919" width="15" style="330" customWidth="1"/>
    <col min="6920" max="6920" width="13" style="330" bestFit="1" customWidth="1"/>
    <col min="6921" max="6921" width="9" style="330"/>
    <col min="6922" max="6924" width="12.375" style="330" bestFit="1" customWidth="1"/>
    <col min="6925" max="6925" width="11" style="330" bestFit="1" customWidth="1"/>
    <col min="6926" max="6926" width="20.375" style="330" bestFit="1" customWidth="1"/>
    <col min="6927" max="6928" width="27.75" style="330" bestFit="1" customWidth="1"/>
    <col min="6929" max="6930" width="19.375" style="330" bestFit="1" customWidth="1"/>
    <col min="6931" max="6931" width="17.25" style="330" bestFit="1" customWidth="1"/>
    <col min="6932" max="6932" width="19.375" style="330" bestFit="1" customWidth="1"/>
    <col min="6933" max="6934" width="9" style="330"/>
    <col min="6935" max="6935" width="17.375" style="330" bestFit="1" customWidth="1"/>
    <col min="6936" max="6936" width="9" style="330"/>
    <col min="6937" max="6937" width="17.375" style="330" bestFit="1" customWidth="1"/>
    <col min="6938" max="6939" width="9" style="330"/>
    <col min="6940" max="6941" width="11.125" style="330" bestFit="1" customWidth="1"/>
    <col min="6942" max="6942" width="5.25" style="330" bestFit="1" customWidth="1"/>
    <col min="6943" max="6943" width="9" style="330"/>
    <col min="6944" max="6944" width="14.25" style="330" bestFit="1" customWidth="1"/>
    <col min="6945" max="6945" width="17.875" style="330" bestFit="1" customWidth="1"/>
    <col min="6946" max="6946" width="5.25" style="330" bestFit="1" customWidth="1"/>
    <col min="6947" max="6947" width="9" style="330"/>
    <col min="6948" max="6948" width="11" style="330" bestFit="1" customWidth="1"/>
    <col min="6949" max="6949" width="8.375" style="330" bestFit="1" customWidth="1"/>
    <col min="6950" max="6950" width="9.625" style="330" bestFit="1" customWidth="1"/>
    <col min="6951" max="6951" width="15.125" style="330" bestFit="1" customWidth="1"/>
    <col min="6952" max="6952" width="11.125" style="330" bestFit="1" customWidth="1"/>
    <col min="6953" max="6953" width="9.5" style="330" bestFit="1" customWidth="1"/>
    <col min="6954" max="6954" width="11" style="330" bestFit="1" customWidth="1"/>
    <col min="6955" max="6963" width="15.125" style="330" bestFit="1" customWidth="1"/>
    <col min="6964" max="6964" width="7.125" style="330" bestFit="1" customWidth="1"/>
    <col min="6965" max="6965" width="11" style="330" bestFit="1" customWidth="1"/>
    <col min="6966" max="6966" width="15.125" style="330" bestFit="1" customWidth="1"/>
    <col min="6967" max="6967" width="19.25" style="330" bestFit="1" customWidth="1"/>
    <col min="6968" max="6968" width="15.125" style="330" bestFit="1" customWidth="1"/>
    <col min="6969" max="6969" width="19.25" style="330" bestFit="1" customWidth="1"/>
    <col min="6970" max="6970" width="15.125" style="330" bestFit="1" customWidth="1"/>
    <col min="6971" max="6971" width="19.25" style="330" bestFit="1" customWidth="1"/>
    <col min="6972" max="6972" width="15.125" style="330" bestFit="1" customWidth="1"/>
    <col min="6973" max="6973" width="19.25" style="330" bestFit="1" customWidth="1"/>
    <col min="6974" max="6974" width="15.125" style="330" bestFit="1" customWidth="1"/>
    <col min="6975" max="6975" width="19.25" style="330" bestFit="1" customWidth="1"/>
    <col min="6976" max="6976" width="13" style="330" bestFit="1" customWidth="1"/>
    <col min="6977" max="6977" width="17.25" style="330" bestFit="1" customWidth="1"/>
    <col min="6978" max="6978" width="15.125" style="330" bestFit="1" customWidth="1"/>
    <col min="6979" max="6979" width="19.25" style="330" bestFit="1" customWidth="1"/>
    <col min="6980" max="6980" width="15.125" style="330" bestFit="1" customWidth="1"/>
    <col min="6981" max="6981" width="19.25" style="330" bestFit="1" customWidth="1"/>
    <col min="6982" max="6987" width="21.375" style="330" bestFit="1" customWidth="1"/>
    <col min="6988" max="6989" width="17.25" style="330" bestFit="1" customWidth="1"/>
    <col min="6990" max="6990" width="7.125" style="330" bestFit="1" customWidth="1"/>
    <col min="6991" max="6991" width="11" style="330" bestFit="1" customWidth="1"/>
    <col min="6992" max="6992" width="7.125" style="330" bestFit="1" customWidth="1"/>
    <col min="6993" max="6994" width="11" style="330" bestFit="1" customWidth="1"/>
    <col min="6995" max="6995" width="15.125" style="330" bestFit="1" customWidth="1"/>
    <col min="6996" max="6996" width="16.5" style="330" bestFit="1" customWidth="1"/>
    <col min="6997" max="6997" width="20.625" style="330" bestFit="1" customWidth="1"/>
    <col min="6998" max="6998" width="7.125" style="330" bestFit="1" customWidth="1"/>
    <col min="6999" max="7001" width="11" style="330" bestFit="1" customWidth="1"/>
    <col min="7002" max="7002" width="15.125" style="330" bestFit="1" customWidth="1"/>
    <col min="7003" max="7005" width="11" style="330" bestFit="1" customWidth="1"/>
    <col min="7006" max="7006" width="13" style="330" bestFit="1" customWidth="1"/>
    <col min="7007" max="7007" width="11" style="330" bestFit="1" customWidth="1"/>
    <col min="7008" max="7008" width="15.125" style="330" bestFit="1" customWidth="1"/>
    <col min="7009" max="7009" width="17.25" style="330" bestFit="1" customWidth="1"/>
    <col min="7010" max="7010" width="7.125" style="330" bestFit="1" customWidth="1"/>
    <col min="7011" max="7011" width="13" style="330" bestFit="1" customWidth="1"/>
    <col min="7012" max="7013" width="12.375" style="330" bestFit="1" customWidth="1"/>
    <col min="7014" max="7015" width="15.125" style="330" bestFit="1" customWidth="1"/>
    <col min="7016" max="7017" width="18.625" style="330" bestFit="1" customWidth="1"/>
    <col min="7018" max="7019" width="21.375" style="330" bestFit="1" customWidth="1"/>
    <col min="7020" max="7020" width="17.25" style="330" bestFit="1" customWidth="1"/>
    <col min="7021" max="7021" width="11" style="330" bestFit="1" customWidth="1"/>
    <col min="7022" max="7023" width="15.125" style="330" bestFit="1" customWidth="1"/>
    <col min="7024" max="7024" width="11" style="330" bestFit="1" customWidth="1"/>
    <col min="7025" max="7026" width="15.125" style="330" bestFit="1" customWidth="1"/>
    <col min="7027" max="7027" width="11.875" style="330" bestFit="1" customWidth="1"/>
    <col min="7028" max="7028" width="16.375" style="330" bestFit="1" customWidth="1"/>
    <col min="7029" max="7029" width="15.125" style="330" bestFit="1" customWidth="1"/>
    <col min="7030" max="7030" width="11" style="330" bestFit="1" customWidth="1"/>
    <col min="7031" max="7032" width="15.125" style="330" bestFit="1" customWidth="1"/>
    <col min="7033" max="7033" width="11" style="330" bestFit="1" customWidth="1"/>
    <col min="7034" max="7035" width="15.125" style="330" bestFit="1" customWidth="1"/>
    <col min="7036" max="7036" width="5.25" style="330" bestFit="1" customWidth="1"/>
    <col min="7037" max="7038" width="9" style="330"/>
    <col min="7039" max="7039" width="7.125" style="330" bestFit="1" customWidth="1"/>
    <col min="7040" max="7040" width="9" style="330"/>
    <col min="7041" max="7041" width="59.375" style="330" bestFit="1" customWidth="1"/>
    <col min="7042" max="7042" width="45.5" style="330" bestFit="1" customWidth="1"/>
    <col min="7043" max="7043" width="27.625" style="330" bestFit="1" customWidth="1"/>
    <col min="7044" max="7044" width="11" style="330" bestFit="1" customWidth="1"/>
    <col min="7045" max="7048" width="13" style="330" bestFit="1" customWidth="1"/>
    <col min="7049" max="7049" width="14.375" style="330" bestFit="1" customWidth="1"/>
    <col min="7050" max="7050" width="13" style="330" bestFit="1" customWidth="1"/>
    <col min="7051" max="7052" width="18.125" style="330" bestFit="1" customWidth="1"/>
    <col min="7053" max="7053" width="20.25" style="330" bestFit="1" customWidth="1"/>
    <col min="7054" max="7054" width="17.625" style="330" bestFit="1" customWidth="1"/>
    <col min="7055" max="7055" width="15.125" style="330" bestFit="1" customWidth="1"/>
    <col min="7056" max="7056" width="21.375" style="330" bestFit="1" customWidth="1"/>
    <col min="7057" max="7057" width="12.875" style="330" bestFit="1" customWidth="1"/>
    <col min="7058" max="7058" width="13" style="330" bestFit="1" customWidth="1"/>
    <col min="7059" max="7059" width="21.5" style="330" bestFit="1" customWidth="1"/>
    <col min="7060" max="7061" width="13.125" style="330" bestFit="1" customWidth="1"/>
    <col min="7062" max="7062" width="21.25" style="330" bestFit="1" customWidth="1"/>
    <col min="7063" max="7063" width="17.375" style="330" bestFit="1" customWidth="1"/>
    <col min="7064" max="7064" width="13.125" style="330" bestFit="1" customWidth="1"/>
    <col min="7065" max="7065" width="15.125" style="330" bestFit="1" customWidth="1"/>
    <col min="7066" max="7066" width="25.25" style="330" bestFit="1" customWidth="1"/>
    <col min="7067" max="7067" width="18.875" style="330" bestFit="1" customWidth="1"/>
    <col min="7068" max="7068" width="28" style="330" bestFit="1" customWidth="1"/>
    <col min="7069" max="7069" width="26.75" style="330" bestFit="1" customWidth="1"/>
    <col min="7070" max="7070" width="28" style="330" bestFit="1" customWidth="1"/>
    <col min="7071" max="7071" width="25.25" style="330" bestFit="1" customWidth="1"/>
    <col min="7072" max="7072" width="29.625" style="330" bestFit="1" customWidth="1"/>
    <col min="7073" max="7073" width="25.25" style="330" bestFit="1" customWidth="1"/>
    <col min="7074" max="7074" width="29.625" style="330" bestFit="1" customWidth="1"/>
    <col min="7075" max="7075" width="25.25" style="330" bestFit="1" customWidth="1"/>
    <col min="7076" max="7077" width="18.875" style="330" bestFit="1" customWidth="1"/>
    <col min="7078" max="7078" width="21" style="330" bestFit="1" customWidth="1"/>
    <col min="7079" max="7079" width="20.875" style="330" bestFit="1" customWidth="1"/>
    <col min="7080" max="7080" width="12.625" style="330" bestFit="1" customWidth="1"/>
    <col min="7081" max="7081" width="15.125" style="330" bestFit="1" customWidth="1"/>
    <col min="7082" max="7082" width="7.125" style="330" bestFit="1" customWidth="1"/>
    <col min="7083" max="7083" width="19.25" style="330" bestFit="1" customWidth="1"/>
    <col min="7084" max="7086" width="15.125" style="330" bestFit="1" customWidth="1"/>
    <col min="7087" max="7087" width="17.25" style="330" bestFit="1" customWidth="1"/>
    <col min="7088" max="7090" width="15.125" style="330" bestFit="1" customWidth="1"/>
    <col min="7091" max="7092" width="17.25" style="330" bestFit="1" customWidth="1"/>
    <col min="7093" max="7093" width="15.125" style="330" bestFit="1" customWidth="1"/>
    <col min="7094" max="7095" width="17.25" style="330" bestFit="1" customWidth="1"/>
    <col min="7096" max="7096" width="15.125" style="330" bestFit="1" customWidth="1"/>
    <col min="7097" max="7098" width="17.25" style="330" bestFit="1" customWidth="1"/>
    <col min="7099" max="7099" width="19.25" style="330" bestFit="1" customWidth="1"/>
    <col min="7100" max="7101" width="21.375" style="330" bestFit="1" customWidth="1"/>
    <col min="7102" max="7102" width="23.5" style="330" bestFit="1" customWidth="1"/>
    <col min="7103" max="7103" width="21.375" style="330" bestFit="1" customWidth="1"/>
    <col min="7104" max="7104" width="19.25" style="330" bestFit="1" customWidth="1"/>
    <col min="7105" max="7106" width="21.375" style="330" bestFit="1" customWidth="1"/>
    <col min="7107" max="7107" width="23.5" style="330" bestFit="1" customWidth="1"/>
    <col min="7108" max="7108" width="21.375" style="330" bestFit="1" customWidth="1"/>
    <col min="7109" max="7109" width="17.25" style="330" bestFit="1" customWidth="1"/>
    <col min="7110" max="7112" width="19.25" style="330" bestFit="1" customWidth="1"/>
    <col min="7113" max="7113" width="18.375" style="330" bestFit="1" customWidth="1"/>
    <col min="7114" max="7115" width="20.375" style="330" bestFit="1" customWidth="1"/>
    <col min="7116" max="7116" width="13" style="330" bestFit="1" customWidth="1"/>
    <col min="7117" max="7118" width="19.25" style="330" bestFit="1" customWidth="1"/>
    <col min="7119" max="7120" width="17.25" style="330" bestFit="1" customWidth="1"/>
    <col min="7121" max="7123" width="19.25" style="330" bestFit="1" customWidth="1"/>
    <col min="7124" max="7125" width="21.375" style="330" bestFit="1" customWidth="1"/>
    <col min="7126" max="7126" width="19.25" style="330" bestFit="1" customWidth="1"/>
    <col min="7127" max="7128" width="21.375" style="330" bestFit="1" customWidth="1"/>
    <col min="7129" max="7129" width="23.5" style="330" bestFit="1" customWidth="1"/>
    <col min="7130" max="7131" width="21.375" style="330" bestFit="1" customWidth="1"/>
    <col min="7132" max="7134" width="23.5" style="330" bestFit="1" customWidth="1"/>
    <col min="7135" max="7136" width="25.5" style="330" bestFit="1" customWidth="1"/>
    <col min="7137" max="7137" width="23.5" style="330" bestFit="1" customWidth="1"/>
    <col min="7138" max="7139" width="25.5" style="330" bestFit="1" customWidth="1"/>
    <col min="7140" max="7140" width="27.625" style="330" bestFit="1" customWidth="1"/>
    <col min="7141" max="7141" width="25.5" style="330" bestFit="1" customWidth="1"/>
    <col min="7142" max="7142" width="22.75" style="330" bestFit="1" customWidth="1"/>
    <col min="7143" max="7143" width="26.875" style="330" bestFit="1" customWidth="1"/>
    <col min="7144" max="7145" width="19.25" style="330" bestFit="1" customWidth="1"/>
    <col min="7146" max="7146" width="25.5" style="330" bestFit="1" customWidth="1"/>
    <col min="7147" max="7148" width="21.375" style="330" bestFit="1" customWidth="1"/>
    <col min="7149" max="7149" width="27.625" style="330" bestFit="1" customWidth="1"/>
    <col min="7150" max="7150" width="8.375" style="330" bestFit="1" customWidth="1"/>
    <col min="7151" max="7153" width="16.75" style="330" bestFit="1" customWidth="1"/>
    <col min="7154" max="7154" width="18.875" style="330" bestFit="1" customWidth="1"/>
    <col min="7155" max="7155" width="23.5" style="330" bestFit="1" customWidth="1"/>
    <col min="7156" max="7156" width="25.5" style="330" bestFit="1" customWidth="1"/>
    <col min="7157" max="7158" width="8.375" style="330" bestFit="1" customWidth="1"/>
    <col min="7159" max="7159" width="10.25" style="330" bestFit="1" customWidth="1"/>
    <col min="7160" max="7160" width="13.75" style="330" bestFit="1" customWidth="1"/>
    <col min="7161" max="7161" width="15.125" style="330" bestFit="1" customWidth="1"/>
    <col min="7162" max="7164" width="21.5" style="330" bestFit="1" customWidth="1"/>
    <col min="7165" max="7166" width="19.25" style="330" bestFit="1" customWidth="1"/>
    <col min="7167" max="7167" width="6.625" style="330" bestFit="1" customWidth="1"/>
    <col min="7168" max="7168" width="9" style="330"/>
    <col min="7169" max="7169" width="15.125" style="330" bestFit="1" customWidth="1"/>
    <col min="7170" max="7170" width="13" style="330" bestFit="1" customWidth="1"/>
    <col min="7171" max="7173" width="9" style="330"/>
    <col min="7174" max="7174" width="13" style="330" bestFit="1" customWidth="1"/>
    <col min="7175" max="7175" width="15" style="330" customWidth="1"/>
    <col min="7176" max="7176" width="13" style="330" bestFit="1" customWidth="1"/>
    <col min="7177" max="7177" width="9" style="330"/>
    <col min="7178" max="7180" width="12.375" style="330" bestFit="1" customWidth="1"/>
    <col min="7181" max="7181" width="11" style="330" bestFit="1" customWidth="1"/>
    <col min="7182" max="7182" width="20.375" style="330" bestFit="1" customWidth="1"/>
    <col min="7183" max="7184" width="27.75" style="330" bestFit="1" customWidth="1"/>
    <col min="7185" max="7186" width="19.375" style="330" bestFit="1" customWidth="1"/>
    <col min="7187" max="7187" width="17.25" style="330" bestFit="1" customWidth="1"/>
    <col min="7188" max="7188" width="19.375" style="330" bestFit="1" customWidth="1"/>
    <col min="7189" max="7190" width="9" style="330"/>
    <col min="7191" max="7191" width="17.375" style="330" bestFit="1" customWidth="1"/>
    <col min="7192" max="7192" width="9" style="330"/>
    <col min="7193" max="7193" width="17.375" style="330" bestFit="1" customWidth="1"/>
    <col min="7194" max="7195" width="9" style="330"/>
    <col min="7196" max="7197" width="11.125" style="330" bestFit="1" customWidth="1"/>
    <col min="7198" max="7198" width="5.25" style="330" bestFit="1" customWidth="1"/>
    <col min="7199" max="7199" width="9" style="330"/>
    <col min="7200" max="7200" width="14.25" style="330" bestFit="1" customWidth="1"/>
    <col min="7201" max="7201" width="17.875" style="330" bestFit="1" customWidth="1"/>
    <col min="7202" max="7202" width="5.25" style="330" bestFit="1" customWidth="1"/>
    <col min="7203" max="7203" width="9" style="330"/>
    <col min="7204" max="7204" width="11" style="330" bestFit="1" customWidth="1"/>
    <col min="7205" max="7205" width="8.375" style="330" bestFit="1" customWidth="1"/>
    <col min="7206" max="7206" width="9.625" style="330" bestFit="1" customWidth="1"/>
    <col min="7207" max="7207" width="15.125" style="330" bestFit="1" customWidth="1"/>
    <col min="7208" max="7208" width="11.125" style="330" bestFit="1" customWidth="1"/>
    <col min="7209" max="7209" width="9.5" style="330" bestFit="1" customWidth="1"/>
    <col min="7210" max="7210" width="11" style="330" bestFit="1" customWidth="1"/>
    <col min="7211" max="7219" width="15.125" style="330" bestFit="1" customWidth="1"/>
    <col min="7220" max="7220" width="7.125" style="330" bestFit="1" customWidth="1"/>
    <col min="7221" max="7221" width="11" style="330" bestFit="1" customWidth="1"/>
    <col min="7222" max="7222" width="15.125" style="330" bestFit="1" customWidth="1"/>
    <col min="7223" max="7223" width="19.25" style="330" bestFit="1" customWidth="1"/>
    <col min="7224" max="7224" width="15.125" style="330" bestFit="1" customWidth="1"/>
    <col min="7225" max="7225" width="19.25" style="330" bestFit="1" customWidth="1"/>
    <col min="7226" max="7226" width="15.125" style="330" bestFit="1" customWidth="1"/>
    <col min="7227" max="7227" width="19.25" style="330" bestFit="1" customWidth="1"/>
    <col min="7228" max="7228" width="15.125" style="330" bestFit="1" customWidth="1"/>
    <col min="7229" max="7229" width="19.25" style="330" bestFit="1" customWidth="1"/>
    <col min="7230" max="7230" width="15.125" style="330" bestFit="1" customWidth="1"/>
    <col min="7231" max="7231" width="19.25" style="330" bestFit="1" customWidth="1"/>
    <col min="7232" max="7232" width="13" style="330" bestFit="1" customWidth="1"/>
    <col min="7233" max="7233" width="17.25" style="330" bestFit="1" customWidth="1"/>
    <col min="7234" max="7234" width="15.125" style="330" bestFit="1" customWidth="1"/>
    <col min="7235" max="7235" width="19.25" style="330" bestFit="1" customWidth="1"/>
    <col min="7236" max="7236" width="15.125" style="330" bestFit="1" customWidth="1"/>
    <col min="7237" max="7237" width="19.25" style="330" bestFit="1" customWidth="1"/>
    <col min="7238" max="7243" width="21.375" style="330" bestFit="1" customWidth="1"/>
    <col min="7244" max="7245" width="17.25" style="330" bestFit="1" customWidth="1"/>
    <col min="7246" max="7246" width="7.125" style="330" bestFit="1" customWidth="1"/>
    <col min="7247" max="7247" width="11" style="330" bestFit="1" customWidth="1"/>
    <col min="7248" max="7248" width="7.125" style="330" bestFit="1" customWidth="1"/>
    <col min="7249" max="7250" width="11" style="330" bestFit="1" customWidth="1"/>
    <col min="7251" max="7251" width="15.125" style="330" bestFit="1" customWidth="1"/>
    <col min="7252" max="7252" width="16.5" style="330" bestFit="1" customWidth="1"/>
    <col min="7253" max="7253" width="20.625" style="330" bestFit="1" customWidth="1"/>
    <col min="7254" max="7254" width="7.125" style="330" bestFit="1" customWidth="1"/>
    <col min="7255" max="7257" width="11" style="330" bestFit="1" customWidth="1"/>
    <col min="7258" max="7258" width="15.125" style="330" bestFit="1" customWidth="1"/>
    <col min="7259" max="7261" width="11" style="330" bestFit="1" customWidth="1"/>
    <col min="7262" max="7262" width="13" style="330" bestFit="1" customWidth="1"/>
    <col min="7263" max="7263" width="11" style="330" bestFit="1" customWidth="1"/>
    <col min="7264" max="7264" width="15.125" style="330" bestFit="1" customWidth="1"/>
    <col min="7265" max="7265" width="17.25" style="330" bestFit="1" customWidth="1"/>
    <col min="7266" max="7266" width="7.125" style="330" bestFit="1" customWidth="1"/>
    <col min="7267" max="7267" width="13" style="330" bestFit="1" customWidth="1"/>
    <col min="7268" max="7269" width="12.375" style="330" bestFit="1" customWidth="1"/>
    <col min="7270" max="7271" width="15.125" style="330" bestFit="1" customWidth="1"/>
    <col min="7272" max="7273" width="18.625" style="330" bestFit="1" customWidth="1"/>
    <col min="7274" max="7275" width="21.375" style="330" bestFit="1" customWidth="1"/>
    <col min="7276" max="7276" width="17.25" style="330" bestFit="1" customWidth="1"/>
    <col min="7277" max="7277" width="11" style="330" bestFit="1" customWidth="1"/>
    <col min="7278" max="7279" width="15.125" style="330" bestFit="1" customWidth="1"/>
    <col min="7280" max="7280" width="11" style="330" bestFit="1" customWidth="1"/>
    <col min="7281" max="7282" width="15.125" style="330" bestFit="1" customWidth="1"/>
    <col min="7283" max="7283" width="11.875" style="330" bestFit="1" customWidth="1"/>
    <col min="7284" max="7284" width="16.375" style="330" bestFit="1" customWidth="1"/>
    <col min="7285" max="7285" width="15.125" style="330" bestFit="1" customWidth="1"/>
    <col min="7286" max="7286" width="11" style="330" bestFit="1" customWidth="1"/>
    <col min="7287" max="7288" width="15.125" style="330" bestFit="1" customWidth="1"/>
    <col min="7289" max="7289" width="11" style="330" bestFit="1" customWidth="1"/>
    <col min="7290" max="7291" width="15.125" style="330" bestFit="1" customWidth="1"/>
    <col min="7292" max="7292" width="5.25" style="330" bestFit="1" customWidth="1"/>
    <col min="7293" max="7294" width="9" style="330"/>
    <col min="7295" max="7295" width="7.125" style="330" bestFit="1" customWidth="1"/>
    <col min="7296" max="7296" width="9" style="330"/>
    <col min="7297" max="7297" width="59.375" style="330" bestFit="1" customWidth="1"/>
    <col min="7298" max="7298" width="45.5" style="330" bestFit="1" customWidth="1"/>
    <col min="7299" max="7299" width="27.625" style="330" bestFit="1" customWidth="1"/>
    <col min="7300" max="7300" width="11" style="330" bestFit="1" customWidth="1"/>
    <col min="7301" max="7304" width="13" style="330" bestFit="1" customWidth="1"/>
    <col min="7305" max="7305" width="14.375" style="330" bestFit="1" customWidth="1"/>
    <col min="7306" max="7306" width="13" style="330" bestFit="1" customWidth="1"/>
    <col min="7307" max="7308" width="18.125" style="330" bestFit="1" customWidth="1"/>
    <col min="7309" max="7309" width="20.25" style="330" bestFit="1" customWidth="1"/>
    <col min="7310" max="7310" width="17.625" style="330" bestFit="1" customWidth="1"/>
    <col min="7311" max="7311" width="15.125" style="330" bestFit="1" customWidth="1"/>
    <col min="7312" max="7312" width="21.375" style="330" bestFit="1" customWidth="1"/>
    <col min="7313" max="7313" width="12.875" style="330" bestFit="1" customWidth="1"/>
    <col min="7314" max="7314" width="13" style="330" bestFit="1" customWidth="1"/>
    <col min="7315" max="7315" width="21.5" style="330" bestFit="1" customWidth="1"/>
    <col min="7316" max="7317" width="13.125" style="330" bestFit="1" customWidth="1"/>
    <col min="7318" max="7318" width="21.25" style="330" bestFit="1" customWidth="1"/>
    <col min="7319" max="7319" width="17.375" style="330" bestFit="1" customWidth="1"/>
    <col min="7320" max="7320" width="13.125" style="330" bestFit="1" customWidth="1"/>
    <col min="7321" max="7321" width="15.125" style="330" bestFit="1" customWidth="1"/>
    <col min="7322" max="7322" width="25.25" style="330" bestFit="1" customWidth="1"/>
    <col min="7323" max="7323" width="18.875" style="330" bestFit="1" customWidth="1"/>
    <col min="7324" max="7324" width="28" style="330" bestFit="1" customWidth="1"/>
    <col min="7325" max="7325" width="26.75" style="330" bestFit="1" customWidth="1"/>
    <col min="7326" max="7326" width="28" style="330" bestFit="1" customWidth="1"/>
    <col min="7327" max="7327" width="25.25" style="330" bestFit="1" customWidth="1"/>
    <col min="7328" max="7328" width="29.625" style="330" bestFit="1" customWidth="1"/>
    <col min="7329" max="7329" width="25.25" style="330" bestFit="1" customWidth="1"/>
    <col min="7330" max="7330" width="29.625" style="330" bestFit="1" customWidth="1"/>
    <col min="7331" max="7331" width="25.25" style="330" bestFit="1" customWidth="1"/>
    <col min="7332" max="7333" width="18.875" style="330" bestFit="1" customWidth="1"/>
    <col min="7334" max="7334" width="21" style="330" bestFit="1" customWidth="1"/>
    <col min="7335" max="7335" width="20.875" style="330" bestFit="1" customWidth="1"/>
    <col min="7336" max="7336" width="12.625" style="330" bestFit="1" customWidth="1"/>
    <col min="7337" max="7337" width="15.125" style="330" bestFit="1" customWidth="1"/>
    <col min="7338" max="7338" width="7.125" style="330" bestFit="1" customWidth="1"/>
    <col min="7339" max="7339" width="19.25" style="330" bestFit="1" customWidth="1"/>
    <col min="7340" max="7342" width="15.125" style="330" bestFit="1" customWidth="1"/>
    <col min="7343" max="7343" width="17.25" style="330" bestFit="1" customWidth="1"/>
    <col min="7344" max="7346" width="15.125" style="330" bestFit="1" customWidth="1"/>
    <col min="7347" max="7348" width="17.25" style="330" bestFit="1" customWidth="1"/>
    <col min="7349" max="7349" width="15.125" style="330" bestFit="1" customWidth="1"/>
    <col min="7350" max="7351" width="17.25" style="330" bestFit="1" customWidth="1"/>
    <col min="7352" max="7352" width="15.125" style="330" bestFit="1" customWidth="1"/>
    <col min="7353" max="7354" width="17.25" style="330" bestFit="1" customWidth="1"/>
    <col min="7355" max="7355" width="19.25" style="330" bestFit="1" customWidth="1"/>
    <col min="7356" max="7357" width="21.375" style="330" bestFit="1" customWidth="1"/>
    <col min="7358" max="7358" width="23.5" style="330" bestFit="1" customWidth="1"/>
    <col min="7359" max="7359" width="21.375" style="330" bestFit="1" customWidth="1"/>
    <col min="7360" max="7360" width="19.25" style="330" bestFit="1" customWidth="1"/>
    <col min="7361" max="7362" width="21.375" style="330" bestFit="1" customWidth="1"/>
    <col min="7363" max="7363" width="23.5" style="330" bestFit="1" customWidth="1"/>
    <col min="7364" max="7364" width="21.375" style="330" bestFit="1" customWidth="1"/>
    <col min="7365" max="7365" width="17.25" style="330" bestFit="1" customWidth="1"/>
    <col min="7366" max="7368" width="19.25" style="330" bestFit="1" customWidth="1"/>
    <col min="7369" max="7369" width="18.375" style="330" bestFit="1" customWidth="1"/>
    <col min="7370" max="7371" width="20.375" style="330" bestFit="1" customWidth="1"/>
    <col min="7372" max="7372" width="13" style="330" bestFit="1" customWidth="1"/>
    <col min="7373" max="7374" width="19.25" style="330" bestFit="1" customWidth="1"/>
    <col min="7375" max="7376" width="17.25" style="330" bestFit="1" customWidth="1"/>
    <col min="7377" max="7379" width="19.25" style="330" bestFit="1" customWidth="1"/>
    <col min="7380" max="7381" width="21.375" style="330" bestFit="1" customWidth="1"/>
    <col min="7382" max="7382" width="19.25" style="330" bestFit="1" customWidth="1"/>
    <col min="7383" max="7384" width="21.375" style="330" bestFit="1" customWidth="1"/>
    <col min="7385" max="7385" width="23.5" style="330" bestFit="1" customWidth="1"/>
    <col min="7386" max="7387" width="21.375" style="330" bestFit="1" customWidth="1"/>
    <col min="7388" max="7390" width="23.5" style="330" bestFit="1" customWidth="1"/>
    <col min="7391" max="7392" width="25.5" style="330" bestFit="1" customWidth="1"/>
    <col min="7393" max="7393" width="23.5" style="330" bestFit="1" customWidth="1"/>
    <col min="7394" max="7395" width="25.5" style="330" bestFit="1" customWidth="1"/>
    <col min="7396" max="7396" width="27.625" style="330" bestFit="1" customWidth="1"/>
    <col min="7397" max="7397" width="25.5" style="330" bestFit="1" customWidth="1"/>
    <col min="7398" max="7398" width="22.75" style="330" bestFit="1" customWidth="1"/>
    <col min="7399" max="7399" width="26.875" style="330" bestFit="1" customWidth="1"/>
    <col min="7400" max="7401" width="19.25" style="330" bestFit="1" customWidth="1"/>
    <col min="7402" max="7402" width="25.5" style="330" bestFit="1" customWidth="1"/>
    <col min="7403" max="7404" width="21.375" style="330" bestFit="1" customWidth="1"/>
    <col min="7405" max="7405" width="27.625" style="330" bestFit="1" customWidth="1"/>
    <col min="7406" max="7406" width="8.375" style="330" bestFit="1" customWidth="1"/>
    <col min="7407" max="7409" width="16.75" style="330" bestFit="1" customWidth="1"/>
    <col min="7410" max="7410" width="18.875" style="330" bestFit="1" customWidth="1"/>
    <col min="7411" max="7411" width="23.5" style="330" bestFit="1" customWidth="1"/>
    <col min="7412" max="7412" width="25.5" style="330" bestFit="1" customWidth="1"/>
    <col min="7413" max="7414" width="8.375" style="330" bestFit="1" customWidth="1"/>
    <col min="7415" max="7415" width="10.25" style="330" bestFit="1" customWidth="1"/>
    <col min="7416" max="7416" width="13.75" style="330" bestFit="1" customWidth="1"/>
    <col min="7417" max="7417" width="15.125" style="330" bestFit="1" customWidth="1"/>
    <col min="7418" max="7420" width="21.5" style="330" bestFit="1" customWidth="1"/>
    <col min="7421" max="7422" width="19.25" style="330" bestFit="1" customWidth="1"/>
    <col min="7423" max="7423" width="6.625" style="330" bestFit="1" customWidth="1"/>
    <col min="7424" max="7424" width="9" style="330"/>
    <col min="7425" max="7425" width="15.125" style="330" bestFit="1" customWidth="1"/>
    <col min="7426" max="7426" width="13" style="330" bestFit="1" customWidth="1"/>
    <col min="7427" max="7429" width="9" style="330"/>
    <col min="7430" max="7430" width="13" style="330" bestFit="1" customWidth="1"/>
    <col min="7431" max="7431" width="15" style="330" customWidth="1"/>
    <col min="7432" max="7432" width="13" style="330" bestFit="1" customWidth="1"/>
    <col min="7433" max="7433" width="9" style="330"/>
    <col min="7434" max="7436" width="12.375" style="330" bestFit="1" customWidth="1"/>
    <col min="7437" max="7437" width="11" style="330" bestFit="1" customWidth="1"/>
    <col min="7438" max="7438" width="20.375" style="330" bestFit="1" customWidth="1"/>
    <col min="7439" max="7440" width="27.75" style="330" bestFit="1" customWidth="1"/>
    <col min="7441" max="7442" width="19.375" style="330" bestFit="1" customWidth="1"/>
    <col min="7443" max="7443" width="17.25" style="330" bestFit="1" customWidth="1"/>
    <col min="7444" max="7444" width="19.375" style="330" bestFit="1" customWidth="1"/>
    <col min="7445" max="7446" width="9" style="330"/>
    <col min="7447" max="7447" width="17.375" style="330" bestFit="1" customWidth="1"/>
    <col min="7448" max="7448" width="9" style="330"/>
    <col min="7449" max="7449" width="17.375" style="330" bestFit="1" customWidth="1"/>
    <col min="7450" max="7451" width="9" style="330"/>
    <col min="7452" max="7453" width="11.125" style="330" bestFit="1" customWidth="1"/>
    <col min="7454" max="7454" width="5.25" style="330" bestFit="1" customWidth="1"/>
    <col min="7455" max="7455" width="9" style="330"/>
    <col min="7456" max="7456" width="14.25" style="330" bestFit="1" customWidth="1"/>
    <col min="7457" max="7457" width="17.875" style="330" bestFit="1" customWidth="1"/>
    <col min="7458" max="7458" width="5.25" style="330" bestFit="1" customWidth="1"/>
    <col min="7459" max="7459" width="9" style="330"/>
    <col min="7460" max="7460" width="11" style="330" bestFit="1" customWidth="1"/>
    <col min="7461" max="7461" width="8.375" style="330" bestFit="1" customWidth="1"/>
    <col min="7462" max="7462" width="9.625" style="330" bestFit="1" customWidth="1"/>
    <col min="7463" max="7463" width="15.125" style="330" bestFit="1" customWidth="1"/>
    <col min="7464" max="7464" width="11.125" style="330" bestFit="1" customWidth="1"/>
    <col min="7465" max="7465" width="9.5" style="330" bestFit="1" customWidth="1"/>
    <col min="7466" max="7466" width="11" style="330" bestFit="1" customWidth="1"/>
    <col min="7467" max="7475" width="15.125" style="330" bestFit="1" customWidth="1"/>
    <col min="7476" max="7476" width="7.125" style="330" bestFit="1" customWidth="1"/>
    <col min="7477" max="7477" width="11" style="330" bestFit="1" customWidth="1"/>
    <col min="7478" max="7478" width="15.125" style="330" bestFit="1" customWidth="1"/>
    <col min="7479" max="7479" width="19.25" style="330" bestFit="1" customWidth="1"/>
    <col min="7480" max="7480" width="15.125" style="330" bestFit="1" customWidth="1"/>
    <col min="7481" max="7481" width="19.25" style="330" bestFit="1" customWidth="1"/>
    <col min="7482" max="7482" width="15.125" style="330" bestFit="1" customWidth="1"/>
    <col min="7483" max="7483" width="19.25" style="330" bestFit="1" customWidth="1"/>
    <col min="7484" max="7484" width="15.125" style="330" bestFit="1" customWidth="1"/>
    <col min="7485" max="7485" width="19.25" style="330" bestFit="1" customWidth="1"/>
    <col min="7486" max="7486" width="15.125" style="330" bestFit="1" customWidth="1"/>
    <col min="7487" max="7487" width="19.25" style="330" bestFit="1" customWidth="1"/>
    <col min="7488" max="7488" width="13" style="330" bestFit="1" customWidth="1"/>
    <col min="7489" max="7489" width="17.25" style="330" bestFit="1" customWidth="1"/>
    <col min="7490" max="7490" width="15.125" style="330" bestFit="1" customWidth="1"/>
    <col min="7491" max="7491" width="19.25" style="330" bestFit="1" customWidth="1"/>
    <col min="7492" max="7492" width="15.125" style="330" bestFit="1" customWidth="1"/>
    <col min="7493" max="7493" width="19.25" style="330" bestFit="1" customWidth="1"/>
    <col min="7494" max="7499" width="21.375" style="330" bestFit="1" customWidth="1"/>
    <col min="7500" max="7501" width="17.25" style="330" bestFit="1" customWidth="1"/>
    <col min="7502" max="7502" width="7.125" style="330" bestFit="1" customWidth="1"/>
    <col min="7503" max="7503" width="11" style="330" bestFit="1" customWidth="1"/>
    <col min="7504" max="7504" width="7.125" style="330" bestFit="1" customWidth="1"/>
    <col min="7505" max="7506" width="11" style="330" bestFit="1" customWidth="1"/>
    <col min="7507" max="7507" width="15.125" style="330" bestFit="1" customWidth="1"/>
    <col min="7508" max="7508" width="16.5" style="330" bestFit="1" customWidth="1"/>
    <col min="7509" max="7509" width="20.625" style="330" bestFit="1" customWidth="1"/>
    <col min="7510" max="7510" width="7.125" style="330" bestFit="1" customWidth="1"/>
    <col min="7511" max="7513" width="11" style="330" bestFit="1" customWidth="1"/>
    <col min="7514" max="7514" width="15.125" style="330" bestFit="1" customWidth="1"/>
    <col min="7515" max="7517" width="11" style="330" bestFit="1" customWidth="1"/>
    <col min="7518" max="7518" width="13" style="330" bestFit="1" customWidth="1"/>
    <col min="7519" max="7519" width="11" style="330" bestFit="1" customWidth="1"/>
    <col min="7520" max="7520" width="15.125" style="330" bestFit="1" customWidth="1"/>
    <col min="7521" max="7521" width="17.25" style="330" bestFit="1" customWidth="1"/>
    <col min="7522" max="7522" width="7.125" style="330" bestFit="1" customWidth="1"/>
    <col min="7523" max="7523" width="13" style="330" bestFit="1" customWidth="1"/>
    <col min="7524" max="7525" width="12.375" style="330" bestFit="1" customWidth="1"/>
    <col min="7526" max="7527" width="15.125" style="330" bestFit="1" customWidth="1"/>
    <col min="7528" max="7529" width="18.625" style="330" bestFit="1" customWidth="1"/>
    <col min="7530" max="7531" width="21.375" style="330" bestFit="1" customWidth="1"/>
    <col min="7532" max="7532" width="17.25" style="330" bestFit="1" customWidth="1"/>
    <col min="7533" max="7533" width="11" style="330" bestFit="1" customWidth="1"/>
    <col min="7534" max="7535" width="15.125" style="330" bestFit="1" customWidth="1"/>
    <col min="7536" max="7536" width="11" style="330" bestFit="1" customWidth="1"/>
    <col min="7537" max="7538" width="15.125" style="330" bestFit="1" customWidth="1"/>
    <col min="7539" max="7539" width="11.875" style="330" bestFit="1" customWidth="1"/>
    <col min="7540" max="7540" width="16.375" style="330" bestFit="1" customWidth="1"/>
    <col min="7541" max="7541" width="15.125" style="330" bestFit="1" customWidth="1"/>
    <col min="7542" max="7542" width="11" style="330" bestFit="1" customWidth="1"/>
    <col min="7543" max="7544" width="15.125" style="330" bestFit="1" customWidth="1"/>
    <col min="7545" max="7545" width="11" style="330" bestFit="1" customWidth="1"/>
    <col min="7546" max="7547" width="15.125" style="330" bestFit="1" customWidth="1"/>
    <col min="7548" max="7548" width="5.25" style="330" bestFit="1" customWidth="1"/>
    <col min="7549" max="7550" width="9" style="330"/>
    <col min="7551" max="7551" width="7.125" style="330" bestFit="1" customWidth="1"/>
    <col min="7552" max="7552" width="9" style="330"/>
    <col min="7553" max="7553" width="59.375" style="330" bestFit="1" customWidth="1"/>
    <col min="7554" max="7554" width="45.5" style="330" bestFit="1" customWidth="1"/>
    <col min="7555" max="7555" width="27.625" style="330" bestFit="1" customWidth="1"/>
    <col min="7556" max="7556" width="11" style="330" bestFit="1" customWidth="1"/>
    <col min="7557" max="7560" width="13" style="330" bestFit="1" customWidth="1"/>
    <col min="7561" max="7561" width="14.375" style="330" bestFit="1" customWidth="1"/>
    <col min="7562" max="7562" width="13" style="330" bestFit="1" customWidth="1"/>
    <col min="7563" max="7564" width="18.125" style="330" bestFit="1" customWidth="1"/>
    <col min="7565" max="7565" width="20.25" style="330" bestFit="1" customWidth="1"/>
    <col min="7566" max="7566" width="17.625" style="330" bestFit="1" customWidth="1"/>
    <col min="7567" max="7567" width="15.125" style="330" bestFit="1" customWidth="1"/>
    <col min="7568" max="7568" width="21.375" style="330" bestFit="1" customWidth="1"/>
    <col min="7569" max="7569" width="12.875" style="330" bestFit="1" customWidth="1"/>
    <col min="7570" max="7570" width="13" style="330" bestFit="1" customWidth="1"/>
    <col min="7571" max="7571" width="21.5" style="330" bestFit="1" customWidth="1"/>
    <col min="7572" max="7573" width="13.125" style="330" bestFit="1" customWidth="1"/>
    <col min="7574" max="7574" width="21.25" style="330" bestFit="1" customWidth="1"/>
    <col min="7575" max="7575" width="17.375" style="330" bestFit="1" customWidth="1"/>
    <col min="7576" max="7576" width="13.125" style="330" bestFit="1" customWidth="1"/>
    <col min="7577" max="7577" width="15.125" style="330" bestFit="1" customWidth="1"/>
    <col min="7578" max="7578" width="25.25" style="330" bestFit="1" customWidth="1"/>
    <col min="7579" max="7579" width="18.875" style="330" bestFit="1" customWidth="1"/>
    <col min="7580" max="7580" width="28" style="330" bestFit="1" customWidth="1"/>
    <col min="7581" max="7581" width="26.75" style="330" bestFit="1" customWidth="1"/>
    <col min="7582" max="7582" width="28" style="330" bestFit="1" customWidth="1"/>
    <col min="7583" max="7583" width="25.25" style="330" bestFit="1" customWidth="1"/>
    <col min="7584" max="7584" width="29.625" style="330" bestFit="1" customWidth="1"/>
    <col min="7585" max="7585" width="25.25" style="330" bestFit="1" customWidth="1"/>
    <col min="7586" max="7586" width="29.625" style="330" bestFit="1" customWidth="1"/>
    <col min="7587" max="7587" width="25.25" style="330" bestFit="1" customWidth="1"/>
    <col min="7588" max="7589" width="18.875" style="330" bestFit="1" customWidth="1"/>
    <col min="7590" max="7590" width="21" style="330" bestFit="1" customWidth="1"/>
    <col min="7591" max="7591" width="20.875" style="330" bestFit="1" customWidth="1"/>
    <col min="7592" max="7592" width="12.625" style="330" bestFit="1" customWidth="1"/>
    <col min="7593" max="7593" width="15.125" style="330" bestFit="1" customWidth="1"/>
    <col min="7594" max="7594" width="7.125" style="330" bestFit="1" customWidth="1"/>
    <col min="7595" max="7595" width="19.25" style="330" bestFit="1" customWidth="1"/>
    <col min="7596" max="7598" width="15.125" style="330" bestFit="1" customWidth="1"/>
    <col min="7599" max="7599" width="17.25" style="330" bestFit="1" customWidth="1"/>
    <col min="7600" max="7602" width="15.125" style="330" bestFit="1" customWidth="1"/>
    <col min="7603" max="7604" width="17.25" style="330" bestFit="1" customWidth="1"/>
    <col min="7605" max="7605" width="15.125" style="330" bestFit="1" customWidth="1"/>
    <col min="7606" max="7607" width="17.25" style="330" bestFit="1" customWidth="1"/>
    <col min="7608" max="7608" width="15.125" style="330" bestFit="1" customWidth="1"/>
    <col min="7609" max="7610" width="17.25" style="330" bestFit="1" customWidth="1"/>
    <col min="7611" max="7611" width="19.25" style="330" bestFit="1" customWidth="1"/>
    <col min="7612" max="7613" width="21.375" style="330" bestFit="1" customWidth="1"/>
    <col min="7614" max="7614" width="23.5" style="330" bestFit="1" customWidth="1"/>
    <col min="7615" max="7615" width="21.375" style="330" bestFit="1" customWidth="1"/>
    <col min="7616" max="7616" width="19.25" style="330" bestFit="1" customWidth="1"/>
    <col min="7617" max="7618" width="21.375" style="330" bestFit="1" customWidth="1"/>
    <col min="7619" max="7619" width="23.5" style="330" bestFit="1" customWidth="1"/>
    <col min="7620" max="7620" width="21.375" style="330" bestFit="1" customWidth="1"/>
    <col min="7621" max="7621" width="17.25" style="330" bestFit="1" customWidth="1"/>
    <col min="7622" max="7624" width="19.25" style="330" bestFit="1" customWidth="1"/>
    <col min="7625" max="7625" width="18.375" style="330" bestFit="1" customWidth="1"/>
    <col min="7626" max="7627" width="20.375" style="330" bestFit="1" customWidth="1"/>
    <col min="7628" max="7628" width="13" style="330" bestFit="1" customWidth="1"/>
    <col min="7629" max="7630" width="19.25" style="330" bestFit="1" customWidth="1"/>
    <col min="7631" max="7632" width="17.25" style="330" bestFit="1" customWidth="1"/>
    <col min="7633" max="7635" width="19.25" style="330" bestFit="1" customWidth="1"/>
    <col min="7636" max="7637" width="21.375" style="330" bestFit="1" customWidth="1"/>
    <col min="7638" max="7638" width="19.25" style="330" bestFit="1" customWidth="1"/>
    <col min="7639" max="7640" width="21.375" style="330" bestFit="1" customWidth="1"/>
    <col min="7641" max="7641" width="23.5" style="330" bestFit="1" customWidth="1"/>
    <col min="7642" max="7643" width="21.375" style="330" bestFit="1" customWidth="1"/>
    <col min="7644" max="7646" width="23.5" style="330" bestFit="1" customWidth="1"/>
    <col min="7647" max="7648" width="25.5" style="330" bestFit="1" customWidth="1"/>
    <col min="7649" max="7649" width="23.5" style="330" bestFit="1" customWidth="1"/>
    <col min="7650" max="7651" width="25.5" style="330" bestFit="1" customWidth="1"/>
    <col min="7652" max="7652" width="27.625" style="330" bestFit="1" customWidth="1"/>
    <col min="7653" max="7653" width="25.5" style="330" bestFit="1" customWidth="1"/>
    <col min="7654" max="7654" width="22.75" style="330" bestFit="1" customWidth="1"/>
    <col min="7655" max="7655" width="26.875" style="330" bestFit="1" customWidth="1"/>
    <col min="7656" max="7657" width="19.25" style="330" bestFit="1" customWidth="1"/>
    <col min="7658" max="7658" width="25.5" style="330" bestFit="1" customWidth="1"/>
    <col min="7659" max="7660" width="21.375" style="330" bestFit="1" customWidth="1"/>
    <col min="7661" max="7661" width="27.625" style="330" bestFit="1" customWidth="1"/>
    <col min="7662" max="7662" width="8.375" style="330" bestFit="1" customWidth="1"/>
    <col min="7663" max="7665" width="16.75" style="330" bestFit="1" customWidth="1"/>
    <col min="7666" max="7666" width="18.875" style="330" bestFit="1" customWidth="1"/>
    <col min="7667" max="7667" width="23.5" style="330" bestFit="1" customWidth="1"/>
    <col min="7668" max="7668" width="25.5" style="330" bestFit="1" customWidth="1"/>
    <col min="7669" max="7670" width="8.375" style="330" bestFit="1" customWidth="1"/>
    <col min="7671" max="7671" width="10.25" style="330" bestFit="1" customWidth="1"/>
    <col min="7672" max="7672" width="13.75" style="330" bestFit="1" customWidth="1"/>
    <col min="7673" max="7673" width="15.125" style="330" bestFit="1" customWidth="1"/>
    <col min="7674" max="7676" width="21.5" style="330" bestFit="1" customWidth="1"/>
    <col min="7677" max="7678" width="19.25" style="330" bestFit="1" customWidth="1"/>
    <col min="7679" max="7679" width="6.625" style="330" bestFit="1" customWidth="1"/>
    <col min="7680" max="7680" width="9" style="330"/>
    <col min="7681" max="7681" width="15.125" style="330" bestFit="1" customWidth="1"/>
    <col min="7682" max="7682" width="13" style="330" bestFit="1" customWidth="1"/>
    <col min="7683" max="7685" width="9" style="330"/>
    <col min="7686" max="7686" width="13" style="330" bestFit="1" customWidth="1"/>
    <col min="7687" max="7687" width="15" style="330" customWidth="1"/>
    <col min="7688" max="7688" width="13" style="330" bestFit="1" customWidth="1"/>
    <col min="7689" max="7689" width="9" style="330"/>
    <col min="7690" max="7692" width="12.375" style="330" bestFit="1" customWidth="1"/>
    <col min="7693" max="7693" width="11" style="330" bestFit="1" customWidth="1"/>
    <col min="7694" max="7694" width="20.375" style="330" bestFit="1" customWidth="1"/>
    <col min="7695" max="7696" width="27.75" style="330" bestFit="1" customWidth="1"/>
    <col min="7697" max="7698" width="19.375" style="330" bestFit="1" customWidth="1"/>
    <col min="7699" max="7699" width="17.25" style="330" bestFit="1" customWidth="1"/>
    <col min="7700" max="7700" width="19.375" style="330" bestFit="1" customWidth="1"/>
    <col min="7701" max="7702" width="9" style="330"/>
    <col min="7703" max="7703" width="17.375" style="330" bestFit="1" customWidth="1"/>
    <col min="7704" max="7704" width="9" style="330"/>
    <col min="7705" max="7705" width="17.375" style="330" bestFit="1" customWidth="1"/>
    <col min="7706" max="7707" width="9" style="330"/>
    <col min="7708" max="7709" width="11.125" style="330" bestFit="1" customWidth="1"/>
    <col min="7710" max="7710" width="5.25" style="330" bestFit="1" customWidth="1"/>
    <col min="7711" max="7711" width="9" style="330"/>
    <col min="7712" max="7712" width="14.25" style="330" bestFit="1" customWidth="1"/>
    <col min="7713" max="7713" width="17.875" style="330" bestFit="1" customWidth="1"/>
    <col min="7714" max="7714" width="5.25" style="330" bestFit="1" customWidth="1"/>
    <col min="7715" max="7715" width="9" style="330"/>
    <col min="7716" max="7716" width="11" style="330" bestFit="1" customWidth="1"/>
    <col min="7717" max="7717" width="8.375" style="330" bestFit="1" customWidth="1"/>
    <col min="7718" max="7718" width="9.625" style="330" bestFit="1" customWidth="1"/>
    <col min="7719" max="7719" width="15.125" style="330" bestFit="1" customWidth="1"/>
    <col min="7720" max="7720" width="11.125" style="330" bestFit="1" customWidth="1"/>
    <col min="7721" max="7721" width="9.5" style="330" bestFit="1" customWidth="1"/>
    <col min="7722" max="7722" width="11" style="330" bestFit="1" customWidth="1"/>
    <col min="7723" max="7731" width="15.125" style="330" bestFit="1" customWidth="1"/>
    <col min="7732" max="7732" width="7.125" style="330" bestFit="1" customWidth="1"/>
    <col min="7733" max="7733" width="11" style="330" bestFit="1" customWidth="1"/>
    <col min="7734" max="7734" width="15.125" style="330" bestFit="1" customWidth="1"/>
    <col min="7735" max="7735" width="19.25" style="330" bestFit="1" customWidth="1"/>
    <col min="7736" max="7736" width="15.125" style="330" bestFit="1" customWidth="1"/>
    <col min="7737" max="7737" width="19.25" style="330" bestFit="1" customWidth="1"/>
    <col min="7738" max="7738" width="15.125" style="330" bestFit="1" customWidth="1"/>
    <col min="7739" max="7739" width="19.25" style="330" bestFit="1" customWidth="1"/>
    <col min="7740" max="7740" width="15.125" style="330" bestFit="1" customWidth="1"/>
    <col min="7741" max="7741" width="19.25" style="330" bestFit="1" customWidth="1"/>
    <col min="7742" max="7742" width="15.125" style="330" bestFit="1" customWidth="1"/>
    <col min="7743" max="7743" width="19.25" style="330" bestFit="1" customWidth="1"/>
    <col min="7744" max="7744" width="13" style="330" bestFit="1" customWidth="1"/>
    <col min="7745" max="7745" width="17.25" style="330" bestFit="1" customWidth="1"/>
    <col min="7746" max="7746" width="15.125" style="330" bestFit="1" customWidth="1"/>
    <col min="7747" max="7747" width="19.25" style="330" bestFit="1" customWidth="1"/>
    <col min="7748" max="7748" width="15.125" style="330" bestFit="1" customWidth="1"/>
    <col min="7749" max="7749" width="19.25" style="330" bestFit="1" customWidth="1"/>
    <col min="7750" max="7755" width="21.375" style="330" bestFit="1" customWidth="1"/>
    <col min="7756" max="7757" width="17.25" style="330" bestFit="1" customWidth="1"/>
    <col min="7758" max="7758" width="7.125" style="330" bestFit="1" customWidth="1"/>
    <col min="7759" max="7759" width="11" style="330" bestFit="1" customWidth="1"/>
    <col min="7760" max="7760" width="7.125" style="330" bestFit="1" customWidth="1"/>
    <col min="7761" max="7762" width="11" style="330" bestFit="1" customWidth="1"/>
    <col min="7763" max="7763" width="15.125" style="330" bestFit="1" customWidth="1"/>
    <col min="7764" max="7764" width="16.5" style="330" bestFit="1" customWidth="1"/>
    <col min="7765" max="7765" width="20.625" style="330" bestFit="1" customWidth="1"/>
    <col min="7766" max="7766" width="7.125" style="330" bestFit="1" customWidth="1"/>
    <col min="7767" max="7769" width="11" style="330" bestFit="1" customWidth="1"/>
    <col min="7770" max="7770" width="15.125" style="330" bestFit="1" customWidth="1"/>
    <col min="7771" max="7773" width="11" style="330" bestFit="1" customWidth="1"/>
    <col min="7774" max="7774" width="13" style="330" bestFit="1" customWidth="1"/>
    <col min="7775" max="7775" width="11" style="330" bestFit="1" customWidth="1"/>
    <col min="7776" max="7776" width="15.125" style="330" bestFit="1" customWidth="1"/>
    <col min="7777" max="7777" width="17.25" style="330" bestFit="1" customWidth="1"/>
    <col min="7778" max="7778" width="7.125" style="330" bestFit="1" customWidth="1"/>
    <col min="7779" max="7779" width="13" style="330" bestFit="1" customWidth="1"/>
    <col min="7780" max="7781" width="12.375" style="330" bestFit="1" customWidth="1"/>
    <col min="7782" max="7783" width="15.125" style="330" bestFit="1" customWidth="1"/>
    <col min="7784" max="7785" width="18.625" style="330" bestFit="1" customWidth="1"/>
    <col min="7786" max="7787" width="21.375" style="330" bestFit="1" customWidth="1"/>
    <col min="7788" max="7788" width="17.25" style="330" bestFit="1" customWidth="1"/>
    <col min="7789" max="7789" width="11" style="330" bestFit="1" customWidth="1"/>
    <col min="7790" max="7791" width="15.125" style="330" bestFit="1" customWidth="1"/>
    <col min="7792" max="7792" width="11" style="330" bestFit="1" customWidth="1"/>
    <col min="7793" max="7794" width="15.125" style="330" bestFit="1" customWidth="1"/>
    <col min="7795" max="7795" width="11.875" style="330" bestFit="1" customWidth="1"/>
    <col min="7796" max="7796" width="16.375" style="330" bestFit="1" customWidth="1"/>
    <col min="7797" max="7797" width="15.125" style="330" bestFit="1" customWidth="1"/>
    <col min="7798" max="7798" width="11" style="330" bestFit="1" customWidth="1"/>
    <col min="7799" max="7800" width="15.125" style="330" bestFit="1" customWidth="1"/>
    <col min="7801" max="7801" width="11" style="330" bestFit="1" customWidth="1"/>
    <col min="7802" max="7803" width="15.125" style="330" bestFit="1" customWidth="1"/>
    <col min="7804" max="7804" width="5.25" style="330" bestFit="1" customWidth="1"/>
    <col min="7805" max="7806" width="9" style="330"/>
    <col min="7807" max="7807" width="7.125" style="330" bestFit="1" customWidth="1"/>
    <col min="7808" max="7808" width="9" style="330"/>
    <col min="7809" max="7809" width="59.375" style="330" bestFit="1" customWidth="1"/>
    <col min="7810" max="7810" width="45.5" style="330" bestFit="1" customWidth="1"/>
    <col min="7811" max="7811" width="27.625" style="330" bestFit="1" customWidth="1"/>
    <col min="7812" max="7812" width="11" style="330" bestFit="1" customWidth="1"/>
    <col min="7813" max="7816" width="13" style="330" bestFit="1" customWidth="1"/>
    <col min="7817" max="7817" width="14.375" style="330" bestFit="1" customWidth="1"/>
    <col min="7818" max="7818" width="13" style="330" bestFit="1" customWidth="1"/>
    <col min="7819" max="7820" width="18.125" style="330" bestFit="1" customWidth="1"/>
    <col min="7821" max="7821" width="20.25" style="330" bestFit="1" customWidth="1"/>
    <col min="7822" max="7822" width="17.625" style="330" bestFit="1" customWidth="1"/>
    <col min="7823" max="7823" width="15.125" style="330" bestFit="1" customWidth="1"/>
    <col min="7824" max="7824" width="21.375" style="330" bestFit="1" customWidth="1"/>
    <col min="7825" max="7825" width="12.875" style="330" bestFit="1" customWidth="1"/>
    <col min="7826" max="7826" width="13" style="330" bestFit="1" customWidth="1"/>
    <col min="7827" max="7827" width="21.5" style="330" bestFit="1" customWidth="1"/>
    <col min="7828" max="7829" width="13.125" style="330" bestFit="1" customWidth="1"/>
    <col min="7830" max="7830" width="21.25" style="330" bestFit="1" customWidth="1"/>
    <col min="7831" max="7831" width="17.375" style="330" bestFit="1" customWidth="1"/>
    <col min="7832" max="7832" width="13.125" style="330" bestFit="1" customWidth="1"/>
    <col min="7833" max="7833" width="15.125" style="330" bestFit="1" customWidth="1"/>
    <col min="7834" max="7834" width="25.25" style="330" bestFit="1" customWidth="1"/>
    <col min="7835" max="7835" width="18.875" style="330" bestFit="1" customWidth="1"/>
    <col min="7836" max="7836" width="28" style="330" bestFit="1" customWidth="1"/>
    <col min="7837" max="7837" width="26.75" style="330" bestFit="1" customWidth="1"/>
    <col min="7838" max="7838" width="28" style="330" bestFit="1" customWidth="1"/>
    <col min="7839" max="7839" width="25.25" style="330" bestFit="1" customWidth="1"/>
    <col min="7840" max="7840" width="29.625" style="330" bestFit="1" customWidth="1"/>
    <col min="7841" max="7841" width="25.25" style="330" bestFit="1" customWidth="1"/>
    <col min="7842" max="7842" width="29.625" style="330" bestFit="1" customWidth="1"/>
    <col min="7843" max="7843" width="25.25" style="330" bestFit="1" customWidth="1"/>
    <col min="7844" max="7845" width="18.875" style="330" bestFit="1" customWidth="1"/>
    <col min="7846" max="7846" width="21" style="330" bestFit="1" customWidth="1"/>
    <col min="7847" max="7847" width="20.875" style="330" bestFit="1" customWidth="1"/>
    <col min="7848" max="7848" width="12.625" style="330" bestFit="1" customWidth="1"/>
    <col min="7849" max="7849" width="15.125" style="330" bestFit="1" customWidth="1"/>
    <col min="7850" max="7850" width="7.125" style="330" bestFit="1" customWidth="1"/>
    <col min="7851" max="7851" width="19.25" style="330" bestFit="1" customWidth="1"/>
    <col min="7852" max="7854" width="15.125" style="330" bestFit="1" customWidth="1"/>
    <col min="7855" max="7855" width="17.25" style="330" bestFit="1" customWidth="1"/>
    <col min="7856" max="7858" width="15.125" style="330" bestFit="1" customWidth="1"/>
    <col min="7859" max="7860" width="17.25" style="330" bestFit="1" customWidth="1"/>
    <col min="7861" max="7861" width="15.125" style="330" bestFit="1" customWidth="1"/>
    <col min="7862" max="7863" width="17.25" style="330" bestFit="1" customWidth="1"/>
    <col min="7864" max="7864" width="15.125" style="330" bestFit="1" customWidth="1"/>
    <col min="7865" max="7866" width="17.25" style="330" bestFit="1" customWidth="1"/>
    <col min="7867" max="7867" width="19.25" style="330" bestFit="1" customWidth="1"/>
    <col min="7868" max="7869" width="21.375" style="330" bestFit="1" customWidth="1"/>
    <col min="7870" max="7870" width="23.5" style="330" bestFit="1" customWidth="1"/>
    <col min="7871" max="7871" width="21.375" style="330" bestFit="1" customWidth="1"/>
    <col min="7872" max="7872" width="19.25" style="330" bestFit="1" customWidth="1"/>
    <col min="7873" max="7874" width="21.375" style="330" bestFit="1" customWidth="1"/>
    <col min="7875" max="7875" width="23.5" style="330" bestFit="1" customWidth="1"/>
    <col min="7876" max="7876" width="21.375" style="330" bestFit="1" customWidth="1"/>
    <col min="7877" max="7877" width="17.25" style="330" bestFit="1" customWidth="1"/>
    <col min="7878" max="7880" width="19.25" style="330" bestFit="1" customWidth="1"/>
    <col min="7881" max="7881" width="18.375" style="330" bestFit="1" customWidth="1"/>
    <col min="7882" max="7883" width="20.375" style="330" bestFit="1" customWidth="1"/>
    <col min="7884" max="7884" width="13" style="330" bestFit="1" customWidth="1"/>
    <col min="7885" max="7886" width="19.25" style="330" bestFit="1" customWidth="1"/>
    <col min="7887" max="7888" width="17.25" style="330" bestFit="1" customWidth="1"/>
    <col min="7889" max="7891" width="19.25" style="330" bestFit="1" customWidth="1"/>
    <col min="7892" max="7893" width="21.375" style="330" bestFit="1" customWidth="1"/>
    <col min="7894" max="7894" width="19.25" style="330" bestFit="1" customWidth="1"/>
    <col min="7895" max="7896" width="21.375" style="330" bestFit="1" customWidth="1"/>
    <col min="7897" max="7897" width="23.5" style="330" bestFit="1" customWidth="1"/>
    <col min="7898" max="7899" width="21.375" style="330" bestFit="1" customWidth="1"/>
    <col min="7900" max="7902" width="23.5" style="330" bestFit="1" customWidth="1"/>
    <col min="7903" max="7904" width="25.5" style="330" bestFit="1" customWidth="1"/>
    <col min="7905" max="7905" width="23.5" style="330" bestFit="1" customWidth="1"/>
    <col min="7906" max="7907" width="25.5" style="330" bestFit="1" customWidth="1"/>
    <col min="7908" max="7908" width="27.625" style="330" bestFit="1" customWidth="1"/>
    <col min="7909" max="7909" width="25.5" style="330" bestFit="1" customWidth="1"/>
    <col min="7910" max="7910" width="22.75" style="330" bestFit="1" customWidth="1"/>
    <col min="7911" max="7911" width="26.875" style="330" bestFit="1" customWidth="1"/>
    <col min="7912" max="7913" width="19.25" style="330" bestFit="1" customWidth="1"/>
    <col min="7914" max="7914" width="25.5" style="330" bestFit="1" customWidth="1"/>
    <col min="7915" max="7916" width="21.375" style="330" bestFit="1" customWidth="1"/>
    <col min="7917" max="7917" width="27.625" style="330" bestFit="1" customWidth="1"/>
    <col min="7918" max="7918" width="8.375" style="330" bestFit="1" customWidth="1"/>
    <col min="7919" max="7921" width="16.75" style="330" bestFit="1" customWidth="1"/>
    <col min="7922" max="7922" width="18.875" style="330" bestFit="1" customWidth="1"/>
    <col min="7923" max="7923" width="23.5" style="330" bestFit="1" customWidth="1"/>
    <col min="7924" max="7924" width="25.5" style="330" bestFit="1" customWidth="1"/>
    <col min="7925" max="7926" width="8.375" style="330" bestFit="1" customWidth="1"/>
    <col min="7927" max="7927" width="10.25" style="330" bestFit="1" customWidth="1"/>
    <col min="7928" max="7928" width="13.75" style="330" bestFit="1" customWidth="1"/>
    <col min="7929" max="7929" width="15.125" style="330" bestFit="1" customWidth="1"/>
    <col min="7930" max="7932" width="21.5" style="330" bestFit="1" customWidth="1"/>
    <col min="7933" max="7934" width="19.25" style="330" bestFit="1" customWidth="1"/>
    <col min="7935" max="7935" width="6.625" style="330" bestFit="1" customWidth="1"/>
    <col min="7936" max="7936" width="9" style="330"/>
    <col min="7937" max="7937" width="15.125" style="330" bestFit="1" customWidth="1"/>
    <col min="7938" max="7938" width="13" style="330" bestFit="1" customWidth="1"/>
    <col min="7939" max="7941" width="9" style="330"/>
    <col min="7942" max="7942" width="13" style="330" bestFit="1" customWidth="1"/>
    <col min="7943" max="7943" width="15" style="330" customWidth="1"/>
    <col min="7944" max="7944" width="13" style="330" bestFit="1" customWidth="1"/>
    <col min="7945" max="7945" width="9" style="330"/>
    <col min="7946" max="7948" width="12.375" style="330" bestFit="1" customWidth="1"/>
    <col min="7949" max="7949" width="11" style="330" bestFit="1" customWidth="1"/>
    <col min="7950" max="7950" width="20.375" style="330" bestFit="1" customWidth="1"/>
    <col min="7951" max="7952" width="27.75" style="330" bestFit="1" customWidth="1"/>
    <col min="7953" max="7954" width="19.375" style="330" bestFit="1" customWidth="1"/>
    <col min="7955" max="7955" width="17.25" style="330" bestFit="1" customWidth="1"/>
    <col min="7956" max="7956" width="19.375" style="330" bestFit="1" customWidth="1"/>
    <col min="7957" max="7958" width="9" style="330"/>
    <col min="7959" max="7959" width="17.375" style="330" bestFit="1" customWidth="1"/>
    <col min="7960" max="7960" width="9" style="330"/>
    <col min="7961" max="7961" width="17.375" style="330" bestFit="1" customWidth="1"/>
    <col min="7962" max="7963" width="9" style="330"/>
    <col min="7964" max="7965" width="11.125" style="330" bestFit="1" customWidth="1"/>
    <col min="7966" max="7966" width="5.25" style="330" bestFit="1" customWidth="1"/>
    <col min="7967" max="7967" width="9" style="330"/>
    <col min="7968" max="7968" width="14.25" style="330" bestFit="1" customWidth="1"/>
    <col min="7969" max="7969" width="17.875" style="330" bestFit="1" customWidth="1"/>
    <col min="7970" max="7970" width="5.25" style="330" bestFit="1" customWidth="1"/>
    <col min="7971" max="7971" width="9" style="330"/>
    <col min="7972" max="7972" width="11" style="330" bestFit="1" customWidth="1"/>
    <col min="7973" max="7973" width="8.375" style="330" bestFit="1" customWidth="1"/>
    <col min="7974" max="7974" width="9.625" style="330" bestFit="1" customWidth="1"/>
    <col min="7975" max="7975" width="15.125" style="330" bestFit="1" customWidth="1"/>
    <col min="7976" max="7976" width="11.125" style="330" bestFit="1" customWidth="1"/>
    <col min="7977" max="7977" width="9.5" style="330" bestFit="1" customWidth="1"/>
    <col min="7978" max="7978" width="11" style="330" bestFit="1" customWidth="1"/>
    <col min="7979" max="7987" width="15.125" style="330" bestFit="1" customWidth="1"/>
    <col min="7988" max="7988" width="7.125" style="330" bestFit="1" customWidth="1"/>
    <col min="7989" max="7989" width="11" style="330" bestFit="1" customWidth="1"/>
    <col min="7990" max="7990" width="15.125" style="330" bestFit="1" customWidth="1"/>
    <col min="7991" max="7991" width="19.25" style="330" bestFit="1" customWidth="1"/>
    <col min="7992" max="7992" width="15.125" style="330" bestFit="1" customWidth="1"/>
    <col min="7993" max="7993" width="19.25" style="330" bestFit="1" customWidth="1"/>
    <col min="7994" max="7994" width="15.125" style="330" bestFit="1" customWidth="1"/>
    <col min="7995" max="7995" width="19.25" style="330" bestFit="1" customWidth="1"/>
    <col min="7996" max="7996" width="15.125" style="330" bestFit="1" customWidth="1"/>
    <col min="7997" max="7997" width="19.25" style="330" bestFit="1" customWidth="1"/>
    <col min="7998" max="7998" width="15.125" style="330" bestFit="1" customWidth="1"/>
    <col min="7999" max="7999" width="19.25" style="330" bestFit="1" customWidth="1"/>
    <col min="8000" max="8000" width="13" style="330" bestFit="1" customWidth="1"/>
    <col min="8001" max="8001" width="17.25" style="330" bestFit="1" customWidth="1"/>
    <col min="8002" max="8002" width="15.125" style="330" bestFit="1" customWidth="1"/>
    <col min="8003" max="8003" width="19.25" style="330" bestFit="1" customWidth="1"/>
    <col min="8004" max="8004" width="15.125" style="330" bestFit="1" customWidth="1"/>
    <col min="8005" max="8005" width="19.25" style="330" bestFit="1" customWidth="1"/>
    <col min="8006" max="8011" width="21.375" style="330" bestFit="1" customWidth="1"/>
    <col min="8012" max="8013" width="17.25" style="330" bestFit="1" customWidth="1"/>
    <col min="8014" max="8014" width="7.125" style="330" bestFit="1" customWidth="1"/>
    <col min="8015" max="8015" width="11" style="330" bestFit="1" customWidth="1"/>
    <col min="8016" max="8016" width="7.125" style="330" bestFit="1" customWidth="1"/>
    <col min="8017" max="8018" width="11" style="330" bestFit="1" customWidth="1"/>
    <col min="8019" max="8019" width="15.125" style="330" bestFit="1" customWidth="1"/>
    <col min="8020" max="8020" width="16.5" style="330" bestFit="1" customWidth="1"/>
    <col min="8021" max="8021" width="20.625" style="330" bestFit="1" customWidth="1"/>
    <col min="8022" max="8022" width="7.125" style="330" bestFit="1" customWidth="1"/>
    <col min="8023" max="8025" width="11" style="330" bestFit="1" customWidth="1"/>
    <col min="8026" max="8026" width="15.125" style="330" bestFit="1" customWidth="1"/>
    <col min="8027" max="8029" width="11" style="330" bestFit="1" customWidth="1"/>
    <col min="8030" max="8030" width="13" style="330" bestFit="1" customWidth="1"/>
    <col min="8031" max="8031" width="11" style="330" bestFit="1" customWidth="1"/>
    <col min="8032" max="8032" width="15.125" style="330" bestFit="1" customWidth="1"/>
    <col min="8033" max="8033" width="17.25" style="330" bestFit="1" customWidth="1"/>
    <col min="8034" max="8034" width="7.125" style="330" bestFit="1" customWidth="1"/>
    <col min="8035" max="8035" width="13" style="330" bestFit="1" customWidth="1"/>
    <col min="8036" max="8037" width="12.375" style="330" bestFit="1" customWidth="1"/>
    <col min="8038" max="8039" width="15.125" style="330" bestFit="1" customWidth="1"/>
    <col min="8040" max="8041" width="18.625" style="330" bestFit="1" customWidth="1"/>
    <col min="8042" max="8043" width="21.375" style="330" bestFit="1" customWidth="1"/>
    <col min="8044" max="8044" width="17.25" style="330" bestFit="1" customWidth="1"/>
    <col min="8045" max="8045" width="11" style="330" bestFit="1" customWidth="1"/>
    <col min="8046" max="8047" width="15.125" style="330" bestFit="1" customWidth="1"/>
    <col min="8048" max="8048" width="11" style="330" bestFit="1" customWidth="1"/>
    <col min="8049" max="8050" width="15.125" style="330" bestFit="1" customWidth="1"/>
    <col min="8051" max="8051" width="11.875" style="330" bestFit="1" customWidth="1"/>
    <col min="8052" max="8052" width="16.375" style="330" bestFit="1" customWidth="1"/>
    <col min="8053" max="8053" width="15.125" style="330" bestFit="1" customWidth="1"/>
    <col min="8054" max="8054" width="11" style="330" bestFit="1" customWidth="1"/>
    <col min="8055" max="8056" width="15.125" style="330" bestFit="1" customWidth="1"/>
    <col min="8057" max="8057" width="11" style="330" bestFit="1" customWidth="1"/>
    <col min="8058" max="8059" width="15.125" style="330" bestFit="1" customWidth="1"/>
    <col min="8060" max="8060" width="5.25" style="330" bestFit="1" customWidth="1"/>
    <col min="8061" max="8062" width="9" style="330"/>
    <col min="8063" max="8063" width="7.125" style="330" bestFit="1" customWidth="1"/>
    <col min="8064" max="8064" width="9" style="330"/>
    <col min="8065" max="8065" width="59.375" style="330" bestFit="1" customWidth="1"/>
    <col min="8066" max="8066" width="45.5" style="330" bestFit="1" customWidth="1"/>
    <col min="8067" max="8067" width="27.625" style="330" bestFit="1" customWidth="1"/>
    <col min="8068" max="8068" width="11" style="330" bestFit="1" customWidth="1"/>
    <col min="8069" max="8072" width="13" style="330" bestFit="1" customWidth="1"/>
    <col min="8073" max="8073" width="14.375" style="330" bestFit="1" customWidth="1"/>
    <col min="8074" max="8074" width="13" style="330" bestFit="1" customWidth="1"/>
    <col min="8075" max="8076" width="18.125" style="330" bestFit="1" customWidth="1"/>
    <col min="8077" max="8077" width="20.25" style="330" bestFit="1" customWidth="1"/>
    <col min="8078" max="8078" width="17.625" style="330" bestFit="1" customWidth="1"/>
    <col min="8079" max="8079" width="15.125" style="330" bestFit="1" customWidth="1"/>
    <col min="8080" max="8080" width="21.375" style="330" bestFit="1" customWidth="1"/>
    <col min="8081" max="8081" width="12.875" style="330" bestFit="1" customWidth="1"/>
    <col min="8082" max="8082" width="13" style="330" bestFit="1" customWidth="1"/>
    <col min="8083" max="8083" width="21.5" style="330" bestFit="1" customWidth="1"/>
    <col min="8084" max="8085" width="13.125" style="330" bestFit="1" customWidth="1"/>
    <col min="8086" max="8086" width="21.25" style="330" bestFit="1" customWidth="1"/>
    <col min="8087" max="8087" width="17.375" style="330" bestFit="1" customWidth="1"/>
    <col min="8088" max="8088" width="13.125" style="330" bestFit="1" customWidth="1"/>
    <col min="8089" max="8089" width="15.125" style="330" bestFit="1" customWidth="1"/>
    <col min="8090" max="8090" width="25.25" style="330" bestFit="1" customWidth="1"/>
    <col min="8091" max="8091" width="18.875" style="330" bestFit="1" customWidth="1"/>
    <col min="8092" max="8092" width="28" style="330" bestFit="1" customWidth="1"/>
    <col min="8093" max="8093" width="26.75" style="330" bestFit="1" customWidth="1"/>
    <col min="8094" max="8094" width="28" style="330" bestFit="1" customWidth="1"/>
    <col min="8095" max="8095" width="25.25" style="330" bestFit="1" customWidth="1"/>
    <col min="8096" max="8096" width="29.625" style="330" bestFit="1" customWidth="1"/>
    <col min="8097" max="8097" width="25.25" style="330" bestFit="1" customWidth="1"/>
    <col min="8098" max="8098" width="29.625" style="330" bestFit="1" customWidth="1"/>
    <col min="8099" max="8099" width="25.25" style="330" bestFit="1" customWidth="1"/>
    <col min="8100" max="8101" width="18.875" style="330" bestFit="1" customWidth="1"/>
    <col min="8102" max="8102" width="21" style="330" bestFit="1" customWidth="1"/>
    <col min="8103" max="8103" width="20.875" style="330" bestFit="1" customWidth="1"/>
    <col min="8104" max="8104" width="12.625" style="330" bestFit="1" customWidth="1"/>
    <col min="8105" max="8105" width="15.125" style="330" bestFit="1" customWidth="1"/>
    <col min="8106" max="8106" width="7.125" style="330" bestFit="1" customWidth="1"/>
    <col min="8107" max="8107" width="19.25" style="330" bestFit="1" customWidth="1"/>
    <col min="8108" max="8110" width="15.125" style="330" bestFit="1" customWidth="1"/>
    <col min="8111" max="8111" width="17.25" style="330" bestFit="1" customWidth="1"/>
    <col min="8112" max="8114" width="15.125" style="330" bestFit="1" customWidth="1"/>
    <col min="8115" max="8116" width="17.25" style="330" bestFit="1" customWidth="1"/>
    <col min="8117" max="8117" width="15.125" style="330" bestFit="1" customWidth="1"/>
    <col min="8118" max="8119" width="17.25" style="330" bestFit="1" customWidth="1"/>
    <col min="8120" max="8120" width="15.125" style="330" bestFit="1" customWidth="1"/>
    <col min="8121" max="8122" width="17.25" style="330" bestFit="1" customWidth="1"/>
    <col min="8123" max="8123" width="19.25" style="330" bestFit="1" customWidth="1"/>
    <col min="8124" max="8125" width="21.375" style="330" bestFit="1" customWidth="1"/>
    <col min="8126" max="8126" width="23.5" style="330" bestFit="1" customWidth="1"/>
    <col min="8127" max="8127" width="21.375" style="330" bestFit="1" customWidth="1"/>
    <col min="8128" max="8128" width="19.25" style="330" bestFit="1" customWidth="1"/>
    <col min="8129" max="8130" width="21.375" style="330" bestFit="1" customWidth="1"/>
    <col min="8131" max="8131" width="23.5" style="330" bestFit="1" customWidth="1"/>
    <col min="8132" max="8132" width="21.375" style="330" bestFit="1" customWidth="1"/>
    <col min="8133" max="8133" width="17.25" style="330" bestFit="1" customWidth="1"/>
    <col min="8134" max="8136" width="19.25" style="330" bestFit="1" customWidth="1"/>
    <col min="8137" max="8137" width="18.375" style="330" bestFit="1" customWidth="1"/>
    <col min="8138" max="8139" width="20.375" style="330" bestFit="1" customWidth="1"/>
    <col min="8140" max="8140" width="13" style="330" bestFit="1" customWidth="1"/>
    <col min="8141" max="8142" width="19.25" style="330" bestFit="1" customWidth="1"/>
    <col min="8143" max="8144" width="17.25" style="330" bestFit="1" customWidth="1"/>
    <col min="8145" max="8147" width="19.25" style="330" bestFit="1" customWidth="1"/>
    <col min="8148" max="8149" width="21.375" style="330" bestFit="1" customWidth="1"/>
    <col min="8150" max="8150" width="19.25" style="330" bestFit="1" customWidth="1"/>
    <col min="8151" max="8152" width="21.375" style="330" bestFit="1" customWidth="1"/>
    <col min="8153" max="8153" width="23.5" style="330" bestFit="1" customWidth="1"/>
    <col min="8154" max="8155" width="21.375" style="330" bestFit="1" customWidth="1"/>
    <col min="8156" max="8158" width="23.5" style="330" bestFit="1" customWidth="1"/>
    <col min="8159" max="8160" width="25.5" style="330" bestFit="1" customWidth="1"/>
    <col min="8161" max="8161" width="23.5" style="330" bestFit="1" customWidth="1"/>
    <col min="8162" max="8163" width="25.5" style="330" bestFit="1" customWidth="1"/>
    <col min="8164" max="8164" width="27.625" style="330" bestFit="1" customWidth="1"/>
    <col min="8165" max="8165" width="25.5" style="330" bestFit="1" customWidth="1"/>
    <col min="8166" max="8166" width="22.75" style="330" bestFit="1" customWidth="1"/>
    <col min="8167" max="8167" width="26.875" style="330" bestFit="1" customWidth="1"/>
    <col min="8168" max="8169" width="19.25" style="330" bestFit="1" customWidth="1"/>
    <col min="8170" max="8170" width="25.5" style="330" bestFit="1" customWidth="1"/>
    <col min="8171" max="8172" width="21.375" style="330" bestFit="1" customWidth="1"/>
    <col min="8173" max="8173" width="27.625" style="330" bestFit="1" customWidth="1"/>
    <col min="8174" max="8174" width="8.375" style="330" bestFit="1" customWidth="1"/>
    <col min="8175" max="8177" width="16.75" style="330" bestFit="1" customWidth="1"/>
    <col min="8178" max="8178" width="18.875" style="330" bestFit="1" customWidth="1"/>
    <col min="8179" max="8179" width="23.5" style="330" bestFit="1" customWidth="1"/>
    <col min="8180" max="8180" width="25.5" style="330" bestFit="1" customWidth="1"/>
    <col min="8181" max="8182" width="8.375" style="330" bestFit="1" customWidth="1"/>
    <col min="8183" max="8183" width="10.25" style="330" bestFit="1" customWidth="1"/>
    <col min="8184" max="8184" width="13.75" style="330" bestFit="1" customWidth="1"/>
    <col min="8185" max="8185" width="15.125" style="330" bestFit="1" customWidth="1"/>
    <col min="8186" max="8188" width="21.5" style="330" bestFit="1" customWidth="1"/>
    <col min="8189" max="8190" width="19.25" style="330" bestFit="1" customWidth="1"/>
    <col min="8191" max="8191" width="6.625" style="330" bestFit="1" customWidth="1"/>
    <col min="8192" max="8192" width="9" style="330"/>
    <col min="8193" max="8193" width="15.125" style="330" bestFit="1" customWidth="1"/>
    <col min="8194" max="8194" width="13" style="330" bestFit="1" customWidth="1"/>
    <col min="8195" max="8197" width="9" style="330"/>
    <col min="8198" max="8198" width="13" style="330" bestFit="1" customWidth="1"/>
    <col min="8199" max="8199" width="15" style="330" customWidth="1"/>
    <col min="8200" max="8200" width="13" style="330" bestFit="1" customWidth="1"/>
    <col min="8201" max="8201" width="9" style="330"/>
    <col min="8202" max="8204" width="12.375" style="330" bestFit="1" customWidth="1"/>
    <col min="8205" max="8205" width="11" style="330" bestFit="1" customWidth="1"/>
    <col min="8206" max="8206" width="20.375" style="330" bestFit="1" customWidth="1"/>
    <col min="8207" max="8208" width="27.75" style="330" bestFit="1" customWidth="1"/>
    <col min="8209" max="8210" width="19.375" style="330" bestFit="1" customWidth="1"/>
    <col min="8211" max="8211" width="17.25" style="330" bestFit="1" customWidth="1"/>
    <col min="8212" max="8212" width="19.375" style="330" bestFit="1" customWidth="1"/>
    <col min="8213" max="8214" width="9" style="330"/>
    <col min="8215" max="8215" width="17.375" style="330" bestFit="1" customWidth="1"/>
    <col min="8216" max="8216" width="9" style="330"/>
    <col min="8217" max="8217" width="17.375" style="330" bestFit="1" customWidth="1"/>
    <col min="8218" max="8219" width="9" style="330"/>
    <col min="8220" max="8221" width="11.125" style="330" bestFit="1" customWidth="1"/>
    <col min="8222" max="8222" width="5.25" style="330" bestFit="1" customWidth="1"/>
    <col min="8223" max="8223" width="9" style="330"/>
    <col min="8224" max="8224" width="14.25" style="330" bestFit="1" customWidth="1"/>
    <col min="8225" max="8225" width="17.875" style="330" bestFit="1" customWidth="1"/>
    <col min="8226" max="8226" width="5.25" style="330" bestFit="1" customWidth="1"/>
    <col min="8227" max="8227" width="9" style="330"/>
    <col min="8228" max="8228" width="11" style="330" bestFit="1" customWidth="1"/>
    <col min="8229" max="8229" width="8.375" style="330" bestFit="1" customWidth="1"/>
    <col min="8230" max="8230" width="9.625" style="330" bestFit="1" customWidth="1"/>
    <col min="8231" max="8231" width="15.125" style="330" bestFit="1" customWidth="1"/>
    <col min="8232" max="8232" width="11.125" style="330" bestFit="1" customWidth="1"/>
    <col min="8233" max="8233" width="9.5" style="330" bestFit="1" customWidth="1"/>
    <col min="8234" max="8234" width="11" style="330" bestFit="1" customWidth="1"/>
    <col min="8235" max="8243" width="15.125" style="330" bestFit="1" customWidth="1"/>
    <col min="8244" max="8244" width="7.125" style="330" bestFit="1" customWidth="1"/>
    <col min="8245" max="8245" width="11" style="330" bestFit="1" customWidth="1"/>
    <col min="8246" max="8246" width="15.125" style="330" bestFit="1" customWidth="1"/>
    <col min="8247" max="8247" width="19.25" style="330" bestFit="1" customWidth="1"/>
    <col min="8248" max="8248" width="15.125" style="330" bestFit="1" customWidth="1"/>
    <col min="8249" max="8249" width="19.25" style="330" bestFit="1" customWidth="1"/>
    <col min="8250" max="8250" width="15.125" style="330" bestFit="1" customWidth="1"/>
    <col min="8251" max="8251" width="19.25" style="330" bestFit="1" customWidth="1"/>
    <col min="8252" max="8252" width="15.125" style="330" bestFit="1" customWidth="1"/>
    <col min="8253" max="8253" width="19.25" style="330" bestFit="1" customWidth="1"/>
    <col min="8254" max="8254" width="15.125" style="330" bestFit="1" customWidth="1"/>
    <col min="8255" max="8255" width="19.25" style="330" bestFit="1" customWidth="1"/>
    <col min="8256" max="8256" width="13" style="330" bestFit="1" customWidth="1"/>
    <col min="8257" max="8257" width="17.25" style="330" bestFit="1" customWidth="1"/>
    <col min="8258" max="8258" width="15.125" style="330" bestFit="1" customWidth="1"/>
    <col min="8259" max="8259" width="19.25" style="330" bestFit="1" customWidth="1"/>
    <col min="8260" max="8260" width="15.125" style="330" bestFit="1" customWidth="1"/>
    <col min="8261" max="8261" width="19.25" style="330" bestFit="1" customWidth="1"/>
    <col min="8262" max="8267" width="21.375" style="330" bestFit="1" customWidth="1"/>
    <col min="8268" max="8269" width="17.25" style="330" bestFit="1" customWidth="1"/>
    <col min="8270" max="8270" width="7.125" style="330" bestFit="1" customWidth="1"/>
    <col min="8271" max="8271" width="11" style="330" bestFit="1" customWidth="1"/>
    <col min="8272" max="8272" width="7.125" style="330" bestFit="1" customWidth="1"/>
    <col min="8273" max="8274" width="11" style="330" bestFit="1" customWidth="1"/>
    <col min="8275" max="8275" width="15.125" style="330" bestFit="1" customWidth="1"/>
    <col min="8276" max="8276" width="16.5" style="330" bestFit="1" customWidth="1"/>
    <col min="8277" max="8277" width="20.625" style="330" bestFit="1" customWidth="1"/>
    <col min="8278" max="8278" width="7.125" style="330" bestFit="1" customWidth="1"/>
    <col min="8279" max="8281" width="11" style="330" bestFit="1" customWidth="1"/>
    <col min="8282" max="8282" width="15.125" style="330" bestFit="1" customWidth="1"/>
    <col min="8283" max="8285" width="11" style="330" bestFit="1" customWidth="1"/>
    <col min="8286" max="8286" width="13" style="330" bestFit="1" customWidth="1"/>
    <col min="8287" max="8287" width="11" style="330" bestFit="1" customWidth="1"/>
    <col min="8288" max="8288" width="15.125" style="330" bestFit="1" customWidth="1"/>
    <col min="8289" max="8289" width="17.25" style="330" bestFit="1" customWidth="1"/>
    <col min="8290" max="8290" width="7.125" style="330" bestFit="1" customWidth="1"/>
    <col min="8291" max="8291" width="13" style="330" bestFit="1" customWidth="1"/>
    <col min="8292" max="8293" width="12.375" style="330" bestFit="1" customWidth="1"/>
    <col min="8294" max="8295" width="15.125" style="330" bestFit="1" customWidth="1"/>
    <col min="8296" max="8297" width="18.625" style="330" bestFit="1" customWidth="1"/>
    <col min="8298" max="8299" width="21.375" style="330" bestFit="1" customWidth="1"/>
    <col min="8300" max="8300" width="17.25" style="330" bestFit="1" customWidth="1"/>
    <col min="8301" max="8301" width="11" style="330" bestFit="1" customWidth="1"/>
    <col min="8302" max="8303" width="15.125" style="330" bestFit="1" customWidth="1"/>
    <col min="8304" max="8304" width="11" style="330" bestFit="1" customWidth="1"/>
    <col min="8305" max="8306" width="15.125" style="330" bestFit="1" customWidth="1"/>
    <col min="8307" max="8307" width="11.875" style="330" bestFit="1" customWidth="1"/>
    <col min="8308" max="8308" width="16.375" style="330" bestFit="1" customWidth="1"/>
    <col min="8309" max="8309" width="15.125" style="330" bestFit="1" customWidth="1"/>
    <col min="8310" max="8310" width="11" style="330" bestFit="1" customWidth="1"/>
    <col min="8311" max="8312" width="15.125" style="330" bestFit="1" customWidth="1"/>
    <col min="8313" max="8313" width="11" style="330" bestFit="1" customWidth="1"/>
    <col min="8314" max="8315" width="15.125" style="330" bestFit="1" customWidth="1"/>
    <col min="8316" max="8316" width="5.25" style="330" bestFit="1" customWidth="1"/>
    <col min="8317" max="8318" width="9" style="330"/>
    <col min="8319" max="8319" width="7.125" style="330" bestFit="1" customWidth="1"/>
    <col min="8320" max="8320" width="9" style="330"/>
    <col min="8321" max="8321" width="59.375" style="330" bestFit="1" customWidth="1"/>
    <col min="8322" max="8322" width="45.5" style="330" bestFit="1" customWidth="1"/>
    <col min="8323" max="8323" width="27.625" style="330" bestFit="1" customWidth="1"/>
    <col min="8324" max="8324" width="11" style="330" bestFit="1" customWidth="1"/>
    <col min="8325" max="8328" width="13" style="330" bestFit="1" customWidth="1"/>
    <col min="8329" max="8329" width="14.375" style="330" bestFit="1" customWidth="1"/>
    <col min="8330" max="8330" width="13" style="330" bestFit="1" customWidth="1"/>
    <col min="8331" max="8332" width="18.125" style="330" bestFit="1" customWidth="1"/>
    <col min="8333" max="8333" width="20.25" style="330" bestFit="1" customWidth="1"/>
    <col min="8334" max="8334" width="17.625" style="330" bestFit="1" customWidth="1"/>
    <col min="8335" max="8335" width="15.125" style="330" bestFit="1" customWidth="1"/>
    <col min="8336" max="8336" width="21.375" style="330" bestFit="1" customWidth="1"/>
    <col min="8337" max="8337" width="12.875" style="330" bestFit="1" customWidth="1"/>
    <col min="8338" max="8338" width="13" style="330" bestFit="1" customWidth="1"/>
    <col min="8339" max="8339" width="21.5" style="330" bestFit="1" customWidth="1"/>
    <col min="8340" max="8341" width="13.125" style="330" bestFit="1" customWidth="1"/>
    <col min="8342" max="8342" width="21.25" style="330" bestFit="1" customWidth="1"/>
    <col min="8343" max="8343" width="17.375" style="330" bestFit="1" customWidth="1"/>
    <col min="8344" max="8344" width="13.125" style="330" bestFit="1" customWidth="1"/>
    <col min="8345" max="8345" width="15.125" style="330" bestFit="1" customWidth="1"/>
    <col min="8346" max="8346" width="25.25" style="330" bestFit="1" customWidth="1"/>
    <col min="8347" max="8347" width="18.875" style="330" bestFit="1" customWidth="1"/>
    <col min="8348" max="8348" width="28" style="330" bestFit="1" customWidth="1"/>
    <col min="8349" max="8349" width="26.75" style="330" bestFit="1" customWidth="1"/>
    <col min="8350" max="8350" width="28" style="330" bestFit="1" customWidth="1"/>
    <col min="8351" max="8351" width="25.25" style="330" bestFit="1" customWidth="1"/>
    <col min="8352" max="8352" width="29.625" style="330" bestFit="1" customWidth="1"/>
    <col min="8353" max="8353" width="25.25" style="330" bestFit="1" customWidth="1"/>
    <col min="8354" max="8354" width="29.625" style="330" bestFit="1" customWidth="1"/>
    <col min="8355" max="8355" width="25.25" style="330" bestFit="1" customWidth="1"/>
    <col min="8356" max="8357" width="18.875" style="330" bestFit="1" customWidth="1"/>
    <col min="8358" max="8358" width="21" style="330" bestFit="1" customWidth="1"/>
    <col min="8359" max="8359" width="20.875" style="330" bestFit="1" customWidth="1"/>
    <col min="8360" max="8360" width="12.625" style="330" bestFit="1" customWidth="1"/>
    <col min="8361" max="8361" width="15.125" style="330" bestFit="1" customWidth="1"/>
    <col min="8362" max="8362" width="7.125" style="330" bestFit="1" customWidth="1"/>
    <col min="8363" max="8363" width="19.25" style="330" bestFit="1" customWidth="1"/>
    <col min="8364" max="8366" width="15.125" style="330" bestFit="1" customWidth="1"/>
    <col min="8367" max="8367" width="17.25" style="330" bestFit="1" customWidth="1"/>
    <col min="8368" max="8370" width="15.125" style="330" bestFit="1" customWidth="1"/>
    <col min="8371" max="8372" width="17.25" style="330" bestFit="1" customWidth="1"/>
    <col min="8373" max="8373" width="15.125" style="330" bestFit="1" customWidth="1"/>
    <col min="8374" max="8375" width="17.25" style="330" bestFit="1" customWidth="1"/>
    <col min="8376" max="8376" width="15.125" style="330" bestFit="1" customWidth="1"/>
    <col min="8377" max="8378" width="17.25" style="330" bestFit="1" customWidth="1"/>
    <col min="8379" max="8379" width="19.25" style="330" bestFit="1" customWidth="1"/>
    <col min="8380" max="8381" width="21.375" style="330" bestFit="1" customWidth="1"/>
    <col min="8382" max="8382" width="23.5" style="330" bestFit="1" customWidth="1"/>
    <col min="8383" max="8383" width="21.375" style="330" bestFit="1" customWidth="1"/>
    <col min="8384" max="8384" width="19.25" style="330" bestFit="1" customWidth="1"/>
    <col min="8385" max="8386" width="21.375" style="330" bestFit="1" customWidth="1"/>
    <col min="8387" max="8387" width="23.5" style="330" bestFit="1" customWidth="1"/>
    <col min="8388" max="8388" width="21.375" style="330" bestFit="1" customWidth="1"/>
    <col min="8389" max="8389" width="17.25" style="330" bestFit="1" customWidth="1"/>
    <col min="8390" max="8392" width="19.25" style="330" bestFit="1" customWidth="1"/>
    <col min="8393" max="8393" width="18.375" style="330" bestFit="1" customWidth="1"/>
    <col min="8394" max="8395" width="20.375" style="330" bestFit="1" customWidth="1"/>
    <col min="8396" max="8396" width="13" style="330" bestFit="1" customWidth="1"/>
    <col min="8397" max="8398" width="19.25" style="330" bestFit="1" customWidth="1"/>
    <col min="8399" max="8400" width="17.25" style="330" bestFit="1" customWidth="1"/>
    <col min="8401" max="8403" width="19.25" style="330" bestFit="1" customWidth="1"/>
    <col min="8404" max="8405" width="21.375" style="330" bestFit="1" customWidth="1"/>
    <col min="8406" max="8406" width="19.25" style="330" bestFit="1" customWidth="1"/>
    <col min="8407" max="8408" width="21.375" style="330" bestFit="1" customWidth="1"/>
    <col min="8409" max="8409" width="23.5" style="330" bestFit="1" customWidth="1"/>
    <col min="8410" max="8411" width="21.375" style="330" bestFit="1" customWidth="1"/>
    <col min="8412" max="8414" width="23.5" style="330" bestFit="1" customWidth="1"/>
    <col min="8415" max="8416" width="25.5" style="330" bestFit="1" customWidth="1"/>
    <col min="8417" max="8417" width="23.5" style="330" bestFit="1" customWidth="1"/>
    <col min="8418" max="8419" width="25.5" style="330" bestFit="1" customWidth="1"/>
    <col min="8420" max="8420" width="27.625" style="330" bestFit="1" customWidth="1"/>
    <col min="8421" max="8421" width="25.5" style="330" bestFit="1" customWidth="1"/>
    <col min="8422" max="8422" width="22.75" style="330" bestFit="1" customWidth="1"/>
    <col min="8423" max="8423" width="26.875" style="330" bestFit="1" customWidth="1"/>
    <col min="8424" max="8425" width="19.25" style="330" bestFit="1" customWidth="1"/>
    <col min="8426" max="8426" width="25.5" style="330" bestFit="1" customWidth="1"/>
    <col min="8427" max="8428" width="21.375" style="330" bestFit="1" customWidth="1"/>
    <col min="8429" max="8429" width="27.625" style="330" bestFit="1" customWidth="1"/>
    <col min="8430" max="8430" width="8.375" style="330" bestFit="1" customWidth="1"/>
    <col min="8431" max="8433" width="16.75" style="330" bestFit="1" customWidth="1"/>
    <col min="8434" max="8434" width="18.875" style="330" bestFit="1" customWidth="1"/>
    <col min="8435" max="8435" width="23.5" style="330" bestFit="1" customWidth="1"/>
    <col min="8436" max="8436" width="25.5" style="330" bestFit="1" customWidth="1"/>
    <col min="8437" max="8438" width="8.375" style="330" bestFit="1" customWidth="1"/>
    <col min="8439" max="8439" width="10.25" style="330" bestFit="1" customWidth="1"/>
    <col min="8440" max="8440" width="13.75" style="330" bestFit="1" customWidth="1"/>
    <col min="8441" max="8441" width="15.125" style="330" bestFit="1" customWidth="1"/>
    <col min="8442" max="8444" width="21.5" style="330" bestFit="1" customWidth="1"/>
    <col min="8445" max="8446" width="19.25" style="330" bestFit="1" customWidth="1"/>
    <col min="8447" max="8447" width="6.625" style="330" bestFit="1" customWidth="1"/>
    <col min="8448" max="8448" width="9" style="330"/>
    <col min="8449" max="8449" width="15.125" style="330" bestFit="1" customWidth="1"/>
    <col min="8450" max="8450" width="13" style="330" bestFit="1" customWidth="1"/>
    <col min="8451" max="8453" width="9" style="330"/>
    <col min="8454" max="8454" width="13" style="330" bestFit="1" customWidth="1"/>
    <col min="8455" max="8455" width="15" style="330" customWidth="1"/>
    <col min="8456" max="8456" width="13" style="330" bestFit="1" customWidth="1"/>
    <col min="8457" max="8457" width="9" style="330"/>
    <col min="8458" max="8460" width="12.375" style="330" bestFit="1" customWidth="1"/>
    <col min="8461" max="8461" width="11" style="330" bestFit="1" customWidth="1"/>
    <col min="8462" max="8462" width="20.375" style="330" bestFit="1" customWidth="1"/>
    <col min="8463" max="8464" width="27.75" style="330" bestFit="1" customWidth="1"/>
    <col min="8465" max="8466" width="19.375" style="330" bestFit="1" customWidth="1"/>
    <col min="8467" max="8467" width="17.25" style="330" bestFit="1" customWidth="1"/>
    <col min="8468" max="8468" width="19.375" style="330" bestFit="1" customWidth="1"/>
    <col min="8469" max="8470" width="9" style="330"/>
    <col min="8471" max="8471" width="17.375" style="330" bestFit="1" customWidth="1"/>
    <col min="8472" max="8472" width="9" style="330"/>
    <col min="8473" max="8473" width="17.375" style="330" bestFit="1" customWidth="1"/>
    <col min="8474" max="8475" width="9" style="330"/>
    <col min="8476" max="8477" width="11.125" style="330" bestFit="1" customWidth="1"/>
    <col min="8478" max="8478" width="5.25" style="330" bestFit="1" customWidth="1"/>
    <col min="8479" max="8479" width="9" style="330"/>
    <col min="8480" max="8480" width="14.25" style="330" bestFit="1" customWidth="1"/>
    <col min="8481" max="8481" width="17.875" style="330" bestFit="1" customWidth="1"/>
    <col min="8482" max="8482" width="5.25" style="330" bestFit="1" customWidth="1"/>
    <col min="8483" max="8483" width="9" style="330"/>
    <col min="8484" max="8484" width="11" style="330" bestFit="1" customWidth="1"/>
    <col min="8485" max="8485" width="8.375" style="330" bestFit="1" customWidth="1"/>
    <col min="8486" max="8486" width="9.625" style="330" bestFit="1" customWidth="1"/>
    <col min="8487" max="8487" width="15.125" style="330" bestFit="1" customWidth="1"/>
    <col min="8488" max="8488" width="11.125" style="330" bestFit="1" customWidth="1"/>
    <col min="8489" max="8489" width="9.5" style="330" bestFit="1" customWidth="1"/>
    <col min="8490" max="8490" width="11" style="330" bestFit="1" customWidth="1"/>
    <col min="8491" max="8499" width="15.125" style="330" bestFit="1" customWidth="1"/>
    <col min="8500" max="8500" width="7.125" style="330" bestFit="1" customWidth="1"/>
    <col min="8501" max="8501" width="11" style="330" bestFit="1" customWidth="1"/>
    <col min="8502" max="8502" width="15.125" style="330" bestFit="1" customWidth="1"/>
    <col min="8503" max="8503" width="19.25" style="330" bestFit="1" customWidth="1"/>
    <col min="8504" max="8504" width="15.125" style="330" bestFit="1" customWidth="1"/>
    <col min="8505" max="8505" width="19.25" style="330" bestFit="1" customWidth="1"/>
    <col min="8506" max="8506" width="15.125" style="330" bestFit="1" customWidth="1"/>
    <col min="8507" max="8507" width="19.25" style="330" bestFit="1" customWidth="1"/>
    <col min="8508" max="8508" width="15.125" style="330" bestFit="1" customWidth="1"/>
    <col min="8509" max="8509" width="19.25" style="330" bestFit="1" customWidth="1"/>
    <col min="8510" max="8510" width="15.125" style="330" bestFit="1" customWidth="1"/>
    <col min="8511" max="8511" width="19.25" style="330" bestFit="1" customWidth="1"/>
    <col min="8512" max="8512" width="13" style="330" bestFit="1" customWidth="1"/>
    <col min="8513" max="8513" width="17.25" style="330" bestFit="1" customWidth="1"/>
    <col min="8514" max="8514" width="15.125" style="330" bestFit="1" customWidth="1"/>
    <col min="8515" max="8515" width="19.25" style="330" bestFit="1" customWidth="1"/>
    <col min="8516" max="8516" width="15.125" style="330" bestFit="1" customWidth="1"/>
    <col min="8517" max="8517" width="19.25" style="330" bestFit="1" customWidth="1"/>
    <col min="8518" max="8523" width="21.375" style="330" bestFit="1" customWidth="1"/>
    <col min="8524" max="8525" width="17.25" style="330" bestFit="1" customWidth="1"/>
    <col min="8526" max="8526" width="7.125" style="330" bestFit="1" customWidth="1"/>
    <col min="8527" max="8527" width="11" style="330" bestFit="1" customWidth="1"/>
    <col min="8528" max="8528" width="7.125" style="330" bestFit="1" customWidth="1"/>
    <col min="8529" max="8530" width="11" style="330" bestFit="1" customWidth="1"/>
    <col min="8531" max="8531" width="15.125" style="330" bestFit="1" customWidth="1"/>
    <col min="8532" max="8532" width="16.5" style="330" bestFit="1" customWidth="1"/>
    <col min="8533" max="8533" width="20.625" style="330" bestFit="1" customWidth="1"/>
    <col min="8534" max="8534" width="7.125" style="330" bestFit="1" customWidth="1"/>
    <col min="8535" max="8537" width="11" style="330" bestFit="1" customWidth="1"/>
    <col min="8538" max="8538" width="15.125" style="330" bestFit="1" customWidth="1"/>
    <col min="8539" max="8541" width="11" style="330" bestFit="1" customWidth="1"/>
    <col min="8542" max="8542" width="13" style="330" bestFit="1" customWidth="1"/>
    <col min="8543" max="8543" width="11" style="330" bestFit="1" customWidth="1"/>
    <col min="8544" max="8544" width="15.125" style="330" bestFit="1" customWidth="1"/>
    <col min="8545" max="8545" width="17.25" style="330" bestFit="1" customWidth="1"/>
    <col min="8546" max="8546" width="7.125" style="330" bestFit="1" customWidth="1"/>
    <col min="8547" max="8547" width="13" style="330" bestFit="1" customWidth="1"/>
    <col min="8548" max="8549" width="12.375" style="330" bestFit="1" customWidth="1"/>
    <col min="8550" max="8551" width="15.125" style="330" bestFit="1" customWidth="1"/>
    <col min="8552" max="8553" width="18.625" style="330" bestFit="1" customWidth="1"/>
    <col min="8554" max="8555" width="21.375" style="330" bestFit="1" customWidth="1"/>
    <col min="8556" max="8556" width="17.25" style="330" bestFit="1" customWidth="1"/>
    <col min="8557" max="8557" width="11" style="330" bestFit="1" customWidth="1"/>
    <col min="8558" max="8559" width="15.125" style="330" bestFit="1" customWidth="1"/>
    <col min="8560" max="8560" width="11" style="330" bestFit="1" customWidth="1"/>
    <col min="8561" max="8562" width="15.125" style="330" bestFit="1" customWidth="1"/>
    <col min="8563" max="8563" width="11.875" style="330" bestFit="1" customWidth="1"/>
    <col min="8564" max="8564" width="16.375" style="330" bestFit="1" customWidth="1"/>
    <col min="8565" max="8565" width="15.125" style="330" bestFit="1" customWidth="1"/>
    <col min="8566" max="8566" width="11" style="330" bestFit="1" customWidth="1"/>
    <col min="8567" max="8568" width="15.125" style="330" bestFit="1" customWidth="1"/>
    <col min="8569" max="8569" width="11" style="330" bestFit="1" customWidth="1"/>
    <col min="8570" max="8571" width="15.125" style="330" bestFit="1" customWidth="1"/>
    <col min="8572" max="8572" width="5.25" style="330" bestFit="1" customWidth="1"/>
    <col min="8573" max="8574" width="9" style="330"/>
    <col min="8575" max="8575" width="7.125" style="330" bestFit="1" customWidth="1"/>
    <col min="8576" max="8576" width="9" style="330"/>
    <col min="8577" max="8577" width="59.375" style="330" bestFit="1" customWidth="1"/>
    <col min="8578" max="8578" width="45.5" style="330" bestFit="1" customWidth="1"/>
    <col min="8579" max="8579" width="27.625" style="330" bestFit="1" customWidth="1"/>
    <col min="8580" max="8580" width="11" style="330" bestFit="1" customWidth="1"/>
    <col min="8581" max="8584" width="13" style="330" bestFit="1" customWidth="1"/>
    <col min="8585" max="8585" width="14.375" style="330" bestFit="1" customWidth="1"/>
    <col min="8586" max="8586" width="13" style="330" bestFit="1" customWidth="1"/>
    <col min="8587" max="8588" width="18.125" style="330" bestFit="1" customWidth="1"/>
    <col min="8589" max="8589" width="20.25" style="330" bestFit="1" customWidth="1"/>
    <col min="8590" max="8590" width="17.625" style="330" bestFit="1" customWidth="1"/>
    <col min="8591" max="8591" width="15.125" style="330" bestFit="1" customWidth="1"/>
    <col min="8592" max="8592" width="21.375" style="330" bestFit="1" customWidth="1"/>
    <col min="8593" max="8593" width="12.875" style="330" bestFit="1" customWidth="1"/>
    <col min="8594" max="8594" width="13" style="330" bestFit="1" customWidth="1"/>
    <col min="8595" max="8595" width="21.5" style="330" bestFit="1" customWidth="1"/>
    <col min="8596" max="8597" width="13.125" style="330" bestFit="1" customWidth="1"/>
    <col min="8598" max="8598" width="21.25" style="330" bestFit="1" customWidth="1"/>
    <col min="8599" max="8599" width="17.375" style="330" bestFit="1" customWidth="1"/>
    <col min="8600" max="8600" width="13.125" style="330" bestFit="1" customWidth="1"/>
    <col min="8601" max="8601" width="15.125" style="330" bestFit="1" customWidth="1"/>
    <col min="8602" max="8602" width="25.25" style="330" bestFit="1" customWidth="1"/>
    <col min="8603" max="8603" width="18.875" style="330" bestFit="1" customWidth="1"/>
    <col min="8604" max="8604" width="28" style="330" bestFit="1" customWidth="1"/>
    <col min="8605" max="8605" width="26.75" style="330" bestFit="1" customWidth="1"/>
    <col min="8606" max="8606" width="28" style="330" bestFit="1" customWidth="1"/>
    <col min="8607" max="8607" width="25.25" style="330" bestFit="1" customWidth="1"/>
    <col min="8608" max="8608" width="29.625" style="330" bestFit="1" customWidth="1"/>
    <col min="8609" max="8609" width="25.25" style="330" bestFit="1" customWidth="1"/>
    <col min="8610" max="8610" width="29.625" style="330" bestFit="1" customWidth="1"/>
    <col min="8611" max="8611" width="25.25" style="330" bestFit="1" customWidth="1"/>
    <col min="8612" max="8613" width="18.875" style="330" bestFit="1" customWidth="1"/>
    <col min="8614" max="8614" width="21" style="330" bestFit="1" customWidth="1"/>
    <col min="8615" max="8615" width="20.875" style="330" bestFit="1" customWidth="1"/>
    <col min="8616" max="8616" width="12.625" style="330" bestFit="1" customWidth="1"/>
    <col min="8617" max="8617" width="15.125" style="330" bestFit="1" customWidth="1"/>
    <col min="8618" max="8618" width="7.125" style="330" bestFit="1" customWidth="1"/>
    <col min="8619" max="8619" width="19.25" style="330" bestFit="1" customWidth="1"/>
    <col min="8620" max="8622" width="15.125" style="330" bestFit="1" customWidth="1"/>
    <col min="8623" max="8623" width="17.25" style="330" bestFit="1" customWidth="1"/>
    <col min="8624" max="8626" width="15.125" style="330" bestFit="1" customWidth="1"/>
    <col min="8627" max="8628" width="17.25" style="330" bestFit="1" customWidth="1"/>
    <col min="8629" max="8629" width="15.125" style="330" bestFit="1" customWidth="1"/>
    <col min="8630" max="8631" width="17.25" style="330" bestFit="1" customWidth="1"/>
    <col min="8632" max="8632" width="15.125" style="330" bestFit="1" customWidth="1"/>
    <col min="8633" max="8634" width="17.25" style="330" bestFit="1" customWidth="1"/>
    <col min="8635" max="8635" width="19.25" style="330" bestFit="1" customWidth="1"/>
    <col min="8636" max="8637" width="21.375" style="330" bestFit="1" customWidth="1"/>
    <col min="8638" max="8638" width="23.5" style="330" bestFit="1" customWidth="1"/>
    <col min="8639" max="8639" width="21.375" style="330" bestFit="1" customWidth="1"/>
    <col min="8640" max="8640" width="19.25" style="330" bestFit="1" customWidth="1"/>
    <col min="8641" max="8642" width="21.375" style="330" bestFit="1" customWidth="1"/>
    <col min="8643" max="8643" width="23.5" style="330" bestFit="1" customWidth="1"/>
    <col min="8644" max="8644" width="21.375" style="330" bestFit="1" customWidth="1"/>
    <col min="8645" max="8645" width="17.25" style="330" bestFit="1" customWidth="1"/>
    <col min="8646" max="8648" width="19.25" style="330" bestFit="1" customWidth="1"/>
    <col min="8649" max="8649" width="18.375" style="330" bestFit="1" customWidth="1"/>
    <col min="8650" max="8651" width="20.375" style="330" bestFit="1" customWidth="1"/>
    <col min="8652" max="8652" width="13" style="330" bestFit="1" customWidth="1"/>
    <col min="8653" max="8654" width="19.25" style="330" bestFit="1" customWidth="1"/>
    <col min="8655" max="8656" width="17.25" style="330" bestFit="1" customWidth="1"/>
    <col min="8657" max="8659" width="19.25" style="330" bestFit="1" customWidth="1"/>
    <col min="8660" max="8661" width="21.375" style="330" bestFit="1" customWidth="1"/>
    <col min="8662" max="8662" width="19.25" style="330" bestFit="1" customWidth="1"/>
    <col min="8663" max="8664" width="21.375" style="330" bestFit="1" customWidth="1"/>
    <col min="8665" max="8665" width="23.5" style="330" bestFit="1" customWidth="1"/>
    <col min="8666" max="8667" width="21.375" style="330" bestFit="1" customWidth="1"/>
    <col min="8668" max="8670" width="23.5" style="330" bestFit="1" customWidth="1"/>
    <col min="8671" max="8672" width="25.5" style="330" bestFit="1" customWidth="1"/>
    <col min="8673" max="8673" width="23.5" style="330" bestFit="1" customWidth="1"/>
    <col min="8674" max="8675" width="25.5" style="330" bestFit="1" customWidth="1"/>
    <col min="8676" max="8676" width="27.625" style="330" bestFit="1" customWidth="1"/>
    <col min="8677" max="8677" width="25.5" style="330" bestFit="1" customWidth="1"/>
    <col min="8678" max="8678" width="22.75" style="330" bestFit="1" customWidth="1"/>
    <col min="8679" max="8679" width="26.875" style="330" bestFit="1" customWidth="1"/>
    <col min="8680" max="8681" width="19.25" style="330" bestFit="1" customWidth="1"/>
    <col min="8682" max="8682" width="25.5" style="330" bestFit="1" customWidth="1"/>
    <col min="8683" max="8684" width="21.375" style="330" bestFit="1" customWidth="1"/>
    <col min="8685" max="8685" width="27.625" style="330" bestFit="1" customWidth="1"/>
    <col min="8686" max="8686" width="8.375" style="330" bestFit="1" customWidth="1"/>
    <col min="8687" max="8689" width="16.75" style="330" bestFit="1" customWidth="1"/>
    <col min="8690" max="8690" width="18.875" style="330" bestFit="1" customWidth="1"/>
    <col min="8691" max="8691" width="23.5" style="330" bestFit="1" customWidth="1"/>
    <col min="8692" max="8692" width="25.5" style="330" bestFit="1" customWidth="1"/>
    <col min="8693" max="8694" width="8.375" style="330" bestFit="1" customWidth="1"/>
    <col min="8695" max="8695" width="10.25" style="330" bestFit="1" customWidth="1"/>
    <col min="8696" max="8696" width="13.75" style="330" bestFit="1" customWidth="1"/>
    <col min="8697" max="8697" width="15.125" style="330" bestFit="1" customWidth="1"/>
    <col min="8698" max="8700" width="21.5" style="330" bestFit="1" customWidth="1"/>
    <col min="8701" max="8702" width="19.25" style="330" bestFit="1" customWidth="1"/>
    <col min="8703" max="8703" width="6.625" style="330" bestFit="1" customWidth="1"/>
    <col min="8704" max="8704" width="9" style="330"/>
    <col min="8705" max="8705" width="15.125" style="330" bestFit="1" customWidth="1"/>
    <col min="8706" max="8706" width="13" style="330" bestFit="1" customWidth="1"/>
    <col min="8707" max="8709" width="9" style="330"/>
    <col min="8710" max="8710" width="13" style="330" bestFit="1" customWidth="1"/>
    <col min="8711" max="8711" width="15" style="330" customWidth="1"/>
    <col min="8712" max="8712" width="13" style="330" bestFit="1" customWidth="1"/>
    <col min="8713" max="8713" width="9" style="330"/>
    <col min="8714" max="8716" width="12.375" style="330" bestFit="1" customWidth="1"/>
    <col min="8717" max="8717" width="11" style="330" bestFit="1" customWidth="1"/>
    <col min="8718" max="8718" width="20.375" style="330" bestFit="1" customWidth="1"/>
    <col min="8719" max="8720" width="27.75" style="330" bestFit="1" customWidth="1"/>
    <col min="8721" max="8722" width="19.375" style="330" bestFit="1" customWidth="1"/>
    <col min="8723" max="8723" width="17.25" style="330" bestFit="1" customWidth="1"/>
    <col min="8724" max="8724" width="19.375" style="330" bestFit="1" customWidth="1"/>
    <col min="8725" max="8726" width="9" style="330"/>
    <col min="8727" max="8727" width="17.375" style="330" bestFit="1" customWidth="1"/>
    <col min="8728" max="8728" width="9" style="330"/>
    <col min="8729" max="8729" width="17.375" style="330" bestFit="1" customWidth="1"/>
    <col min="8730" max="8731" width="9" style="330"/>
    <col min="8732" max="8733" width="11.125" style="330" bestFit="1" customWidth="1"/>
    <col min="8734" max="8734" width="5.25" style="330" bestFit="1" customWidth="1"/>
    <col min="8735" max="8735" width="9" style="330"/>
    <col min="8736" max="8736" width="14.25" style="330" bestFit="1" customWidth="1"/>
    <col min="8737" max="8737" width="17.875" style="330" bestFit="1" customWidth="1"/>
    <col min="8738" max="8738" width="5.25" style="330" bestFit="1" customWidth="1"/>
    <col min="8739" max="8739" width="9" style="330"/>
    <col min="8740" max="8740" width="11" style="330" bestFit="1" customWidth="1"/>
    <col min="8741" max="8741" width="8.375" style="330" bestFit="1" customWidth="1"/>
    <col min="8742" max="8742" width="9.625" style="330" bestFit="1" customWidth="1"/>
    <col min="8743" max="8743" width="15.125" style="330" bestFit="1" customWidth="1"/>
    <col min="8744" max="8744" width="11.125" style="330" bestFit="1" customWidth="1"/>
    <col min="8745" max="8745" width="9.5" style="330" bestFit="1" customWidth="1"/>
    <col min="8746" max="8746" width="11" style="330" bestFit="1" customWidth="1"/>
    <col min="8747" max="8755" width="15.125" style="330" bestFit="1" customWidth="1"/>
    <col min="8756" max="8756" width="7.125" style="330" bestFit="1" customWidth="1"/>
    <col min="8757" max="8757" width="11" style="330" bestFit="1" customWidth="1"/>
    <col min="8758" max="8758" width="15.125" style="330" bestFit="1" customWidth="1"/>
    <col min="8759" max="8759" width="19.25" style="330" bestFit="1" customWidth="1"/>
    <col min="8760" max="8760" width="15.125" style="330" bestFit="1" customWidth="1"/>
    <col min="8761" max="8761" width="19.25" style="330" bestFit="1" customWidth="1"/>
    <col min="8762" max="8762" width="15.125" style="330" bestFit="1" customWidth="1"/>
    <col min="8763" max="8763" width="19.25" style="330" bestFit="1" customWidth="1"/>
    <col min="8764" max="8764" width="15.125" style="330" bestFit="1" customWidth="1"/>
    <col min="8765" max="8765" width="19.25" style="330" bestFit="1" customWidth="1"/>
    <col min="8766" max="8766" width="15.125" style="330" bestFit="1" customWidth="1"/>
    <col min="8767" max="8767" width="19.25" style="330" bestFit="1" customWidth="1"/>
    <col min="8768" max="8768" width="13" style="330" bestFit="1" customWidth="1"/>
    <col min="8769" max="8769" width="17.25" style="330" bestFit="1" customWidth="1"/>
    <col min="8770" max="8770" width="15.125" style="330" bestFit="1" customWidth="1"/>
    <col min="8771" max="8771" width="19.25" style="330" bestFit="1" customWidth="1"/>
    <col min="8772" max="8772" width="15.125" style="330" bestFit="1" customWidth="1"/>
    <col min="8773" max="8773" width="19.25" style="330" bestFit="1" customWidth="1"/>
    <col min="8774" max="8779" width="21.375" style="330" bestFit="1" customWidth="1"/>
    <col min="8780" max="8781" width="17.25" style="330" bestFit="1" customWidth="1"/>
    <col min="8782" max="8782" width="7.125" style="330" bestFit="1" customWidth="1"/>
    <col min="8783" max="8783" width="11" style="330" bestFit="1" customWidth="1"/>
    <col min="8784" max="8784" width="7.125" style="330" bestFit="1" customWidth="1"/>
    <col min="8785" max="8786" width="11" style="330" bestFit="1" customWidth="1"/>
    <col min="8787" max="8787" width="15.125" style="330" bestFit="1" customWidth="1"/>
    <col min="8788" max="8788" width="16.5" style="330" bestFit="1" customWidth="1"/>
    <col min="8789" max="8789" width="20.625" style="330" bestFit="1" customWidth="1"/>
    <col min="8790" max="8790" width="7.125" style="330" bestFit="1" customWidth="1"/>
    <col min="8791" max="8793" width="11" style="330" bestFit="1" customWidth="1"/>
    <col min="8794" max="8794" width="15.125" style="330" bestFit="1" customWidth="1"/>
    <col min="8795" max="8797" width="11" style="330" bestFit="1" customWidth="1"/>
    <col min="8798" max="8798" width="13" style="330" bestFit="1" customWidth="1"/>
    <col min="8799" max="8799" width="11" style="330" bestFit="1" customWidth="1"/>
    <col min="8800" max="8800" width="15.125" style="330" bestFit="1" customWidth="1"/>
    <col min="8801" max="8801" width="17.25" style="330" bestFit="1" customWidth="1"/>
    <col min="8802" max="8802" width="7.125" style="330" bestFit="1" customWidth="1"/>
    <col min="8803" max="8803" width="13" style="330" bestFit="1" customWidth="1"/>
    <col min="8804" max="8805" width="12.375" style="330" bestFit="1" customWidth="1"/>
    <col min="8806" max="8807" width="15.125" style="330" bestFit="1" customWidth="1"/>
    <col min="8808" max="8809" width="18.625" style="330" bestFit="1" customWidth="1"/>
    <col min="8810" max="8811" width="21.375" style="330" bestFit="1" customWidth="1"/>
    <col min="8812" max="8812" width="17.25" style="330" bestFit="1" customWidth="1"/>
    <col min="8813" max="8813" width="11" style="330" bestFit="1" customWidth="1"/>
    <col min="8814" max="8815" width="15.125" style="330" bestFit="1" customWidth="1"/>
    <col min="8816" max="8816" width="11" style="330" bestFit="1" customWidth="1"/>
    <col min="8817" max="8818" width="15.125" style="330" bestFit="1" customWidth="1"/>
    <col min="8819" max="8819" width="11.875" style="330" bestFit="1" customWidth="1"/>
    <col min="8820" max="8820" width="16.375" style="330" bestFit="1" customWidth="1"/>
    <col min="8821" max="8821" width="15.125" style="330" bestFit="1" customWidth="1"/>
    <col min="8822" max="8822" width="11" style="330" bestFit="1" customWidth="1"/>
    <col min="8823" max="8824" width="15.125" style="330" bestFit="1" customWidth="1"/>
    <col min="8825" max="8825" width="11" style="330" bestFit="1" customWidth="1"/>
    <col min="8826" max="8827" width="15.125" style="330" bestFit="1" customWidth="1"/>
    <col min="8828" max="8828" width="5.25" style="330" bestFit="1" customWidth="1"/>
    <col min="8829" max="8830" width="9" style="330"/>
    <col min="8831" max="8831" width="7.125" style="330" bestFit="1" customWidth="1"/>
    <col min="8832" max="8832" width="9" style="330"/>
    <col min="8833" max="8833" width="59.375" style="330" bestFit="1" customWidth="1"/>
    <col min="8834" max="8834" width="45.5" style="330" bestFit="1" customWidth="1"/>
    <col min="8835" max="8835" width="27.625" style="330" bestFit="1" customWidth="1"/>
    <col min="8836" max="8836" width="11" style="330" bestFit="1" customWidth="1"/>
    <col min="8837" max="8840" width="13" style="330" bestFit="1" customWidth="1"/>
    <col min="8841" max="8841" width="14.375" style="330" bestFit="1" customWidth="1"/>
    <col min="8842" max="8842" width="13" style="330" bestFit="1" customWidth="1"/>
    <col min="8843" max="8844" width="18.125" style="330" bestFit="1" customWidth="1"/>
    <col min="8845" max="8845" width="20.25" style="330" bestFit="1" customWidth="1"/>
    <col min="8846" max="8846" width="17.625" style="330" bestFit="1" customWidth="1"/>
    <col min="8847" max="8847" width="15.125" style="330" bestFit="1" customWidth="1"/>
    <col min="8848" max="8848" width="21.375" style="330" bestFit="1" customWidth="1"/>
    <col min="8849" max="8849" width="12.875" style="330" bestFit="1" customWidth="1"/>
    <col min="8850" max="8850" width="13" style="330" bestFit="1" customWidth="1"/>
    <col min="8851" max="8851" width="21.5" style="330" bestFit="1" customWidth="1"/>
    <col min="8852" max="8853" width="13.125" style="330" bestFit="1" customWidth="1"/>
    <col min="8854" max="8854" width="21.25" style="330" bestFit="1" customWidth="1"/>
    <col min="8855" max="8855" width="17.375" style="330" bestFit="1" customWidth="1"/>
    <col min="8856" max="8856" width="13.125" style="330" bestFit="1" customWidth="1"/>
    <col min="8857" max="8857" width="15.125" style="330" bestFit="1" customWidth="1"/>
    <col min="8858" max="8858" width="25.25" style="330" bestFit="1" customWidth="1"/>
    <col min="8859" max="8859" width="18.875" style="330" bestFit="1" customWidth="1"/>
    <col min="8860" max="8860" width="28" style="330" bestFit="1" customWidth="1"/>
    <col min="8861" max="8861" width="26.75" style="330" bestFit="1" customWidth="1"/>
    <col min="8862" max="8862" width="28" style="330" bestFit="1" customWidth="1"/>
    <col min="8863" max="8863" width="25.25" style="330" bestFit="1" customWidth="1"/>
    <col min="8864" max="8864" width="29.625" style="330" bestFit="1" customWidth="1"/>
    <col min="8865" max="8865" width="25.25" style="330" bestFit="1" customWidth="1"/>
    <col min="8866" max="8866" width="29.625" style="330" bestFit="1" customWidth="1"/>
    <col min="8867" max="8867" width="25.25" style="330" bestFit="1" customWidth="1"/>
    <col min="8868" max="8869" width="18.875" style="330" bestFit="1" customWidth="1"/>
    <col min="8870" max="8870" width="21" style="330" bestFit="1" customWidth="1"/>
    <col min="8871" max="8871" width="20.875" style="330" bestFit="1" customWidth="1"/>
    <col min="8872" max="8872" width="12.625" style="330" bestFit="1" customWidth="1"/>
    <col min="8873" max="8873" width="15.125" style="330" bestFit="1" customWidth="1"/>
    <col min="8874" max="8874" width="7.125" style="330" bestFit="1" customWidth="1"/>
    <col min="8875" max="8875" width="19.25" style="330" bestFit="1" customWidth="1"/>
    <col min="8876" max="8878" width="15.125" style="330" bestFit="1" customWidth="1"/>
    <col min="8879" max="8879" width="17.25" style="330" bestFit="1" customWidth="1"/>
    <col min="8880" max="8882" width="15.125" style="330" bestFit="1" customWidth="1"/>
    <col min="8883" max="8884" width="17.25" style="330" bestFit="1" customWidth="1"/>
    <col min="8885" max="8885" width="15.125" style="330" bestFit="1" customWidth="1"/>
    <col min="8886" max="8887" width="17.25" style="330" bestFit="1" customWidth="1"/>
    <col min="8888" max="8888" width="15.125" style="330" bestFit="1" customWidth="1"/>
    <col min="8889" max="8890" width="17.25" style="330" bestFit="1" customWidth="1"/>
    <col min="8891" max="8891" width="19.25" style="330" bestFit="1" customWidth="1"/>
    <col min="8892" max="8893" width="21.375" style="330" bestFit="1" customWidth="1"/>
    <col min="8894" max="8894" width="23.5" style="330" bestFit="1" customWidth="1"/>
    <col min="8895" max="8895" width="21.375" style="330" bestFit="1" customWidth="1"/>
    <col min="8896" max="8896" width="19.25" style="330" bestFit="1" customWidth="1"/>
    <col min="8897" max="8898" width="21.375" style="330" bestFit="1" customWidth="1"/>
    <col min="8899" max="8899" width="23.5" style="330" bestFit="1" customWidth="1"/>
    <col min="8900" max="8900" width="21.375" style="330" bestFit="1" customWidth="1"/>
    <col min="8901" max="8901" width="17.25" style="330" bestFit="1" customWidth="1"/>
    <col min="8902" max="8904" width="19.25" style="330" bestFit="1" customWidth="1"/>
    <col min="8905" max="8905" width="18.375" style="330" bestFit="1" customWidth="1"/>
    <col min="8906" max="8907" width="20.375" style="330" bestFit="1" customWidth="1"/>
    <col min="8908" max="8908" width="13" style="330" bestFit="1" customWidth="1"/>
    <col min="8909" max="8910" width="19.25" style="330" bestFit="1" customWidth="1"/>
    <col min="8911" max="8912" width="17.25" style="330" bestFit="1" customWidth="1"/>
    <col min="8913" max="8915" width="19.25" style="330" bestFit="1" customWidth="1"/>
    <col min="8916" max="8917" width="21.375" style="330" bestFit="1" customWidth="1"/>
    <col min="8918" max="8918" width="19.25" style="330" bestFit="1" customWidth="1"/>
    <col min="8919" max="8920" width="21.375" style="330" bestFit="1" customWidth="1"/>
    <col min="8921" max="8921" width="23.5" style="330" bestFit="1" customWidth="1"/>
    <col min="8922" max="8923" width="21.375" style="330" bestFit="1" customWidth="1"/>
    <col min="8924" max="8926" width="23.5" style="330" bestFit="1" customWidth="1"/>
    <col min="8927" max="8928" width="25.5" style="330" bestFit="1" customWidth="1"/>
    <col min="8929" max="8929" width="23.5" style="330" bestFit="1" customWidth="1"/>
    <col min="8930" max="8931" width="25.5" style="330" bestFit="1" customWidth="1"/>
    <col min="8932" max="8932" width="27.625" style="330" bestFit="1" customWidth="1"/>
    <col min="8933" max="8933" width="25.5" style="330" bestFit="1" customWidth="1"/>
    <col min="8934" max="8934" width="22.75" style="330" bestFit="1" customWidth="1"/>
    <col min="8935" max="8935" width="26.875" style="330" bestFit="1" customWidth="1"/>
    <col min="8936" max="8937" width="19.25" style="330" bestFit="1" customWidth="1"/>
    <col min="8938" max="8938" width="25.5" style="330" bestFit="1" customWidth="1"/>
    <col min="8939" max="8940" width="21.375" style="330" bestFit="1" customWidth="1"/>
    <col min="8941" max="8941" width="27.625" style="330" bestFit="1" customWidth="1"/>
    <col min="8942" max="8942" width="8.375" style="330" bestFit="1" customWidth="1"/>
    <col min="8943" max="8945" width="16.75" style="330" bestFit="1" customWidth="1"/>
    <col min="8946" max="8946" width="18.875" style="330" bestFit="1" customWidth="1"/>
    <col min="8947" max="8947" width="23.5" style="330" bestFit="1" customWidth="1"/>
    <col min="8948" max="8948" width="25.5" style="330" bestFit="1" customWidth="1"/>
    <col min="8949" max="8950" width="8.375" style="330" bestFit="1" customWidth="1"/>
    <col min="8951" max="8951" width="10.25" style="330" bestFit="1" customWidth="1"/>
    <col min="8952" max="8952" width="13.75" style="330" bestFit="1" customWidth="1"/>
    <col min="8953" max="8953" width="15.125" style="330" bestFit="1" customWidth="1"/>
    <col min="8954" max="8956" width="21.5" style="330" bestFit="1" customWidth="1"/>
    <col min="8957" max="8958" width="19.25" style="330" bestFit="1" customWidth="1"/>
    <col min="8959" max="8959" width="6.625" style="330" bestFit="1" customWidth="1"/>
    <col min="8960" max="8960" width="9" style="330"/>
    <col min="8961" max="8961" width="15.125" style="330" bestFit="1" customWidth="1"/>
    <col min="8962" max="8962" width="13" style="330" bestFit="1" customWidth="1"/>
    <col min="8963" max="8965" width="9" style="330"/>
    <col min="8966" max="8966" width="13" style="330" bestFit="1" customWidth="1"/>
    <col min="8967" max="8967" width="15" style="330" customWidth="1"/>
    <col min="8968" max="8968" width="13" style="330" bestFit="1" customWidth="1"/>
    <col min="8969" max="8969" width="9" style="330"/>
    <col min="8970" max="8972" width="12.375" style="330" bestFit="1" customWidth="1"/>
    <col min="8973" max="8973" width="11" style="330" bestFit="1" customWidth="1"/>
    <col min="8974" max="8974" width="20.375" style="330" bestFit="1" customWidth="1"/>
    <col min="8975" max="8976" width="27.75" style="330" bestFit="1" customWidth="1"/>
    <col min="8977" max="8978" width="19.375" style="330" bestFit="1" customWidth="1"/>
    <col min="8979" max="8979" width="17.25" style="330" bestFit="1" customWidth="1"/>
    <col min="8980" max="8980" width="19.375" style="330" bestFit="1" customWidth="1"/>
    <col min="8981" max="8982" width="9" style="330"/>
    <col min="8983" max="8983" width="17.375" style="330" bestFit="1" customWidth="1"/>
    <col min="8984" max="8984" width="9" style="330"/>
    <col min="8985" max="8985" width="17.375" style="330" bestFit="1" customWidth="1"/>
    <col min="8986" max="8987" width="9" style="330"/>
    <col min="8988" max="8989" width="11.125" style="330" bestFit="1" customWidth="1"/>
    <col min="8990" max="8990" width="5.25" style="330" bestFit="1" customWidth="1"/>
    <col min="8991" max="8991" width="9" style="330"/>
    <col min="8992" max="8992" width="14.25" style="330" bestFit="1" customWidth="1"/>
    <col min="8993" max="8993" width="17.875" style="330" bestFit="1" customWidth="1"/>
    <col min="8994" max="8994" width="5.25" style="330" bestFit="1" customWidth="1"/>
    <col min="8995" max="8995" width="9" style="330"/>
    <col min="8996" max="8996" width="11" style="330" bestFit="1" customWidth="1"/>
    <col min="8997" max="8997" width="8.375" style="330" bestFit="1" customWidth="1"/>
    <col min="8998" max="8998" width="9.625" style="330" bestFit="1" customWidth="1"/>
    <col min="8999" max="8999" width="15.125" style="330" bestFit="1" customWidth="1"/>
    <col min="9000" max="9000" width="11.125" style="330" bestFit="1" customWidth="1"/>
    <col min="9001" max="9001" width="9.5" style="330" bestFit="1" customWidth="1"/>
    <col min="9002" max="9002" width="11" style="330" bestFit="1" customWidth="1"/>
    <col min="9003" max="9011" width="15.125" style="330" bestFit="1" customWidth="1"/>
    <col min="9012" max="9012" width="7.125" style="330" bestFit="1" customWidth="1"/>
    <col min="9013" max="9013" width="11" style="330" bestFit="1" customWidth="1"/>
    <col min="9014" max="9014" width="15.125" style="330" bestFit="1" customWidth="1"/>
    <col min="9015" max="9015" width="19.25" style="330" bestFit="1" customWidth="1"/>
    <col min="9016" max="9016" width="15.125" style="330" bestFit="1" customWidth="1"/>
    <col min="9017" max="9017" width="19.25" style="330" bestFit="1" customWidth="1"/>
    <col min="9018" max="9018" width="15.125" style="330" bestFit="1" customWidth="1"/>
    <col min="9019" max="9019" width="19.25" style="330" bestFit="1" customWidth="1"/>
    <col min="9020" max="9020" width="15.125" style="330" bestFit="1" customWidth="1"/>
    <col min="9021" max="9021" width="19.25" style="330" bestFit="1" customWidth="1"/>
    <col min="9022" max="9022" width="15.125" style="330" bestFit="1" customWidth="1"/>
    <col min="9023" max="9023" width="19.25" style="330" bestFit="1" customWidth="1"/>
    <col min="9024" max="9024" width="13" style="330" bestFit="1" customWidth="1"/>
    <col min="9025" max="9025" width="17.25" style="330" bestFit="1" customWidth="1"/>
    <col min="9026" max="9026" width="15.125" style="330" bestFit="1" customWidth="1"/>
    <col min="9027" max="9027" width="19.25" style="330" bestFit="1" customWidth="1"/>
    <col min="9028" max="9028" width="15.125" style="330" bestFit="1" customWidth="1"/>
    <col min="9029" max="9029" width="19.25" style="330" bestFit="1" customWidth="1"/>
    <col min="9030" max="9035" width="21.375" style="330" bestFit="1" customWidth="1"/>
    <col min="9036" max="9037" width="17.25" style="330" bestFit="1" customWidth="1"/>
    <col min="9038" max="9038" width="7.125" style="330" bestFit="1" customWidth="1"/>
    <col min="9039" max="9039" width="11" style="330" bestFit="1" customWidth="1"/>
    <col min="9040" max="9040" width="7.125" style="330" bestFit="1" customWidth="1"/>
    <col min="9041" max="9042" width="11" style="330" bestFit="1" customWidth="1"/>
    <col min="9043" max="9043" width="15.125" style="330" bestFit="1" customWidth="1"/>
    <col min="9044" max="9044" width="16.5" style="330" bestFit="1" customWidth="1"/>
    <col min="9045" max="9045" width="20.625" style="330" bestFit="1" customWidth="1"/>
    <col min="9046" max="9046" width="7.125" style="330" bestFit="1" customWidth="1"/>
    <col min="9047" max="9049" width="11" style="330" bestFit="1" customWidth="1"/>
    <col min="9050" max="9050" width="15.125" style="330" bestFit="1" customWidth="1"/>
    <col min="9051" max="9053" width="11" style="330" bestFit="1" customWidth="1"/>
    <col min="9054" max="9054" width="13" style="330" bestFit="1" customWidth="1"/>
    <col min="9055" max="9055" width="11" style="330" bestFit="1" customWidth="1"/>
    <col min="9056" max="9056" width="15.125" style="330" bestFit="1" customWidth="1"/>
    <col min="9057" max="9057" width="17.25" style="330" bestFit="1" customWidth="1"/>
    <col min="9058" max="9058" width="7.125" style="330" bestFit="1" customWidth="1"/>
    <col min="9059" max="9059" width="13" style="330" bestFit="1" customWidth="1"/>
    <col min="9060" max="9061" width="12.375" style="330" bestFit="1" customWidth="1"/>
    <col min="9062" max="9063" width="15.125" style="330" bestFit="1" customWidth="1"/>
    <col min="9064" max="9065" width="18.625" style="330" bestFit="1" customWidth="1"/>
    <col min="9066" max="9067" width="21.375" style="330" bestFit="1" customWidth="1"/>
    <col min="9068" max="9068" width="17.25" style="330" bestFit="1" customWidth="1"/>
    <col min="9069" max="9069" width="11" style="330" bestFit="1" customWidth="1"/>
    <col min="9070" max="9071" width="15.125" style="330" bestFit="1" customWidth="1"/>
    <col min="9072" max="9072" width="11" style="330" bestFit="1" customWidth="1"/>
    <col min="9073" max="9074" width="15.125" style="330" bestFit="1" customWidth="1"/>
    <col min="9075" max="9075" width="11.875" style="330" bestFit="1" customWidth="1"/>
    <col min="9076" max="9076" width="16.375" style="330" bestFit="1" customWidth="1"/>
    <col min="9077" max="9077" width="15.125" style="330" bestFit="1" customWidth="1"/>
    <col min="9078" max="9078" width="11" style="330" bestFit="1" customWidth="1"/>
    <col min="9079" max="9080" width="15.125" style="330" bestFit="1" customWidth="1"/>
    <col min="9081" max="9081" width="11" style="330" bestFit="1" customWidth="1"/>
    <col min="9082" max="9083" width="15.125" style="330" bestFit="1" customWidth="1"/>
    <col min="9084" max="9084" width="5.25" style="330" bestFit="1" customWidth="1"/>
    <col min="9085" max="9086" width="9" style="330"/>
    <col min="9087" max="9087" width="7.125" style="330" bestFit="1" customWidth="1"/>
    <col min="9088" max="9088" width="9" style="330"/>
    <col min="9089" max="9089" width="59.375" style="330" bestFit="1" customWidth="1"/>
    <col min="9090" max="9090" width="45.5" style="330" bestFit="1" customWidth="1"/>
    <col min="9091" max="9091" width="27.625" style="330" bestFit="1" customWidth="1"/>
    <col min="9092" max="9092" width="11" style="330" bestFit="1" customWidth="1"/>
    <col min="9093" max="9096" width="13" style="330" bestFit="1" customWidth="1"/>
    <col min="9097" max="9097" width="14.375" style="330" bestFit="1" customWidth="1"/>
    <col min="9098" max="9098" width="13" style="330" bestFit="1" customWidth="1"/>
    <col min="9099" max="9100" width="18.125" style="330" bestFit="1" customWidth="1"/>
    <col min="9101" max="9101" width="20.25" style="330" bestFit="1" customWidth="1"/>
    <col min="9102" max="9102" width="17.625" style="330" bestFit="1" customWidth="1"/>
    <col min="9103" max="9103" width="15.125" style="330" bestFit="1" customWidth="1"/>
    <col min="9104" max="9104" width="21.375" style="330" bestFit="1" customWidth="1"/>
    <col min="9105" max="9105" width="12.875" style="330" bestFit="1" customWidth="1"/>
    <col min="9106" max="9106" width="13" style="330" bestFit="1" customWidth="1"/>
    <col min="9107" max="9107" width="21.5" style="330" bestFit="1" customWidth="1"/>
    <col min="9108" max="9109" width="13.125" style="330" bestFit="1" customWidth="1"/>
    <col min="9110" max="9110" width="21.25" style="330" bestFit="1" customWidth="1"/>
    <col min="9111" max="9111" width="17.375" style="330" bestFit="1" customWidth="1"/>
    <col min="9112" max="9112" width="13.125" style="330" bestFit="1" customWidth="1"/>
    <col min="9113" max="9113" width="15.125" style="330" bestFit="1" customWidth="1"/>
    <col min="9114" max="9114" width="25.25" style="330" bestFit="1" customWidth="1"/>
    <col min="9115" max="9115" width="18.875" style="330" bestFit="1" customWidth="1"/>
    <col min="9116" max="9116" width="28" style="330" bestFit="1" customWidth="1"/>
    <col min="9117" max="9117" width="26.75" style="330" bestFit="1" customWidth="1"/>
    <col min="9118" max="9118" width="28" style="330" bestFit="1" customWidth="1"/>
    <col min="9119" max="9119" width="25.25" style="330" bestFit="1" customWidth="1"/>
    <col min="9120" max="9120" width="29.625" style="330" bestFit="1" customWidth="1"/>
    <col min="9121" max="9121" width="25.25" style="330" bestFit="1" customWidth="1"/>
    <col min="9122" max="9122" width="29.625" style="330" bestFit="1" customWidth="1"/>
    <col min="9123" max="9123" width="25.25" style="330" bestFit="1" customWidth="1"/>
    <col min="9124" max="9125" width="18.875" style="330" bestFit="1" customWidth="1"/>
    <col min="9126" max="9126" width="21" style="330" bestFit="1" customWidth="1"/>
    <col min="9127" max="9127" width="20.875" style="330" bestFit="1" customWidth="1"/>
    <col min="9128" max="9128" width="12.625" style="330" bestFit="1" customWidth="1"/>
    <col min="9129" max="9129" width="15.125" style="330" bestFit="1" customWidth="1"/>
    <col min="9130" max="9130" width="7.125" style="330" bestFit="1" customWidth="1"/>
    <col min="9131" max="9131" width="19.25" style="330" bestFit="1" customWidth="1"/>
    <col min="9132" max="9134" width="15.125" style="330" bestFit="1" customWidth="1"/>
    <col min="9135" max="9135" width="17.25" style="330" bestFit="1" customWidth="1"/>
    <col min="9136" max="9138" width="15.125" style="330" bestFit="1" customWidth="1"/>
    <col min="9139" max="9140" width="17.25" style="330" bestFit="1" customWidth="1"/>
    <col min="9141" max="9141" width="15.125" style="330" bestFit="1" customWidth="1"/>
    <col min="9142" max="9143" width="17.25" style="330" bestFit="1" customWidth="1"/>
    <col min="9144" max="9144" width="15.125" style="330" bestFit="1" customWidth="1"/>
    <col min="9145" max="9146" width="17.25" style="330" bestFit="1" customWidth="1"/>
    <col min="9147" max="9147" width="19.25" style="330" bestFit="1" customWidth="1"/>
    <col min="9148" max="9149" width="21.375" style="330" bestFit="1" customWidth="1"/>
    <col min="9150" max="9150" width="23.5" style="330" bestFit="1" customWidth="1"/>
    <col min="9151" max="9151" width="21.375" style="330" bestFit="1" customWidth="1"/>
    <col min="9152" max="9152" width="19.25" style="330" bestFit="1" customWidth="1"/>
    <col min="9153" max="9154" width="21.375" style="330" bestFit="1" customWidth="1"/>
    <col min="9155" max="9155" width="23.5" style="330" bestFit="1" customWidth="1"/>
    <col min="9156" max="9156" width="21.375" style="330" bestFit="1" customWidth="1"/>
    <col min="9157" max="9157" width="17.25" style="330" bestFit="1" customWidth="1"/>
    <col min="9158" max="9160" width="19.25" style="330" bestFit="1" customWidth="1"/>
    <col min="9161" max="9161" width="18.375" style="330" bestFit="1" customWidth="1"/>
    <col min="9162" max="9163" width="20.375" style="330" bestFit="1" customWidth="1"/>
    <col min="9164" max="9164" width="13" style="330" bestFit="1" customWidth="1"/>
    <col min="9165" max="9166" width="19.25" style="330" bestFit="1" customWidth="1"/>
    <col min="9167" max="9168" width="17.25" style="330" bestFit="1" customWidth="1"/>
    <col min="9169" max="9171" width="19.25" style="330" bestFit="1" customWidth="1"/>
    <col min="9172" max="9173" width="21.375" style="330" bestFit="1" customWidth="1"/>
    <col min="9174" max="9174" width="19.25" style="330" bestFit="1" customWidth="1"/>
    <col min="9175" max="9176" width="21.375" style="330" bestFit="1" customWidth="1"/>
    <col min="9177" max="9177" width="23.5" style="330" bestFit="1" customWidth="1"/>
    <col min="9178" max="9179" width="21.375" style="330" bestFit="1" customWidth="1"/>
    <col min="9180" max="9182" width="23.5" style="330" bestFit="1" customWidth="1"/>
    <col min="9183" max="9184" width="25.5" style="330" bestFit="1" customWidth="1"/>
    <col min="9185" max="9185" width="23.5" style="330" bestFit="1" customWidth="1"/>
    <col min="9186" max="9187" width="25.5" style="330" bestFit="1" customWidth="1"/>
    <col min="9188" max="9188" width="27.625" style="330" bestFit="1" customWidth="1"/>
    <col min="9189" max="9189" width="25.5" style="330" bestFit="1" customWidth="1"/>
    <col min="9190" max="9190" width="22.75" style="330" bestFit="1" customWidth="1"/>
    <col min="9191" max="9191" width="26.875" style="330" bestFit="1" customWidth="1"/>
    <col min="9192" max="9193" width="19.25" style="330" bestFit="1" customWidth="1"/>
    <col min="9194" max="9194" width="25.5" style="330" bestFit="1" customWidth="1"/>
    <col min="9195" max="9196" width="21.375" style="330" bestFit="1" customWidth="1"/>
    <col min="9197" max="9197" width="27.625" style="330" bestFit="1" customWidth="1"/>
    <col min="9198" max="9198" width="8.375" style="330" bestFit="1" customWidth="1"/>
    <col min="9199" max="9201" width="16.75" style="330" bestFit="1" customWidth="1"/>
    <col min="9202" max="9202" width="18.875" style="330" bestFit="1" customWidth="1"/>
    <col min="9203" max="9203" width="23.5" style="330" bestFit="1" customWidth="1"/>
    <col min="9204" max="9204" width="25.5" style="330" bestFit="1" customWidth="1"/>
    <col min="9205" max="9206" width="8.375" style="330" bestFit="1" customWidth="1"/>
    <col min="9207" max="9207" width="10.25" style="330" bestFit="1" customWidth="1"/>
    <col min="9208" max="9208" width="13.75" style="330" bestFit="1" customWidth="1"/>
    <col min="9209" max="9209" width="15.125" style="330" bestFit="1" customWidth="1"/>
    <col min="9210" max="9212" width="21.5" style="330" bestFit="1" customWidth="1"/>
    <col min="9213" max="9214" width="19.25" style="330" bestFit="1" customWidth="1"/>
    <col min="9215" max="9215" width="6.625" style="330" bestFit="1" customWidth="1"/>
    <col min="9216" max="9216" width="9" style="330"/>
    <col min="9217" max="9217" width="15.125" style="330" bestFit="1" customWidth="1"/>
    <col min="9218" max="9218" width="13" style="330" bestFit="1" customWidth="1"/>
    <col min="9219" max="9221" width="9" style="330"/>
    <col min="9222" max="9222" width="13" style="330" bestFit="1" customWidth="1"/>
    <col min="9223" max="9223" width="15" style="330" customWidth="1"/>
    <col min="9224" max="9224" width="13" style="330" bestFit="1" customWidth="1"/>
    <col min="9225" max="9225" width="9" style="330"/>
    <col min="9226" max="9228" width="12.375" style="330" bestFit="1" customWidth="1"/>
    <col min="9229" max="9229" width="11" style="330" bestFit="1" customWidth="1"/>
    <col min="9230" max="9230" width="20.375" style="330" bestFit="1" customWidth="1"/>
    <col min="9231" max="9232" width="27.75" style="330" bestFit="1" customWidth="1"/>
    <col min="9233" max="9234" width="19.375" style="330" bestFit="1" customWidth="1"/>
    <col min="9235" max="9235" width="17.25" style="330" bestFit="1" customWidth="1"/>
    <col min="9236" max="9236" width="19.375" style="330" bestFit="1" customWidth="1"/>
    <col min="9237" max="9238" width="9" style="330"/>
    <col min="9239" max="9239" width="17.375" style="330" bestFit="1" customWidth="1"/>
    <col min="9240" max="9240" width="9" style="330"/>
    <col min="9241" max="9241" width="17.375" style="330" bestFit="1" customWidth="1"/>
    <col min="9242" max="9243" width="9" style="330"/>
    <col min="9244" max="9245" width="11.125" style="330" bestFit="1" customWidth="1"/>
    <col min="9246" max="9246" width="5.25" style="330" bestFit="1" customWidth="1"/>
    <col min="9247" max="9247" width="9" style="330"/>
    <col min="9248" max="9248" width="14.25" style="330" bestFit="1" customWidth="1"/>
    <col min="9249" max="9249" width="17.875" style="330" bestFit="1" customWidth="1"/>
    <col min="9250" max="9250" width="5.25" style="330" bestFit="1" customWidth="1"/>
    <col min="9251" max="9251" width="9" style="330"/>
    <col min="9252" max="9252" width="11" style="330" bestFit="1" customWidth="1"/>
    <col min="9253" max="9253" width="8.375" style="330" bestFit="1" customWidth="1"/>
    <col min="9254" max="9254" width="9.625" style="330" bestFit="1" customWidth="1"/>
    <col min="9255" max="9255" width="15.125" style="330" bestFit="1" customWidth="1"/>
    <col min="9256" max="9256" width="11.125" style="330" bestFit="1" customWidth="1"/>
    <col min="9257" max="9257" width="9.5" style="330" bestFit="1" customWidth="1"/>
    <col min="9258" max="9258" width="11" style="330" bestFit="1" customWidth="1"/>
    <col min="9259" max="9267" width="15.125" style="330" bestFit="1" customWidth="1"/>
    <col min="9268" max="9268" width="7.125" style="330" bestFit="1" customWidth="1"/>
    <col min="9269" max="9269" width="11" style="330" bestFit="1" customWidth="1"/>
    <col min="9270" max="9270" width="15.125" style="330" bestFit="1" customWidth="1"/>
    <col min="9271" max="9271" width="19.25" style="330" bestFit="1" customWidth="1"/>
    <col min="9272" max="9272" width="15.125" style="330" bestFit="1" customWidth="1"/>
    <col min="9273" max="9273" width="19.25" style="330" bestFit="1" customWidth="1"/>
    <col min="9274" max="9274" width="15.125" style="330" bestFit="1" customWidth="1"/>
    <col min="9275" max="9275" width="19.25" style="330" bestFit="1" customWidth="1"/>
    <col min="9276" max="9276" width="15.125" style="330" bestFit="1" customWidth="1"/>
    <col min="9277" max="9277" width="19.25" style="330" bestFit="1" customWidth="1"/>
    <col min="9278" max="9278" width="15.125" style="330" bestFit="1" customWidth="1"/>
    <col min="9279" max="9279" width="19.25" style="330" bestFit="1" customWidth="1"/>
    <col min="9280" max="9280" width="13" style="330" bestFit="1" customWidth="1"/>
    <col min="9281" max="9281" width="17.25" style="330" bestFit="1" customWidth="1"/>
    <col min="9282" max="9282" width="15.125" style="330" bestFit="1" customWidth="1"/>
    <col min="9283" max="9283" width="19.25" style="330" bestFit="1" customWidth="1"/>
    <col min="9284" max="9284" width="15.125" style="330" bestFit="1" customWidth="1"/>
    <col min="9285" max="9285" width="19.25" style="330" bestFit="1" customWidth="1"/>
    <col min="9286" max="9291" width="21.375" style="330" bestFit="1" customWidth="1"/>
    <col min="9292" max="9293" width="17.25" style="330" bestFit="1" customWidth="1"/>
    <col min="9294" max="9294" width="7.125" style="330" bestFit="1" customWidth="1"/>
    <col min="9295" max="9295" width="11" style="330" bestFit="1" customWidth="1"/>
    <col min="9296" max="9296" width="7.125" style="330" bestFit="1" customWidth="1"/>
    <col min="9297" max="9298" width="11" style="330" bestFit="1" customWidth="1"/>
    <col min="9299" max="9299" width="15.125" style="330" bestFit="1" customWidth="1"/>
    <col min="9300" max="9300" width="16.5" style="330" bestFit="1" customWidth="1"/>
    <col min="9301" max="9301" width="20.625" style="330" bestFit="1" customWidth="1"/>
    <col min="9302" max="9302" width="7.125" style="330" bestFit="1" customWidth="1"/>
    <col min="9303" max="9305" width="11" style="330" bestFit="1" customWidth="1"/>
    <col min="9306" max="9306" width="15.125" style="330" bestFit="1" customWidth="1"/>
    <col min="9307" max="9309" width="11" style="330" bestFit="1" customWidth="1"/>
    <col min="9310" max="9310" width="13" style="330" bestFit="1" customWidth="1"/>
    <col min="9311" max="9311" width="11" style="330" bestFit="1" customWidth="1"/>
    <col min="9312" max="9312" width="15.125" style="330" bestFit="1" customWidth="1"/>
    <col min="9313" max="9313" width="17.25" style="330" bestFit="1" customWidth="1"/>
    <col min="9314" max="9314" width="7.125" style="330" bestFit="1" customWidth="1"/>
    <col min="9315" max="9315" width="13" style="330" bestFit="1" customWidth="1"/>
    <col min="9316" max="9317" width="12.375" style="330" bestFit="1" customWidth="1"/>
    <col min="9318" max="9319" width="15.125" style="330" bestFit="1" customWidth="1"/>
    <col min="9320" max="9321" width="18.625" style="330" bestFit="1" customWidth="1"/>
    <col min="9322" max="9323" width="21.375" style="330" bestFit="1" customWidth="1"/>
    <col min="9324" max="9324" width="17.25" style="330" bestFit="1" customWidth="1"/>
    <col min="9325" max="9325" width="11" style="330" bestFit="1" customWidth="1"/>
    <col min="9326" max="9327" width="15.125" style="330" bestFit="1" customWidth="1"/>
    <col min="9328" max="9328" width="11" style="330" bestFit="1" customWidth="1"/>
    <col min="9329" max="9330" width="15.125" style="330" bestFit="1" customWidth="1"/>
    <col min="9331" max="9331" width="11.875" style="330" bestFit="1" customWidth="1"/>
    <col min="9332" max="9332" width="16.375" style="330" bestFit="1" customWidth="1"/>
    <col min="9333" max="9333" width="15.125" style="330" bestFit="1" customWidth="1"/>
    <col min="9334" max="9334" width="11" style="330" bestFit="1" customWidth="1"/>
    <col min="9335" max="9336" width="15.125" style="330" bestFit="1" customWidth="1"/>
    <col min="9337" max="9337" width="11" style="330" bestFit="1" customWidth="1"/>
    <col min="9338" max="9339" width="15.125" style="330" bestFit="1" customWidth="1"/>
    <col min="9340" max="9340" width="5.25" style="330" bestFit="1" customWidth="1"/>
    <col min="9341" max="9342" width="9" style="330"/>
    <col min="9343" max="9343" width="7.125" style="330" bestFit="1" customWidth="1"/>
    <col min="9344" max="9344" width="9" style="330"/>
    <col min="9345" max="9345" width="59.375" style="330" bestFit="1" customWidth="1"/>
    <col min="9346" max="9346" width="45.5" style="330" bestFit="1" customWidth="1"/>
    <col min="9347" max="9347" width="27.625" style="330" bestFit="1" customWidth="1"/>
    <col min="9348" max="9348" width="11" style="330" bestFit="1" customWidth="1"/>
    <col min="9349" max="9352" width="13" style="330" bestFit="1" customWidth="1"/>
    <col min="9353" max="9353" width="14.375" style="330" bestFit="1" customWidth="1"/>
    <col min="9354" max="9354" width="13" style="330" bestFit="1" customWidth="1"/>
    <col min="9355" max="9356" width="18.125" style="330" bestFit="1" customWidth="1"/>
    <col min="9357" max="9357" width="20.25" style="330" bestFit="1" customWidth="1"/>
    <col min="9358" max="9358" width="17.625" style="330" bestFit="1" customWidth="1"/>
    <col min="9359" max="9359" width="15.125" style="330" bestFit="1" customWidth="1"/>
    <col min="9360" max="9360" width="21.375" style="330" bestFit="1" customWidth="1"/>
    <col min="9361" max="9361" width="12.875" style="330" bestFit="1" customWidth="1"/>
    <col min="9362" max="9362" width="13" style="330" bestFit="1" customWidth="1"/>
    <col min="9363" max="9363" width="21.5" style="330" bestFit="1" customWidth="1"/>
    <col min="9364" max="9365" width="13.125" style="330" bestFit="1" customWidth="1"/>
    <col min="9366" max="9366" width="21.25" style="330" bestFit="1" customWidth="1"/>
    <col min="9367" max="9367" width="17.375" style="330" bestFit="1" customWidth="1"/>
    <col min="9368" max="9368" width="13.125" style="330" bestFit="1" customWidth="1"/>
    <col min="9369" max="9369" width="15.125" style="330" bestFit="1" customWidth="1"/>
    <col min="9370" max="9370" width="25.25" style="330" bestFit="1" customWidth="1"/>
    <col min="9371" max="9371" width="18.875" style="330" bestFit="1" customWidth="1"/>
    <col min="9372" max="9372" width="28" style="330" bestFit="1" customWidth="1"/>
    <col min="9373" max="9373" width="26.75" style="330" bestFit="1" customWidth="1"/>
    <col min="9374" max="9374" width="28" style="330" bestFit="1" customWidth="1"/>
    <col min="9375" max="9375" width="25.25" style="330" bestFit="1" customWidth="1"/>
    <col min="9376" max="9376" width="29.625" style="330" bestFit="1" customWidth="1"/>
    <col min="9377" max="9377" width="25.25" style="330" bestFit="1" customWidth="1"/>
    <col min="9378" max="9378" width="29.625" style="330" bestFit="1" customWidth="1"/>
    <col min="9379" max="9379" width="25.25" style="330" bestFit="1" customWidth="1"/>
    <col min="9380" max="9381" width="18.875" style="330" bestFit="1" customWidth="1"/>
    <col min="9382" max="9382" width="21" style="330" bestFit="1" customWidth="1"/>
    <col min="9383" max="9383" width="20.875" style="330" bestFit="1" customWidth="1"/>
    <col min="9384" max="9384" width="12.625" style="330" bestFit="1" customWidth="1"/>
    <col min="9385" max="9385" width="15.125" style="330" bestFit="1" customWidth="1"/>
    <col min="9386" max="9386" width="7.125" style="330" bestFit="1" customWidth="1"/>
    <col min="9387" max="9387" width="19.25" style="330" bestFit="1" customWidth="1"/>
    <col min="9388" max="9390" width="15.125" style="330" bestFit="1" customWidth="1"/>
    <col min="9391" max="9391" width="17.25" style="330" bestFit="1" customWidth="1"/>
    <col min="9392" max="9394" width="15.125" style="330" bestFit="1" customWidth="1"/>
    <col min="9395" max="9396" width="17.25" style="330" bestFit="1" customWidth="1"/>
    <col min="9397" max="9397" width="15.125" style="330" bestFit="1" customWidth="1"/>
    <col min="9398" max="9399" width="17.25" style="330" bestFit="1" customWidth="1"/>
    <col min="9400" max="9400" width="15.125" style="330" bestFit="1" customWidth="1"/>
    <col min="9401" max="9402" width="17.25" style="330" bestFit="1" customWidth="1"/>
    <col min="9403" max="9403" width="19.25" style="330" bestFit="1" customWidth="1"/>
    <col min="9404" max="9405" width="21.375" style="330" bestFit="1" customWidth="1"/>
    <col min="9406" max="9406" width="23.5" style="330" bestFit="1" customWidth="1"/>
    <col min="9407" max="9407" width="21.375" style="330" bestFit="1" customWidth="1"/>
    <col min="9408" max="9408" width="19.25" style="330" bestFit="1" customWidth="1"/>
    <col min="9409" max="9410" width="21.375" style="330" bestFit="1" customWidth="1"/>
    <col min="9411" max="9411" width="23.5" style="330" bestFit="1" customWidth="1"/>
    <col min="9412" max="9412" width="21.375" style="330" bestFit="1" customWidth="1"/>
    <col min="9413" max="9413" width="17.25" style="330" bestFit="1" customWidth="1"/>
    <col min="9414" max="9416" width="19.25" style="330" bestFit="1" customWidth="1"/>
    <col min="9417" max="9417" width="18.375" style="330" bestFit="1" customWidth="1"/>
    <col min="9418" max="9419" width="20.375" style="330" bestFit="1" customWidth="1"/>
    <col min="9420" max="9420" width="13" style="330" bestFit="1" customWidth="1"/>
    <col min="9421" max="9422" width="19.25" style="330" bestFit="1" customWidth="1"/>
    <col min="9423" max="9424" width="17.25" style="330" bestFit="1" customWidth="1"/>
    <col min="9425" max="9427" width="19.25" style="330" bestFit="1" customWidth="1"/>
    <col min="9428" max="9429" width="21.375" style="330" bestFit="1" customWidth="1"/>
    <col min="9430" max="9430" width="19.25" style="330" bestFit="1" customWidth="1"/>
    <col min="9431" max="9432" width="21.375" style="330" bestFit="1" customWidth="1"/>
    <col min="9433" max="9433" width="23.5" style="330" bestFit="1" customWidth="1"/>
    <col min="9434" max="9435" width="21.375" style="330" bestFit="1" customWidth="1"/>
    <col min="9436" max="9438" width="23.5" style="330" bestFit="1" customWidth="1"/>
    <col min="9439" max="9440" width="25.5" style="330" bestFit="1" customWidth="1"/>
    <col min="9441" max="9441" width="23.5" style="330" bestFit="1" customWidth="1"/>
    <col min="9442" max="9443" width="25.5" style="330" bestFit="1" customWidth="1"/>
    <col min="9444" max="9444" width="27.625" style="330" bestFit="1" customWidth="1"/>
    <col min="9445" max="9445" width="25.5" style="330" bestFit="1" customWidth="1"/>
    <col min="9446" max="9446" width="22.75" style="330" bestFit="1" customWidth="1"/>
    <col min="9447" max="9447" width="26.875" style="330" bestFit="1" customWidth="1"/>
    <col min="9448" max="9449" width="19.25" style="330" bestFit="1" customWidth="1"/>
    <col min="9450" max="9450" width="25.5" style="330" bestFit="1" customWidth="1"/>
    <col min="9451" max="9452" width="21.375" style="330" bestFit="1" customWidth="1"/>
    <col min="9453" max="9453" width="27.625" style="330" bestFit="1" customWidth="1"/>
    <col min="9454" max="9454" width="8.375" style="330" bestFit="1" customWidth="1"/>
    <col min="9455" max="9457" width="16.75" style="330" bestFit="1" customWidth="1"/>
    <col min="9458" max="9458" width="18.875" style="330" bestFit="1" customWidth="1"/>
    <col min="9459" max="9459" width="23.5" style="330" bestFit="1" customWidth="1"/>
    <col min="9460" max="9460" width="25.5" style="330" bestFit="1" customWidth="1"/>
    <col min="9461" max="9462" width="8.375" style="330" bestFit="1" customWidth="1"/>
    <col min="9463" max="9463" width="10.25" style="330" bestFit="1" customWidth="1"/>
    <col min="9464" max="9464" width="13.75" style="330" bestFit="1" customWidth="1"/>
    <col min="9465" max="9465" width="15.125" style="330" bestFit="1" customWidth="1"/>
    <col min="9466" max="9468" width="21.5" style="330" bestFit="1" customWidth="1"/>
    <col min="9469" max="9470" width="19.25" style="330" bestFit="1" customWidth="1"/>
    <col min="9471" max="9471" width="6.625" style="330" bestFit="1" customWidth="1"/>
    <col min="9472" max="9472" width="9" style="330"/>
    <col min="9473" max="9473" width="15.125" style="330" bestFit="1" customWidth="1"/>
    <col min="9474" max="9474" width="13" style="330" bestFit="1" customWidth="1"/>
    <col min="9475" max="9477" width="9" style="330"/>
    <col min="9478" max="9478" width="13" style="330" bestFit="1" customWidth="1"/>
    <col min="9479" max="9479" width="15" style="330" customWidth="1"/>
    <col min="9480" max="9480" width="13" style="330" bestFit="1" customWidth="1"/>
    <col min="9481" max="9481" width="9" style="330"/>
    <col min="9482" max="9484" width="12.375" style="330" bestFit="1" customWidth="1"/>
    <col min="9485" max="9485" width="11" style="330" bestFit="1" customWidth="1"/>
    <col min="9486" max="9486" width="20.375" style="330" bestFit="1" customWidth="1"/>
    <col min="9487" max="9488" width="27.75" style="330" bestFit="1" customWidth="1"/>
    <col min="9489" max="9490" width="19.375" style="330" bestFit="1" customWidth="1"/>
    <col min="9491" max="9491" width="17.25" style="330" bestFit="1" customWidth="1"/>
    <col min="9492" max="9492" width="19.375" style="330" bestFit="1" customWidth="1"/>
    <col min="9493" max="9494" width="9" style="330"/>
    <col min="9495" max="9495" width="17.375" style="330" bestFit="1" customWidth="1"/>
    <col min="9496" max="9496" width="9" style="330"/>
    <col min="9497" max="9497" width="17.375" style="330" bestFit="1" customWidth="1"/>
    <col min="9498" max="9499" width="9" style="330"/>
    <col min="9500" max="9501" width="11.125" style="330" bestFit="1" customWidth="1"/>
    <col min="9502" max="9502" width="5.25" style="330" bestFit="1" customWidth="1"/>
    <col min="9503" max="9503" width="9" style="330"/>
    <col min="9504" max="9504" width="14.25" style="330" bestFit="1" customWidth="1"/>
    <col min="9505" max="9505" width="17.875" style="330" bestFit="1" customWidth="1"/>
    <col min="9506" max="9506" width="5.25" style="330" bestFit="1" customWidth="1"/>
    <col min="9507" max="9507" width="9" style="330"/>
    <col min="9508" max="9508" width="11" style="330" bestFit="1" customWidth="1"/>
    <col min="9509" max="9509" width="8.375" style="330" bestFit="1" customWidth="1"/>
    <col min="9510" max="9510" width="9.625" style="330" bestFit="1" customWidth="1"/>
    <col min="9511" max="9511" width="15.125" style="330" bestFit="1" customWidth="1"/>
    <col min="9512" max="9512" width="11.125" style="330" bestFit="1" customWidth="1"/>
    <col min="9513" max="9513" width="9.5" style="330" bestFit="1" customWidth="1"/>
    <col min="9514" max="9514" width="11" style="330" bestFit="1" customWidth="1"/>
    <col min="9515" max="9523" width="15.125" style="330" bestFit="1" customWidth="1"/>
    <col min="9524" max="9524" width="7.125" style="330" bestFit="1" customWidth="1"/>
    <col min="9525" max="9525" width="11" style="330" bestFit="1" customWidth="1"/>
    <col min="9526" max="9526" width="15.125" style="330" bestFit="1" customWidth="1"/>
    <col min="9527" max="9527" width="19.25" style="330" bestFit="1" customWidth="1"/>
    <col min="9528" max="9528" width="15.125" style="330" bestFit="1" customWidth="1"/>
    <col min="9529" max="9529" width="19.25" style="330" bestFit="1" customWidth="1"/>
    <col min="9530" max="9530" width="15.125" style="330" bestFit="1" customWidth="1"/>
    <col min="9531" max="9531" width="19.25" style="330" bestFit="1" customWidth="1"/>
    <col min="9532" max="9532" width="15.125" style="330" bestFit="1" customWidth="1"/>
    <col min="9533" max="9533" width="19.25" style="330" bestFit="1" customWidth="1"/>
    <col min="9534" max="9534" width="15.125" style="330" bestFit="1" customWidth="1"/>
    <col min="9535" max="9535" width="19.25" style="330" bestFit="1" customWidth="1"/>
    <col min="9536" max="9536" width="13" style="330" bestFit="1" customWidth="1"/>
    <col min="9537" max="9537" width="17.25" style="330" bestFit="1" customWidth="1"/>
    <col min="9538" max="9538" width="15.125" style="330" bestFit="1" customWidth="1"/>
    <col min="9539" max="9539" width="19.25" style="330" bestFit="1" customWidth="1"/>
    <col min="9540" max="9540" width="15.125" style="330" bestFit="1" customWidth="1"/>
    <col min="9541" max="9541" width="19.25" style="330" bestFit="1" customWidth="1"/>
    <col min="9542" max="9547" width="21.375" style="330" bestFit="1" customWidth="1"/>
    <col min="9548" max="9549" width="17.25" style="330" bestFit="1" customWidth="1"/>
    <col min="9550" max="9550" width="7.125" style="330" bestFit="1" customWidth="1"/>
    <col min="9551" max="9551" width="11" style="330" bestFit="1" customWidth="1"/>
    <col min="9552" max="9552" width="7.125" style="330" bestFit="1" customWidth="1"/>
    <col min="9553" max="9554" width="11" style="330" bestFit="1" customWidth="1"/>
    <col min="9555" max="9555" width="15.125" style="330" bestFit="1" customWidth="1"/>
    <col min="9556" max="9556" width="16.5" style="330" bestFit="1" customWidth="1"/>
    <col min="9557" max="9557" width="20.625" style="330" bestFit="1" customWidth="1"/>
    <col min="9558" max="9558" width="7.125" style="330" bestFit="1" customWidth="1"/>
    <col min="9559" max="9561" width="11" style="330" bestFit="1" customWidth="1"/>
    <col min="9562" max="9562" width="15.125" style="330" bestFit="1" customWidth="1"/>
    <col min="9563" max="9565" width="11" style="330" bestFit="1" customWidth="1"/>
    <col min="9566" max="9566" width="13" style="330" bestFit="1" customWidth="1"/>
    <col min="9567" max="9567" width="11" style="330" bestFit="1" customWidth="1"/>
    <col min="9568" max="9568" width="15.125" style="330" bestFit="1" customWidth="1"/>
    <col min="9569" max="9569" width="17.25" style="330" bestFit="1" customWidth="1"/>
    <col min="9570" max="9570" width="7.125" style="330" bestFit="1" customWidth="1"/>
    <col min="9571" max="9571" width="13" style="330" bestFit="1" customWidth="1"/>
    <col min="9572" max="9573" width="12.375" style="330" bestFit="1" customWidth="1"/>
    <col min="9574" max="9575" width="15.125" style="330" bestFit="1" customWidth="1"/>
    <col min="9576" max="9577" width="18.625" style="330" bestFit="1" customWidth="1"/>
    <col min="9578" max="9579" width="21.375" style="330" bestFit="1" customWidth="1"/>
    <col min="9580" max="9580" width="17.25" style="330" bestFit="1" customWidth="1"/>
    <col min="9581" max="9581" width="11" style="330" bestFit="1" customWidth="1"/>
    <col min="9582" max="9583" width="15.125" style="330" bestFit="1" customWidth="1"/>
    <col min="9584" max="9584" width="11" style="330" bestFit="1" customWidth="1"/>
    <col min="9585" max="9586" width="15.125" style="330" bestFit="1" customWidth="1"/>
    <col min="9587" max="9587" width="11.875" style="330" bestFit="1" customWidth="1"/>
    <col min="9588" max="9588" width="16.375" style="330" bestFit="1" customWidth="1"/>
    <col min="9589" max="9589" width="15.125" style="330" bestFit="1" customWidth="1"/>
    <col min="9590" max="9590" width="11" style="330" bestFit="1" customWidth="1"/>
    <col min="9591" max="9592" width="15.125" style="330" bestFit="1" customWidth="1"/>
    <col min="9593" max="9593" width="11" style="330" bestFit="1" customWidth="1"/>
    <col min="9594" max="9595" width="15.125" style="330" bestFit="1" customWidth="1"/>
    <col min="9596" max="9596" width="5.25" style="330" bestFit="1" customWidth="1"/>
    <col min="9597" max="9598" width="9" style="330"/>
    <col min="9599" max="9599" width="7.125" style="330" bestFit="1" customWidth="1"/>
    <col min="9600" max="9600" width="9" style="330"/>
    <col min="9601" max="9601" width="59.375" style="330" bestFit="1" customWidth="1"/>
    <col min="9602" max="9602" width="45.5" style="330" bestFit="1" customWidth="1"/>
    <col min="9603" max="9603" width="27.625" style="330" bestFit="1" customWidth="1"/>
    <col min="9604" max="9604" width="11" style="330" bestFit="1" customWidth="1"/>
    <col min="9605" max="9608" width="13" style="330" bestFit="1" customWidth="1"/>
    <col min="9609" max="9609" width="14.375" style="330" bestFit="1" customWidth="1"/>
    <col min="9610" max="9610" width="13" style="330" bestFit="1" customWidth="1"/>
    <col min="9611" max="9612" width="18.125" style="330" bestFit="1" customWidth="1"/>
    <col min="9613" max="9613" width="20.25" style="330" bestFit="1" customWidth="1"/>
    <col min="9614" max="9614" width="17.625" style="330" bestFit="1" customWidth="1"/>
    <col min="9615" max="9615" width="15.125" style="330" bestFit="1" customWidth="1"/>
    <col min="9616" max="9616" width="21.375" style="330" bestFit="1" customWidth="1"/>
    <col min="9617" max="9617" width="12.875" style="330" bestFit="1" customWidth="1"/>
    <col min="9618" max="9618" width="13" style="330" bestFit="1" customWidth="1"/>
    <col min="9619" max="9619" width="21.5" style="330" bestFit="1" customWidth="1"/>
    <col min="9620" max="9621" width="13.125" style="330" bestFit="1" customWidth="1"/>
    <col min="9622" max="9622" width="21.25" style="330" bestFit="1" customWidth="1"/>
    <col min="9623" max="9623" width="17.375" style="330" bestFit="1" customWidth="1"/>
    <col min="9624" max="9624" width="13.125" style="330" bestFit="1" customWidth="1"/>
    <col min="9625" max="9625" width="15.125" style="330" bestFit="1" customWidth="1"/>
    <col min="9626" max="9626" width="25.25" style="330" bestFit="1" customWidth="1"/>
    <col min="9627" max="9627" width="18.875" style="330" bestFit="1" customWidth="1"/>
    <col min="9628" max="9628" width="28" style="330" bestFit="1" customWidth="1"/>
    <col min="9629" max="9629" width="26.75" style="330" bestFit="1" customWidth="1"/>
    <col min="9630" max="9630" width="28" style="330" bestFit="1" customWidth="1"/>
    <col min="9631" max="9631" width="25.25" style="330" bestFit="1" customWidth="1"/>
    <col min="9632" max="9632" width="29.625" style="330" bestFit="1" customWidth="1"/>
    <col min="9633" max="9633" width="25.25" style="330" bestFit="1" customWidth="1"/>
    <col min="9634" max="9634" width="29.625" style="330" bestFit="1" customWidth="1"/>
    <col min="9635" max="9635" width="25.25" style="330" bestFit="1" customWidth="1"/>
    <col min="9636" max="9637" width="18.875" style="330" bestFit="1" customWidth="1"/>
    <col min="9638" max="9638" width="21" style="330" bestFit="1" customWidth="1"/>
    <col min="9639" max="9639" width="20.875" style="330" bestFit="1" customWidth="1"/>
    <col min="9640" max="9640" width="12.625" style="330" bestFit="1" customWidth="1"/>
    <col min="9641" max="9641" width="15.125" style="330" bestFit="1" customWidth="1"/>
    <col min="9642" max="9642" width="7.125" style="330" bestFit="1" customWidth="1"/>
    <col min="9643" max="9643" width="19.25" style="330" bestFit="1" customWidth="1"/>
    <col min="9644" max="9646" width="15.125" style="330" bestFit="1" customWidth="1"/>
    <col min="9647" max="9647" width="17.25" style="330" bestFit="1" customWidth="1"/>
    <col min="9648" max="9650" width="15.125" style="330" bestFit="1" customWidth="1"/>
    <col min="9651" max="9652" width="17.25" style="330" bestFit="1" customWidth="1"/>
    <col min="9653" max="9653" width="15.125" style="330" bestFit="1" customWidth="1"/>
    <col min="9654" max="9655" width="17.25" style="330" bestFit="1" customWidth="1"/>
    <col min="9656" max="9656" width="15.125" style="330" bestFit="1" customWidth="1"/>
    <col min="9657" max="9658" width="17.25" style="330" bestFit="1" customWidth="1"/>
    <col min="9659" max="9659" width="19.25" style="330" bestFit="1" customWidth="1"/>
    <col min="9660" max="9661" width="21.375" style="330" bestFit="1" customWidth="1"/>
    <col min="9662" max="9662" width="23.5" style="330" bestFit="1" customWidth="1"/>
    <col min="9663" max="9663" width="21.375" style="330" bestFit="1" customWidth="1"/>
    <col min="9664" max="9664" width="19.25" style="330" bestFit="1" customWidth="1"/>
    <col min="9665" max="9666" width="21.375" style="330" bestFit="1" customWidth="1"/>
    <col min="9667" max="9667" width="23.5" style="330" bestFit="1" customWidth="1"/>
    <col min="9668" max="9668" width="21.375" style="330" bestFit="1" customWidth="1"/>
    <col min="9669" max="9669" width="17.25" style="330" bestFit="1" customWidth="1"/>
    <col min="9670" max="9672" width="19.25" style="330" bestFit="1" customWidth="1"/>
    <col min="9673" max="9673" width="18.375" style="330" bestFit="1" customWidth="1"/>
    <col min="9674" max="9675" width="20.375" style="330" bestFit="1" customWidth="1"/>
    <col min="9676" max="9676" width="13" style="330" bestFit="1" customWidth="1"/>
    <col min="9677" max="9678" width="19.25" style="330" bestFit="1" customWidth="1"/>
    <col min="9679" max="9680" width="17.25" style="330" bestFit="1" customWidth="1"/>
    <col min="9681" max="9683" width="19.25" style="330" bestFit="1" customWidth="1"/>
    <col min="9684" max="9685" width="21.375" style="330" bestFit="1" customWidth="1"/>
    <col min="9686" max="9686" width="19.25" style="330" bestFit="1" customWidth="1"/>
    <col min="9687" max="9688" width="21.375" style="330" bestFit="1" customWidth="1"/>
    <col min="9689" max="9689" width="23.5" style="330" bestFit="1" customWidth="1"/>
    <col min="9690" max="9691" width="21.375" style="330" bestFit="1" customWidth="1"/>
    <col min="9692" max="9694" width="23.5" style="330" bestFit="1" customWidth="1"/>
    <col min="9695" max="9696" width="25.5" style="330" bestFit="1" customWidth="1"/>
    <col min="9697" max="9697" width="23.5" style="330" bestFit="1" customWidth="1"/>
    <col min="9698" max="9699" width="25.5" style="330" bestFit="1" customWidth="1"/>
    <col min="9700" max="9700" width="27.625" style="330" bestFit="1" customWidth="1"/>
    <col min="9701" max="9701" width="25.5" style="330" bestFit="1" customWidth="1"/>
    <col min="9702" max="9702" width="22.75" style="330" bestFit="1" customWidth="1"/>
    <col min="9703" max="9703" width="26.875" style="330" bestFit="1" customWidth="1"/>
    <col min="9704" max="9705" width="19.25" style="330" bestFit="1" customWidth="1"/>
    <col min="9706" max="9706" width="25.5" style="330" bestFit="1" customWidth="1"/>
    <col min="9707" max="9708" width="21.375" style="330" bestFit="1" customWidth="1"/>
    <col min="9709" max="9709" width="27.625" style="330" bestFit="1" customWidth="1"/>
    <col min="9710" max="9710" width="8.375" style="330" bestFit="1" customWidth="1"/>
    <col min="9711" max="9713" width="16.75" style="330" bestFit="1" customWidth="1"/>
    <col min="9714" max="9714" width="18.875" style="330" bestFit="1" customWidth="1"/>
    <col min="9715" max="9715" width="23.5" style="330" bestFit="1" customWidth="1"/>
    <col min="9716" max="9716" width="25.5" style="330" bestFit="1" customWidth="1"/>
    <col min="9717" max="9718" width="8.375" style="330" bestFit="1" customWidth="1"/>
    <col min="9719" max="9719" width="10.25" style="330" bestFit="1" customWidth="1"/>
    <col min="9720" max="9720" width="13.75" style="330" bestFit="1" customWidth="1"/>
    <col min="9721" max="9721" width="15.125" style="330" bestFit="1" customWidth="1"/>
    <col min="9722" max="9724" width="21.5" style="330" bestFit="1" customWidth="1"/>
    <col min="9725" max="9726" width="19.25" style="330" bestFit="1" customWidth="1"/>
    <col min="9727" max="9727" width="6.625" style="330" bestFit="1" customWidth="1"/>
    <col min="9728" max="9728" width="9" style="330"/>
    <col min="9729" max="9729" width="15.125" style="330" bestFit="1" customWidth="1"/>
    <col min="9730" max="9730" width="13" style="330" bestFit="1" customWidth="1"/>
    <col min="9731" max="9733" width="9" style="330"/>
    <col min="9734" max="9734" width="13" style="330" bestFit="1" customWidth="1"/>
    <col min="9735" max="9735" width="15" style="330" customWidth="1"/>
    <col min="9736" max="9736" width="13" style="330" bestFit="1" customWidth="1"/>
    <col min="9737" max="9737" width="9" style="330"/>
    <col min="9738" max="9740" width="12.375" style="330" bestFit="1" customWidth="1"/>
    <col min="9741" max="9741" width="11" style="330" bestFit="1" customWidth="1"/>
    <col min="9742" max="9742" width="20.375" style="330" bestFit="1" customWidth="1"/>
    <col min="9743" max="9744" width="27.75" style="330" bestFit="1" customWidth="1"/>
    <col min="9745" max="9746" width="19.375" style="330" bestFit="1" customWidth="1"/>
    <col min="9747" max="9747" width="17.25" style="330" bestFit="1" customWidth="1"/>
    <col min="9748" max="9748" width="19.375" style="330" bestFit="1" customWidth="1"/>
    <col min="9749" max="9750" width="9" style="330"/>
    <col min="9751" max="9751" width="17.375" style="330" bestFit="1" customWidth="1"/>
    <col min="9752" max="9752" width="9" style="330"/>
    <col min="9753" max="9753" width="17.375" style="330" bestFit="1" customWidth="1"/>
    <col min="9754" max="9755" width="9" style="330"/>
    <col min="9756" max="9757" width="11.125" style="330" bestFit="1" customWidth="1"/>
    <col min="9758" max="9758" width="5.25" style="330" bestFit="1" customWidth="1"/>
    <col min="9759" max="9759" width="9" style="330"/>
    <col min="9760" max="9760" width="14.25" style="330" bestFit="1" customWidth="1"/>
    <col min="9761" max="9761" width="17.875" style="330" bestFit="1" customWidth="1"/>
    <col min="9762" max="9762" width="5.25" style="330" bestFit="1" customWidth="1"/>
    <col min="9763" max="9763" width="9" style="330"/>
    <col min="9764" max="9764" width="11" style="330" bestFit="1" customWidth="1"/>
    <col min="9765" max="9765" width="8.375" style="330" bestFit="1" customWidth="1"/>
    <col min="9766" max="9766" width="9.625" style="330" bestFit="1" customWidth="1"/>
    <col min="9767" max="9767" width="15.125" style="330" bestFit="1" customWidth="1"/>
    <col min="9768" max="9768" width="11.125" style="330" bestFit="1" customWidth="1"/>
    <col min="9769" max="9769" width="9.5" style="330" bestFit="1" customWidth="1"/>
    <col min="9770" max="9770" width="11" style="330" bestFit="1" customWidth="1"/>
    <col min="9771" max="9779" width="15.125" style="330" bestFit="1" customWidth="1"/>
    <col min="9780" max="9780" width="7.125" style="330" bestFit="1" customWidth="1"/>
    <col min="9781" max="9781" width="11" style="330" bestFit="1" customWidth="1"/>
    <col min="9782" max="9782" width="15.125" style="330" bestFit="1" customWidth="1"/>
    <col min="9783" max="9783" width="19.25" style="330" bestFit="1" customWidth="1"/>
    <col min="9784" max="9784" width="15.125" style="330" bestFit="1" customWidth="1"/>
    <col min="9785" max="9785" width="19.25" style="330" bestFit="1" customWidth="1"/>
    <col min="9786" max="9786" width="15.125" style="330" bestFit="1" customWidth="1"/>
    <col min="9787" max="9787" width="19.25" style="330" bestFit="1" customWidth="1"/>
    <col min="9788" max="9788" width="15.125" style="330" bestFit="1" customWidth="1"/>
    <col min="9789" max="9789" width="19.25" style="330" bestFit="1" customWidth="1"/>
    <col min="9790" max="9790" width="15.125" style="330" bestFit="1" customWidth="1"/>
    <col min="9791" max="9791" width="19.25" style="330" bestFit="1" customWidth="1"/>
    <col min="9792" max="9792" width="13" style="330" bestFit="1" customWidth="1"/>
    <col min="9793" max="9793" width="17.25" style="330" bestFit="1" customWidth="1"/>
    <col min="9794" max="9794" width="15.125" style="330" bestFit="1" customWidth="1"/>
    <col min="9795" max="9795" width="19.25" style="330" bestFit="1" customWidth="1"/>
    <col min="9796" max="9796" width="15.125" style="330" bestFit="1" customWidth="1"/>
    <col min="9797" max="9797" width="19.25" style="330" bestFit="1" customWidth="1"/>
    <col min="9798" max="9803" width="21.375" style="330" bestFit="1" customWidth="1"/>
    <col min="9804" max="9805" width="17.25" style="330" bestFit="1" customWidth="1"/>
    <col min="9806" max="9806" width="7.125" style="330" bestFit="1" customWidth="1"/>
    <col min="9807" max="9807" width="11" style="330" bestFit="1" customWidth="1"/>
    <col min="9808" max="9808" width="7.125" style="330" bestFit="1" customWidth="1"/>
    <col min="9809" max="9810" width="11" style="330" bestFit="1" customWidth="1"/>
    <col min="9811" max="9811" width="15.125" style="330" bestFit="1" customWidth="1"/>
    <col min="9812" max="9812" width="16.5" style="330" bestFit="1" customWidth="1"/>
    <col min="9813" max="9813" width="20.625" style="330" bestFit="1" customWidth="1"/>
    <col min="9814" max="9814" width="7.125" style="330" bestFit="1" customWidth="1"/>
    <col min="9815" max="9817" width="11" style="330" bestFit="1" customWidth="1"/>
    <col min="9818" max="9818" width="15.125" style="330" bestFit="1" customWidth="1"/>
    <col min="9819" max="9821" width="11" style="330" bestFit="1" customWidth="1"/>
    <col min="9822" max="9822" width="13" style="330" bestFit="1" customWidth="1"/>
    <col min="9823" max="9823" width="11" style="330" bestFit="1" customWidth="1"/>
    <col min="9824" max="9824" width="15.125" style="330" bestFit="1" customWidth="1"/>
    <col min="9825" max="9825" width="17.25" style="330" bestFit="1" customWidth="1"/>
    <col min="9826" max="9826" width="7.125" style="330" bestFit="1" customWidth="1"/>
    <col min="9827" max="9827" width="13" style="330" bestFit="1" customWidth="1"/>
    <col min="9828" max="9829" width="12.375" style="330" bestFit="1" customWidth="1"/>
    <col min="9830" max="9831" width="15.125" style="330" bestFit="1" customWidth="1"/>
    <col min="9832" max="9833" width="18.625" style="330" bestFit="1" customWidth="1"/>
    <col min="9834" max="9835" width="21.375" style="330" bestFit="1" customWidth="1"/>
    <col min="9836" max="9836" width="17.25" style="330" bestFit="1" customWidth="1"/>
    <col min="9837" max="9837" width="11" style="330" bestFit="1" customWidth="1"/>
    <col min="9838" max="9839" width="15.125" style="330" bestFit="1" customWidth="1"/>
    <col min="9840" max="9840" width="11" style="330" bestFit="1" customWidth="1"/>
    <col min="9841" max="9842" width="15.125" style="330" bestFit="1" customWidth="1"/>
    <col min="9843" max="9843" width="11.875" style="330" bestFit="1" customWidth="1"/>
    <col min="9844" max="9844" width="16.375" style="330" bestFit="1" customWidth="1"/>
    <col min="9845" max="9845" width="15.125" style="330" bestFit="1" customWidth="1"/>
    <col min="9846" max="9846" width="11" style="330" bestFit="1" customWidth="1"/>
    <col min="9847" max="9848" width="15.125" style="330" bestFit="1" customWidth="1"/>
    <col min="9849" max="9849" width="11" style="330" bestFit="1" customWidth="1"/>
    <col min="9850" max="9851" width="15.125" style="330" bestFit="1" customWidth="1"/>
    <col min="9852" max="9852" width="5.25" style="330" bestFit="1" customWidth="1"/>
    <col min="9853" max="9854" width="9" style="330"/>
    <col min="9855" max="9855" width="7.125" style="330" bestFit="1" customWidth="1"/>
    <col min="9856" max="9856" width="9" style="330"/>
    <col min="9857" max="9857" width="59.375" style="330" bestFit="1" customWidth="1"/>
    <col min="9858" max="9858" width="45.5" style="330" bestFit="1" customWidth="1"/>
    <col min="9859" max="9859" width="27.625" style="330" bestFit="1" customWidth="1"/>
    <col min="9860" max="9860" width="11" style="330" bestFit="1" customWidth="1"/>
    <col min="9861" max="9864" width="13" style="330" bestFit="1" customWidth="1"/>
    <col min="9865" max="9865" width="14.375" style="330" bestFit="1" customWidth="1"/>
    <col min="9866" max="9866" width="13" style="330" bestFit="1" customWidth="1"/>
    <col min="9867" max="9868" width="18.125" style="330" bestFit="1" customWidth="1"/>
    <col min="9869" max="9869" width="20.25" style="330" bestFit="1" customWidth="1"/>
    <col min="9870" max="9870" width="17.625" style="330" bestFit="1" customWidth="1"/>
    <col min="9871" max="9871" width="15.125" style="330" bestFit="1" customWidth="1"/>
    <col min="9872" max="9872" width="21.375" style="330" bestFit="1" customWidth="1"/>
    <col min="9873" max="9873" width="12.875" style="330" bestFit="1" customWidth="1"/>
    <col min="9874" max="9874" width="13" style="330" bestFit="1" customWidth="1"/>
    <col min="9875" max="9875" width="21.5" style="330" bestFit="1" customWidth="1"/>
    <col min="9876" max="9877" width="13.125" style="330" bestFit="1" customWidth="1"/>
    <col min="9878" max="9878" width="21.25" style="330" bestFit="1" customWidth="1"/>
    <col min="9879" max="9879" width="17.375" style="330" bestFit="1" customWidth="1"/>
    <col min="9880" max="9880" width="13.125" style="330" bestFit="1" customWidth="1"/>
    <col min="9881" max="9881" width="15.125" style="330" bestFit="1" customWidth="1"/>
    <col min="9882" max="9882" width="25.25" style="330" bestFit="1" customWidth="1"/>
    <col min="9883" max="9883" width="18.875" style="330" bestFit="1" customWidth="1"/>
    <col min="9884" max="9884" width="28" style="330" bestFit="1" customWidth="1"/>
    <col min="9885" max="9885" width="26.75" style="330" bestFit="1" customWidth="1"/>
    <col min="9886" max="9886" width="28" style="330" bestFit="1" customWidth="1"/>
    <col min="9887" max="9887" width="25.25" style="330" bestFit="1" customWidth="1"/>
    <col min="9888" max="9888" width="29.625" style="330" bestFit="1" customWidth="1"/>
    <col min="9889" max="9889" width="25.25" style="330" bestFit="1" customWidth="1"/>
    <col min="9890" max="9890" width="29.625" style="330" bestFit="1" customWidth="1"/>
    <col min="9891" max="9891" width="25.25" style="330" bestFit="1" customWidth="1"/>
    <col min="9892" max="9893" width="18.875" style="330" bestFit="1" customWidth="1"/>
    <col min="9894" max="9894" width="21" style="330" bestFit="1" customWidth="1"/>
    <col min="9895" max="9895" width="20.875" style="330" bestFit="1" customWidth="1"/>
    <col min="9896" max="9896" width="12.625" style="330" bestFit="1" customWidth="1"/>
    <col min="9897" max="9897" width="15.125" style="330" bestFit="1" customWidth="1"/>
    <col min="9898" max="9898" width="7.125" style="330" bestFit="1" customWidth="1"/>
    <col min="9899" max="9899" width="19.25" style="330" bestFit="1" customWidth="1"/>
    <col min="9900" max="9902" width="15.125" style="330" bestFit="1" customWidth="1"/>
    <col min="9903" max="9903" width="17.25" style="330" bestFit="1" customWidth="1"/>
    <col min="9904" max="9906" width="15.125" style="330" bestFit="1" customWidth="1"/>
    <col min="9907" max="9908" width="17.25" style="330" bestFit="1" customWidth="1"/>
    <col min="9909" max="9909" width="15.125" style="330" bestFit="1" customWidth="1"/>
    <col min="9910" max="9911" width="17.25" style="330" bestFit="1" customWidth="1"/>
    <col min="9912" max="9912" width="15.125" style="330" bestFit="1" customWidth="1"/>
    <col min="9913" max="9914" width="17.25" style="330" bestFit="1" customWidth="1"/>
    <col min="9915" max="9915" width="19.25" style="330" bestFit="1" customWidth="1"/>
    <col min="9916" max="9917" width="21.375" style="330" bestFit="1" customWidth="1"/>
    <col min="9918" max="9918" width="23.5" style="330" bestFit="1" customWidth="1"/>
    <col min="9919" max="9919" width="21.375" style="330" bestFit="1" customWidth="1"/>
    <col min="9920" max="9920" width="19.25" style="330" bestFit="1" customWidth="1"/>
    <col min="9921" max="9922" width="21.375" style="330" bestFit="1" customWidth="1"/>
    <col min="9923" max="9923" width="23.5" style="330" bestFit="1" customWidth="1"/>
    <col min="9924" max="9924" width="21.375" style="330" bestFit="1" customWidth="1"/>
    <col min="9925" max="9925" width="17.25" style="330" bestFit="1" customWidth="1"/>
    <col min="9926" max="9928" width="19.25" style="330" bestFit="1" customWidth="1"/>
    <col min="9929" max="9929" width="18.375" style="330" bestFit="1" customWidth="1"/>
    <col min="9930" max="9931" width="20.375" style="330" bestFit="1" customWidth="1"/>
    <col min="9932" max="9932" width="13" style="330" bestFit="1" customWidth="1"/>
    <col min="9933" max="9934" width="19.25" style="330" bestFit="1" customWidth="1"/>
    <col min="9935" max="9936" width="17.25" style="330" bestFit="1" customWidth="1"/>
    <col min="9937" max="9939" width="19.25" style="330" bestFit="1" customWidth="1"/>
    <col min="9940" max="9941" width="21.375" style="330" bestFit="1" customWidth="1"/>
    <col min="9942" max="9942" width="19.25" style="330" bestFit="1" customWidth="1"/>
    <col min="9943" max="9944" width="21.375" style="330" bestFit="1" customWidth="1"/>
    <col min="9945" max="9945" width="23.5" style="330" bestFit="1" customWidth="1"/>
    <col min="9946" max="9947" width="21.375" style="330" bestFit="1" customWidth="1"/>
    <col min="9948" max="9950" width="23.5" style="330" bestFit="1" customWidth="1"/>
    <col min="9951" max="9952" width="25.5" style="330" bestFit="1" customWidth="1"/>
    <col min="9953" max="9953" width="23.5" style="330" bestFit="1" customWidth="1"/>
    <col min="9954" max="9955" width="25.5" style="330" bestFit="1" customWidth="1"/>
    <col min="9956" max="9956" width="27.625" style="330" bestFit="1" customWidth="1"/>
    <col min="9957" max="9957" width="25.5" style="330" bestFit="1" customWidth="1"/>
    <col min="9958" max="9958" width="22.75" style="330" bestFit="1" customWidth="1"/>
    <col min="9959" max="9959" width="26.875" style="330" bestFit="1" customWidth="1"/>
    <col min="9960" max="9961" width="19.25" style="330" bestFit="1" customWidth="1"/>
    <col min="9962" max="9962" width="25.5" style="330" bestFit="1" customWidth="1"/>
    <col min="9963" max="9964" width="21.375" style="330" bestFit="1" customWidth="1"/>
    <col min="9965" max="9965" width="27.625" style="330" bestFit="1" customWidth="1"/>
    <col min="9966" max="9966" width="8.375" style="330" bestFit="1" customWidth="1"/>
    <col min="9967" max="9969" width="16.75" style="330" bestFit="1" customWidth="1"/>
    <col min="9970" max="9970" width="18.875" style="330" bestFit="1" customWidth="1"/>
    <col min="9971" max="9971" width="23.5" style="330" bestFit="1" customWidth="1"/>
    <col min="9972" max="9972" width="25.5" style="330" bestFit="1" customWidth="1"/>
    <col min="9973" max="9974" width="8.375" style="330" bestFit="1" customWidth="1"/>
    <col min="9975" max="9975" width="10.25" style="330" bestFit="1" customWidth="1"/>
    <col min="9976" max="9976" width="13.75" style="330" bestFit="1" customWidth="1"/>
    <col min="9977" max="9977" width="15.125" style="330" bestFit="1" customWidth="1"/>
    <col min="9978" max="9980" width="21.5" style="330" bestFit="1" customWidth="1"/>
    <col min="9981" max="9982" width="19.25" style="330" bestFit="1" customWidth="1"/>
    <col min="9983" max="9983" width="6.625" style="330" bestFit="1" customWidth="1"/>
    <col min="9984" max="9984" width="9" style="330"/>
    <col min="9985" max="9985" width="15.125" style="330" bestFit="1" customWidth="1"/>
    <col min="9986" max="9986" width="13" style="330" bestFit="1" customWidth="1"/>
    <col min="9987" max="9989" width="9" style="330"/>
    <col min="9990" max="9990" width="13" style="330" bestFit="1" customWidth="1"/>
    <col min="9991" max="9991" width="15" style="330" customWidth="1"/>
    <col min="9992" max="9992" width="13" style="330" bestFit="1" customWidth="1"/>
    <col min="9993" max="9993" width="9" style="330"/>
    <col min="9994" max="9996" width="12.375" style="330" bestFit="1" customWidth="1"/>
    <col min="9997" max="9997" width="11" style="330" bestFit="1" customWidth="1"/>
    <col min="9998" max="9998" width="20.375" style="330" bestFit="1" customWidth="1"/>
    <col min="9999" max="10000" width="27.75" style="330" bestFit="1" customWidth="1"/>
    <col min="10001" max="10002" width="19.375" style="330" bestFit="1" customWidth="1"/>
    <col min="10003" max="10003" width="17.25" style="330" bestFit="1" customWidth="1"/>
    <col min="10004" max="10004" width="19.375" style="330" bestFit="1" customWidth="1"/>
    <col min="10005" max="10006" width="9" style="330"/>
    <col min="10007" max="10007" width="17.375" style="330" bestFit="1" customWidth="1"/>
    <col min="10008" max="10008" width="9" style="330"/>
    <col min="10009" max="10009" width="17.375" style="330" bestFit="1" customWidth="1"/>
    <col min="10010" max="10011" width="9" style="330"/>
    <col min="10012" max="10013" width="11.125" style="330" bestFit="1" customWidth="1"/>
    <col min="10014" max="10014" width="5.25" style="330" bestFit="1" customWidth="1"/>
    <col min="10015" max="10015" width="9" style="330"/>
    <col min="10016" max="10016" width="14.25" style="330" bestFit="1" customWidth="1"/>
    <col min="10017" max="10017" width="17.875" style="330" bestFit="1" customWidth="1"/>
    <col min="10018" max="10018" width="5.25" style="330" bestFit="1" customWidth="1"/>
    <col min="10019" max="10019" width="9" style="330"/>
    <col min="10020" max="10020" width="11" style="330" bestFit="1" customWidth="1"/>
    <col min="10021" max="10021" width="8.375" style="330" bestFit="1" customWidth="1"/>
    <col min="10022" max="10022" width="9.625" style="330" bestFit="1" customWidth="1"/>
    <col min="10023" max="10023" width="15.125" style="330" bestFit="1" customWidth="1"/>
    <col min="10024" max="10024" width="11.125" style="330" bestFit="1" customWidth="1"/>
    <col min="10025" max="10025" width="9.5" style="330" bestFit="1" customWidth="1"/>
    <col min="10026" max="10026" width="11" style="330" bestFit="1" customWidth="1"/>
    <col min="10027" max="10035" width="15.125" style="330" bestFit="1" customWidth="1"/>
    <col min="10036" max="10036" width="7.125" style="330" bestFit="1" customWidth="1"/>
    <col min="10037" max="10037" width="11" style="330" bestFit="1" customWidth="1"/>
    <col min="10038" max="10038" width="15.125" style="330" bestFit="1" customWidth="1"/>
    <col min="10039" max="10039" width="19.25" style="330" bestFit="1" customWidth="1"/>
    <col min="10040" max="10040" width="15.125" style="330" bestFit="1" customWidth="1"/>
    <col min="10041" max="10041" width="19.25" style="330" bestFit="1" customWidth="1"/>
    <col min="10042" max="10042" width="15.125" style="330" bestFit="1" customWidth="1"/>
    <col min="10043" max="10043" width="19.25" style="330" bestFit="1" customWidth="1"/>
    <col min="10044" max="10044" width="15.125" style="330" bestFit="1" customWidth="1"/>
    <col min="10045" max="10045" width="19.25" style="330" bestFit="1" customWidth="1"/>
    <col min="10046" max="10046" width="15.125" style="330" bestFit="1" customWidth="1"/>
    <col min="10047" max="10047" width="19.25" style="330" bestFit="1" customWidth="1"/>
    <col min="10048" max="10048" width="13" style="330" bestFit="1" customWidth="1"/>
    <col min="10049" max="10049" width="17.25" style="330" bestFit="1" customWidth="1"/>
    <col min="10050" max="10050" width="15.125" style="330" bestFit="1" customWidth="1"/>
    <col min="10051" max="10051" width="19.25" style="330" bestFit="1" customWidth="1"/>
    <col min="10052" max="10052" width="15.125" style="330" bestFit="1" customWidth="1"/>
    <col min="10053" max="10053" width="19.25" style="330" bestFit="1" customWidth="1"/>
    <col min="10054" max="10059" width="21.375" style="330" bestFit="1" customWidth="1"/>
    <col min="10060" max="10061" width="17.25" style="330" bestFit="1" customWidth="1"/>
    <col min="10062" max="10062" width="7.125" style="330" bestFit="1" customWidth="1"/>
    <col min="10063" max="10063" width="11" style="330" bestFit="1" customWidth="1"/>
    <col min="10064" max="10064" width="7.125" style="330" bestFit="1" customWidth="1"/>
    <col min="10065" max="10066" width="11" style="330" bestFit="1" customWidth="1"/>
    <col min="10067" max="10067" width="15.125" style="330" bestFit="1" customWidth="1"/>
    <col min="10068" max="10068" width="16.5" style="330" bestFit="1" customWidth="1"/>
    <col min="10069" max="10069" width="20.625" style="330" bestFit="1" customWidth="1"/>
    <col min="10070" max="10070" width="7.125" style="330" bestFit="1" customWidth="1"/>
    <col min="10071" max="10073" width="11" style="330" bestFit="1" customWidth="1"/>
    <col min="10074" max="10074" width="15.125" style="330" bestFit="1" customWidth="1"/>
    <col min="10075" max="10077" width="11" style="330" bestFit="1" customWidth="1"/>
    <col min="10078" max="10078" width="13" style="330" bestFit="1" customWidth="1"/>
    <col min="10079" max="10079" width="11" style="330" bestFit="1" customWidth="1"/>
    <col min="10080" max="10080" width="15.125" style="330" bestFit="1" customWidth="1"/>
    <col min="10081" max="10081" width="17.25" style="330" bestFit="1" customWidth="1"/>
    <col min="10082" max="10082" width="7.125" style="330" bestFit="1" customWidth="1"/>
    <col min="10083" max="10083" width="13" style="330" bestFit="1" customWidth="1"/>
    <col min="10084" max="10085" width="12.375" style="330" bestFit="1" customWidth="1"/>
    <col min="10086" max="10087" width="15.125" style="330" bestFit="1" customWidth="1"/>
    <col min="10088" max="10089" width="18.625" style="330" bestFit="1" customWidth="1"/>
    <col min="10090" max="10091" width="21.375" style="330" bestFit="1" customWidth="1"/>
    <col min="10092" max="10092" width="17.25" style="330" bestFit="1" customWidth="1"/>
    <col min="10093" max="10093" width="11" style="330" bestFit="1" customWidth="1"/>
    <col min="10094" max="10095" width="15.125" style="330" bestFit="1" customWidth="1"/>
    <col min="10096" max="10096" width="11" style="330" bestFit="1" customWidth="1"/>
    <col min="10097" max="10098" width="15.125" style="330" bestFit="1" customWidth="1"/>
    <col min="10099" max="10099" width="11.875" style="330" bestFit="1" customWidth="1"/>
    <col min="10100" max="10100" width="16.375" style="330" bestFit="1" customWidth="1"/>
    <col min="10101" max="10101" width="15.125" style="330" bestFit="1" customWidth="1"/>
    <col min="10102" max="10102" width="11" style="330" bestFit="1" customWidth="1"/>
    <col min="10103" max="10104" width="15.125" style="330" bestFit="1" customWidth="1"/>
    <col min="10105" max="10105" width="11" style="330" bestFit="1" customWidth="1"/>
    <col min="10106" max="10107" width="15.125" style="330" bestFit="1" customWidth="1"/>
    <col min="10108" max="10108" width="5.25" style="330" bestFit="1" customWidth="1"/>
    <col min="10109" max="10110" width="9" style="330"/>
    <col min="10111" max="10111" width="7.125" style="330" bestFit="1" customWidth="1"/>
    <col min="10112" max="10112" width="9" style="330"/>
    <col min="10113" max="10113" width="59.375" style="330" bestFit="1" customWidth="1"/>
    <col min="10114" max="10114" width="45.5" style="330" bestFit="1" customWidth="1"/>
    <col min="10115" max="10115" width="27.625" style="330" bestFit="1" customWidth="1"/>
    <col min="10116" max="10116" width="11" style="330" bestFit="1" customWidth="1"/>
    <col min="10117" max="10120" width="13" style="330" bestFit="1" customWidth="1"/>
    <col min="10121" max="10121" width="14.375" style="330" bestFit="1" customWidth="1"/>
    <col min="10122" max="10122" width="13" style="330" bestFit="1" customWidth="1"/>
    <col min="10123" max="10124" width="18.125" style="330" bestFit="1" customWidth="1"/>
    <col min="10125" max="10125" width="20.25" style="330" bestFit="1" customWidth="1"/>
    <col min="10126" max="10126" width="17.625" style="330" bestFit="1" customWidth="1"/>
    <col min="10127" max="10127" width="15.125" style="330" bestFit="1" customWidth="1"/>
    <col min="10128" max="10128" width="21.375" style="330" bestFit="1" customWidth="1"/>
    <col min="10129" max="10129" width="12.875" style="330" bestFit="1" customWidth="1"/>
    <col min="10130" max="10130" width="13" style="330" bestFit="1" customWidth="1"/>
    <col min="10131" max="10131" width="21.5" style="330" bestFit="1" customWidth="1"/>
    <col min="10132" max="10133" width="13.125" style="330" bestFit="1" customWidth="1"/>
    <col min="10134" max="10134" width="21.25" style="330" bestFit="1" customWidth="1"/>
    <col min="10135" max="10135" width="17.375" style="330" bestFit="1" customWidth="1"/>
    <col min="10136" max="10136" width="13.125" style="330" bestFit="1" customWidth="1"/>
    <col min="10137" max="10137" width="15.125" style="330" bestFit="1" customWidth="1"/>
    <col min="10138" max="10138" width="25.25" style="330" bestFit="1" customWidth="1"/>
    <col min="10139" max="10139" width="18.875" style="330" bestFit="1" customWidth="1"/>
    <col min="10140" max="10140" width="28" style="330" bestFit="1" customWidth="1"/>
    <col min="10141" max="10141" width="26.75" style="330" bestFit="1" customWidth="1"/>
    <col min="10142" max="10142" width="28" style="330" bestFit="1" customWidth="1"/>
    <col min="10143" max="10143" width="25.25" style="330" bestFit="1" customWidth="1"/>
    <col min="10144" max="10144" width="29.625" style="330" bestFit="1" customWidth="1"/>
    <col min="10145" max="10145" width="25.25" style="330" bestFit="1" customWidth="1"/>
    <col min="10146" max="10146" width="29.625" style="330" bestFit="1" customWidth="1"/>
    <col min="10147" max="10147" width="25.25" style="330" bestFit="1" customWidth="1"/>
    <col min="10148" max="10149" width="18.875" style="330" bestFit="1" customWidth="1"/>
    <col min="10150" max="10150" width="21" style="330" bestFit="1" customWidth="1"/>
    <col min="10151" max="10151" width="20.875" style="330" bestFit="1" customWidth="1"/>
    <col min="10152" max="10152" width="12.625" style="330" bestFit="1" customWidth="1"/>
    <col min="10153" max="10153" width="15.125" style="330" bestFit="1" customWidth="1"/>
    <col min="10154" max="10154" width="7.125" style="330" bestFit="1" customWidth="1"/>
    <col min="10155" max="10155" width="19.25" style="330" bestFit="1" customWidth="1"/>
    <col min="10156" max="10158" width="15.125" style="330" bestFit="1" customWidth="1"/>
    <col min="10159" max="10159" width="17.25" style="330" bestFit="1" customWidth="1"/>
    <col min="10160" max="10162" width="15.125" style="330" bestFit="1" customWidth="1"/>
    <col min="10163" max="10164" width="17.25" style="330" bestFit="1" customWidth="1"/>
    <col min="10165" max="10165" width="15.125" style="330" bestFit="1" customWidth="1"/>
    <col min="10166" max="10167" width="17.25" style="330" bestFit="1" customWidth="1"/>
    <col min="10168" max="10168" width="15.125" style="330" bestFit="1" customWidth="1"/>
    <col min="10169" max="10170" width="17.25" style="330" bestFit="1" customWidth="1"/>
    <col min="10171" max="10171" width="19.25" style="330" bestFit="1" customWidth="1"/>
    <col min="10172" max="10173" width="21.375" style="330" bestFit="1" customWidth="1"/>
    <col min="10174" max="10174" width="23.5" style="330" bestFit="1" customWidth="1"/>
    <col min="10175" max="10175" width="21.375" style="330" bestFit="1" customWidth="1"/>
    <col min="10176" max="10176" width="19.25" style="330" bestFit="1" customWidth="1"/>
    <col min="10177" max="10178" width="21.375" style="330" bestFit="1" customWidth="1"/>
    <col min="10179" max="10179" width="23.5" style="330" bestFit="1" customWidth="1"/>
    <col min="10180" max="10180" width="21.375" style="330" bestFit="1" customWidth="1"/>
    <col min="10181" max="10181" width="17.25" style="330" bestFit="1" customWidth="1"/>
    <col min="10182" max="10184" width="19.25" style="330" bestFit="1" customWidth="1"/>
    <col min="10185" max="10185" width="18.375" style="330" bestFit="1" customWidth="1"/>
    <col min="10186" max="10187" width="20.375" style="330" bestFit="1" customWidth="1"/>
    <col min="10188" max="10188" width="13" style="330" bestFit="1" customWidth="1"/>
    <col min="10189" max="10190" width="19.25" style="330" bestFit="1" customWidth="1"/>
    <col min="10191" max="10192" width="17.25" style="330" bestFit="1" customWidth="1"/>
    <col min="10193" max="10195" width="19.25" style="330" bestFit="1" customWidth="1"/>
    <col min="10196" max="10197" width="21.375" style="330" bestFit="1" customWidth="1"/>
    <col min="10198" max="10198" width="19.25" style="330" bestFit="1" customWidth="1"/>
    <col min="10199" max="10200" width="21.375" style="330" bestFit="1" customWidth="1"/>
    <col min="10201" max="10201" width="23.5" style="330" bestFit="1" customWidth="1"/>
    <col min="10202" max="10203" width="21.375" style="330" bestFit="1" customWidth="1"/>
    <col min="10204" max="10206" width="23.5" style="330" bestFit="1" customWidth="1"/>
    <col min="10207" max="10208" width="25.5" style="330" bestFit="1" customWidth="1"/>
    <col min="10209" max="10209" width="23.5" style="330" bestFit="1" customWidth="1"/>
    <col min="10210" max="10211" width="25.5" style="330" bestFit="1" customWidth="1"/>
    <col min="10212" max="10212" width="27.625" style="330" bestFit="1" customWidth="1"/>
    <col min="10213" max="10213" width="25.5" style="330" bestFit="1" customWidth="1"/>
    <col min="10214" max="10214" width="22.75" style="330" bestFit="1" customWidth="1"/>
    <col min="10215" max="10215" width="26.875" style="330" bestFit="1" customWidth="1"/>
    <col min="10216" max="10217" width="19.25" style="330" bestFit="1" customWidth="1"/>
    <col min="10218" max="10218" width="25.5" style="330" bestFit="1" customWidth="1"/>
    <col min="10219" max="10220" width="21.375" style="330" bestFit="1" customWidth="1"/>
    <col min="10221" max="10221" width="27.625" style="330" bestFit="1" customWidth="1"/>
    <col min="10222" max="10222" width="8.375" style="330" bestFit="1" customWidth="1"/>
    <col min="10223" max="10225" width="16.75" style="330" bestFit="1" customWidth="1"/>
    <col min="10226" max="10226" width="18.875" style="330" bestFit="1" customWidth="1"/>
    <col min="10227" max="10227" width="23.5" style="330" bestFit="1" customWidth="1"/>
    <col min="10228" max="10228" width="25.5" style="330" bestFit="1" customWidth="1"/>
    <col min="10229" max="10230" width="8.375" style="330" bestFit="1" customWidth="1"/>
    <col min="10231" max="10231" width="10.25" style="330" bestFit="1" customWidth="1"/>
    <col min="10232" max="10232" width="13.75" style="330" bestFit="1" customWidth="1"/>
    <col min="10233" max="10233" width="15.125" style="330" bestFit="1" customWidth="1"/>
    <col min="10234" max="10236" width="21.5" style="330" bestFit="1" customWidth="1"/>
    <col min="10237" max="10238" width="19.25" style="330" bestFit="1" customWidth="1"/>
    <col min="10239" max="10239" width="6.625" style="330" bestFit="1" customWidth="1"/>
    <col min="10240" max="10240" width="9" style="330"/>
    <col min="10241" max="10241" width="15.125" style="330" bestFit="1" customWidth="1"/>
    <col min="10242" max="10242" width="13" style="330" bestFit="1" customWidth="1"/>
    <col min="10243" max="10245" width="9" style="330"/>
    <col min="10246" max="10246" width="13" style="330" bestFit="1" customWidth="1"/>
    <col min="10247" max="10247" width="15" style="330" customWidth="1"/>
    <col min="10248" max="10248" width="13" style="330" bestFit="1" customWidth="1"/>
    <col min="10249" max="10249" width="9" style="330"/>
    <col min="10250" max="10252" width="12.375" style="330" bestFit="1" customWidth="1"/>
    <col min="10253" max="10253" width="11" style="330" bestFit="1" customWidth="1"/>
    <col min="10254" max="10254" width="20.375" style="330" bestFit="1" customWidth="1"/>
    <col min="10255" max="10256" width="27.75" style="330" bestFit="1" customWidth="1"/>
    <col min="10257" max="10258" width="19.375" style="330" bestFit="1" customWidth="1"/>
    <col min="10259" max="10259" width="17.25" style="330" bestFit="1" customWidth="1"/>
    <col min="10260" max="10260" width="19.375" style="330" bestFit="1" customWidth="1"/>
    <col min="10261" max="10262" width="9" style="330"/>
    <col min="10263" max="10263" width="17.375" style="330" bestFit="1" customWidth="1"/>
    <col min="10264" max="10264" width="9" style="330"/>
    <col min="10265" max="10265" width="17.375" style="330" bestFit="1" customWidth="1"/>
    <col min="10266" max="10267" width="9" style="330"/>
    <col min="10268" max="10269" width="11.125" style="330" bestFit="1" customWidth="1"/>
    <col min="10270" max="10270" width="5.25" style="330" bestFit="1" customWidth="1"/>
    <col min="10271" max="10271" width="9" style="330"/>
    <col min="10272" max="10272" width="14.25" style="330" bestFit="1" customWidth="1"/>
    <col min="10273" max="10273" width="17.875" style="330" bestFit="1" customWidth="1"/>
    <col min="10274" max="10274" width="5.25" style="330" bestFit="1" customWidth="1"/>
    <col min="10275" max="10275" width="9" style="330"/>
    <col min="10276" max="10276" width="11" style="330" bestFit="1" customWidth="1"/>
    <col min="10277" max="10277" width="8.375" style="330" bestFit="1" customWidth="1"/>
    <col min="10278" max="10278" width="9.625" style="330" bestFit="1" customWidth="1"/>
    <col min="10279" max="10279" width="15.125" style="330" bestFit="1" customWidth="1"/>
    <col min="10280" max="10280" width="11.125" style="330" bestFit="1" customWidth="1"/>
    <col min="10281" max="10281" width="9.5" style="330" bestFit="1" customWidth="1"/>
    <col min="10282" max="10282" width="11" style="330" bestFit="1" customWidth="1"/>
    <col min="10283" max="10291" width="15.125" style="330" bestFit="1" customWidth="1"/>
    <col min="10292" max="10292" width="7.125" style="330" bestFit="1" customWidth="1"/>
    <col min="10293" max="10293" width="11" style="330" bestFit="1" customWidth="1"/>
    <col min="10294" max="10294" width="15.125" style="330" bestFit="1" customWidth="1"/>
    <col min="10295" max="10295" width="19.25" style="330" bestFit="1" customWidth="1"/>
    <col min="10296" max="10296" width="15.125" style="330" bestFit="1" customWidth="1"/>
    <col min="10297" max="10297" width="19.25" style="330" bestFit="1" customWidth="1"/>
    <col min="10298" max="10298" width="15.125" style="330" bestFit="1" customWidth="1"/>
    <col min="10299" max="10299" width="19.25" style="330" bestFit="1" customWidth="1"/>
    <col min="10300" max="10300" width="15.125" style="330" bestFit="1" customWidth="1"/>
    <col min="10301" max="10301" width="19.25" style="330" bestFit="1" customWidth="1"/>
    <col min="10302" max="10302" width="15.125" style="330" bestFit="1" customWidth="1"/>
    <col min="10303" max="10303" width="19.25" style="330" bestFit="1" customWidth="1"/>
    <col min="10304" max="10304" width="13" style="330" bestFit="1" customWidth="1"/>
    <col min="10305" max="10305" width="17.25" style="330" bestFit="1" customWidth="1"/>
    <col min="10306" max="10306" width="15.125" style="330" bestFit="1" customWidth="1"/>
    <col min="10307" max="10307" width="19.25" style="330" bestFit="1" customWidth="1"/>
    <col min="10308" max="10308" width="15.125" style="330" bestFit="1" customWidth="1"/>
    <col min="10309" max="10309" width="19.25" style="330" bestFit="1" customWidth="1"/>
    <col min="10310" max="10315" width="21.375" style="330" bestFit="1" customWidth="1"/>
    <col min="10316" max="10317" width="17.25" style="330" bestFit="1" customWidth="1"/>
    <col min="10318" max="10318" width="7.125" style="330" bestFit="1" customWidth="1"/>
    <col min="10319" max="10319" width="11" style="330" bestFit="1" customWidth="1"/>
    <col min="10320" max="10320" width="7.125" style="330" bestFit="1" customWidth="1"/>
    <col min="10321" max="10322" width="11" style="330" bestFit="1" customWidth="1"/>
    <col min="10323" max="10323" width="15.125" style="330" bestFit="1" customWidth="1"/>
    <col min="10324" max="10324" width="16.5" style="330" bestFit="1" customWidth="1"/>
    <col min="10325" max="10325" width="20.625" style="330" bestFit="1" customWidth="1"/>
    <col min="10326" max="10326" width="7.125" style="330" bestFit="1" customWidth="1"/>
    <col min="10327" max="10329" width="11" style="330" bestFit="1" customWidth="1"/>
    <col min="10330" max="10330" width="15.125" style="330" bestFit="1" customWidth="1"/>
    <col min="10331" max="10333" width="11" style="330" bestFit="1" customWidth="1"/>
    <col min="10334" max="10334" width="13" style="330" bestFit="1" customWidth="1"/>
    <col min="10335" max="10335" width="11" style="330" bestFit="1" customWidth="1"/>
    <col min="10336" max="10336" width="15.125" style="330" bestFit="1" customWidth="1"/>
    <col min="10337" max="10337" width="17.25" style="330" bestFit="1" customWidth="1"/>
    <col min="10338" max="10338" width="7.125" style="330" bestFit="1" customWidth="1"/>
    <col min="10339" max="10339" width="13" style="330" bestFit="1" customWidth="1"/>
    <col min="10340" max="10341" width="12.375" style="330" bestFit="1" customWidth="1"/>
    <col min="10342" max="10343" width="15.125" style="330" bestFit="1" customWidth="1"/>
    <col min="10344" max="10345" width="18.625" style="330" bestFit="1" customWidth="1"/>
    <col min="10346" max="10347" width="21.375" style="330" bestFit="1" customWidth="1"/>
    <col min="10348" max="10348" width="17.25" style="330" bestFit="1" customWidth="1"/>
    <col min="10349" max="10349" width="11" style="330" bestFit="1" customWidth="1"/>
    <col min="10350" max="10351" width="15.125" style="330" bestFit="1" customWidth="1"/>
    <col min="10352" max="10352" width="11" style="330" bestFit="1" customWidth="1"/>
    <col min="10353" max="10354" width="15.125" style="330" bestFit="1" customWidth="1"/>
    <col min="10355" max="10355" width="11.875" style="330" bestFit="1" customWidth="1"/>
    <col min="10356" max="10356" width="16.375" style="330" bestFit="1" customWidth="1"/>
    <col min="10357" max="10357" width="15.125" style="330" bestFit="1" customWidth="1"/>
    <col min="10358" max="10358" width="11" style="330" bestFit="1" customWidth="1"/>
    <col min="10359" max="10360" width="15.125" style="330" bestFit="1" customWidth="1"/>
    <col min="10361" max="10361" width="11" style="330" bestFit="1" customWidth="1"/>
    <col min="10362" max="10363" width="15.125" style="330" bestFit="1" customWidth="1"/>
    <col min="10364" max="10364" width="5.25" style="330" bestFit="1" customWidth="1"/>
    <col min="10365" max="10366" width="9" style="330"/>
    <col min="10367" max="10367" width="7.125" style="330" bestFit="1" customWidth="1"/>
    <col min="10368" max="10368" width="9" style="330"/>
    <col min="10369" max="10369" width="59.375" style="330" bestFit="1" customWidth="1"/>
    <col min="10370" max="10370" width="45.5" style="330" bestFit="1" customWidth="1"/>
    <col min="10371" max="10371" width="27.625" style="330" bestFit="1" customWidth="1"/>
    <col min="10372" max="10372" width="11" style="330" bestFit="1" customWidth="1"/>
    <col min="10373" max="10376" width="13" style="330" bestFit="1" customWidth="1"/>
    <col min="10377" max="10377" width="14.375" style="330" bestFit="1" customWidth="1"/>
    <col min="10378" max="10378" width="13" style="330" bestFit="1" customWidth="1"/>
    <col min="10379" max="10380" width="18.125" style="330" bestFit="1" customWidth="1"/>
    <col min="10381" max="10381" width="20.25" style="330" bestFit="1" customWidth="1"/>
    <col min="10382" max="10382" width="17.625" style="330" bestFit="1" customWidth="1"/>
    <col min="10383" max="10383" width="15.125" style="330" bestFit="1" customWidth="1"/>
    <col min="10384" max="10384" width="21.375" style="330" bestFit="1" customWidth="1"/>
    <col min="10385" max="10385" width="12.875" style="330" bestFit="1" customWidth="1"/>
    <col min="10386" max="10386" width="13" style="330" bestFit="1" customWidth="1"/>
    <col min="10387" max="10387" width="21.5" style="330" bestFit="1" customWidth="1"/>
    <col min="10388" max="10389" width="13.125" style="330" bestFit="1" customWidth="1"/>
    <col min="10390" max="10390" width="21.25" style="330" bestFit="1" customWidth="1"/>
    <col min="10391" max="10391" width="17.375" style="330" bestFit="1" customWidth="1"/>
    <col min="10392" max="10392" width="13.125" style="330" bestFit="1" customWidth="1"/>
    <col min="10393" max="10393" width="15.125" style="330" bestFit="1" customWidth="1"/>
    <col min="10394" max="10394" width="25.25" style="330" bestFit="1" customWidth="1"/>
    <col min="10395" max="10395" width="18.875" style="330" bestFit="1" customWidth="1"/>
    <col min="10396" max="10396" width="28" style="330" bestFit="1" customWidth="1"/>
    <col min="10397" max="10397" width="26.75" style="330" bestFit="1" customWidth="1"/>
    <col min="10398" max="10398" width="28" style="330" bestFit="1" customWidth="1"/>
    <col min="10399" max="10399" width="25.25" style="330" bestFit="1" customWidth="1"/>
    <col min="10400" max="10400" width="29.625" style="330" bestFit="1" customWidth="1"/>
    <col min="10401" max="10401" width="25.25" style="330" bestFit="1" customWidth="1"/>
    <col min="10402" max="10402" width="29.625" style="330" bestFit="1" customWidth="1"/>
    <col min="10403" max="10403" width="25.25" style="330" bestFit="1" customWidth="1"/>
    <col min="10404" max="10405" width="18.875" style="330" bestFit="1" customWidth="1"/>
    <col min="10406" max="10406" width="21" style="330" bestFit="1" customWidth="1"/>
    <col min="10407" max="10407" width="20.875" style="330" bestFit="1" customWidth="1"/>
    <col min="10408" max="10408" width="12.625" style="330" bestFit="1" customWidth="1"/>
    <col min="10409" max="10409" width="15.125" style="330" bestFit="1" customWidth="1"/>
    <col min="10410" max="10410" width="7.125" style="330" bestFit="1" customWidth="1"/>
    <col min="10411" max="10411" width="19.25" style="330" bestFit="1" customWidth="1"/>
    <col min="10412" max="10414" width="15.125" style="330" bestFit="1" customWidth="1"/>
    <col min="10415" max="10415" width="17.25" style="330" bestFit="1" customWidth="1"/>
    <col min="10416" max="10418" width="15.125" style="330" bestFit="1" customWidth="1"/>
    <col min="10419" max="10420" width="17.25" style="330" bestFit="1" customWidth="1"/>
    <col min="10421" max="10421" width="15.125" style="330" bestFit="1" customWidth="1"/>
    <col min="10422" max="10423" width="17.25" style="330" bestFit="1" customWidth="1"/>
    <col min="10424" max="10424" width="15.125" style="330" bestFit="1" customWidth="1"/>
    <col min="10425" max="10426" width="17.25" style="330" bestFit="1" customWidth="1"/>
    <col min="10427" max="10427" width="19.25" style="330" bestFit="1" customWidth="1"/>
    <col min="10428" max="10429" width="21.375" style="330" bestFit="1" customWidth="1"/>
    <col min="10430" max="10430" width="23.5" style="330" bestFit="1" customWidth="1"/>
    <col min="10431" max="10431" width="21.375" style="330" bestFit="1" customWidth="1"/>
    <col min="10432" max="10432" width="19.25" style="330" bestFit="1" customWidth="1"/>
    <col min="10433" max="10434" width="21.375" style="330" bestFit="1" customWidth="1"/>
    <col min="10435" max="10435" width="23.5" style="330" bestFit="1" customWidth="1"/>
    <col min="10436" max="10436" width="21.375" style="330" bestFit="1" customWidth="1"/>
    <col min="10437" max="10437" width="17.25" style="330" bestFit="1" customWidth="1"/>
    <col min="10438" max="10440" width="19.25" style="330" bestFit="1" customWidth="1"/>
    <col min="10441" max="10441" width="18.375" style="330" bestFit="1" customWidth="1"/>
    <col min="10442" max="10443" width="20.375" style="330" bestFit="1" customWidth="1"/>
    <col min="10444" max="10444" width="13" style="330" bestFit="1" customWidth="1"/>
    <col min="10445" max="10446" width="19.25" style="330" bestFit="1" customWidth="1"/>
    <col min="10447" max="10448" width="17.25" style="330" bestFit="1" customWidth="1"/>
    <col min="10449" max="10451" width="19.25" style="330" bestFit="1" customWidth="1"/>
    <col min="10452" max="10453" width="21.375" style="330" bestFit="1" customWidth="1"/>
    <col min="10454" max="10454" width="19.25" style="330" bestFit="1" customWidth="1"/>
    <col min="10455" max="10456" width="21.375" style="330" bestFit="1" customWidth="1"/>
    <col min="10457" max="10457" width="23.5" style="330" bestFit="1" customWidth="1"/>
    <col min="10458" max="10459" width="21.375" style="330" bestFit="1" customWidth="1"/>
    <col min="10460" max="10462" width="23.5" style="330" bestFit="1" customWidth="1"/>
    <col min="10463" max="10464" width="25.5" style="330" bestFit="1" customWidth="1"/>
    <col min="10465" max="10465" width="23.5" style="330" bestFit="1" customWidth="1"/>
    <col min="10466" max="10467" width="25.5" style="330" bestFit="1" customWidth="1"/>
    <col min="10468" max="10468" width="27.625" style="330" bestFit="1" customWidth="1"/>
    <col min="10469" max="10469" width="25.5" style="330" bestFit="1" customWidth="1"/>
    <col min="10470" max="10470" width="22.75" style="330" bestFit="1" customWidth="1"/>
    <col min="10471" max="10471" width="26.875" style="330" bestFit="1" customWidth="1"/>
    <col min="10472" max="10473" width="19.25" style="330" bestFit="1" customWidth="1"/>
    <col min="10474" max="10474" width="25.5" style="330" bestFit="1" customWidth="1"/>
    <col min="10475" max="10476" width="21.375" style="330" bestFit="1" customWidth="1"/>
    <col min="10477" max="10477" width="27.625" style="330" bestFit="1" customWidth="1"/>
    <col min="10478" max="10478" width="8.375" style="330" bestFit="1" customWidth="1"/>
    <col min="10479" max="10481" width="16.75" style="330" bestFit="1" customWidth="1"/>
    <col min="10482" max="10482" width="18.875" style="330" bestFit="1" customWidth="1"/>
    <col min="10483" max="10483" width="23.5" style="330" bestFit="1" customWidth="1"/>
    <col min="10484" max="10484" width="25.5" style="330" bestFit="1" customWidth="1"/>
    <col min="10485" max="10486" width="8.375" style="330" bestFit="1" customWidth="1"/>
    <col min="10487" max="10487" width="10.25" style="330" bestFit="1" customWidth="1"/>
    <col min="10488" max="10488" width="13.75" style="330" bestFit="1" customWidth="1"/>
    <col min="10489" max="10489" width="15.125" style="330" bestFit="1" customWidth="1"/>
    <col min="10490" max="10492" width="21.5" style="330" bestFit="1" customWidth="1"/>
    <col min="10493" max="10494" width="19.25" style="330" bestFit="1" customWidth="1"/>
    <col min="10495" max="10495" width="6.625" style="330" bestFit="1" customWidth="1"/>
    <col min="10496" max="10496" width="9" style="330"/>
    <col min="10497" max="10497" width="15.125" style="330" bestFit="1" customWidth="1"/>
    <col min="10498" max="10498" width="13" style="330" bestFit="1" customWidth="1"/>
    <col min="10499" max="10501" width="9" style="330"/>
    <col min="10502" max="10502" width="13" style="330" bestFit="1" customWidth="1"/>
    <col min="10503" max="10503" width="15" style="330" customWidth="1"/>
    <col min="10504" max="10504" width="13" style="330" bestFit="1" customWidth="1"/>
    <col min="10505" max="10505" width="9" style="330"/>
    <col min="10506" max="10508" width="12.375" style="330" bestFit="1" customWidth="1"/>
    <col min="10509" max="10509" width="11" style="330" bestFit="1" customWidth="1"/>
    <col min="10510" max="10510" width="20.375" style="330" bestFit="1" customWidth="1"/>
    <col min="10511" max="10512" width="27.75" style="330" bestFit="1" customWidth="1"/>
    <col min="10513" max="10514" width="19.375" style="330" bestFit="1" customWidth="1"/>
    <col min="10515" max="10515" width="17.25" style="330" bestFit="1" customWidth="1"/>
    <col min="10516" max="10516" width="19.375" style="330" bestFit="1" customWidth="1"/>
    <col min="10517" max="10518" width="9" style="330"/>
    <col min="10519" max="10519" width="17.375" style="330" bestFit="1" customWidth="1"/>
    <col min="10520" max="10520" width="9" style="330"/>
    <col min="10521" max="10521" width="17.375" style="330" bestFit="1" customWidth="1"/>
    <col min="10522" max="10523" width="9" style="330"/>
    <col min="10524" max="10525" width="11.125" style="330" bestFit="1" customWidth="1"/>
    <col min="10526" max="10526" width="5.25" style="330" bestFit="1" customWidth="1"/>
    <col min="10527" max="10527" width="9" style="330"/>
    <col min="10528" max="10528" width="14.25" style="330" bestFit="1" customWidth="1"/>
    <col min="10529" max="10529" width="17.875" style="330" bestFit="1" customWidth="1"/>
    <col min="10530" max="10530" width="5.25" style="330" bestFit="1" customWidth="1"/>
    <col min="10531" max="10531" width="9" style="330"/>
    <col min="10532" max="10532" width="11" style="330" bestFit="1" customWidth="1"/>
    <col min="10533" max="10533" width="8.375" style="330" bestFit="1" customWidth="1"/>
    <col min="10534" max="10534" width="9.625" style="330" bestFit="1" customWidth="1"/>
    <col min="10535" max="10535" width="15.125" style="330" bestFit="1" customWidth="1"/>
    <col min="10536" max="10536" width="11.125" style="330" bestFit="1" customWidth="1"/>
    <col min="10537" max="10537" width="9.5" style="330" bestFit="1" customWidth="1"/>
    <col min="10538" max="10538" width="11" style="330" bestFit="1" customWidth="1"/>
    <col min="10539" max="10547" width="15.125" style="330" bestFit="1" customWidth="1"/>
    <col min="10548" max="10548" width="7.125" style="330" bestFit="1" customWidth="1"/>
    <col min="10549" max="10549" width="11" style="330" bestFit="1" customWidth="1"/>
    <col min="10550" max="10550" width="15.125" style="330" bestFit="1" customWidth="1"/>
    <col min="10551" max="10551" width="19.25" style="330" bestFit="1" customWidth="1"/>
    <col min="10552" max="10552" width="15.125" style="330" bestFit="1" customWidth="1"/>
    <col min="10553" max="10553" width="19.25" style="330" bestFit="1" customWidth="1"/>
    <col min="10554" max="10554" width="15.125" style="330" bestFit="1" customWidth="1"/>
    <col min="10555" max="10555" width="19.25" style="330" bestFit="1" customWidth="1"/>
    <col min="10556" max="10556" width="15.125" style="330" bestFit="1" customWidth="1"/>
    <col min="10557" max="10557" width="19.25" style="330" bestFit="1" customWidth="1"/>
    <col min="10558" max="10558" width="15.125" style="330" bestFit="1" customWidth="1"/>
    <col min="10559" max="10559" width="19.25" style="330" bestFit="1" customWidth="1"/>
    <col min="10560" max="10560" width="13" style="330" bestFit="1" customWidth="1"/>
    <col min="10561" max="10561" width="17.25" style="330" bestFit="1" customWidth="1"/>
    <col min="10562" max="10562" width="15.125" style="330" bestFit="1" customWidth="1"/>
    <col min="10563" max="10563" width="19.25" style="330" bestFit="1" customWidth="1"/>
    <col min="10564" max="10564" width="15.125" style="330" bestFit="1" customWidth="1"/>
    <col min="10565" max="10565" width="19.25" style="330" bestFit="1" customWidth="1"/>
    <col min="10566" max="10571" width="21.375" style="330" bestFit="1" customWidth="1"/>
    <col min="10572" max="10573" width="17.25" style="330" bestFit="1" customWidth="1"/>
    <col min="10574" max="10574" width="7.125" style="330" bestFit="1" customWidth="1"/>
    <col min="10575" max="10575" width="11" style="330" bestFit="1" customWidth="1"/>
    <col min="10576" max="10576" width="7.125" style="330" bestFit="1" customWidth="1"/>
    <col min="10577" max="10578" width="11" style="330" bestFit="1" customWidth="1"/>
    <col min="10579" max="10579" width="15.125" style="330" bestFit="1" customWidth="1"/>
    <col min="10580" max="10580" width="16.5" style="330" bestFit="1" customWidth="1"/>
    <col min="10581" max="10581" width="20.625" style="330" bestFit="1" customWidth="1"/>
    <col min="10582" max="10582" width="7.125" style="330" bestFit="1" customWidth="1"/>
    <col min="10583" max="10585" width="11" style="330" bestFit="1" customWidth="1"/>
    <col min="10586" max="10586" width="15.125" style="330" bestFit="1" customWidth="1"/>
    <col min="10587" max="10589" width="11" style="330" bestFit="1" customWidth="1"/>
    <col min="10590" max="10590" width="13" style="330" bestFit="1" customWidth="1"/>
    <col min="10591" max="10591" width="11" style="330" bestFit="1" customWidth="1"/>
    <col min="10592" max="10592" width="15.125" style="330" bestFit="1" customWidth="1"/>
    <col min="10593" max="10593" width="17.25" style="330" bestFit="1" customWidth="1"/>
    <col min="10594" max="10594" width="7.125" style="330" bestFit="1" customWidth="1"/>
    <col min="10595" max="10595" width="13" style="330" bestFit="1" customWidth="1"/>
    <col min="10596" max="10597" width="12.375" style="330" bestFit="1" customWidth="1"/>
    <col min="10598" max="10599" width="15.125" style="330" bestFit="1" customWidth="1"/>
    <col min="10600" max="10601" width="18.625" style="330" bestFit="1" customWidth="1"/>
    <col min="10602" max="10603" width="21.375" style="330" bestFit="1" customWidth="1"/>
    <col min="10604" max="10604" width="17.25" style="330" bestFit="1" customWidth="1"/>
    <col min="10605" max="10605" width="11" style="330" bestFit="1" customWidth="1"/>
    <col min="10606" max="10607" width="15.125" style="330" bestFit="1" customWidth="1"/>
    <col min="10608" max="10608" width="11" style="330" bestFit="1" customWidth="1"/>
    <col min="10609" max="10610" width="15.125" style="330" bestFit="1" customWidth="1"/>
    <col min="10611" max="10611" width="11.875" style="330" bestFit="1" customWidth="1"/>
    <col min="10612" max="10612" width="16.375" style="330" bestFit="1" customWidth="1"/>
    <col min="10613" max="10613" width="15.125" style="330" bestFit="1" customWidth="1"/>
    <col min="10614" max="10614" width="11" style="330" bestFit="1" customWidth="1"/>
    <col min="10615" max="10616" width="15.125" style="330" bestFit="1" customWidth="1"/>
    <col min="10617" max="10617" width="11" style="330" bestFit="1" customWidth="1"/>
    <col min="10618" max="10619" width="15.125" style="330" bestFit="1" customWidth="1"/>
    <col min="10620" max="10620" width="5.25" style="330" bestFit="1" customWidth="1"/>
    <col min="10621" max="10622" width="9" style="330"/>
    <col min="10623" max="10623" width="7.125" style="330" bestFit="1" customWidth="1"/>
    <col min="10624" max="10624" width="9" style="330"/>
    <col min="10625" max="10625" width="59.375" style="330" bestFit="1" customWidth="1"/>
    <col min="10626" max="10626" width="45.5" style="330" bestFit="1" customWidth="1"/>
    <col min="10627" max="10627" width="27.625" style="330" bestFit="1" customWidth="1"/>
    <col min="10628" max="10628" width="11" style="330" bestFit="1" customWidth="1"/>
    <col min="10629" max="10632" width="13" style="330" bestFit="1" customWidth="1"/>
    <col min="10633" max="10633" width="14.375" style="330" bestFit="1" customWidth="1"/>
    <col min="10634" max="10634" width="13" style="330" bestFit="1" customWidth="1"/>
    <col min="10635" max="10636" width="18.125" style="330" bestFit="1" customWidth="1"/>
    <col min="10637" max="10637" width="20.25" style="330" bestFit="1" customWidth="1"/>
    <col min="10638" max="10638" width="17.625" style="330" bestFit="1" customWidth="1"/>
    <col min="10639" max="10639" width="15.125" style="330" bestFit="1" customWidth="1"/>
    <col min="10640" max="10640" width="21.375" style="330" bestFit="1" customWidth="1"/>
    <col min="10641" max="10641" width="12.875" style="330" bestFit="1" customWidth="1"/>
    <col min="10642" max="10642" width="13" style="330" bestFit="1" customWidth="1"/>
    <col min="10643" max="10643" width="21.5" style="330" bestFit="1" customWidth="1"/>
    <col min="10644" max="10645" width="13.125" style="330" bestFit="1" customWidth="1"/>
    <col min="10646" max="10646" width="21.25" style="330" bestFit="1" customWidth="1"/>
    <col min="10647" max="10647" width="17.375" style="330" bestFit="1" customWidth="1"/>
    <col min="10648" max="10648" width="13.125" style="330" bestFit="1" customWidth="1"/>
    <col min="10649" max="10649" width="15.125" style="330" bestFit="1" customWidth="1"/>
    <col min="10650" max="10650" width="25.25" style="330" bestFit="1" customWidth="1"/>
    <col min="10651" max="10651" width="18.875" style="330" bestFit="1" customWidth="1"/>
    <col min="10652" max="10652" width="28" style="330" bestFit="1" customWidth="1"/>
    <col min="10653" max="10653" width="26.75" style="330" bestFit="1" customWidth="1"/>
    <col min="10654" max="10654" width="28" style="330" bestFit="1" customWidth="1"/>
    <col min="10655" max="10655" width="25.25" style="330" bestFit="1" customWidth="1"/>
    <col min="10656" max="10656" width="29.625" style="330" bestFit="1" customWidth="1"/>
    <col min="10657" max="10657" width="25.25" style="330" bestFit="1" customWidth="1"/>
    <col min="10658" max="10658" width="29.625" style="330" bestFit="1" customWidth="1"/>
    <col min="10659" max="10659" width="25.25" style="330" bestFit="1" customWidth="1"/>
    <col min="10660" max="10661" width="18.875" style="330" bestFit="1" customWidth="1"/>
    <col min="10662" max="10662" width="21" style="330" bestFit="1" customWidth="1"/>
    <col min="10663" max="10663" width="20.875" style="330" bestFit="1" customWidth="1"/>
    <col min="10664" max="10664" width="12.625" style="330" bestFit="1" customWidth="1"/>
    <col min="10665" max="10665" width="15.125" style="330" bestFit="1" customWidth="1"/>
    <col min="10666" max="10666" width="7.125" style="330" bestFit="1" customWidth="1"/>
    <col min="10667" max="10667" width="19.25" style="330" bestFit="1" customWidth="1"/>
    <col min="10668" max="10670" width="15.125" style="330" bestFit="1" customWidth="1"/>
    <col min="10671" max="10671" width="17.25" style="330" bestFit="1" customWidth="1"/>
    <col min="10672" max="10674" width="15.125" style="330" bestFit="1" customWidth="1"/>
    <col min="10675" max="10676" width="17.25" style="330" bestFit="1" customWidth="1"/>
    <col min="10677" max="10677" width="15.125" style="330" bestFit="1" customWidth="1"/>
    <col min="10678" max="10679" width="17.25" style="330" bestFit="1" customWidth="1"/>
    <col min="10680" max="10680" width="15.125" style="330" bestFit="1" customWidth="1"/>
    <col min="10681" max="10682" width="17.25" style="330" bestFit="1" customWidth="1"/>
    <col min="10683" max="10683" width="19.25" style="330" bestFit="1" customWidth="1"/>
    <col min="10684" max="10685" width="21.375" style="330" bestFit="1" customWidth="1"/>
    <col min="10686" max="10686" width="23.5" style="330" bestFit="1" customWidth="1"/>
    <col min="10687" max="10687" width="21.375" style="330" bestFit="1" customWidth="1"/>
    <col min="10688" max="10688" width="19.25" style="330" bestFit="1" customWidth="1"/>
    <col min="10689" max="10690" width="21.375" style="330" bestFit="1" customWidth="1"/>
    <col min="10691" max="10691" width="23.5" style="330" bestFit="1" customWidth="1"/>
    <col min="10692" max="10692" width="21.375" style="330" bestFit="1" customWidth="1"/>
    <col min="10693" max="10693" width="17.25" style="330" bestFit="1" customWidth="1"/>
    <col min="10694" max="10696" width="19.25" style="330" bestFit="1" customWidth="1"/>
    <col min="10697" max="10697" width="18.375" style="330" bestFit="1" customWidth="1"/>
    <col min="10698" max="10699" width="20.375" style="330" bestFit="1" customWidth="1"/>
    <col min="10700" max="10700" width="13" style="330" bestFit="1" customWidth="1"/>
    <col min="10701" max="10702" width="19.25" style="330" bestFit="1" customWidth="1"/>
    <col min="10703" max="10704" width="17.25" style="330" bestFit="1" customWidth="1"/>
    <col min="10705" max="10707" width="19.25" style="330" bestFit="1" customWidth="1"/>
    <col min="10708" max="10709" width="21.375" style="330" bestFit="1" customWidth="1"/>
    <col min="10710" max="10710" width="19.25" style="330" bestFit="1" customWidth="1"/>
    <col min="10711" max="10712" width="21.375" style="330" bestFit="1" customWidth="1"/>
    <col min="10713" max="10713" width="23.5" style="330" bestFit="1" customWidth="1"/>
    <col min="10714" max="10715" width="21.375" style="330" bestFit="1" customWidth="1"/>
    <col min="10716" max="10718" width="23.5" style="330" bestFit="1" customWidth="1"/>
    <col min="10719" max="10720" width="25.5" style="330" bestFit="1" customWidth="1"/>
    <col min="10721" max="10721" width="23.5" style="330" bestFit="1" customWidth="1"/>
    <col min="10722" max="10723" width="25.5" style="330" bestFit="1" customWidth="1"/>
    <col min="10724" max="10724" width="27.625" style="330" bestFit="1" customWidth="1"/>
    <col min="10725" max="10725" width="25.5" style="330" bestFit="1" customWidth="1"/>
    <col min="10726" max="10726" width="22.75" style="330" bestFit="1" customWidth="1"/>
    <col min="10727" max="10727" width="26.875" style="330" bestFit="1" customWidth="1"/>
    <col min="10728" max="10729" width="19.25" style="330" bestFit="1" customWidth="1"/>
    <col min="10730" max="10730" width="25.5" style="330" bestFit="1" customWidth="1"/>
    <col min="10731" max="10732" width="21.375" style="330" bestFit="1" customWidth="1"/>
    <col min="10733" max="10733" width="27.625" style="330" bestFit="1" customWidth="1"/>
    <col min="10734" max="10734" width="8.375" style="330" bestFit="1" customWidth="1"/>
    <col min="10735" max="10737" width="16.75" style="330" bestFit="1" customWidth="1"/>
    <col min="10738" max="10738" width="18.875" style="330" bestFit="1" customWidth="1"/>
    <col min="10739" max="10739" width="23.5" style="330" bestFit="1" customWidth="1"/>
    <col min="10740" max="10740" width="25.5" style="330" bestFit="1" customWidth="1"/>
    <col min="10741" max="10742" width="8.375" style="330" bestFit="1" customWidth="1"/>
    <col min="10743" max="10743" width="10.25" style="330" bestFit="1" customWidth="1"/>
    <col min="10744" max="10744" width="13.75" style="330" bestFit="1" customWidth="1"/>
    <col min="10745" max="10745" width="15.125" style="330" bestFit="1" customWidth="1"/>
    <col min="10746" max="10748" width="21.5" style="330" bestFit="1" customWidth="1"/>
    <col min="10749" max="10750" width="19.25" style="330" bestFit="1" customWidth="1"/>
    <col min="10751" max="10751" width="6.625" style="330" bestFit="1" customWidth="1"/>
    <col min="10752" max="10752" width="9" style="330"/>
    <col min="10753" max="10753" width="15.125" style="330" bestFit="1" customWidth="1"/>
    <col min="10754" max="10754" width="13" style="330" bestFit="1" customWidth="1"/>
    <col min="10755" max="10757" width="9" style="330"/>
    <col min="10758" max="10758" width="13" style="330" bestFit="1" customWidth="1"/>
    <col min="10759" max="10759" width="15" style="330" customWidth="1"/>
    <col min="10760" max="10760" width="13" style="330" bestFit="1" customWidth="1"/>
    <col min="10761" max="10761" width="9" style="330"/>
    <col min="10762" max="10764" width="12.375" style="330" bestFit="1" customWidth="1"/>
    <col min="10765" max="10765" width="11" style="330" bestFit="1" customWidth="1"/>
    <col min="10766" max="10766" width="20.375" style="330" bestFit="1" customWidth="1"/>
    <col min="10767" max="10768" width="27.75" style="330" bestFit="1" customWidth="1"/>
    <col min="10769" max="10770" width="19.375" style="330" bestFit="1" customWidth="1"/>
    <col min="10771" max="10771" width="17.25" style="330" bestFit="1" customWidth="1"/>
    <col min="10772" max="10772" width="19.375" style="330" bestFit="1" customWidth="1"/>
    <col min="10773" max="10774" width="9" style="330"/>
    <col min="10775" max="10775" width="17.375" style="330" bestFit="1" customWidth="1"/>
    <col min="10776" max="10776" width="9" style="330"/>
    <col min="10777" max="10777" width="17.375" style="330" bestFit="1" customWidth="1"/>
    <col min="10778" max="10779" width="9" style="330"/>
    <col min="10780" max="10781" width="11.125" style="330" bestFit="1" customWidth="1"/>
    <col min="10782" max="10782" width="5.25" style="330" bestFit="1" customWidth="1"/>
    <col min="10783" max="10783" width="9" style="330"/>
    <col min="10784" max="10784" width="14.25" style="330" bestFit="1" customWidth="1"/>
    <col min="10785" max="10785" width="17.875" style="330" bestFit="1" customWidth="1"/>
    <col min="10786" max="10786" width="5.25" style="330" bestFit="1" customWidth="1"/>
    <col min="10787" max="10787" width="9" style="330"/>
    <col min="10788" max="10788" width="11" style="330" bestFit="1" customWidth="1"/>
    <col min="10789" max="10789" width="8.375" style="330" bestFit="1" customWidth="1"/>
    <col min="10790" max="10790" width="9.625" style="330" bestFit="1" customWidth="1"/>
    <col min="10791" max="10791" width="15.125" style="330" bestFit="1" customWidth="1"/>
    <col min="10792" max="10792" width="11.125" style="330" bestFit="1" customWidth="1"/>
    <col min="10793" max="10793" width="9.5" style="330" bestFit="1" customWidth="1"/>
    <col min="10794" max="10794" width="11" style="330" bestFit="1" customWidth="1"/>
    <col min="10795" max="10803" width="15.125" style="330" bestFit="1" customWidth="1"/>
    <col min="10804" max="10804" width="7.125" style="330" bestFit="1" customWidth="1"/>
    <col min="10805" max="10805" width="11" style="330" bestFit="1" customWidth="1"/>
    <col min="10806" max="10806" width="15.125" style="330" bestFit="1" customWidth="1"/>
    <col min="10807" max="10807" width="19.25" style="330" bestFit="1" customWidth="1"/>
    <col min="10808" max="10808" width="15.125" style="330" bestFit="1" customWidth="1"/>
    <col min="10809" max="10809" width="19.25" style="330" bestFit="1" customWidth="1"/>
    <col min="10810" max="10810" width="15.125" style="330" bestFit="1" customWidth="1"/>
    <col min="10811" max="10811" width="19.25" style="330" bestFit="1" customWidth="1"/>
    <col min="10812" max="10812" width="15.125" style="330" bestFit="1" customWidth="1"/>
    <col min="10813" max="10813" width="19.25" style="330" bestFit="1" customWidth="1"/>
    <col min="10814" max="10814" width="15.125" style="330" bestFit="1" customWidth="1"/>
    <col min="10815" max="10815" width="19.25" style="330" bestFit="1" customWidth="1"/>
    <col min="10816" max="10816" width="13" style="330" bestFit="1" customWidth="1"/>
    <col min="10817" max="10817" width="17.25" style="330" bestFit="1" customWidth="1"/>
    <col min="10818" max="10818" width="15.125" style="330" bestFit="1" customWidth="1"/>
    <col min="10819" max="10819" width="19.25" style="330" bestFit="1" customWidth="1"/>
    <col min="10820" max="10820" width="15.125" style="330" bestFit="1" customWidth="1"/>
    <col min="10821" max="10821" width="19.25" style="330" bestFit="1" customWidth="1"/>
    <col min="10822" max="10827" width="21.375" style="330" bestFit="1" customWidth="1"/>
    <col min="10828" max="10829" width="17.25" style="330" bestFit="1" customWidth="1"/>
    <col min="10830" max="10830" width="7.125" style="330" bestFit="1" customWidth="1"/>
    <col min="10831" max="10831" width="11" style="330" bestFit="1" customWidth="1"/>
    <col min="10832" max="10832" width="7.125" style="330" bestFit="1" customWidth="1"/>
    <col min="10833" max="10834" width="11" style="330" bestFit="1" customWidth="1"/>
    <col min="10835" max="10835" width="15.125" style="330" bestFit="1" customWidth="1"/>
    <col min="10836" max="10836" width="16.5" style="330" bestFit="1" customWidth="1"/>
    <col min="10837" max="10837" width="20.625" style="330" bestFit="1" customWidth="1"/>
    <col min="10838" max="10838" width="7.125" style="330" bestFit="1" customWidth="1"/>
    <col min="10839" max="10841" width="11" style="330" bestFit="1" customWidth="1"/>
    <col min="10842" max="10842" width="15.125" style="330" bestFit="1" customWidth="1"/>
    <col min="10843" max="10845" width="11" style="330" bestFit="1" customWidth="1"/>
    <col min="10846" max="10846" width="13" style="330" bestFit="1" customWidth="1"/>
    <col min="10847" max="10847" width="11" style="330" bestFit="1" customWidth="1"/>
    <col min="10848" max="10848" width="15.125" style="330" bestFit="1" customWidth="1"/>
    <col min="10849" max="10849" width="17.25" style="330" bestFit="1" customWidth="1"/>
    <col min="10850" max="10850" width="7.125" style="330" bestFit="1" customWidth="1"/>
    <col min="10851" max="10851" width="13" style="330" bestFit="1" customWidth="1"/>
    <col min="10852" max="10853" width="12.375" style="330" bestFit="1" customWidth="1"/>
    <col min="10854" max="10855" width="15.125" style="330" bestFit="1" customWidth="1"/>
    <col min="10856" max="10857" width="18.625" style="330" bestFit="1" customWidth="1"/>
    <col min="10858" max="10859" width="21.375" style="330" bestFit="1" customWidth="1"/>
    <col min="10860" max="10860" width="17.25" style="330" bestFit="1" customWidth="1"/>
    <col min="10861" max="10861" width="11" style="330" bestFit="1" customWidth="1"/>
    <col min="10862" max="10863" width="15.125" style="330" bestFit="1" customWidth="1"/>
    <col min="10864" max="10864" width="11" style="330" bestFit="1" customWidth="1"/>
    <col min="10865" max="10866" width="15.125" style="330" bestFit="1" customWidth="1"/>
    <col min="10867" max="10867" width="11.875" style="330" bestFit="1" customWidth="1"/>
    <col min="10868" max="10868" width="16.375" style="330" bestFit="1" customWidth="1"/>
    <col min="10869" max="10869" width="15.125" style="330" bestFit="1" customWidth="1"/>
    <col min="10870" max="10870" width="11" style="330" bestFit="1" customWidth="1"/>
    <col min="10871" max="10872" width="15.125" style="330" bestFit="1" customWidth="1"/>
    <col min="10873" max="10873" width="11" style="330" bestFit="1" customWidth="1"/>
    <col min="10874" max="10875" width="15.125" style="330" bestFit="1" customWidth="1"/>
    <col min="10876" max="10876" width="5.25" style="330" bestFit="1" customWidth="1"/>
    <col min="10877" max="10878" width="9" style="330"/>
    <col min="10879" max="10879" width="7.125" style="330" bestFit="1" customWidth="1"/>
    <col min="10880" max="10880" width="9" style="330"/>
    <col min="10881" max="10881" width="59.375" style="330" bestFit="1" customWidth="1"/>
    <col min="10882" max="10882" width="45.5" style="330" bestFit="1" customWidth="1"/>
    <col min="10883" max="10883" width="27.625" style="330" bestFit="1" customWidth="1"/>
    <col min="10884" max="10884" width="11" style="330" bestFit="1" customWidth="1"/>
    <col min="10885" max="10888" width="13" style="330" bestFit="1" customWidth="1"/>
    <col min="10889" max="10889" width="14.375" style="330" bestFit="1" customWidth="1"/>
    <col min="10890" max="10890" width="13" style="330" bestFit="1" customWidth="1"/>
    <col min="10891" max="10892" width="18.125" style="330" bestFit="1" customWidth="1"/>
    <col min="10893" max="10893" width="20.25" style="330" bestFit="1" customWidth="1"/>
    <col min="10894" max="10894" width="17.625" style="330" bestFit="1" customWidth="1"/>
    <col min="10895" max="10895" width="15.125" style="330" bestFit="1" customWidth="1"/>
    <col min="10896" max="10896" width="21.375" style="330" bestFit="1" customWidth="1"/>
    <col min="10897" max="10897" width="12.875" style="330" bestFit="1" customWidth="1"/>
    <col min="10898" max="10898" width="13" style="330" bestFit="1" customWidth="1"/>
    <col min="10899" max="10899" width="21.5" style="330" bestFit="1" customWidth="1"/>
    <col min="10900" max="10901" width="13.125" style="330" bestFit="1" customWidth="1"/>
    <col min="10902" max="10902" width="21.25" style="330" bestFit="1" customWidth="1"/>
    <col min="10903" max="10903" width="17.375" style="330" bestFit="1" customWidth="1"/>
    <col min="10904" max="10904" width="13.125" style="330" bestFit="1" customWidth="1"/>
    <col min="10905" max="10905" width="15.125" style="330" bestFit="1" customWidth="1"/>
    <col min="10906" max="10906" width="25.25" style="330" bestFit="1" customWidth="1"/>
    <col min="10907" max="10907" width="18.875" style="330" bestFit="1" customWidth="1"/>
    <col min="10908" max="10908" width="28" style="330" bestFit="1" customWidth="1"/>
    <col min="10909" max="10909" width="26.75" style="330" bestFit="1" customWidth="1"/>
    <col min="10910" max="10910" width="28" style="330" bestFit="1" customWidth="1"/>
    <col min="10911" max="10911" width="25.25" style="330" bestFit="1" customWidth="1"/>
    <col min="10912" max="10912" width="29.625" style="330" bestFit="1" customWidth="1"/>
    <col min="10913" max="10913" width="25.25" style="330" bestFit="1" customWidth="1"/>
    <col min="10914" max="10914" width="29.625" style="330" bestFit="1" customWidth="1"/>
    <col min="10915" max="10915" width="25.25" style="330" bestFit="1" customWidth="1"/>
    <col min="10916" max="10917" width="18.875" style="330" bestFit="1" customWidth="1"/>
    <col min="10918" max="10918" width="21" style="330" bestFit="1" customWidth="1"/>
    <col min="10919" max="10919" width="20.875" style="330" bestFit="1" customWidth="1"/>
    <col min="10920" max="10920" width="12.625" style="330" bestFit="1" customWidth="1"/>
    <col min="10921" max="10921" width="15.125" style="330" bestFit="1" customWidth="1"/>
    <col min="10922" max="10922" width="7.125" style="330" bestFit="1" customWidth="1"/>
    <col min="10923" max="10923" width="19.25" style="330" bestFit="1" customWidth="1"/>
    <col min="10924" max="10926" width="15.125" style="330" bestFit="1" customWidth="1"/>
    <col min="10927" max="10927" width="17.25" style="330" bestFit="1" customWidth="1"/>
    <col min="10928" max="10930" width="15.125" style="330" bestFit="1" customWidth="1"/>
    <col min="10931" max="10932" width="17.25" style="330" bestFit="1" customWidth="1"/>
    <col min="10933" max="10933" width="15.125" style="330" bestFit="1" customWidth="1"/>
    <col min="10934" max="10935" width="17.25" style="330" bestFit="1" customWidth="1"/>
    <col min="10936" max="10936" width="15.125" style="330" bestFit="1" customWidth="1"/>
    <col min="10937" max="10938" width="17.25" style="330" bestFit="1" customWidth="1"/>
    <col min="10939" max="10939" width="19.25" style="330" bestFit="1" customWidth="1"/>
    <col min="10940" max="10941" width="21.375" style="330" bestFit="1" customWidth="1"/>
    <col min="10942" max="10942" width="23.5" style="330" bestFit="1" customWidth="1"/>
    <col min="10943" max="10943" width="21.375" style="330" bestFit="1" customWidth="1"/>
    <col min="10944" max="10944" width="19.25" style="330" bestFit="1" customWidth="1"/>
    <col min="10945" max="10946" width="21.375" style="330" bestFit="1" customWidth="1"/>
    <col min="10947" max="10947" width="23.5" style="330" bestFit="1" customWidth="1"/>
    <col min="10948" max="10948" width="21.375" style="330" bestFit="1" customWidth="1"/>
    <col min="10949" max="10949" width="17.25" style="330" bestFit="1" customWidth="1"/>
    <col min="10950" max="10952" width="19.25" style="330" bestFit="1" customWidth="1"/>
    <col min="10953" max="10953" width="18.375" style="330" bestFit="1" customWidth="1"/>
    <col min="10954" max="10955" width="20.375" style="330" bestFit="1" customWidth="1"/>
    <col min="10956" max="10956" width="13" style="330" bestFit="1" customWidth="1"/>
    <col min="10957" max="10958" width="19.25" style="330" bestFit="1" customWidth="1"/>
    <col min="10959" max="10960" width="17.25" style="330" bestFit="1" customWidth="1"/>
    <col min="10961" max="10963" width="19.25" style="330" bestFit="1" customWidth="1"/>
    <col min="10964" max="10965" width="21.375" style="330" bestFit="1" customWidth="1"/>
    <col min="10966" max="10966" width="19.25" style="330" bestFit="1" customWidth="1"/>
    <col min="10967" max="10968" width="21.375" style="330" bestFit="1" customWidth="1"/>
    <col min="10969" max="10969" width="23.5" style="330" bestFit="1" customWidth="1"/>
    <col min="10970" max="10971" width="21.375" style="330" bestFit="1" customWidth="1"/>
    <col min="10972" max="10974" width="23.5" style="330" bestFit="1" customWidth="1"/>
    <col min="10975" max="10976" width="25.5" style="330" bestFit="1" customWidth="1"/>
    <col min="10977" max="10977" width="23.5" style="330" bestFit="1" customWidth="1"/>
    <col min="10978" max="10979" width="25.5" style="330" bestFit="1" customWidth="1"/>
    <col min="10980" max="10980" width="27.625" style="330" bestFit="1" customWidth="1"/>
    <col min="10981" max="10981" width="25.5" style="330" bestFit="1" customWidth="1"/>
    <col min="10982" max="10982" width="22.75" style="330" bestFit="1" customWidth="1"/>
    <col min="10983" max="10983" width="26.875" style="330" bestFit="1" customWidth="1"/>
    <col min="10984" max="10985" width="19.25" style="330" bestFit="1" customWidth="1"/>
    <col min="10986" max="10986" width="25.5" style="330" bestFit="1" customWidth="1"/>
    <col min="10987" max="10988" width="21.375" style="330" bestFit="1" customWidth="1"/>
    <col min="10989" max="10989" width="27.625" style="330" bestFit="1" customWidth="1"/>
    <col min="10990" max="10990" width="8.375" style="330" bestFit="1" customWidth="1"/>
    <col min="10991" max="10993" width="16.75" style="330" bestFit="1" customWidth="1"/>
    <col min="10994" max="10994" width="18.875" style="330" bestFit="1" customWidth="1"/>
    <col min="10995" max="10995" width="23.5" style="330" bestFit="1" customWidth="1"/>
    <col min="10996" max="10996" width="25.5" style="330" bestFit="1" customWidth="1"/>
    <col min="10997" max="10998" width="8.375" style="330" bestFit="1" customWidth="1"/>
    <col min="10999" max="10999" width="10.25" style="330" bestFit="1" customWidth="1"/>
    <col min="11000" max="11000" width="13.75" style="330" bestFit="1" customWidth="1"/>
    <col min="11001" max="11001" width="15.125" style="330" bestFit="1" customWidth="1"/>
    <col min="11002" max="11004" width="21.5" style="330" bestFit="1" customWidth="1"/>
    <col min="11005" max="11006" width="19.25" style="330" bestFit="1" customWidth="1"/>
    <col min="11007" max="11007" width="6.625" style="330" bestFit="1" customWidth="1"/>
    <col min="11008" max="11008" width="9" style="330"/>
    <col min="11009" max="11009" width="15.125" style="330" bestFit="1" customWidth="1"/>
    <col min="11010" max="11010" width="13" style="330" bestFit="1" customWidth="1"/>
    <col min="11011" max="11013" width="9" style="330"/>
    <col min="11014" max="11014" width="13" style="330" bestFit="1" customWidth="1"/>
    <col min="11015" max="11015" width="15" style="330" customWidth="1"/>
    <col min="11016" max="11016" width="13" style="330" bestFit="1" customWidth="1"/>
    <col min="11017" max="11017" width="9" style="330"/>
    <col min="11018" max="11020" width="12.375" style="330" bestFit="1" customWidth="1"/>
    <col min="11021" max="11021" width="11" style="330" bestFit="1" customWidth="1"/>
    <col min="11022" max="11022" width="20.375" style="330" bestFit="1" customWidth="1"/>
    <col min="11023" max="11024" width="27.75" style="330" bestFit="1" customWidth="1"/>
    <col min="11025" max="11026" width="19.375" style="330" bestFit="1" customWidth="1"/>
    <col min="11027" max="11027" width="17.25" style="330" bestFit="1" customWidth="1"/>
    <col min="11028" max="11028" width="19.375" style="330" bestFit="1" customWidth="1"/>
    <col min="11029" max="11030" width="9" style="330"/>
    <col min="11031" max="11031" width="17.375" style="330" bestFit="1" customWidth="1"/>
    <col min="11032" max="11032" width="9" style="330"/>
    <col min="11033" max="11033" width="17.375" style="330" bestFit="1" customWidth="1"/>
    <col min="11034" max="11035" width="9" style="330"/>
    <col min="11036" max="11037" width="11.125" style="330" bestFit="1" customWidth="1"/>
    <col min="11038" max="11038" width="5.25" style="330" bestFit="1" customWidth="1"/>
    <col min="11039" max="11039" width="9" style="330"/>
    <col min="11040" max="11040" width="14.25" style="330" bestFit="1" customWidth="1"/>
    <col min="11041" max="11041" width="17.875" style="330" bestFit="1" customWidth="1"/>
    <col min="11042" max="11042" width="5.25" style="330" bestFit="1" customWidth="1"/>
    <col min="11043" max="11043" width="9" style="330"/>
    <col min="11044" max="11044" width="11" style="330" bestFit="1" customWidth="1"/>
    <col min="11045" max="11045" width="8.375" style="330" bestFit="1" customWidth="1"/>
    <col min="11046" max="11046" width="9.625" style="330" bestFit="1" customWidth="1"/>
    <col min="11047" max="11047" width="15.125" style="330" bestFit="1" customWidth="1"/>
    <col min="11048" max="11048" width="11.125" style="330" bestFit="1" customWidth="1"/>
    <col min="11049" max="11049" width="9.5" style="330" bestFit="1" customWidth="1"/>
    <col min="11050" max="11050" width="11" style="330" bestFit="1" customWidth="1"/>
    <col min="11051" max="11059" width="15.125" style="330" bestFit="1" customWidth="1"/>
    <col min="11060" max="11060" width="7.125" style="330" bestFit="1" customWidth="1"/>
    <col min="11061" max="11061" width="11" style="330" bestFit="1" customWidth="1"/>
    <col min="11062" max="11062" width="15.125" style="330" bestFit="1" customWidth="1"/>
    <col min="11063" max="11063" width="19.25" style="330" bestFit="1" customWidth="1"/>
    <col min="11064" max="11064" width="15.125" style="330" bestFit="1" customWidth="1"/>
    <col min="11065" max="11065" width="19.25" style="330" bestFit="1" customWidth="1"/>
    <col min="11066" max="11066" width="15.125" style="330" bestFit="1" customWidth="1"/>
    <col min="11067" max="11067" width="19.25" style="330" bestFit="1" customWidth="1"/>
    <col min="11068" max="11068" width="15.125" style="330" bestFit="1" customWidth="1"/>
    <col min="11069" max="11069" width="19.25" style="330" bestFit="1" customWidth="1"/>
    <col min="11070" max="11070" width="15.125" style="330" bestFit="1" customWidth="1"/>
    <col min="11071" max="11071" width="19.25" style="330" bestFit="1" customWidth="1"/>
    <col min="11072" max="11072" width="13" style="330" bestFit="1" customWidth="1"/>
    <col min="11073" max="11073" width="17.25" style="330" bestFit="1" customWidth="1"/>
    <col min="11074" max="11074" width="15.125" style="330" bestFit="1" customWidth="1"/>
    <col min="11075" max="11075" width="19.25" style="330" bestFit="1" customWidth="1"/>
    <col min="11076" max="11076" width="15.125" style="330" bestFit="1" customWidth="1"/>
    <col min="11077" max="11077" width="19.25" style="330" bestFit="1" customWidth="1"/>
    <col min="11078" max="11083" width="21.375" style="330" bestFit="1" customWidth="1"/>
    <col min="11084" max="11085" width="17.25" style="330" bestFit="1" customWidth="1"/>
    <col min="11086" max="11086" width="7.125" style="330" bestFit="1" customWidth="1"/>
    <col min="11087" max="11087" width="11" style="330" bestFit="1" customWidth="1"/>
    <col min="11088" max="11088" width="7.125" style="330" bestFit="1" customWidth="1"/>
    <col min="11089" max="11090" width="11" style="330" bestFit="1" customWidth="1"/>
    <col min="11091" max="11091" width="15.125" style="330" bestFit="1" customWidth="1"/>
    <col min="11092" max="11092" width="16.5" style="330" bestFit="1" customWidth="1"/>
    <col min="11093" max="11093" width="20.625" style="330" bestFit="1" customWidth="1"/>
    <col min="11094" max="11094" width="7.125" style="330" bestFit="1" customWidth="1"/>
    <col min="11095" max="11097" width="11" style="330" bestFit="1" customWidth="1"/>
    <col min="11098" max="11098" width="15.125" style="330" bestFit="1" customWidth="1"/>
    <col min="11099" max="11101" width="11" style="330" bestFit="1" customWidth="1"/>
    <col min="11102" max="11102" width="13" style="330" bestFit="1" customWidth="1"/>
    <col min="11103" max="11103" width="11" style="330" bestFit="1" customWidth="1"/>
    <col min="11104" max="11104" width="15.125" style="330" bestFit="1" customWidth="1"/>
    <col min="11105" max="11105" width="17.25" style="330" bestFit="1" customWidth="1"/>
    <col min="11106" max="11106" width="7.125" style="330" bestFit="1" customWidth="1"/>
    <col min="11107" max="11107" width="13" style="330" bestFit="1" customWidth="1"/>
    <col min="11108" max="11109" width="12.375" style="330" bestFit="1" customWidth="1"/>
    <col min="11110" max="11111" width="15.125" style="330" bestFit="1" customWidth="1"/>
    <col min="11112" max="11113" width="18.625" style="330" bestFit="1" customWidth="1"/>
    <col min="11114" max="11115" width="21.375" style="330" bestFit="1" customWidth="1"/>
    <col min="11116" max="11116" width="17.25" style="330" bestFit="1" customWidth="1"/>
    <col min="11117" max="11117" width="11" style="330" bestFit="1" customWidth="1"/>
    <col min="11118" max="11119" width="15.125" style="330" bestFit="1" customWidth="1"/>
    <col min="11120" max="11120" width="11" style="330" bestFit="1" customWidth="1"/>
    <col min="11121" max="11122" width="15.125" style="330" bestFit="1" customWidth="1"/>
    <col min="11123" max="11123" width="11.875" style="330" bestFit="1" customWidth="1"/>
    <col min="11124" max="11124" width="16.375" style="330" bestFit="1" customWidth="1"/>
    <col min="11125" max="11125" width="15.125" style="330" bestFit="1" customWidth="1"/>
    <col min="11126" max="11126" width="11" style="330" bestFit="1" customWidth="1"/>
    <col min="11127" max="11128" width="15.125" style="330" bestFit="1" customWidth="1"/>
    <col min="11129" max="11129" width="11" style="330" bestFit="1" customWidth="1"/>
    <col min="11130" max="11131" width="15.125" style="330" bestFit="1" customWidth="1"/>
    <col min="11132" max="11132" width="5.25" style="330" bestFit="1" customWidth="1"/>
    <col min="11133" max="11134" width="9" style="330"/>
    <col min="11135" max="11135" width="7.125" style="330" bestFit="1" customWidth="1"/>
    <col min="11136" max="11136" width="9" style="330"/>
    <col min="11137" max="11137" width="59.375" style="330" bestFit="1" customWidth="1"/>
    <col min="11138" max="11138" width="45.5" style="330" bestFit="1" customWidth="1"/>
    <col min="11139" max="11139" width="27.625" style="330" bestFit="1" customWidth="1"/>
    <col min="11140" max="11140" width="11" style="330" bestFit="1" customWidth="1"/>
    <col min="11141" max="11144" width="13" style="330" bestFit="1" customWidth="1"/>
    <col min="11145" max="11145" width="14.375" style="330" bestFit="1" customWidth="1"/>
    <col min="11146" max="11146" width="13" style="330" bestFit="1" customWidth="1"/>
    <col min="11147" max="11148" width="18.125" style="330" bestFit="1" customWidth="1"/>
    <col min="11149" max="11149" width="20.25" style="330" bestFit="1" customWidth="1"/>
    <col min="11150" max="11150" width="17.625" style="330" bestFit="1" customWidth="1"/>
    <col min="11151" max="11151" width="15.125" style="330" bestFit="1" customWidth="1"/>
    <col min="11152" max="11152" width="21.375" style="330" bestFit="1" customWidth="1"/>
    <col min="11153" max="11153" width="12.875" style="330" bestFit="1" customWidth="1"/>
    <col min="11154" max="11154" width="13" style="330" bestFit="1" customWidth="1"/>
    <col min="11155" max="11155" width="21.5" style="330" bestFit="1" customWidth="1"/>
    <col min="11156" max="11157" width="13.125" style="330" bestFit="1" customWidth="1"/>
    <col min="11158" max="11158" width="21.25" style="330" bestFit="1" customWidth="1"/>
    <col min="11159" max="11159" width="17.375" style="330" bestFit="1" customWidth="1"/>
    <col min="11160" max="11160" width="13.125" style="330" bestFit="1" customWidth="1"/>
    <col min="11161" max="11161" width="15.125" style="330" bestFit="1" customWidth="1"/>
    <col min="11162" max="11162" width="25.25" style="330" bestFit="1" customWidth="1"/>
    <col min="11163" max="11163" width="18.875" style="330" bestFit="1" customWidth="1"/>
    <col min="11164" max="11164" width="28" style="330" bestFit="1" customWidth="1"/>
    <col min="11165" max="11165" width="26.75" style="330" bestFit="1" customWidth="1"/>
    <col min="11166" max="11166" width="28" style="330" bestFit="1" customWidth="1"/>
    <col min="11167" max="11167" width="25.25" style="330" bestFit="1" customWidth="1"/>
    <col min="11168" max="11168" width="29.625" style="330" bestFit="1" customWidth="1"/>
    <col min="11169" max="11169" width="25.25" style="330" bestFit="1" customWidth="1"/>
    <col min="11170" max="11170" width="29.625" style="330" bestFit="1" customWidth="1"/>
    <col min="11171" max="11171" width="25.25" style="330" bestFit="1" customWidth="1"/>
    <col min="11172" max="11173" width="18.875" style="330" bestFit="1" customWidth="1"/>
    <col min="11174" max="11174" width="21" style="330" bestFit="1" customWidth="1"/>
    <col min="11175" max="11175" width="20.875" style="330" bestFit="1" customWidth="1"/>
    <col min="11176" max="11176" width="12.625" style="330" bestFit="1" customWidth="1"/>
    <col min="11177" max="11177" width="15.125" style="330" bestFit="1" customWidth="1"/>
    <col min="11178" max="11178" width="7.125" style="330" bestFit="1" customWidth="1"/>
    <col min="11179" max="11179" width="19.25" style="330" bestFit="1" customWidth="1"/>
    <col min="11180" max="11182" width="15.125" style="330" bestFit="1" customWidth="1"/>
    <col min="11183" max="11183" width="17.25" style="330" bestFit="1" customWidth="1"/>
    <col min="11184" max="11186" width="15.125" style="330" bestFit="1" customWidth="1"/>
    <col min="11187" max="11188" width="17.25" style="330" bestFit="1" customWidth="1"/>
    <col min="11189" max="11189" width="15.125" style="330" bestFit="1" customWidth="1"/>
    <col min="11190" max="11191" width="17.25" style="330" bestFit="1" customWidth="1"/>
    <col min="11192" max="11192" width="15.125" style="330" bestFit="1" customWidth="1"/>
    <col min="11193" max="11194" width="17.25" style="330" bestFit="1" customWidth="1"/>
    <col min="11195" max="11195" width="19.25" style="330" bestFit="1" customWidth="1"/>
    <col min="11196" max="11197" width="21.375" style="330" bestFit="1" customWidth="1"/>
    <col min="11198" max="11198" width="23.5" style="330" bestFit="1" customWidth="1"/>
    <col min="11199" max="11199" width="21.375" style="330" bestFit="1" customWidth="1"/>
    <col min="11200" max="11200" width="19.25" style="330" bestFit="1" customWidth="1"/>
    <col min="11201" max="11202" width="21.375" style="330" bestFit="1" customWidth="1"/>
    <col min="11203" max="11203" width="23.5" style="330" bestFit="1" customWidth="1"/>
    <col min="11204" max="11204" width="21.375" style="330" bestFit="1" customWidth="1"/>
    <col min="11205" max="11205" width="17.25" style="330" bestFit="1" customWidth="1"/>
    <col min="11206" max="11208" width="19.25" style="330" bestFit="1" customWidth="1"/>
    <col min="11209" max="11209" width="18.375" style="330" bestFit="1" customWidth="1"/>
    <col min="11210" max="11211" width="20.375" style="330" bestFit="1" customWidth="1"/>
    <col min="11212" max="11212" width="13" style="330" bestFit="1" customWidth="1"/>
    <col min="11213" max="11214" width="19.25" style="330" bestFit="1" customWidth="1"/>
    <col min="11215" max="11216" width="17.25" style="330" bestFit="1" customWidth="1"/>
    <col min="11217" max="11219" width="19.25" style="330" bestFit="1" customWidth="1"/>
    <col min="11220" max="11221" width="21.375" style="330" bestFit="1" customWidth="1"/>
    <col min="11222" max="11222" width="19.25" style="330" bestFit="1" customWidth="1"/>
    <col min="11223" max="11224" width="21.375" style="330" bestFit="1" customWidth="1"/>
    <col min="11225" max="11225" width="23.5" style="330" bestFit="1" customWidth="1"/>
    <col min="11226" max="11227" width="21.375" style="330" bestFit="1" customWidth="1"/>
    <col min="11228" max="11230" width="23.5" style="330" bestFit="1" customWidth="1"/>
    <col min="11231" max="11232" width="25.5" style="330" bestFit="1" customWidth="1"/>
    <col min="11233" max="11233" width="23.5" style="330" bestFit="1" customWidth="1"/>
    <col min="11234" max="11235" width="25.5" style="330" bestFit="1" customWidth="1"/>
    <col min="11236" max="11236" width="27.625" style="330" bestFit="1" customWidth="1"/>
    <col min="11237" max="11237" width="25.5" style="330" bestFit="1" customWidth="1"/>
    <col min="11238" max="11238" width="22.75" style="330" bestFit="1" customWidth="1"/>
    <col min="11239" max="11239" width="26.875" style="330" bestFit="1" customWidth="1"/>
    <col min="11240" max="11241" width="19.25" style="330" bestFit="1" customWidth="1"/>
    <col min="11242" max="11242" width="25.5" style="330" bestFit="1" customWidth="1"/>
    <col min="11243" max="11244" width="21.375" style="330" bestFit="1" customWidth="1"/>
    <col min="11245" max="11245" width="27.625" style="330" bestFit="1" customWidth="1"/>
    <col min="11246" max="11246" width="8.375" style="330" bestFit="1" customWidth="1"/>
    <col min="11247" max="11249" width="16.75" style="330" bestFit="1" customWidth="1"/>
    <col min="11250" max="11250" width="18.875" style="330" bestFit="1" customWidth="1"/>
    <col min="11251" max="11251" width="23.5" style="330" bestFit="1" customWidth="1"/>
    <col min="11252" max="11252" width="25.5" style="330" bestFit="1" customWidth="1"/>
    <col min="11253" max="11254" width="8.375" style="330" bestFit="1" customWidth="1"/>
    <col min="11255" max="11255" width="10.25" style="330" bestFit="1" customWidth="1"/>
    <col min="11256" max="11256" width="13.75" style="330" bestFit="1" customWidth="1"/>
    <col min="11257" max="11257" width="15.125" style="330" bestFit="1" customWidth="1"/>
    <col min="11258" max="11260" width="21.5" style="330" bestFit="1" customWidth="1"/>
    <col min="11261" max="11262" width="19.25" style="330" bestFit="1" customWidth="1"/>
    <col min="11263" max="11263" width="6.625" style="330" bestFit="1" customWidth="1"/>
    <col min="11264" max="11264" width="9" style="330"/>
    <col min="11265" max="11265" width="15.125" style="330" bestFit="1" customWidth="1"/>
    <col min="11266" max="11266" width="13" style="330" bestFit="1" customWidth="1"/>
    <col min="11267" max="11269" width="9" style="330"/>
    <col min="11270" max="11270" width="13" style="330" bestFit="1" customWidth="1"/>
    <col min="11271" max="11271" width="15" style="330" customWidth="1"/>
    <col min="11272" max="11272" width="13" style="330" bestFit="1" customWidth="1"/>
    <col min="11273" max="11273" width="9" style="330"/>
    <col min="11274" max="11276" width="12.375" style="330" bestFit="1" customWidth="1"/>
    <col min="11277" max="11277" width="11" style="330" bestFit="1" customWidth="1"/>
    <col min="11278" max="11278" width="20.375" style="330" bestFit="1" customWidth="1"/>
    <col min="11279" max="11280" width="27.75" style="330" bestFit="1" customWidth="1"/>
    <col min="11281" max="11282" width="19.375" style="330" bestFit="1" customWidth="1"/>
    <col min="11283" max="11283" width="17.25" style="330" bestFit="1" customWidth="1"/>
    <col min="11284" max="11284" width="19.375" style="330" bestFit="1" customWidth="1"/>
    <col min="11285" max="11286" width="9" style="330"/>
    <col min="11287" max="11287" width="17.375" style="330" bestFit="1" customWidth="1"/>
    <col min="11288" max="11288" width="9" style="330"/>
    <col min="11289" max="11289" width="17.375" style="330" bestFit="1" customWidth="1"/>
    <col min="11290" max="11291" width="9" style="330"/>
    <col min="11292" max="11293" width="11.125" style="330" bestFit="1" customWidth="1"/>
    <col min="11294" max="11294" width="5.25" style="330" bestFit="1" customWidth="1"/>
    <col min="11295" max="11295" width="9" style="330"/>
    <col min="11296" max="11296" width="14.25" style="330" bestFit="1" customWidth="1"/>
    <col min="11297" max="11297" width="17.875" style="330" bestFit="1" customWidth="1"/>
    <col min="11298" max="11298" width="5.25" style="330" bestFit="1" customWidth="1"/>
    <col min="11299" max="11299" width="9" style="330"/>
    <col min="11300" max="11300" width="11" style="330" bestFit="1" customWidth="1"/>
    <col min="11301" max="11301" width="8.375" style="330" bestFit="1" customWidth="1"/>
    <col min="11302" max="11302" width="9.625" style="330" bestFit="1" customWidth="1"/>
    <col min="11303" max="11303" width="15.125" style="330" bestFit="1" customWidth="1"/>
    <col min="11304" max="11304" width="11.125" style="330" bestFit="1" customWidth="1"/>
    <col min="11305" max="11305" width="9.5" style="330" bestFit="1" customWidth="1"/>
    <col min="11306" max="11306" width="11" style="330" bestFit="1" customWidth="1"/>
    <col min="11307" max="11315" width="15.125" style="330" bestFit="1" customWidth="1"/>
    <col min="11316" max="11316" width="7.125" style="330" bestFit="1" customWidth="1"/>
    <col min="11317" max="11317" width="11" style="330" bestFit="1" customWidth="1"/>
    <col min="11318" max="11318" width="15.125" style="330" bestFit="1" customWidth="1"/>
    <col min="11319" max="11319" width="19.25" style="330" bestFit="1" customWidth="1"/>
    <col min="11320" max="11320" width="15.125" style="330" bestFit="1" customWidth="1"/>
    <col min="11321" max="11321" width="19.25" style="330" bestFit="1" customWidth="1"/>
    <col min="11322" max="11322" width="15.125" style="330" bestFit="1" customWidth="1"/>
    <col min="11323" max="11323" width="19.25" style="330" bestFit="1" customWidth="1"/>
    <col min="11324" max="11324" width="15.125" style="330" bestFit="1" customWidth="1"/>
    <col min="11325" max="11325" width="19.25" style="330" bestFit="1" customWidth="1"/>
    <col min="11326" max="11326" width="15.125" style="330" bestFit="1" customWidth="1"/>
    <col min="11327" max="11327" width="19.25" style="330" bestFit="1" customWidth="1"/>
    <col min="11328" max="11328" width="13" style="330" bestFit="1" customWidth="1"/>
    <col min="11329" max="11329" width="17.25" style="330" bestFit="1" customWidth="1"/>
    <col min="11330" max="11330" width="15.125" style="330" bestFit="1" customWidth="1"/>
    <col min="11331" max="11331" width="19.25" style="330" bestFit="1" customWidth="1"/>
    <col min="11332" max="11332" width="15.125" style="330" bestFit="1" customWidth="1"/>
    <col min="11333" max="11333" width="19.25" style="330" bestFit="1" customWidth="1"/>
    <col min="11334" max="11339" width="21.375" style="330" bestFit="1" customWidth="1"/>
    <col min="11340" max="11341" width="17.25" style="330" bestFit="1" customWidth="1"/>
    <col min="11342" max="11342" width="7.125" style="330" bestFit="1" customWidth="1"/>
    <col min="11343" max="11343" width="11" style="330" bestFit="1" customWidth="1"/>
    <col min="11344" max="11344" width="7.125" style="330" bestFit="1" customWidth="1"/>
    <col min="11345" max="11346" width="11" style="330" bestFit="1" customWidth="1"/>
    <col min="11347" max="11347" width="15.125" style="330" bestFit="1" customWidth="1"/>
    <col min="11348" max="11348" width="16.5" style="330" bestFit="1" customWidth="1"/>
    <col min="11349" max="11349" width="20.625" style="330" bestFit="1" customWidth="1"/>
    <col min="11350" max="11350" width="7.125" style="330" bestFit="1" customWidth="1"/>
    <col min="11351" max="11353" width="11" style="330" bestFit="1" customWidth="1"/>
    <col min="11354" max="11354" width="15.125" style="330" bestFit="1" customWidth="1"/>
    <col min="11355" max="11357" width="11" style="330" bestFit="1" customWidth="1"/>
    <col min="11358" max="11358" width="13" style="330" bestFit="1" customWidth="1"/>
    <col min="11359" max="11359" width="11" style="330" bestFit="1" customWidth="1"/>
    <col min="11360" max="11360" width="15.125" style="330" bestFit="1" customWidth="1"/>
    <col min="11361" max="11361" width="17.25" style="330" bestFit="1" customWidth="1"/>
    <col min="11362" max="11362" width="7.125" style="330" bestFit="1" customWidth="1"/>
    <col min="11363" max="11363" width="13" style="330" bestFit="1" customWidth="1"/>
    <col min="11364" max="11365" width="12.375" style="330" bestFit="1" customWidth="1"/>
    <col min="11366" max="11367" width="15.125" style="330" bestFit="1" customWidth="1"/>
    <col min="11368" max="11369" width="18.625" style="330" bestFit="1" customWidth="1"/>
    <col min="11370" max="11371" width="21.375" style="330" bestFit="1" customWidth="1"/>
    <col min="11372" max="11372" width="17.25" style="330" bestFit="1" customWidth="1"/>
    <col min="11373" max="11373" width="11" style="330" bestFit="1" customWidth="1"/>
    <col min="11374" max="11375" width="15.125" style="330" bestFit="1" customWidth="1"/>
    <col min="11376" max="11376" width="11" style="330" bestFit="1" customWidth="1"/>
    <col min="11377" max="11378" width="15.125" style="330" bestFit="1" customWidth="1"/>
    <col min="11379" max="11379" width="11.875" style="330" bestFit="1" customWidth="1"/>
    <col min="11380" max="11380" width="16.375" style="330" bestFit="1" customWidth="1"/>
    <col min="11381" max="11381" width="15.125" style="330" bestFit="1" customWidth="1"/>
    <col min="11382" max="11382" width="11" style="330" bestFit="1" customWidth="1"/>
    <col min="11383" max="11384" width="15.125" style="330" bestFit="1" customWidth="1"/>
    <col min="11385" max="11385" width="11" style="330" bestFit="1" customWidth="1"/>
    <col min="11386" max="11387" width="15.125" style="330" bestFit="1" customWidth="1"/>
    <col min="11388" max="11388" width="5.25" style="330" bestFit="1" customWidth="1"/>
    <col min="11389" max="11390" width="9" style="330"/>
    <col min="11391" max="11391" width="7.125" style="330" bestFit="1" customWidth="1"/>
    <col min="11392" max="11392" width="9" style="330"/>
    <col min="11393" max="11393" width="59.375" style="330" bestFit="1" customWidth="1"/>
    <col min="11394" max="11394" width="45.5" style="330" bestFit="1" customWidth="1"/>
    <col min="11395" max="11395" width="27.625" style="330" bestFit="1" customWidth="1"/>
    <col min="11396" max="11396" width="11" style="330" bestFit="1" customWidth="1"/>
    <col min="11397" max="11400" width="13" style="330" bestFit="1" customWidth="1"/>
    <col min="11401" max="11401" width="14.375" style="330" bestFit="1" customWidth="1"/>
    <col min="11402" max="11402" width="13" style="330" bestFit="1" customWidth="1"/>
    <col min="11403" max="11404" width="18.125" style="330" bestFit="1" customWidth="1"/>
    <col min="11405" max="11405" width="20.25" style="330" bestFit="1" customWidth="1"/>
    <col min="11406" max="11406" width="17.625" style="330" bestFit="1" customWidth="1"/>
    <col min="11407" max="11407" width="15.125" style="330" bestFit="1" customWidth="1"/>
    <col min="11408" max="11408" width="21.375" style="330" bestFit="1" customWidth="1"/>
    <col min="11409" max="11409" width="12.875" style="330" bestFit="1" customWidth="1"/>
    <col min="11410" max="11410" width="13" style="330" bestFit="1" customWidth="1"/>
    <col min="11411" max="11411" width="21.5" style="330" bestFit="1" customWidth="1"/>
    <col min="11412" max="11413" width="13.125" style="330" bestFit="1" customWidth="1"/>
    <col min="11414" max="11414" width="21.25" style="330" bestFit="1" customWidth="1"/>
    <col min="11415" max="11415" width="17.375" style="330" bestFit="1" customWidth="1"/>
    <col min="11416" max="11416" width="13.125" style="330" bestFit="1" customWidth="1"/>
    <col min="11417" max="11417" width="15.125" style="330" bestFit="1" customWidth="1"/>
    <col min="11418" max="11418" width="25.25" style="330" bestFit="1" customWidth="1"/>
    <col min="11419" max="11419" width="18.875" style="330" bestFit="1" customWidth="1"/>
    <col min="11420" max="11420" width="28" style="330" bestFit="1" customWidth="1"/>
    <col min="11421" max="11421" width="26.75" style="330" bestFit="1" customWidth="1"/>
    <col min="11422" max="11422" width="28" style="330" bestFit="1" customWidth="1"/>
    <col min="11423" max="11423" width="25.25" style="330" bestFit="1" customWidth="1"/>
    <col min="11424" max="11424" width="29.625" style="330" bestFit="1" customWidth="1"/>
    <col min="11425" max="11425" width="25.25" style="330" bestFit="1" customWidth="1"/>
    <col min="11426" max="11426" width="29.625" style="330" bestFit="1" customWidth="1"/>
    <col min="11427" max="11427" width="25.25" style="330" bestFit="1" customWidth="1"/>
    <col min="11428" max="11429" width="18.875" style="330" bestFit="1" customWidth="1"/>
    <col min="11430" max="11430" width="21" style="330" bestFit="1" customWidth="1"/>
    <col min="11431" max="11431" width="20.875" style="330" bestFit="1" customWidth="1"/>
    <col min="11432" max="11432" width="12.625" style="330" bestFit="1" customWidth="1"/>
    <col min="11433" max="11433" width="15.125" style="330" bestFit="1" customWidth="1"/>
    <col min="11434" max="11434" width="7.125" style="330" bestFit="1" customWidth="1"/>
    <col min="11435" max="11435" width="19.25" style="330" bestFit="1" customWidth="1"/>
    <col min="11436" max="11438" width="15.125" style="330" bestFit="1" customWidth="1"/>
    <col min="11439" max="11439" width="17.25" style="330" bestFit="1" customWidth="1"/>
    <col min="11440" max="11442" width="15.125" style="330" bestFit="1" customWidth="1"/>
    <col min="11443" max="11444" width="17.25" style="330" bestFit="1" customWidth="1"/>
    <col min="11445" max="11445" width="15.125" style="330" bestFit="1" customWidth="1"/>
    <col min="11446" max="11447" width="17.25" style="330" bestFit="1" customWidth="1"/>
    <col min="11448" max="11448" width="15.125" style="330" bestFit="1" customWidth="1"/>
    <col min="11449" max="11450" width="17.25" style="330" bestFit="1" customWidth="1"/>
    <col min="11451" max="11451" width="19.25" style="330" bestFit="1" customWidth="1"/>
    <col min="11452" max="11453" width="21.375" style="330" bestFit="1" customWidth="1"/>
    <col min="11454" max="11454" width="23.5" style="330" bestFit="1" customWidth="1"/>
    <col min="11455" max="11455" width="21.375" style="330" bestFit="1" customWidth="1"/>
    <col min="11456" max="11456" width="19.25" style="330" bestFit="1" customWidth="1"/>
    <col min="11457" max="11458" width="21.375" style="330" bestFit="1" customWidth="1"/>
    <col min="11459" max="11459" width="23.5" style="330" bestFit="1" customWidth="1"/>
    <col min="11460" max="11460" width="21.375" style="330" bestFit="1" customWidth="1"/>
    <col min="11461" max="11461" width="17.25" style="330" bestFit="1" customWidth="1"/>
    <col min="11462" max="11464" width="19.25" style="330" bestFit="1" customWidth="1"/>
    <col min="11465" max="11465" width="18.375" style="330" bestFit="1" customWidth="1"/>
    <col min="11466" max="11467" width="20.375" style="330" bestFit="1" customWidth="1"/>
    <col min="11468" max="11468" width="13" style="330" bestFit="1" customWidth="1"/>
    <col min="11469" max="11470" width="19.25" style="330" bestFit="1" customWidth="1"/>
    <col min="11471" max="11472" width="17.25" style="330" bestFit="1" customWidth="1"/>
    <col min="11473" max="11475" width="19.25" style="330" bestFit="1" customWidth="1"/>
    <col min="11476" max="11477" width="21.375" style="330" bestFit="1" customWidth="1"/>
    <col min="11478" max="11478" width="19.25" style="330" bestFit="1" customWidth="1"/>
    <col min="11479" max="11480" width="21.375" style="330" bestFit="1" customWidth="1"/>
    <col min="11481" max="11481" width="23.5" style="330" bestFit="1" customWidth="1"/>
    <col min="11482" max="11483" width="21.375" style="330" bestFit="1" customWidth="1"/>
    <col min="11484" max="11486" width="23.5" style="330" bestFit="1" customWidth="1"/>
    <col min="11487" max="11488" width="25.5" style="330" bestFit="1" customWidth="1"/>
    <col min="11489" max="11489" width="23.5" style="330" bestFit="1" customWidth="1"/>
    <col min="11490" max="11491" width="25.5" style="330" bestFit="1" customWidth="1"/>
    <col min="11492" max="11492" width="27.625" style="330" bestFit="1" customWidth="1"/>
    <col min="11493" max="11493" width="25.5" style="330" bestFit="1" customWidth="1"/>
    <col min="11494" max="11494" width="22.75" style="330" bestFit="1" customWidth="1"/>
    <col min="11495" max="11495" width="26.875" style="330" bestFit="1" customWidth="1"/>
    <col min="11496" max="11497" width="19.25" style="330" bestFit="1" customWidth="1"/>
    <col min="11498" max="11498" width="25.5" style="330" bestFit="1" customWidth="1"/>
    <col min="11499" max="11500" width="21.375" style="330" bestFit="1" customWidth="1"/>
    <col min="11501" max="11501" width="27.625" style="330" bestFit="1" customWidth="1"/>
    <col min="11502" max="11502" width="8.375" style="330" bestFit="1" customWidth="1"/>
    <col min="11503" max="11505" width="16.75" style="330" bestFit="1" customWidth="1"/>
    <col min="11506" max="11506" width="18.875" style="330" bestFit="1" customWidth="1"/>
    <col min="11507" max="11507" width="23.5" style="330" bestFit="1" customWidth="1"/>
    <col min="11508" max="11508" width="25.5" style="330" bestFit="1" customWidth="1"/>
    <col min="11509" max="11510" width="8.375" style="330" bestFit="1" customWidth="1"/>
    <col min="11511" max="11511" width="10.25" style="330" bestFit="1" customWidth="1"/>
    <col min="11512" max="11512" width="13.75" style="330" bestFit="1" customWidth="1"/>
    <col min="11513" max="11513" width="15.125" style="330" bestFit="1" customWidth="1"/>
    <col min="11514" max="11516" width="21.5" style="330" bestFit="1" customWidth="1"/>
    <col min="11517" max="11518" width="19.25" style="330" bestFit="1" customWidth="1"/>
    <col min="11519" max="11519" width="6.625" style="330" bestFit="1" customWidth="1"/>
    <col min="11520" max="11520" width="9" style="330"/>
    <col min="11521" max="11521" width="15.125" style="330" bestFit="1" customWidth="1"/>
    <col min="11522" max="11522" width="13" style="330" bestFit="1" customWidth="1"/>
    <col min="11523" max="11525" width="9" style="330"/>
    <col min="11526" max="11526" width="13" style="330" bestFit="1" customWidth="1"/>
    <col min="11527" max="11527" width="15" style="330" customWidth="1"/>
    <col min="11528" max="11528" width="13" style="330" bestFit="1" customWidth="1"/>
    <col min="11529" max="11529" width="9" style="330"/>
    <col min="11530" max="11532" width="12.375" style="330" bestFit="1" customWidth="1"/>
    <col min="11533" max="11533" width="11" style="330" bestFit="1" customWidth="1"/>
    <col min="11534" max="11534" width="20.375" style="330" bestFit="1" customWidth="1"/>
    <col min="11535" max="11536" width="27.75" style="330" bestFit="1" customWidth="1"/>
    <col min="11537" max="11538" width="19.375" style="330" bestFit="1" customWidth="1"/>
    <col min="11539" max="11539" width="17.25" style="330" bestFit="1" customWidth="1"/>
    <col min="11540" max="11540" width="19.375" style="330" bestFit="1" customWidth="1"/>
    <col min="11541" max="11542" width="9" style="330"/>
    <col min="11543" max="11543" width="17.375" style="330" bestFit="1" customWidth="1"/>
    <col min="11544" max="11544" width="9" style="330"/>
    <col min="11545" max="11545" width="17.375" style="330" bestFit="1" customWidth="1"/>
    <col min="11546" max="11547" width="9" style="330"/>
    <col min="11548" max="11549" width="11.125" style="330" bestFit="1" customWidth="1"/>
    <col min="11550" max="11550" width="5.25" style="330" bestFit="1" customWidth="1"/>
    <col min="11551" max="11551" width="9" style="330"/>
    <col min="11552" max="11552" width="14.25" style="330" bestFit="1" customWidth="1"/>
    <col min="11553" max="11553" width="17.875" style="330" bestFit="1" customWidth="1"/>
    <col min="11554" max="11554" width="5.25" style="330" bestFit="1" customWidth="1"/>
    <col min="11555" max="11555" width="9" style="330"/>
    <col min="11556" max="11556" width="11" style="330" bestFit="1" customWidth="1"/>
    <col min="11557" max="11557" width="8.375" style="330" bestFit="1" customWidth="1"/>
    <col min="11558" max="11558" width="9.625" style="330" bestFit="1" customWidth="1"/>
    <col min="11559" max="11559" width="15.125" style="330" bestFit="1" customWidth="1"/>
    <col min="11560" max="11560" width="11.125" style="330" bestFit="1" customWidth="1"/>
    <col min="11561" max="11561" width="9.5" style="330" bestFit="1" customWidth="1"/>
    <col min="11562" max="11562" width="11" style="330" bestFit="1" customWidth="1"/>
    <col min="11563" max="11571" width="15.125" style="330" bestFit="1" customWidth="1"/>
    <col min="11572" max="11572" width="7.125" style="330" bestFit="1" customWidth="1"/>
    <col min="11573" max="11573" width="11" style="330" bestFit="1" customWidth="1"/>
    <col min="11574" max="11574" width="15.125" style="330" bestFit="1" customWidth="1"/>
    <col min="11575" max="11575" width="19.25" style="330" bestFit="1" customWidth="1"/>
    <col min="11576" max="11576" width="15.125" style="330" bestFit="1" customWidth="1"/>
    <col min="11577" max="11577" width="19.25" style="330" bestFit="1" customWidth="1"/>
    <col min="11578" max="11578" width="15.125" style="330" bestFit="1" customWidth="1"/>
    <col min="11579" max="11579" width="19.25" style="330" bestFit="1" customWidth="1"/>
    <col min="11580" max="11580" width="15.125" style="330" bestFit="1" customWidth="1"/>
    <col min="11581" max="11581" width="19.25" style="330" bestFit="1" customWidth="1"/>
    <col min="11582" max="11582" width="15.125" style="330" bestFit="1" customWidth="1"/>
    <col min="11583" max="11583" width="19.25" style="330" bestFit="1" customWidth="1"/>
    <col min="11584" max="11584" width="13" style="330" bestFit="1" customWidth="1"/>
    <col min="11585" max="11585" width="17.25" style="330" bestFit="1" customWidth="1"/>
    <col min="11586" max="11586" width="15.125" style="330" bestFit="1" customWidth="1"/>
    <col min="11587" max="11587" width="19.25" style="330" bestFit="1" customWidth="1"/>
    <col min="11588" max="11588" width="15.125" style="330" bestFit="1" customWidth="1"/>
    <col min="11589" max="11589" width="19.25" style="330" bestFit="1" customWidth="1"/>
    <col min="11590" max="11595" width="21.375" style="330" bestFit="1" customWidth="1"/>
    <col min="11596" max="11597" width="17.25" style="330" bestFit="1" customWidth="1"/>
    <col min="11598" max="11598" width="7.125" style="330" bestFit="1" customWidth="1"/>
    <col min="11599" max="11599" width="11" style="330" bestFit="1" customWidth="1"/>
    <col min="11600" max="11600" width="7.125" style="330" bestFit="1" customWidth="1"/>
    <col min="11601" max="11602" width="11" style="330" bestFit="1" customWidth="1"/>
    <col min="11603" max="11603" width="15.125" style="330" bestFit="1" customWidth="1"/>
    <col min="11604" max="11604" width="16.5" style="330" bestFit="1" customWidth="1"/>
    <col min="11605" max="11605" width="20.625" style="330" bestFit="1" customWidth="1"/>
    <col min="11606" max="11606" width="7.125" style="330" bestFit="1" customWidth="1"/>
    <col min="11607" max="11609" width="11" style="330" bestFit="1" customWidth="1"/>
    <col min="11610" max="11610" width="15.125" style="330" bestFit="1" customWidth="1"/>
    <col min="11611" max="11613" width="11" style="330" bestFit="1" customWidth="1"/>
    <col min="11614" max="11614" width="13" style="330" bestFit="1" customWidth="1"/>
    <col min="11615" max="11615" width="11" style="330" bestFit="1" customWidth="1"/>
    <col min="11616" max="11616" width="15.125" style="330" bestFit="1" customWidth="1"/>
    <col min="11617" max="11617" width="17.25" style="330" bestFit="1" customWidth="1"/>
    <col min="11618" max="11618" width="7.125" style="330" bestFit="1" customWidth="1"/>
    <col min="11619" max="11619" width="13" style="330" bestFit="1" customWidth="1"/>
    <col min="11620" max="11621" width="12.375" style="330" bestFit="1" customWidth="1"/>
    <col min="11622" max="11623" width="15.125" style="330" bestFit="1" customWidth="1"/>
    <col min="11624" max="11625" width="18.625" style="330" bestFit="1" customWidth="1"/>
    <col min="11626" max="11627" width="21.375" style="330" bestFit="1" customWidth="1"/>
    <col min="11628" max="11628" width="17.25" style="330" bestFit="1" customWidth="1"/>
    <col min="11629" max="11629" width="11" style="330" bestFit="1" customWidth="1"/>
    <col min="11630" max="11631" width="15.125" style="330" bestFit="1" customWidth="1"/>
    <col min="11632" max="11632" width="11" style="330" bestFit="1" customWidth="1"/>
    <col min="11633" max="11634" width="15.125" style="330" bestFit="1" customWidth="1"/>
    <col min="11635" max="11635" width="11.875" style="330" bestFit="1" customWidth="1"/>
    <col min="11636" max="11636" width="16.375" style="330" bestFit="1" customWidth="1"/>
    <col min="11637" max="11637" width="15.125" style="330" bestFit="1" customWidth="1"/>
    <col min="11638" max="11638" width="11" style="330" bestFit="1" customWidth="1"/>
    <col min="11639" max="11640" width="15.125" style="330" bestFit="1" customWidth="1"/>
    <col min="11641" max="11641" width="11" style="330" bestFit="1" customWidth="1"/>
    <col min="11642" max="11643" width="15.125" style="330" bestFit="1" customWidth="1"/>
    <col min="11644" max="11644" width="5.25" style="330" bestFit="1" customWidth="1"/>
    <col min="11645" max="11646" width="9" style="330"/>
    <col min="11647" max="11647" width="7.125" style="330" bestFit="1" customWidth="1"/>
    <col min="11648" max="11648" width="9" style="330"/>
    <col min="11649" max="11649" width="59.375" style="330" bestFit="1" customWidth="1"/>
    <col min="11650" max="11650" width="45.5" style="330" bestFit="1" customWidth="1"/>
    <col min="11651" max="11651" width="27.625" style="330" bestFit="1" customWidth="1"/>
    <col min="11652" max="11652" width="11" style="330" bestFit="1" customWidth="1"/>
    <col min="11653" max="11656" width="13" style="330" bestFit="1" customWidth="1"/>
    <col min="11657" max="11657" width="14.375" style="330" bestFit="1" customWidth="1"/>
    <col min="11658" max="11658" width="13" style="330" bestFit="1" customWidth="1"/>
    <col min="11659" max="11660" width="18.125" style="330" bestFit="1" customWidth="1"/>
    <col min="11661" max="11661" width="20.25" style="330" bestFit="1" customWidth="1"/>
    <col min="11662" max="11662" width="17.625" style="330" bestFit="1" customWidth="1"/>
    <col min="11663" max="11663" width="15.125" style="330" bestFit="1" customWidth="1"/>
    <col min="11664" max="11664" width="21.375" style="330" bestFit="1" customWidth="1"/>
    <col min="11665" max="11665" width="12.875" style="330" bestFit="1" customWidth="1"/>
    <col min="11666" max="11666" width="13" style="330" bestFit="1" customWidth="1"/>
    <col min="11667" max="11667" width="21.5" style="330" bestFit="1" customWidth="1"/>
    <col min="11668" max="11669" width="13.125" style="330" bestFit="1" customWidth="1"/>
    <col min="11670" max="11670" width="21.25" style="330" bestFit="1" customWidth="1"/>
    <col min="11671" max="11671" width="17.375" style="330" bestFit="1" customWidth="1"/>
    <col min="11672" max="11672" width="13.125" style="330" bestFit="1" customWidth="1"/>
    <col min="11673" max="11673" width="15.125" style="330" bestFit="1" customWidth="1"/>
    <col min="11674" max="11674" width="25.25" style="330" bestFit="1" customWidth="1"/>
    <col min="11675" max="11675" width="18.875" style="330" bestFit="1" customWidth="1"/>
    <col min="11676" max="11676" width="28" style="330" bestFit="1" customWidth="1"/>
    <col min="11677" max="11677" width="26.75" style="330" bestFit="1" customWidth="1"/>
    <col min="11678" max="11678" width="28" style="330" bestFit="1" customWidth="1"/>
    <col min="11679" max="11679" width="25.25" style="330" bestFit="1" customWidth="1"/>
    <col min="11680" max="11680" width="29.625" style="330" bestFit="1" customWidth="1"/>
    <col min="11681" max="11681" width="25.25" style="330" bestFit="1" customWidth="1"/>
    <col min="11682" max="11682" width="29.625" style="330" bestFit="1" customWidth="1"/>
    <col min="11683" max="11683" width="25.25" style="330" bestFit="1" customWidth="1"/>
    <col min="11684" max="11685" width="18.875" style="330" bestFit="1" customWidth="1"/>
    <col min="11686" max="11686" width="21" style="330" bestFit="1" customWidth="1"/>
    <col min="11687" max="11687" width="20.875" style="330" bestFit="1" customWidth="1"/>
    <col min="11688" max="11688" width="12.625" style="330" bestFit="1" customWidth="1"/>
    <col min="11689" max="11689" width="15.125" style="330" bestFit="1" customWidth="1"/>
    <col min="11690" max="11690" width="7.125" style="330" bestFit="1" customWidth="1"/>
    <col min="11691" max="11691" width="19.25" style="330" bestFit="1" customWidth="1"/>
    <col min="11692" max="11694" width="15.125" style="330" bestFit="1" customWidth="1"/>
    <col min="11695" max="11695" width="17.25" style="330" bestFit="1" customWidth="1"/>
    <col min="11696" max="11698" width="15.125" style="330" bestFit="1" customWidth="1"/>
    <col min="11699" max="11700" width="17.25" style="330" bestFit="1" customWidth="1"/>
    <col min="11701" max="11701" width="15.125" style="330" bestFit="1" customWidth="1"/>
    <col min="11702" max="11703" width="17.25" style="330" bestFit="1" customWidth="1"/>
    <col min="11704" max="11704" width="15.125" style="330" bestFit="1" customWidth="1"/>
    <col min="11705" max="11706" width="17.25" style="330" bestFit="1" customWidth="1"/>
    <col min="11707" max="11707" width="19.25" style="330" bestFit="1" customWidth="1"/>
    <col min="11708" max="11709" width="21.375" style="330" bestFit="1" customWidth="1"/>
    <col min="11710" max="11710" width="23.5" style="330" bestFit="1" customWidth="1"/>
    <col min="11711" max="11711" width="21.375" style="330" bestFit="1" customWidth="1"/>
    <col min="11712" max="11712" width="19.25" style="330" bestFit="1" customWidth="1"/>
    <col min="11713" max="11714" width="21.375" style="330" bestFit="1" customWidth="1"/>
    <col min="11715" max="11715" width="23.5" style="330" bestFit="1" customWidth="1"/>
    <col min="11716" max="11716" width="21.375" style="330" bestFit="1" customWidth="1"/>
    <col min="11717" max="11717" width="17.25" style="330" bestFit="1" customWidth="1"/>
    <col min="11718" max="11720" width="19.25" style="330" bestFit="1" customWidth="1"/>
    <col min="11721" max="11721" width="18.375" style="330" bestFit="1" customWidth="1"/>
    <col min="11722" max="11723" width="20.375" style="330" bestFit="1" customWidth="1"/>
    <col min="11724" max="11724" width="13" style="330" bestFit="1" customWidth="1"/>
    <col min="11725" max="11726" width="19.25" style="330" bestFit="1" customWidth="1"/>
    <col min="11727" max="11728" width="17.25" style="330" bestFit="1" customWidth="1"/>
    <col min="11729" max="11731" width="19.25" style="330" bestFit="1" customWidth="1"/>
    <col min="11732" max="11733" width="21.375" style="330" bestFit="1" customWidth="1"/>
    <col min="11734" max="11734" width="19.25" style="330" bestFit="1" customWidth="1"/>
    <col min="11735" max="11736" width="21.375" style="330" bestFit="1" customWidth="1"/>
    <col min="11737" max="11737" width="23.5" style="330" bestFit="1" customWidth="1"/>
    <col min="11738" max="11739" width="21.375" style="330" bestFit="1" customWidth="1"/>
    <col min="11740" max="11742" width="23.5" style="330" bestFit="1" customWidth="1"/>
    <col min="11743" max="11744" width="25.5" style="330" bestFit="1" customWidth="1"/>
    <col min="11745" max="11745" width="23.5" style="330" bestFit="1" customWidth="1"/>
    <col min="11746" max="11747" width="25.5" style="330" bestFit="1" customWidth="1"/>
    <col min="11748" max="11748" width="27.625" style="330" bestFit="1" customWidth="1"/>
    <col min="11749" max="11749" width="25.5" style="330" bestFit="1" customWidth="1"/>
    <col min="11750" max="11750" width="22.75" style="330" bestFit="1" customWidth="1"/>
    <col min="11751" max="11751" width="26.875" style="330" bestFit="1" customWidth="1"/>
    <col min="11752" max="11753" width="19.25" style="330" bestFit="1" customWidth="1"/>
    <col min="11754" max="11754" width="25.5" style="330" bestFit="1" customWidth="1"/>
    <col min="11755" max="11756" width="21.375" style="330" bestFit="1" customWidth="1"/>
    <col min="11757" max="11757" width="27.625" style="330" bestFit="1" customWidth="1"/>
    <col min="11758" max="11758" width="8.375" style="330" bestFit="1" customWidth="1"/>
    <col min="11759" max="11761" width="16.75" style="330" bestFit="1" customWidth="1"/>
    <col min="11762" max="11762" width="18.875" style="330" bestFit="1" customWidth="1"/>
    <col min="11763" max="11763" width="23.5" style="330" bestFit="1" customWidth="1"/>
    <col min="11764" max="11764" width="25.5" style="330" bestFit="1" customWidth="1"/>
    <col min="11765" max="11766" width="8.375" style="330" bestFit="1" customWidth="1"/>
    <col min="11767" max="11767" width="10.25" style="330" bestFit="1" customWidth="1"/>
    <col min="11768" max="11768" width="13.75" style="330" bestFit="1" customWidth="1"/>
    <col min="11769" max="11769" width="15.125" style="330" bestFit="1" customWidth="1"/>
    <col min="11770" max="11772" width="21.5" style="330" bestFit="1" customWidth="1"/>
    <col min="11773" max="11774" width="19.25" style="330" bestFit="1" customWidth="1"/>
    <col min="11775" max="11775" width="6.625" style="330" bestFit="1" customWidth="1"/>
    <col min="11776" max="11776" width="9" style="330"/>
    <col min="11777" max="11777" width="15.125" style="330" bestFit="1" customWidth="1"/>
    <col min="11778" max="11778" width="13" style="330" bestFit="1" customWidth="1"/>
    <col min="11779" max="11781" width="9" style="330"/>
    <col min="11782" max="11782" width="13" style="330" bestFit="1" customWidth="1"/>
    <col min="11783" max="11783" width="15" style="330" customWidth="1"/>
    <col min="11784" max="11784" width="13" style="330" bestFit="1" customWidth="1"/>
    <col min="11785" max="11785" width="9" style="330"/>
    <col min="11786" max="11788" width="12.375" style="330" bestFit="1" customWidth="1"/>
    <col min="11789" max="11789" width="11" style="330" bestFit="1" customWidth="1"/>
    <col min="11790" max="11790" width="20.375" style="330" bestFit="1" customWidth="1"/>
    <col min="11791" max="11792" width="27.75" style="330" bestFit="1" customWidth="1"/>
    <col min="11793" max="11794" width="19.375" style="330" bestFit="1" customWidth="1"/>
    <col min="11795" max="11795" width="17.25" style="330" bestFit="1" customWidth="1"/>
    <col min="11796" max="11796" width="19.375" style="330" bestFit="1" customWidth="1"/>
    <col min="11797" max="11798" width="9" style="330"/>
    <col min="11799" max="11799" width="17.375" style="330" bestFit="1" customWidth="1"/>
    <col min="11800" max="11800" width="9" style="330"/>
    <col min="11801" max="11801" width="17.375" style="330" bestFit="1" customWidth="1"/>
    <col min="11802" max="11803" width="9" style="330"/>
    <col min="11804" max="11805" width="11.125" style="330" bestFit="1" customWidth="1"/>
    <col min="11806" max="11806" width="5.25" style="330" bestFit="1" customWidth="1"/>
    <col min="11807" max="11807" width="9" style="330"/>
    <col min="11808" max="11808" width="14.25" style="330" bestFit="1" customWidth="1"/>
    <col min="11809" max="11809" width="17.875" style="330" bestFit="1" customWidth="1"/>
    <col min="11810" max="11810" width="5.25" style="330" bestFit="1" customWidth="1"/>
    <col min="11811" max="11811" width="9" style="330"/>
    <col min="11812" max="11812" width="11" style="330" bestFit="1" customWidth="1"/>
    <col min="11813" max="11813" width="8.375" style="330" bestFit="1" customWidth="1"/>
    <col min="11814" max="11814" width="9.625" style="330" bestFit="1" customWidth="1"/>
    <col min="11815" max="11815" width="15.125" style="330" bestFit="1" customWidth="1"/>
    <col min="11816" max="11816" width="11.125" style="330" bestFit="1" customWidth="1"/>
    <col min="11817" max="11817" width="9.5" style="330" bestFit="1" customWidth="1"/>
    <col min="11818" max="11818" width="11" style="330" bestFit="1" customWidth="1"/>
    <col min="11819" max="11827" width="15.125" style="330" bestFit="1" customWidth="1"/>
    <col min="11828" max="11828" width="7.125" style="330" bestFit="1" customWidth="1"/>
    <col min="11829" max="11829" width="11" style="330" bestFit="1" customWidth="1"/>
    <col min="11830" max="11830" width="15.125" style="330" bestFit="1" customWidth="1"/>
    <col min="11831" max="11831" width="19.25" style="330" bestFit="1" customWidth="1"/>
    <col min="11832" max="11832" width="15.125" style="330" bestFit="1" customWidth="1"/>
    <col min="11833" max="11833" width="19.25" style="330" bestFit="1" customWidth="1"/>
    <col min="11834" max="11834" width="15.125" style="330" bestFit="1" customWidth="1"/>
    <col min="11835" max="11835" width="19.25" style="330" bestFit="1" customWidth="1"/>
    <col min="11836" max="11836" width="15.125" style="330" bestFit="1" customWidth="1"/>
    <col min="11837" max="11837" width="19.25" style="330" bestFit="1" customWidth="1"/>
    <col min="11838" max="11838" width="15.125" style="330" bestFit="1" customWidth="1"/>
    <col min="11839" max="11839" width="19.25" style="330" bestFit="1" customWidth="1"/>
    <col min="11840" max="11840" width="13" style="330" bestFit="1" customWidth="1"/>
    <col min="11841" max="11841" width="17.25" style="330" bestFit="1" customWidth="1"/>
    <col min="11842" max="11842" width="15.125" style="330" bestFit="1" customWidth="1"/>
    <col min="11843" max="11843" width="19.25" style="330" bestFit="1" customWidth="1"/>
    <col min="11844" max="11844" width="15.125" style="330" bestFit="1" customWidth="1"/>
    <col min="11845" max="11845" width="19.25" style="330" bestFit="1" customWidth="1"/>
    <col min="11846" max="11851" width="21.375" style="330" bestFit="1" customWidth="1"/>
    <col min="11852" max="11853" width="17.25" style="330" bestFit="1" customWidth="1"/>
    <col min="11854" max="11854" width="7.125" style="330" bestFit="1" customWidth="1"/>
    <col min="11855" max="11855" width="11" style="330" bestFit="1" customWidth="1"/>
    <col min="11856" max="11856" width="7.125" style="330" bestFit="1" customWidth="1"/>
    <col min="11857" max="11858" width="11" style="330" bestFit="1" customWidth="1"/>
    <col min="11859" max="11859" width="15.125" style="330" bestFit="1" customWidth="1"/>
    <col min="11860" max="11860" width="16.5" style="330" bestFit="1" customWidth="1"/>
    <col min="11861" max="11861" width="20.625" style="330" bestFit="1" customWidth="1"/>
    <col min="11862" max="11862" width="7.125" style="330" bestFit="1" customWidth="1"/>
    <col min="11863" max="11865" width="11" style="330" bestFit="1" customWidth="1"/>
    <col min="11866" max="11866" width="15.125" style="330" bestFit="1" customWidth="1"/>
    <col min="11867" max="11869" width="11" style="330" bestFit="1" customWidth="1"/>
    <col min="11870" max="11870" width="13" style="330" bestFit="1" customWidth="1"/>
    <col min="11871" max="11871" width="11" style="330" bestFit="1" customWidth="1"/>
    <col min="11872" max="11872" width="15.125" style="330" bestFit="1" customWidth="1"/>
    <col min="11873" max="11873" width="17.25" style="330" bestFit="1" customWidth="1"/>
    <col min="11874" max="11874" width="7.125" style="330" bestFit="1" customWidth="1"/>
    <col min="11875" max="11875" width="13" style="330" bestFit="1" customWidth="1"/>
    <col min="11876" max="11877" width="12.375" style="330" bestFit="1" customWidth="1"/>
    <col min="11878" max="11879" width="15.125" style="330" bestFit="1" customWidth="1"/>
    <col min="11880" max="11881" width="18.625" style="330" bestFit="1" customWidth="1"/>
    <col min="11882" max="11883" width="21.375" style="330" bestFit="1" customWidth="1"/>
    <col min="11884" max="11884" width="17.25" style="330" bestFit="1" customWidth="1"/>
    <col min="11885" max="11885" width="11" style="330" bestFit="1" customWidth="1"/>
    <col min="11886" max="11887" width="15.125" style="330" bestFit="1" customWidth="1"/>
    <col min="11888" max="11888" width="11" style="330" bestFit="1" customWidth="1"/>
    <col min="11889" max="11890" width="15.125" style="330" bestFit="1" customWidth="1"/>
    <col min="11891" max="11891" width="11.875" style="330" bestFit="1" customWidth="1"/>
    <col min="11892" max="11892" width="16.375" style="330" bestFit="1" customWidth="1"/>
    <col min="11893" max="11893" width="15.125" style="330" bestFit="1" customWidth="1"/>
    <col min="11894" max="11894" width="11" style="330" bestFit="1" customWidth="1"/>
    <col min="11895" max="11896" width="15.125" style="330" bestFit="1" customWidth="1"/>
    <col min="11897" max="11897" width="11" style="330" bestFit="1" customWidth="1"/>
    <col min="11898" max="11899" width="15.125" style="330" bestFit="1" customWidth="1"/>
    <col min="11900" max="11900" width="5.25" style="330" bestFit="1" customWidth="1"/>
    <col min="11901" max="11902" width="9" style="330"/>
    <col min="11903" max="11903" width="7.125" style="330" bestFit="1" customWidth="1"/>
    <col min="11904" max="11904" width="9" style="330"/>
    <col min="11905" max="11905" width="59.375" style="330" bestFit="1" customWidth="1"/>
    <col min="11906" max="11906" width="45.5" style="330" bestFit="1" customWidth="1"/>
    <col min="11907" max="11907" width="27.625" style="330" bestFit="1" customWidth="1"/>
    <col min="11908" max="11908" width="11" style="330" bestFit="1" customWidth="1"/>
    <col min="11909" max="11912" width="13" style="330" bestFit="1" customWidth="1"/>
    <col min="11913" max="11913" width="14.375" style="330" bestFit="1" customWidth="1"/>
    <col min="11914" max="11914" width="13" style="330" bestFit="1" customWidth="1"/>
    <col min="11915" max="11916" width="18.125" style="330" bestFit="1" customWidth="1"/>
    <col min="11917" max="11917" width="20.25" style="330" bestFit="1" customWidth="1"/>
    <col min="11918" max="11918" width="17.625" style="330" bestFit="1" customWidth="1"/>
    <col min="11919" max="11919" width="15.125" style="330" bestFit="1" customWidth="1"/>
    <col min="11920" max="11920" width="21.375" style="330" bestFit="1" customWidth="1"/>
    <col min="11921" max="11921" width="12.875" style="330" bestFit="1" customWidth="1"/>
    <col min="11922" max="11922" width="13" style="330" bestFit="1" customWidth="1"/>
    <col min="11923" max="11923" width="21.5" style="330" bestFit="1" customWidth="1"/>
    <col min="11924" max="11925" width="13.125" style="330" bestFit="1" customWidth="1"/>
    <col min="11926" max="11926" width="21.25" style="330" bestFit="1" customWidth="1"/>
    <col min="11927" max="11927" width="17.375" style="330" bestFit="1" customWidth="1"/>
    <col min="11928" max="11928" width="13.125" style="330" bestFit="1" customWidth="1"/>
    <col min="11929" max="11929" width="15.125" style="330" bestFit="1" customWidth="1"/>
    <col min="11930" max="11930" width="25.25" style="330" bestFit="1" customWidth="1"/>
    <col min="11931" max="11931" width="18.875" style="330" bestFit="1" customWidth="1"/>
    <col min="11932" max="11932" width="28" style="330" bestFit="1" customWidth="1"/>
    <col min="11933" max="11933" width="26.75" style="330" bestFit="1" customWidth="1"/>
    <col min="11934" max="11934" width="28" style="330" bestFit="1" customWidth="1"/>
    <col min="11935" max="11935" width="25.25" style="330" bestFit="1" customWidth="1"/>
    <col min="11936" max="11936" width="29.625" style="330" bestFit="1" customWidth="1"/>
    <col min="11937" max="11937" width="25.25" style="330" bestFit="1" customWidth="1"/>
    <col min="11938" max="11938" width="29.625" style="330" bestFit="1" customWidth="1"/>
    <col min="11939" max="11939" width="25.25" style="330" bestFit="1" customWidth="1"/>
    <col min="11940" max="11941" width="18.875" style="330" bestFit="1" customWidth="1"/>
    <col min="11942" max="11942" width="21" style="330" bestFit="1" customWidth="1"/>
    <col min="11943" max="11943" width="20.875" style="330" bestFit="1" customWidth="1"/>
    <col min="11944" max="11944" width="12.625" style="330" bestFit="1" customWidth="1"/>
    <col min="11945" max="11945" width="15.125" style="330" bestFit="1" customWidth="1"/>
    <col min="11946" max="11946" width="7.125" style="330" bestFit="1" customWidth="1"/>
    <col min="11947" max="11947" width="19.25" style="330" bestFit="1" customWidth="1"/>
    <col min="11948" max="11950" width="15.125" style="330" bestFit="1" customWidth="1"/>
    <col min="11951" max="11951" width="17.25" style="330" bestFit="1" customWidth="1"/>
    <col min="11952" max="11954" width="15.125" style="330" bestFit="1" customWidth="1"/>
    <col min="11955" max="11956" width="17.25" style="330" bestFit="1" customWidth="1"/>
    <col min="11957" max="11957" width="15.125" style="330" bestFit="1" customWidth="1"/>
    <col min="11958" max="11959" width="17.25" style="330" bestFit="1" customWidth="1"/>
    <col min="11960" max="11960" width="15.125" style="330" bestFit="1" customWidth="1"/>
    <col min="11961" max="11962" width="17.25" style="330" bestFit="1" customWidth="1"/>
    <col min="11963" max="11963" width="19.25" style="330" bestFit="1" customWidth="1"/>
    <col min="11964" max="11965" width="21.375" style="330" bestFit="1" customWidth="1"/>
    <col min="11966" max="11966" width="23.5" style="330" bestFit="1" customWidth="1"/>
    <col min="11967" max="11967" width="21.375" style="330" bestFit="1" customWidth="1"/>
    <col min="11968" max="11968" width="19.25" style="330" bestFit="1" customWidth="1"/>
    <col min="11969" max="11970" width="21.375" style="330" bestFit="1" customWidth="1"/>
    <col min="11971" max="11971" width="23.5" style="330" bestFit="1" customWidth="1"/>
    <col min="11972" max="11972" width="21.375" style="330" bestFit="1" customWidth="1"/>
    <col min="11973" max="11973" width="17.25" style="330" bestFit="1" customWidth="1"/>
    <col min="11974" max="11976" width="19.25" style="330" bestFit="1" customWidth="1"/>
    <col min="11977" max="11977" width="18.375" style="330" bestFit="1" customWidth="1"/>
    <col min="11978" max="11979" width="20.375" style="330" bestFit="1" customWidth="1"/>
    <col min="11980" max="11980" width="13" style="330" bestFit="1" customWidth="1"/>
    <col min="11981" max="11982" width="19.25" style="330" bestFit="1" customWidth="1"/>
    <col min="11983" max="11984" width="17.25" style="330" bestFit="1" customWidth="1"/>
    <col min="11985" max="11987" width="19.25" style="330" bestFit="1" customWidth="1"/>
    <col min="11988" max="11989" width="21.375" style="330" bestFit="1" customWidth="1"/>
    <col min="11990" max="11990" width="19.25" style="330" bestFit="1" customWidth="1"/>
    <col min="11991" max="11992" width="21.375" style="330" bestFit="1" customWidth="1"/>
    <col min="11993" max="11993" width="23.5" style="330" bestFit="1" customWidth="1"/>
    <col min="11994" max="11995" width="21.375" style="330" bestFit="1" customWidth="1"/>
    <col min="11996" max="11998" width="23.5" style="330" bestFit="1" customWidth="1"/>
    <col min="11999" max="12000" width="25.5" style="330" bestFit="1" customWidth="1"/>
    <col min="12001" max="12001" width="23.5" style="330" bestFit="1" customWidth="1"/>
    <col min="12002" max="12003" width="25.5" style="330" bestFit="1" customWidth="1"/>
    <col min="12004" max="12004" width="27.625" style="330" bestFit="1" customWidth="1"/>
    <col min="12005" max="12005" width="25.5" style="330" bestFit="1" customWidth="1"/>
    <col min="12006" max="12006" width="22.75" style="330" bestFit="1" customWidth="1"/>
    <col min="12007" max="12007" width="26.875" style="330" bestFit="1" customWidth="1"/>
    <col min="12008" max="12009" width="19.25" style="330" bestFit="1" customWidth="1"/>
    <col min="12010" max="12010" width="25.5" style="330" bestFit="1" customWidth="1"/>
    <col min="12011" max="12012" width="21.375" style="330" bestFit="1" customWidth="1"/>
    <col min="12013" max="12013" width="27.625" style="330" bestFit="1" customWidth="1"/>
    <col min="12014" max="12014" width="8.375" style="330" bestFit="1" customWidth="1"/>
    <col min="12015" max="12017" width="16.75" style="330" bestFit="1" customWidth="1"/>
    <col min="12018" max="12018" width="18.875" style="330" bestFit="1" customWidth="1"/>
    <col min="12019" max="12019" width="23.5" style="330" bestFit="1" customWidth="1"/>
    <col min="12020" max="12020" width="25.5" style="330" bestFit="1" customWidth="1"/>
    <col min="12021" max="12022" width="8.375" style="330" bestFit="1" customWidth="1"/>
    <col min="12023" max="12023" width="10.25" style="330" bestFit="1" customWidth="1"/>
    <col min="12024" max="12024" width="13.75" style="330" bestFit="1" customWidth="1"/>
    <col min="12025" max="12025" width="15.125" style="330" bestFit="1" customWidth="1"/>
    <col min="12026" max="12028" width="21.5" style="330" bestFit="1" customWidth="1"/>
    <col min="12029" max="12030" width="19.25" style="330" bestFit="1" customWidth="1"/>
    <col min="12031" max="12031" width="6.625" style="330" bestFit="1" customWidth="1"/>
    <col min="12032" max="12032" width="9" style="330"/>
    <col min="12033" max="12033" width="15.125" style="330" bestFit="1" customWidth="1"/>
    <col min="12034" max="12034" width="13" style="330" bestFit="1" customWidth="1"/>
    <col min="12035" max="12037" width="9" style="330"/>
    <col min="12038" max="12038" width="13" style="330" bestFit="1" customWidth="1"/>
    <col min="12039" max="12039" width="15" style="330" customWidth="1"/>
    <col min="12040" max="12040" width="13" style="330" bestFit="1" customWidth="1"/>
    <col min="12041" max="12041" width="9" style="330"/>
    <col min="12042" max="12044" width="12.375" style="330" bestFit="1" customWidth="1"/>
    <col min="12045" max="12045" width="11" style="330" bestFit="1" customWidth="1"/>
    <col min="12046" max="12046" width="20.375" style="330" bestFit="1" customWidth="1"/>
    <col min="12047" max="12048" width="27.75" style="330" bestFit="1" customWidth="1"/>
    <col min="12049" max="12050" width="19.375" style="330" bestFit="1" customWidth="1"/>
    <col min="12051" max="12051" width="17.25" style="330" bestFit="1" customWidth="1"/>
    <col min="12052" max="12052" width="19.375" style="330" bestFit="1" customWidth="1"/>
    <col min="12053" max="12054" width="9" style="330"/>
    <col min="12055" max="12055" width="17.375" style="330" bestFit="1" customWidth="1"/>
    <col min="12056" max="12056" width="9" style="330"/>
    <col min="12057" max="12057" width="17.375" style="330" bestFit="1" customWidth="1"/>
    <col min="12058" max="12059" width="9" style="330"/>
    <col min="12060" max="12061" width="11.125" style="330" bestFit="1" customWidth="1"/>
    <col min="12062" max="12062" width="5.25" style="330" bestFit="1" customWidth="1"/>
    <col min="12063" max="12063" width="9" style="330"/>
    <col min="12064" max="12064" width="14.25" style="330" bestFit="1" customWidth="1"/>
    <col min="12065" max="12065" width="17.875" style="330" bestFit="1" customWidth="1"/>
    <col min="12066" max="12066" width="5.25" style="330" bestFit="1" customWidth="1"/>
    <col min="12067" max="12067" width="9" style="330"/>
    <col min="12068" max="12068" width="11" style="330" bestFit="1" customWidth="1"/>
    <col min="12069" max="12069" width="8.375" style="330" bestFit="1" customWidth="1"/>
    <col min="12070" max="12070" width="9.625" style="330" bestFit="1" customWidth="1"/>
    <col min="12071" max="12071" width="15.125" style="330" bestFit="1" customWidth="1"/>
    <col min="12072" max="12072" width="11.125" style="330" bestFit="1" customWidth="1"/>
    <col min="12073" max="12073" width="9.5" style="330" bestFit="1" customWidth="1"/>
    <col min="12074" max="12074" width="11" style="330" bestFit="1" customWidth="1"/>
    <col min="12075" max="12083" width="15.125" style="330" bestFit="1" customWidth="1"/>
    <col min="12084" max="12084" width="7.125" style="330" bestFit="1" customWidth="1"/>
    <col min="12085" max="12085" width="11" style="330" bestFit="1" customWidth="1"/>
    <col min="12086" max="12086" width="15.125" style="330" bestFit="1" customWidth="1"/>
    <col min="12087" max="12087" width="19.25" style="330" bestFit="1" customWidth="1"/>
    <col min="12088" max="12088" width="15.125" style="330" bestFit="1" customWidth="1"/>
    <col min="12089" max="12089" width="19.25" style="330" bestFit="1" customWidth="1"/>
    <col min="12090" max="12090" width="15.125" style="330" bestFit="1" customWidth="1"/>
    <col min="12091" max="12091" width="19.25" style="330" bestFit="1" customWidth="1"/>
    <col min="12092" max="12092" width="15.125" style="330" bestFit="1" customWidth="1"/>
    <col min="12093" max="12093" width="19.25" style="330" bestFit="1" customWidth="1"/>
    <col min="12094" max="12094" width="15.125" style="330" bestFit="1" customWidth="1"/>
    <col min="12095" max="12095" width="19.25" style="330" bestFit="1" customWidth="1"/>
    <col min="12096" max="12096" width="13" style="330" bestFit="1" customWidth="1"/>
    <col min="12097" max="12097" width="17.25" style="330" bestFit="1" customWidth="1"/>
    <col min="12098" max="12098" width="15.125" style="330" bestFit="1" customWidth="1"/>
    <col min="12099" max="12099" width="19.25" style="330" bestFit="1" customWidth="1"/>
    <col min="12100" max="12100" width="15.125" style="330" bestFit="1" customWidth="1"/>
    <col min="12101" max="12101" width="19.25" style="330" bestFit="1" customWidth="1"/>
    <col min="12102" max="12107" width="21.375" style="330" bestFit="1" customWidth="1"/>
    <col min="12108" max="12109" width="17.25" style="330" bestFit="1" customWidth="1"/>
    <col min="12110" max="12110" width="7.125" style="330" bestFit="1" customWidth="1"/>
    <col min="12111" max="12111" width="11" style="330" bestFit="1" customWidth="1"/>
    <col min="12112" max="12112" width="7.125" style="330" bestFit="1" customWidth="1"/>
    <col min="12113" max="12114" width="11" style="330" bestFit="1" customWidth="1"/>
    <col min="12115" max="12115" width="15.125" style="330" bestFit="1" customWidth="1"/>
    <col min="12116" max="12116" width="16.5" style="330" bestFit="1" customWidth="1"/>
    <col min="12117" max="12117" width="20.625" style="330" bestFit="1" customWidth="1"/>
    <col min="12118" max="12118" width="7.125" style="330" bestFit="1" customWidth="1"/>
    <col min="12119" max="12121" width="11" style="330" bestFit="1" customWidth="1"/>
    <col min="12122" max="12122" width="15.125" style="330" bestFit="1" customWidth="1"/>
    <col min="12123" max="12125" width="11" style="330" bestFit="1" customWidth="1"/>
    <col min="12126" max="12126" width="13" style="330" bestFit="1" customWidth="1"/>
    <col min="12127" max="12127" width="11" style="330" bestFit="1" customWidth="1"/>
    <col min="12128" max="12128" width="15.125" style="330" bestFit="1" customWidth="1"/>
    <col min="12129" max="12129" width="17.25" style="330" bestFit="1" customWidth="1"/>
    <col min="12130" max="12130" width="7.125" style="330" bestFit="1" customWidth="1"/>
    <col min="12131" max="12131" width="13" style="330" bestFit="1" customWidth="1"/>
    <col min="12132" max="12133" width="12.375" style="330" bestFit="1" customWidth="1"/>
    <col min="12134" max="12135" width="15.125" style="330" bestFit="1" customWidth="1"/>
    <col min="12136" max="12137" width="18.625" style="330" bestFit="1" customWidth="1"/>
    <col min="12138" max="12139" width="21.375" style="330" bestFit="1" customWidth="1"/>
    <col min="12140" max="12140" width="17.25" style="330" bestFit="1" customWidth="1"/>
    <col min="12141" max="12141" width="11" style="330" bestFit="1" customWidth="1"/>
    <col min="12142" max="12143" width="15.125" style="330" bestFit="1" customWidth="1"/>
    <col min="12144" max="12144" width="11" style="330" bestFit="1" customWidth="1"/>
    <col min="12145" max="12146" width="15.125" style="330" bestFit="1" customWidth="1"/>
    <col min="12147" max="12147" width="11.875" style="330" bestFit="1" customWidth="1"/>
    <col min="12148" max="12148" width="16.375" style="330" bestFit="1" customWidth="1"/>
    <col min="12149" max="12149" width="15.125" style="330" bestFit="1" customWidth="1"/>
    <col min="12150" max="12150" width="11" style="330" bestFit="1" customWidth="1"/>
    <col min="12151" max="12152" width="15.125" style="330" bestFit="1" customWidth="1"/>
    <col min="12153" max="12153" width="11" style="330" bestFit="1" customWidth="1"/>
    <col min="12154" max="12155" width="15.125" style="330" bestFit="1" customWidth="1"/>
    <col min="12156" max="12156" width="5.25" style="330" bestFit="1" customWidth="1"/>
    <col min="12157" max="12158" width="9" style="330"/>
    <col min="12159" max="12159" width="7.125" style="330" bestFit="1" customWidth="1"/>
    <col min="12160" max="12160" width="9" style="330"/>
    <col min="12161" max="12161" width="59.375" style="330" bestFit="1" customWidth="1"/>
    <col min="12162" max="12162" width="45.5" style="330" bestFit="1" customWidth="1"/>
    <col min="12163" max="12163" width="27.625" style="330" bestFit="1" customWidth="1"/>
    <col min="12164" max="12164" width="11" style="330" bestFit="1" customWidth="1"/>
    <col min="12165" max="12168" width="13" style="330" bestFit="1" customWidth="1"/>
    <col min="12169" max="12169" width="14.375" style="330" bestFit="1" customWidth="1"/>
    <col min="12170" max="12170" width="13" style="330" bestFit="1" customWidth="1"/>
    <col min="12171" max="12172" width="18.125" style="330" bestFit="1" customWidth="1"/>
    <col min="12173" max="12173" width="20.25" style="330" bestFit="1" customWidth="1"/>
    <col min="12174" max="12174" width="17.625" style="330" bestFit="1" customWidth="1"/>
    <col min="12175" max="12175" width="15.125" style="330" bestFit="1" customWidth="1"/>
    <col min="12176" max="12176" width="21.375" style="330" bestFit="1" customWidth="1"/>
    <col min="12177" max="12177" width="12.875" style="330" bestFit="1" customWidth="1"/>
    <col min="12178" max="12178" width="13" style="330" bestFit="1" customWidth="1"/>
    <col min="12179" max="12179" width="21.5" style="330" bestFit="1" customWidth="1"/>
    <col min="12180" max="12181" width="13.125" style="330" bestFit="1" customWidth="1"/>
    <col min="12182" max="12182" width="21.25" style="330" bestFit="1" customWidth="1"/>
    <col min="12183" max="12183" width="17.375" style="330" bestFit="1" customWidth="1"/>
    <col min="12184" max="12184" width="13.125" style="330" bestFit="1" customWidth="1"/>
    <col min="12185" max="12185" width="15.125" style="330" bestFit="1" customWidth="1"/>
    <col min="12186" max="12186" width="25.25" style="330" bestFit="1" customWidth="1"/>
    <col min="12187" max="12187" width="18.875" style="330" bestFit="1" customWidth="1"/>
    <col min="12188" max="12188" width="28" style="330" bestFit="1" customWidth="1"/>
    <col min="12189" max="12189" width="26.75" style="330" bestFit="1" customWidth="1"/>
    <col min="12190" max="12190" width="28" style="330" bestFit="1" customWidth="1"/>
    <col min="12191" max="12191" width="25.25" style="330" bestFit="1" customWidth="1"/>
    <col min="12192" max="12192" width="29.625" style="330" bestFit="1" customWidth="1"/>
    <col min="12193" max="12193" width="25.25" style="330" bestFit="1" customWidth="1"/>
    <col min="12194" max="12194" width="29.625" style="330" bestFit="1" customWidth="1"/>
    <col min="12195" max="12195" width="25.25" style="330" bestFit="1" customWidth="1"/>
    <col min="12196" max="12197" width="18.875" style="330" bestFit="1" customWidth="1"/>
    <col min="12198" max="12198" width="21" style="330" bestFit="1" customWidth="1"/>
    <col min="12199" max="12199" width="20.875" style="330" bestFit="1" customWidth="1"/>
    <col min="12200" max="12200" width="12.625" style="330" bestFit="1" customWidth="1"/>
    <col min="12201" max="12201" width="15.125" style="330" bestFit="1" customWidth="1"/>
    <col min="12202" max="12202" width="7.125" style="330" bestFit="1" customWidth="1"/>
    <col min="12203" max="12203" width="19.25" style="330" bestFit="1" customWidth="1"/>
    <col min="12204" max="12206" width="15.125" style="330" bestFit="1" customWidth="1"/>
    <col min="12207" max="12207" width="17.25" style="330" bestFit="1" customWidth="1"/>
    <col min="12208" max="12210" width="15.125" style="330" bestFit="1" customWidth="1"/>
    <col min="12211" max="12212" width="17.25" style="330" bestFit="1" customWidth="1"/>
    <col min="12213" max="12213" width="15.125" style="330" bestFit="1" customWidth="1"/>
    <col min="12214" max="12215" width="17.25" style="330" bestFit="1" customWidth="1"/>
    <col min="12216" max="12216" width="15.125" style="330" bestFit="1" customWidth="1"/>
    <col min="12217" max="12218" width="17.25" style="330" bestFit="1" customWidth="1"/>
    <col min="12219" max="12219" width="19.25" style="330" bestFit="1" customWidth="1"/>
    <col min="12220" max="12221" width="21.375" style="330" bestFit="1" customWidth="1"/>
    <col min="12222" max="12222" width="23.5" style="330" bestFit="1" customWidth="1"/>
    <col min="12223" max="12223" width="21.375" style="330" bestFit="1" customWidth="1"/>
    <col min="12224" max="12224" width="19.25" style="330" bestFit="1" customWidth="1"/>
    <col min="12225" max="12226" width="21.375" style="330" bestFit="1" customWidth="1"/>
    <col min="12227" max="12227" width="23.5" style="330" bestFit="1" customWidth="1"/>
    <col min="12228" max="12228" width="21.375" style="330" bestFit="1" customWidth="1"/>
    <col min="12229" max="12229" width="17.25" style="330" bestFit="1" customWidth="1"/>
    <col min="12230" max="12232" width="19.25" style="330" bestFit="1" customWidth="1"/>
    <col min="12233" max="12233" width="18.375" style="330" bestFit="1" customWidth="1"/>
    <col min="12234" max="12235" width="20.375" style="330" bestFit="1" customWidth="1"/>
    <col min="12236" max="12236" width="13" style="330" bestFit="1" customWidth="1"/>
    <col min="12237" max="12238" width="19.25" style="330" bestFit="1" customWidth="1"/>
    <col min="12239" max="12240" width="17.25" style="330" bestFit="1" customWidth="1"/>
    <col min="12241" max="12243" width="19.25" style="330" bestFit="1" customWidth="1"/>
    <col min="12244" max="12245" width="21.375" style="330" bestFit="1" customWidth="1"/>
    <col min="12246" max="12246" width="19.25" style="330" bestFit="1" customWidth="1"/>
    <col min="12247" max="12248" width="21.375" style="330" bestFit="1" customWidth="1"/>
    <col min="12249" max="12249" width="23.5" style="330" bestFit="1" customWidth="1"/>
    <col min="12250" max="12251" width="21.375" style="330" bestFit="1" customWidth="1"/>
    <col min="12252" max="12254" width="23.5" style="330" bestFit="1" customWidth="1"/>
    <col min="12255" max="12256" width="25.5" style="330" bestFit="1" customWidth="1"/>
    <col min="12257" max="12257" width="23.5" style="330" bestFit="1" customWidth="1"/>
    <col min="12258" max="12259" width="25.5" style="330" bestFit="1" customWidth="1"/>
    <col min="12260" max="12260" width="27.625" style="330" bestFit="1" customWidth="1"/>
    <col min="12261" max="12261" width="25.5" style="330" bestFit="1" customWidth="1"/>
    <col min="12262" max="12262" width="22.75" style="330" bestFit="1" customWidth="1"/>
    <col min="12263" max="12263" width="26.875" style="330" bestFit="1" customWidth="1"/>
    <col min="12264" max="12265" width="19.25" style="330" bestFit="1" customWidth="1"/>
    <col min="12266" max="12266" width="25.5" style="330" bestFit="1" customWidth="1"/>
    <col min="12267" max="12268" width="21.375" style="330" bestFit="1" customWidth="1"/>
    <col min="12269" max="12269" width="27.625" style="330" bestFit="1" customWidth="1"/>
    <col min="12270" max="12270" width="8.375" style="330" bestFit="1" customWidth="1"/>
    <col min="12271" max="12273" width="16.75" style="330" bestFit="1" customWidth="1"/>
    <col min="12274" max="12274" width="18.875" style="330" bestFit="1" customWidth="1"/>
    <col min="12275" max="12275" width="23.5" style="330" bestFit="1" customWidth="1"/>
    <col min="12276" max="12276" width="25.5" style="330" bestFit="1" customWidth="1"/>
    <col min="12277" max="12278" width="8.375" style="330" bestFit="1" customWidth="1"/>
    <col min="12279" max="12279" width="10.25" style="330" bestFit="1" customWidth="1"/>
    <col min="12280" max="12280" width="13.75" style="330" bestFit="1" customWidth="1"/>
    <col min="12281" max="12281" width="15.125" style="330" bestFit="1" customWidth="1"/>
    <col min="12282" max="12284" width="21.5" style="330" bestFit="1" customWidth="1"/>
    <col min="12285" max="12286" width="19.25" style="330" bestFit="1" customWidth="1"/>
    <col min="12287" max="12287" width="6.625" style="330" bestFit="1" customWidth="1"/>
    <col min="12288" max="12288" width="9" style="330"/>
    <col min="12289" max="12289" width="15.125" style="330" bestFit="1" customWidth="1"/>
    <col min="12290" max="12290" width="13" style="330" bestFit="1" customWidth="1"/>
    <col min="12291" max="12293" width="9" style="330"/>
    <col min="12294" max="12294" width="13" style="330" bestFit="1" customWidth="1"/>
    <col min="12295" max="12295" width="15" style="330" customWidth="1"/>
    <col min="12296" max="12296" width="13" style="330" bestFit="1" customWidth="1"/>
    <col min="12297" max="12297" width="9" style="330"/>
    <col min="12298" max="12300" width="12.375" style="330" bestFit="1" customWidth="1"/>
    <col min="12301" max="12301" width="11" style="330" bestFit="1" customWidth="1"/>
    <col min="12302" max="12302" width="20.375" style="330" bestFit="1" customWidth="1"/>
    <col min="12303" max="12304" width="27.75" style="330" bestFit="1" customWidth="1"/>
    <col min="12305" max="12306" width="19.375" style="330" bestFit="1" customWidth="1"/>
    <col min="12307" max="12307" width="17.25" style="330" bestFit="1" customWidth="1"/>
    <col min="12308" max="12308" width="19.375" style="330" bestFit="1" customWidth="1"/>
    <col min="12309" max="12310" width="9" style="330"/>
    <col min="12311" max="12311" width="17.375" style="330" bestFit="1" customWidth="1"/>
    <col min="12312" max="12312" width="9" style="330"/>
    <col min="12313" max="12313" width="17.375" style="330" bestFit="1" customWidth="1"/>
    <col min="12314" max="12315" width="9" style="330"/>
    <col min="12316" max="12317" width="11.125" style="330" bestFit="1" customWidth="1"/>
    <col min="12318" max="12318" width="5.25" style="330" bestFit="1" customWidth="1"/>
    <col min="12319" max="12319" width="9" style="330"/>
    <col min="12320" max="12320" width="14.25" style="330" bestFit="1" customWidth="1"/>
    <col min="12321" max="12321" width="17.875" style="330" bestFit="1" customWidth="1"/>
    <col min="12322" max="12322" width="5.25" style="330" bestFit="1" customWidth="1"/>
    <col min="12323" max="12323" width="9" style="330"/>
    <col min="12324" max="12324" width="11" style="330" bestFit="1" customWidth="1"/>
    <col min="12325" max="12325" width="8.375" style="330" bestFit="1" customWidth="1"/>
    <col min="12326" max="12326" width="9.625" style="330" bestFit="1" customWidth="1"/>
    <col min="12327" max="12327" width="15.125" style="330" bestFit="1" customWidth="1"/>
    <col min="12328" max="12328" width="11.125" style="330" bestFit="1" customWidth="1"/>
    <col min="12329" max="12329" width="9.5" style="330" bestFit="1" customWidth="1"/>
    <col min="12330" max="12330" width="11" style="330" bestFit="1" customWidth="1"/>
    <col min="12331" max="12339" width="15.125" style="330" bestFit="1" customWidth="1"/>
    <col min="12340" max="12340" width="7.125" style="330" bestFit="1" customWidth="1"/>
    <col min="12341" max="12341" width="11" style="330" bestFit="1" customWidth="1"/>
    <col min="12342" max="12342" width="15.125" style="330" bestFit="1" customWidth="1"/>
    <col min="12343" max="12343" width="19.25" style="330" bestFit="1" customWidth="1"/>
    <col min="12344" max="12344" width="15.125" style="330" bestFit="1" customWidth="1"/>
    <col min="12345" max="12345" width="19.25" style="330" bestFit="1" customWidth="1"/>
    <col min="12346" max="12346" width="15.125" style="330" bestFit="1" customWidth="1"/>
    <col min="12347" max="12347" width="19.25" style="330" bestFit="1" customWidth="1"/>
    <col min="12348" max="12348" width="15.125" style="330" bestFit="1" customWidth="1"/>
    <col min="12349" max="12349" width="19.25" style="330" bestFit="1" customWidth="1"/>
    <col min="12350" max="12350" width="15.125" style="330" bestFit="1" customWidth="1"/>
    <col min="12351" max="12351" width="19.25" style="330" bestFit="1" customWidth="1"/>
    <col min="12352" max="12352" width="13" style="330" bestFit="1" customWidth="1"/>
    <col min="12353" max="12353" width="17.25" style="330" bestFit="1" customWidth="1"/>
    <col min="12354" max="12354" width="15.125" style="330" bestFit="1" customWidth="1"/>
    <col min="12355" max="12355" width="19.25" style="330" bestFit="1" customWidth="1"/>
    <col min="12356" max="12356" width="15.125" style="330" bestFit="1" customWidth="1"/>
    <col min="12357" max="12357" width="19.25" style="330" bestFit="1" customWidth="1"/>
    <col min="12358" max="12363" width="21.375" style="330" bestFit="1" customWidth="1"/>
    <col min="12364" max="12365" width="17.25" style="330" bestFit="1" customWidth="1"/>
    <col min="12366" max="12366" width="7.125" style="330" bestFit="1" customWidth="1"/>
    <col min="12367" max="12367" width="11" style="330" bestFit="1" customWidth="1"/>
    <col min="12368" max="12368" width="7.125" style="330" bestFit="1" customWidth="1"/>
    <col min="12369" max="12370" width="11" style="330" bestFit="1" customWidth="1"/>
    <col min="12371" max="12371" width="15.125" style="330" bestFit="1" customWidth="1"/>
    <col min="12372" max="12372" width="16.5" style="330" bestFit="1" customWidth="1"/>
    <col min="12373" max="12373" width="20.625" style="330" bestFit="1" customWidth="1"/>
    <col min="12374" max="12374" width="7.125" style="330" bestFit="1" customWidth="1"/>
    <col min="12375" max="12377" width="11" style="330" bestFit="1" customWidth="1"/>
    <col min="12378" max="12378" width="15.125" style="330" bestFit="1" customWidth="1"/>
    <col min="12379" max="12381" width="11" style="330" bestFit="1" customWidth="1"/>
    <col min="12382" max="12382" width="13" style="330" bestFit="1" customWidth="1"/>
    <col min="12383" max="12383" width="11" style="330" bestFit="1" customWidth="1"/>
    <col min="12384" max="12384" width="15.125" style="330" bestFit="1" customWidth="1"/>
    <col min="12385" max="12385" width="17.25" style="330" bestFit="1" customWidth="1"/>
    <col min="12386" max="12386" width="7.125" style="330" bestFit="1" customWidth="1"/>
    <col min="12387" max="12387" width="13" style="330" bestFit="1" customWidth="1"/>
    <col min="12388" max="12389" width="12.375" style="330" bestFit="1" customWidth="1"/>
    <col min="12390" max="12391" width="15.125" style="330" bestFit="1" customWidth="1"/>
    <col min="12392" max="12393" width="18.625" style="330" bestFit="1" customWidth="1"/>
    <col min="12394" max="12395" width="21.375" style="330" bestFit="1" customWidth="1"/>
    <col min="12396" max="12396" width="17.25" style="330" bestFit="1" customWidth="1"/>
    <col min="12397" max="12397" width="11" style="330" bestFit="1" customWidth="1"/>
    <col min="12398" max="12399" width="15.125" style="330" bestFit="1" customWidth="1"/>
    <col min="12400" max="12400" width="11" style="330" bestFit="1" customWidth="1"/>
    <col min="12401" max="12402" width="15.125" style="330" bestFit="1" customWidth="1"/>
    <col min="12403" max="12403" width="11.875" style="330" bestFit="1" customWidth="1"/>
    <col min="12404" max="12404" width="16.375" style="330" bestFit="1" customWidth="1"/>
    <col min="12405" max="12405" width="15.125" style="330" bestFit="1" customWidth="1"/>
    <col min="12406" max="12406" width="11" style="330" bestFit="1" customWidth="1"/>
    <col min="12407" max="12408" width="15.125" style="330" bestFit="1" customWidth="1"/>
    <col min="12409" max="12409" width="11" style="330" bestFit="1" customWidth="1"/>
    <col min="12410" max="12411" width="15.125" style="330" bestFit="1" customWidth="1"/>
    <col min="12412" max="12412" width="5.25" style="330" bestFit="1" customWidth="1"/>
    <col min="12413" max="12414" width="9" style="330"/>
    <col min="12415" max="12415" width="7.125" style="330" bestFit="1" customWidth="1"/>
    <col min="12416" max="12416" width="9" style="330"/>
    <col min="12417" max="12417" width="59.375" style="330" bestFit="1" customWidth="1"/>
    <col min="12418" max="12418" width="45.5" style="330" bestFit="1" customWidth="1"/>
    <col min="12419" max="12419" width="27.625" style="330" bestFit="1" customWidth="1"/>
    <col min="12420" max="12420" width="11" style="330" bestFit="1" customWidth="1"/>
    <col min="12421" max="12424" width="13" style="330" bestFit="1" customWidth="1"/>
    <col min="12425" max="12425" width="14.375" style="330" bestFit="1" customWidth="1"/>
    <col min="12426" max="12426" width="13" style="330" bestFit="1" customWidth="1"/>
    <col min="12427" max="12428" width="18.125" style="330" bestFit="1" customWidth="1"/>
    <col min="12429" max="12429" width="20.25" style="330" bestFit="1" customWidth="1"/>
    <col min="12430" max="12430" width="17.625" style="330" bestFit="1" customWidth="1"/>
    <col min="12431" max="12431" width="15.125" style="330" bestFit="1" customWidth="1"/>
    <col min="12432" max="12432" width="21.375" style="330" bestFit="1" customWidth="1"/>
    <col min="12433" max="12433" width="12.875" style="330" bestFit="1" customWidth="1"/>
    <col min="12434" max="12434" width="13" style="330" bestFit="1" customWidth="1"/>
    <col min="12435" max="12435" width="21.5" style="330" bestFit="1" customWidth="1"/>
    <col min="12436" max="12437" width="13.125" style="330" bestFit="1" customWidth="1"/>
    <col min="12438" max="12438" width="21.25" style="330" bestFit="1" customWidth="1"/>
    <col min="12439" max="12439" width="17.375" style="330" bestFit="1" customWidth="1"/>
    <col min="12440" max="12440" width="13.125" style="330" bestFit="1" customWidth="1"/>
    <col min="12441" max="12441" width="15.125" style="330" bestFit="1" customWidth="1"/>
    <col min="12442" max="12442" width="25.25" style="330" bestFit="1" customWidth="1"/>
    <col min="12443" max="12443" width="18.875" style="330" bestFit="1" customWidth="1"/>
    <col min="12444" max="12444" width="28" style="330" bestFit="1" customWidth="1"/>
    <col min="12445" max="12445" width="26.75" style="330" bestFit="1" customWidth="1"/>
    <col min="12446" max="12446" width="28" style="330" bestFit="1" customWidth="1"/>
    <col min="12447" max="12447" width="25.25" style="330" bestFit="1" customWidth="1"/>
    <col min="12448" max="12448" width="29.625" style="330" bestFit="1" customWidth="1"/>
    <col min="12449" max="12449" width="25.25" style="330" bestFit="1" customWidth="1"/>
    <col min="12450" max="12450" width="29.625" style="330" bestFit="1" customWidth="1"/>
    <col min="12451" max="12451" width="25.25" style="330" bestFit="1" customWidth="1"/>
    <col min="12452" max="12453" width="18.875" style="330" bestFit="1" customWidth="1"/>
    <col min="12454" max="12454" width="21" style="330" bestFit="1" customWidth="1"/>
    <col min="12455" max="12455" width="20.875" style="330" bestFit="1" customWidth="1"/>
    <col min="12456" max="12456" width="12.625" style="330" bestFit="1" customWidth="1"/>
    <col min="12457" max="12457" width="15.125" style="330" bestFit="1" customWidth="1"/>
    <col min="12458" max="12458" width="7.125" style="330" bestFit="1" customWidth="1"/>
    <col min="12459" max="12459" width="19.25" style="330" bestFit="1" customWidth="1"/>
    <col min="12460" max="12462" width="15.125" style="330" bestFit="1" customWidth="1"/>
    <col min="12463" max="12463" width="17.25" style="330" bestFit="1" customWidth="1"/>
    <col min="12464" max="12466" width="15.125" style="330" bestFit="1" customWidth="1"/>
    <col min="12467" max="12468" width="17.25" style="330" bestFit="1" customWidth="1"/>
    <col min="12469" max="12469" width="15.125" style="330" bestFit="1" customWidth="1"/>
    <col min="12470" max="12471" width="17.25" style="330" bestFit="1" customWidth="1"/>
    <col min="12472" max="12472" width="15.125" style="330" bestFit="1" customWidth="1"/>
    <col min="12473" max="12474" width="17.25" style="330" bestFit="1" customWidth="1"/>
    <col min="12475" max="12475" width="19.25" style="330" bestFit="1" customWidth="1"/>
    <col min="12476" max="12477" width="21.375" style="330" bestFit="1" customWidth="1"/>
    <col min="12478" max="12478" width="23.5" style="330" bestFit="1" customWidth="1"/>
    <col min="12479" max="12479" width="21.375" style="330" bestFit="1" customWidth="1"/>
    <col min="12480" max="12480" width="19.25" style="330" bestFit="1" customWidth="1"/>
    <col min="12481" max="12482" width="21.375" style="330" bestFit="1" customWidth="1"/>
    <col min="12483" max="12483" width="23.5" style="330" bestFit="1" customWidth="1"/>
    <col min="12484" max="12484" width="21.375" style="330" bestFit="1" customWidth="1"/>
    <col min="12485" max="12485" width="17.25" style="330" bestFit="1" customWidth="1"/>
    <col min="12486" max="12488" width="19.25" style="330" bestFit="1" customWidth="1"/>
    <col min="12489" max="12489" width="18.375" style="330" bestFit="1" customWidth="1"/>
    <col min="12490" max="12491" width="20.375" style="330" bestFit="1" customWidth="1"/>
    <col min="12492" max="12492" width="13" style="330" bestFit="1" customWidth="1"/>
    <col min="12493" max="12494" width="19.25" style="330" bestFit="1" customWidth="1"/>
    <col min="12495" max="12496" width="17.25" style="330" bestFit="1" customWidth="1"/>
    <col min="12497" max="12499" width="19.25" style="330" bestFit="1" customWidth="1"/>
    <col min="12500" max="12501" width="21.375" style="330" bestFit="1" customWidth="1"/>
    <col min="12502" max="12502" width="19.25" style="330" bestFit="1" customWidth="1"/>
    <col min="12503" max="12504" width="21.375" style="330" bestFit="1" customWidth="1"/>
    <col min="12505" max="12505" width="23.5" style="330" bestFit="1" customWidth="1"/>
    <col min="12506" max="12507" width="21.375" style="330" bestFit="1" customWidth="1"/>
    <col min="12508" max="12510" width="23.5" style="330" bestFit="1" customWidth="1"/>
    <col min="12511" max="12512" width="25.5" style="330" bestFit="1" customWidth="1"/>
    <col min="12513" max="12513" width="23.5" style="330" bestFit="1" customWidth="1"/>
    <col min="12514" max="12515" width="25.5" style="330" bestFit="1" customWidth="1"/>
    <col min="12516" max="12516" width="27.625" style="330" bestFit="1" customWidth="1"/>
    <col min="12517" max="12517" width="25.5" style="330" bestFit="1" customWidth="1"/>
    <col min="12518" max="12518" width="22.75" style="330" bestFit="1" customWidth="1"/>
    <col min="12519" max="12519" width="26.875" style="330" bestFit="1" customWidth="1"/>
    <col min="12520" max="12521" width="19.25" style="330" bestFit="1" customWidth="1"/>
    <col min="12522" max="12522" width="25.5" style="330" bestFit="1" customWidth="1"/>
    <col min="12523" max="12524" width="21.375" style="330" bestFit="1" customWidth="1"/>
    <col min="12525" max="12525" width="27.625" style="330" bestFit="1" customWidth="1"/>
    <col min="12526" max="12526" width="8.375" style="330" bestFit="1" customWidth="1"/>
    <col min="12527" max="12529" width="16.75" style="330" bestFit="1" customWidth="1"/>
    <col min="12530" max="12530" width="18.875" style="330" bestFit="1" customWidth="1"/>
    <col min="12531" max="12531" width="23.5" style="330" bestFit="1" customWidth="1"/>
    <col min="12532" max="12532" width="25.5" style="330" bestFit="1" customWidth="1"/>
    <col min="12533" max="12534" width="8.375" style="330" bestFit="1" customWidth="1"/>
    <col min="12535" max="12535" width="10.25" style="330" bestFit="1" customWidth="1"/>
    <col min="12536" max="12536" width="13.75" style="330" bestFit="1" customWidth="1"/>
    <col min="12537" max="12537" width="15.125" style="330" bestFit="1" customWidth="1"/>
    <col min="12538" max="12540" width="21.5" style="330" bestFit="1" customWidth="1"/>
    <col min="12541" max="12542" width="19.25" style="330" bestFit="1" customWidth="1"/>
    <col min="12543" max="12543" width="6.625" style="330" bestFit="1" customWidth="1"/>
    <col min="12544" max="12544" width="9" style="330"/>
    <col min="12545" max="12545" width="15.125" style="330" bestFit="1" customWidth="1"/>
    <col min="12546" max="12546" width="13" style="330" bestFit="1" customWidth="1"/>
    <col min="12547" max="12549" width="9" style="330"/>
    <col min="12550" max="12550" width="13" style="330" bestFit="1" customWidth="1"/>
    <col min="12551" max="12551" width="15" style="330" customWidth="1"/>
    <col min="12552" max="12552" width="13" style="330" bestFit="1" customWidth="1"/>
    <col min="12553" max="12553" width="9" style="330"/>
    <col min="12554" max="12556" width="12.375" style="330" bestFit="1" customWidth="1"/>
    <col min="12557" max="12557" width="11" style="330" bestFit="1" customWidth="1"/>
    <col min="12558" max="12558" width="20.375" style="330" bestFit="1" customWidth="1"/>
    <col min="12559" max="12560" width="27.75" style="330" bestFit="1" customWidth="1"/>
    <col min="12561" max="12562" width="19.375" style="330" bestFit="1" customWidth="1"/>
    <col min="12563" max="12563" width="17.25" style="330" bestFit="1" customWidth="1"/>
    <col min="12564" max="12564" width="19.375" style="330" bestFit="1" customWidth="1"/>
    <col min="12565" max="12566" width="9" style="330"/>
    <col min="12567" max="12567" width="17.375" style="330" bestFit="1" customWidth="1"/>
    <col min="12568" max="12568" width="9" style="330"/>
    <col min="12569" max="12569" width="17.375" style="330" bestFit="1" customWidth="1"/>
    <col min="12570" max="12571" width="9" style="330"/>
    <col min="12572" max="12573" width="11.125" style="330" bestFit="1" customWidth="1"/>
    <col min="12574" max="12574" width="5.25" style="330" bestFit="1" customWidth="1"/>
    <col min="12575" max="12575" width="9" style="330"/>
    <col min="12576" max="12576" width="14.25" style="330" bestFit="1" customWidth="1"/>
    <col min="12577" max="12577" width="17.875" style="330" bestFit="1" customWidth="1"/>
    <col min="12578" max="12578" width="5.25" style="330" bestFit="1" customWidth="1"/>
    <col min="12579" max="12579" width="9" style="330"/>
    <col min="12580" max="12580" width="11" style="330" bestFit="1" customWidth="1"/>
    <col min="12581" max="12581" width="8.375" style="330" bestFit="1" customWidth="1"/>
    <col min="12582" max="12582" width="9.625" style="330" bestFit="1" customWidth="1"/>
    <col min="12583" max="12583" width="15.125" style="330" bestFit="1" customWidth="1"/>
    <col min="12584" max="12584" width="11.125" style="330" bestFit="1" customWidth="1"/>
    <col min="12585" max="12585" width="9.5" style="330" bestFit="1" customWidth="1"/>
    <col min="12586" max="12586" width="11" style="330" bestFit="1" customWidth="1"/>
    <col min="12587" max="12595" width="15.125" style="330" bestFit="1" customWidth="1"/>
    <col min="12596" max="12596" width="7.125" style="330" bestFit="1" customWidth="1"/>
    <col min="12597" max="12597" width="11" style="330" bestFit="1" customWidth="1"/>
    <col min="12598" max="12598" width="15.125" style="330" bestFit="1" customWidth="1"/>
    <col min="12599" max="12599" width="19.25" style="330" bestFit="1" customWidth="1"/>
    <col min="12600" max="12600" width="15.125" style="330" bestFit="1" customWidth="1"/>
    <col min="12601" max="12601" width="19.25" style="330" bestFit="1" customWidth="1"/>
    <col min="12602" max="12602" width="15.125" style="330" bestFit="1" customWidth="1"/>
    <col min="12603" max="12603" width="19.25" style="330" bestFit="1" customWidth="1"/>
    <col min="12604" max="12604" width="15.125" style="330" bestFit="1" customWidth="1"/>
    <col min="12605" max="12605" width="19.25" style="330" bestFit="1" customWidth="1"/>
    <col min="12606" max="12606" width="15.125" style="330" bestFit="1" customWidth="1"/>
    <col min="12607" max="12607" width="19.25" style="330" bestFit="1" customWidth="1"/>
    <col min="12608" max="12608" width="13" style="330" bestFit="1" customWidth="1"/>
    <col min="12609" max="12609" width="17.25" style="330" bestFit="1" customWidth="1"/>
    <col min="12610" max="12610" width="15.125" style="330" bestFit="1" customWidth="1"/>
    <col min="12611" max="12611" width="19.25" style="330" bestFit="1" customWidth="1"/>
    <col min="12612" max="12612" width="15.125" style="330" bestFit="1" customWidth="1"/>
    <col min="12613" max="12613" width="19.25" style="330" bestFit="1" customWidth="1"/>
    <col min="12614" max="12619" width="21.375" style="330" bestFit="1" customWidth="1"/>
    <col min="12620" max="12621" width="17.25" style="330" bestFit="1" customWidth="1"/>
    <col min="12622" max="12622" width="7.125" style="330" bestFit="1" customWidth="1"/>
    <col min="12623" max="12623" width="11" style="330" bestFit="1" customWidth="1"/>
    <col min="12624" max="12624" width="7.125" style="330" bestFit="1" customWidth="1"/>
    <col min="12625" max="12626" width="11" style="330" bestFit="1" customWidth="1"/>
    <col min="12627" max="12627" width="15.125" style="330" bestFit="1" customWidth="1"/>
    <col min="12628" max="12628" width="16.5" style="330" bestFit="1" customWidth="1"/>
    <col min="12629" max="12629" width="20.625" style="330" bestFit="1" customWidth="1"/>
    <col min="12630" max="12630" width="7.125" style="330" bestFit="1" customWidth="1"/>
    <col min="12631" max="12633" width="11" style="330" bestFit="1" customWidth="1"/>
    <col min="12634" max="12634" width="15.125" style="330" bestFit="1" customWidth="1"/>
    <col min="12635" max="12637" width="11" style="330" bestFit="1" customWidth="1"/>
    <col min="12638" max="12638" width="13" style="330" bestFit="1" customWidth="1"/>
    <col min="12639" max="12639" width="11" style="330" bestFit="1" customWidth="1"/>
    <col min="12640" max="12640" width="15.125" style="330" bestFit="1" customWidth="1"/>
    <col min="12641" max="12641" width="17.25" style="330" bestFit="1" customWidth="1"/>
    <col min="12642" max="12642" width="7.125" style="330" bestFit="1" customWidth="1"/>
    <col min="12643" max="12643" width="13" style="330" bestFit="1" customWidth="1"/>
    <col min="12644" max="12645" width="12.375" style="330" bestFit="1" customWidth="1"/>
    <col min="12646" max="12647" width="15.125" style="330" bestFit="1" customWidth="1"/>
    <col min="12648" max="12649" width="18.625" style="330" bestFit="1" customWidth="1"/>
    <col min="12650" max="12651" width="21.375" style="330" bestFit="1" customWidth="1"/>
    <col min="12652" max="12652" width="17.25" style="330" bestFit="1" customWidth="1"/>
    <col min="12653" max="12653" width="11" style="330" bestFit="1" customWidth="1"/>
    <col min="12654" max="12655" width="15.125" style="330" bestFit="1" customWidth="1"/>
    <col min="12656" max="12656" width="11" style="330" bestFit="1" customWidth="1"/>
    <col min="12657" max="12658" width="15.125" style="330" bestFit="1" customWidth="1"/>
    <col min="12659" max="12659" width="11.875" style="330" bestFit="1" customWidth="1"/>
    <col min="12660" max="12660" width="16.375" style="330" bestFit="1" customWidth="1"/>
    <col min="12661" max="12661" width="15.125" style="330" bestFit="1" customWidth="1"/>
    <col min="12662" max="12662" width="11" style="330" bestFit="1" customWidth="1"/>
    <col min="12663" max="12664" width="15.125" style="330" bestFit="1" customWidth="1"/>
    <col min="12665" max="12665" width="11" style="330" bestFit="1" customWidth="1"/>
    <col min="12666" max="12667" width="15.125" style="330" bestFit="1" customWidth="1"/>
    <col min="12668" max="12668" width="5.25" style="330" bestFit="1" customWidth="1"/>
    <col min="12669" max="12670" width="9" style="330"/>
    <col min="12671" max="12671" width="7.125" style="330" bestFit="1" customWidth="1"/>
    <col min="12672" max="12672" width="9" style="330"/>
    <col min="12673" max="12673" width="59.375" style="330" bestFit="1" customWidth="1"/>
    <col min="12674" max="12674" width="45.5" style="330" bestFit="1" customWidth="1"/>
    <col min="12675" max="12675" width="27.625" style="330" bestFit="1" customWidth="1"/>
    <col min="12676" max="12676" width="11" style="330" bestFit="1" customWidth="1"/>
    <col min="12677" max="12680" width="13" style="330" bestFit="1" customWidth="1"/>
    <col min="12681" max="12681" width="14.375" style="330" bestFit="1" customWidth="1"/>
    <col min="12682" max="12682" width="13" style="330" bestFit="1" customWidth="1"/>
    <col min="12683" max="12684" width="18.125" style="330" bestFit="1" customWidth="1"/>
    <col min="12685" max="12685" width="20.25" style="330" bestFit="1" customWidth="1"/>
    <col min="12686" max="12686" width="17.625" style="330" bestFit="1" customWidth="1"/>
    <col min="12687" max="12687" width="15.125" style="330" bestFit="1" customWidth="1"/>
    <col min="12688" max="12688" width="21.375" style="330" bestFit="1" customWidth="1"/>
    <col min="12689" max="12689" width="12.875" style="330" bestFit="1" customWidth="1"/>
    <col min="12690" max="12690" width="13" style="330" bestFit="1" customWidth="1"/>
    <col min="12691" max="12691" width="21.5" style="330" bestFit="1" customWidth="1"/>
    <col min="12692" max="12693" width="13.125" style="330" bestFit="1" customWidth="1"/>
    <col min="12694" max="12694" width="21.25" style="330" bestFit="1" customWidth="1"/>
    <col min="12695" max="12695" width="17.375" style="330" bestFit="1" customWidth="1"/>
    <col min="12696" max="12696" width="13.125" style="330" bestFit="1" customWidth="1"/>
    <col min="12697" max="12697" width="15.125" style="330" bestFit="1" customWidth="1"/>
    <col min="12698" max="12698" width="25.25" style="330" bestFit="1" customWidth="1"/>
    <col min="12699" max="12699" width="18.875" style="330" bestFit="1" customWidth="1"/>
    <col min="12700" max="12700" width="28" style="330" bestFit="1" customWidth="1"/>
    <col min="12701" max="12701" width="26.75" style="330" bestFit="1" customWidth="1"/>
    <col min="12702" max="12702" width="28" style="330" bestFit="1" customWidth="1"/>
    <col min="12703" max="12703" width="25.25" style="330" bestFit="1" customWidth="1"/>
    <col min="12704" max="12704" width="29.625" style="330" bestFit="1" customWidth="1"/>
    <col min="12705" max="12705" width="25.25" style="330" bestFit="1" customWidth="1"/>
    <col min="12706" max="12706" width="29.625" style="330" bestFit="1" customWidth="1"/>
    <col min="12707" max="12707" width="25.25" style="330" bestFit="1" customWidth="1"/>
    <col min="12708" max="12709" width="18.875" style="330" bestFit="1" customWidth="1"/>
    <col min="12710" max="12710" width="21" style="330" bestFit="1" customWidth="1"/>
    <col min="12711" max="12711" width="20.875" style="330" bestFit="1" customWidth="1"/>
    <col min="12712" max="12712" width="12.625" style="330" bestFit="1" customWidth="1"/>
    <col min="12713" max="12713" width="15.125" style="330" bestFit="1" customWidth="1"/>
    <col min="12714" max="12714" width="7.125" style="330" bestFit="1" customWidth="1"/>
    <col min="12715" max="12715" width="19.25" style="330" bestFit="1" customWidth="1"/>
    <col min="12716" max="12718" width="15.125" style="330" bestFit="1" customWidth="1"/>
    <col min="12719" max="12719" width="17.25" style="330" bestFit="1" customWidth="1"/>
    <col min="12720" max="12722" width="15.125" style="330" bestFit="1" customWidth="1"/>
    <col min="12723" max="12724" width="17.25" style="330" bestFit="1" customWidth="1"/>
    <col min="12725" max="12725" width="15.125" style="330" bestFit="1" customWidth="1"/>
    <col min="12726" max="12727" width="17.25" style="330" bestFit="1" customWidth="1"/>
    <col min="12728" max="12728" width="15.125" style="330" bestFit="1" customWidth="1"/>
    <col min="12729" max="12730" width="17.25" style="330" bestFit="1" customWidth="1"/>
    <col min="12731" max="12731" width="19.25" style="330" bestFit="1" customWidth="1"/>
    <col min="12732" max="12733" width="21.375" style="330" bestFit="1" customWidth="1"/>
    <col min="12734" max="12734" width="23.5" style="330" bestFit="1" customWidth="1"/>
    <col min="12735" max="12735" width="21.375" style="330" bestFit="1" customWidth="1"/>
    <col min="12736" max="12736" width="19.25" style="330" bestFit="1" customWidth="1"/>
    <col min="12737" max="12738" width="21.375" style="330" bestFit="1" customWidth="1"/>
    <col min="12739" max="12739" width="23.5" style="330" bestFit="1" customWidth="1"/>
    <col min="12740" max="12740" width="21.375" style="330" bestFit="1" customWidth="1"/>
    <col min="12741" max="12741" width="17.25" style="330" bestFit="1" customWidth="1"/>
    <col min="12742" max="12744" width="19.25" style="330" bestFit="1" customWidth="1"/>
    <col min="12745" max="12745" width="18.375" style="330" bestFit="1" customWidth="1"/>
    <col min="12746" max="12747" width="20.375" style="330" bestFit="1" customWidth="1"/>
    <col min="12748" max="12748" width="13" style="330" bestFit="1" customWidth="1"/>
    <col min="12749" max="12750" width="19.25" style="330" bestFit="1" customWidth="1"/>
    <col min="12751" max="12752" width="17.25" style="330" bestFit="1" customWidth="1"/>
    <col min="12753" max="12755" width="19.25" style="330" bestFit="1" customWidth="1"/>
    <col min="12756" max="12757" width="21.375" style="330" bestFit="1" customWidth="1"/>
    <col min="12758" max="12758" width="19.25" style="330" bestFit="1" customWidth="1"/>
    <col min="12759" max="12760" width="21.375" style="330" bestFit="1" customWidth="1"/>
    <col min="12761" max="12761" width="23.5" style="330" bestFit="1" customWidth="1"/>
    <col min="12762" max="12763" width="21.375" style="330" bestFit="1" customWidth="1"/>
    <col min="12764" max="12766" width="23.5" style="330" bestFit="1" customWidth="1"/>
    <col min="12767" max="12768" width="25.5" style="330" bestFit="1" customWidth="1"/>
    <col min="12769" max="12769" width="23.5" style="330" bestFit="1" customWidth="1"/>
    <col min="12770" max="12771" width="25.5" style="330" bestFit="1" customWidth="1"/>
    <col min="12772" max="12772" width="27.625" style="330" bestFit="1" customWidth="1"/>
    <col min="12773" max="12773" width="25.5" style="330" bestFit="1" customWidth="1"/>
    <col min="12774" max="12774" width="22.75" style="330" bestFit="1" customWidth="1"/>
    <col min="12775" max="12775" width="26.875" style="330" bestFit="1" customWidth="1"/>
    <col min="12776" max="12777" width="19.25" style="330" bestFit="1" customWidth="1"/>
    <col min="12778" max="12778" width="25.5" style="330" bestFit="1" customWidth="1"/>
    <col min="12779" max="12780" width="21.375" style="330" bestFit="1" customWidth="1"/>
    <col min="12781" max="12781" width="27.625" style="330" bestFit="1" customWidth="1"/>
    <col min="12782" max="12782" width="8.375" style="330" bestFit="1" customWidth="1"/>
    <col min="12783" max="12785" width="16.75" style="330" bestFit="1" customWidth="1"/>
    <col min="12786" max="12786" width="18.875" style="330" bestFit="1" customWidth="1"/>
    <col min="12787" max="12787" width="23.5" style="330" bestFit="1" customWidth="1"/>
    <col min="12788" max="12788" width="25.5" style="330" bestFit="1" customWidth="1"/>
    <col min="12789" max="12790" width="8.375" style="330" bestFit="1" customWidth="1"/>
    <col min="12791" max="12791" width="10.25" style="330" bestFit="1" customWidth="1"/>
    <col min="12792" max="12792" width="13.75" style="330" bestFit="1" customWidth="1"/>
    <col min="12793" max="12793" width="15.125" style="330" bestFit="1" customWidth="1"/>
    <col min="12794" max="12796" width="21.5" style="330" bestFit="1" customWidth="1"/>
    <col min="12797" max="12798" width="19.25" style="330" bestFit="1" customWidth="1"/>
    <col min="12799" max="12799" width="6.625" style="330" bestFit="1" customWidth="1"/>
    <col min="12800" max="12800" width="9" style="330"/>
    <col min="12801" max="12801" width="15.125" style="330" bestFit="1" customWidth="1"/>
    <col min="12802" max="12802" width="13" style="330" bestFit="1" customWidth="1"/>
    <col min="12803" max="12805" width="9" style="330"/>
    <col min="12806" max="12806" width="13" style="330" bestFit="1" customWidth="1"/>
    <col min="12807" max="12807" width="15" style="330" customWidth="1"/>
    <col min="12808" max="12808" width="13" style="330" bestFit="1" customWidth="1"/>
    <col min="12809" max="12809" width="9" style="330"/>
    <col min="12810" max="12812" width="12.375" style="330" bestFit="1" customWidth="1"/>
    <col min="12813" max="12813" width="11" style="330" bestFit="1" customWidth="1"/>
    <col min="12814" max="12814" width="20.375" style="330" bestFit="1" customWidth="1"/>
    <col min="12815" max="12816" width="27.75" style="330" bestFit="1" customWidth="1"/>
    <col min="12817" max="12818" width="19.375" style="330" bestFit="1" customWidth="1"/>
    <col min="12819" max="12819" width="17.25" style="330" bestFit="1" customWidth="1"/>
    <col min="12820" max="12820" width="19.375" style="330" bestFit="1" customWidth="1"/>
    <col min="12821" max="12822" width="9" style="330"/>
    <col min="12823" max="12823" width="17.375" style="330" bestFit="1" customWidth="1"/>
    <col min="12824" max="12824" width="9" style="330"/>
    <col min="12825" max="12825" width="17.375" style="330" bestFit="1" customWidth="1"/>
    <col min="12826" max="12827" width="9" style="330"/>
    <col min="12828" max="12829" width="11.125" style="330" bestFit="1" customWidth="1"/>
    <col min="12830" max="12830" width="5.25" style="330" bestFit="1" customWidth="1"/>
    <col min="12831" max="12831" width="9" style="330"/>
    <col min="12832" max="12832" width="14.25" style="330" bestFit="1" customWidth="1"/>
    <col min="12833" max="12833" width="17.875" style="330" bestFit="1" customWidth="1"/>
    <col min="12834" max="12834" width="5.25" style="330" bestFit="1" customWidth="1"/>
    <col min="12835" max="12835" width="9" style="330"/>
    <col min="12836" max="12836" width="11" style="330" bestFit="1" customWidth="1"/>
    <col min="12837" max="12837" width="8.375" style="330" bestFit="1" customWidth="1"/>
    <col min="12838" max="12838" width="9.625" style="330" bestFit="1" customWidth="1"/>
    <col min="12839" max="12839" width="15.125" style="330" bestFit="1" customWidth="1"/>
    <col min="12840" max="12840" width="11.125" style="330" bestFit="1" customWidth="1"/>
    <col min="12841" max="12841" width="9.5" style="330" bestFit="1" customWidth="1"/>
    <col min="12842" max="12842" width="11" style="330" bestFit="1" customWidth="1"/>
    <col min="12843" max="12851" width="15.125" style="330" bestFit="1" customWidth="1"/>
    <col min="12852" max="12852" width="7.125" style="330" bestFit="1" customWidth="1"/>
    <col min="12853" max="12853" width="11" style="330" bestFit="1" customWidth="1"/>
    <col min="12854" max="12854" width="15.125" style="330" bestFit="1" customWidth="1"/>
    <col min="12855" max="12855" width="19.25" style="330" bestFit="1" customWidth="1"/>
    <col min="12856" max="12856" width="15.125" style="330" bestFit="1" customWidth="1"/>
    <col min="12857" max="12857" width="19.25" style="330" bestFit="1" customWidth="1"/>
    <col min="12858" max="12858" width="15.125" style="330" bestFit="1" customWidth="1"/>
    <col min="12859" max="12859" width="19.25" style="330" bestFit="1" customWidth="1"/>
    <col min="12860" max="12860" width="15.125" style="330" bestFit="1" customWidth="1"/>
    <col min="12861" max="12861" width="19.25" style="330" bestFit="1" customWidth="1"/>
    <col min="12862" max="12862" width="15.125" style="330" bestFit="1" customWidth="1"/>
    <col min="12863" max="12863" width="19.25" style="330" bestFit="1" customWidth="1"/>
    <col min="12864" max="12864" width="13" style="330" bestFit="1" customWidth="1"/>
    <col min="12865" max="12865" width="17.25" style="330" bestFit="1" customWidth="1"/>
    <col min="12866" max="12866" width="15.125" style="330" bestFit="1" customWidth="1"/>
    <col min="12867" max="12867" width="19.25" style="330" bestFit="1" customWidth="1"/>
    <col min="12868" max="12868" width="15.125" style="330" bestFit="1" customWidth="1"/>
    <col min="12869" max="12869" width="19.25" style="330" bestFit="1" customWidth="1"/>
    <col min="12870" max="12875" width="21.375" style="330" bestFit="1" customWidth="1"/>
    <col min="12876" max="12877" width="17.25" style="330" bestFit="1" customWidth="1"/>
    <col min="12878" max="12878" width="7.125" style="330" bestFit="1" customWidth="1"/>
    <col min="12879" max="12879" width="11" style="330" bestFit="1" customWidth="1"/>
    <col min="12880" max="12880" width="7.125" style="330" bestFit="1" customWidth="1"/>
    <col min="12881" max="12882" width="11" style="330" bestFit="1" customWidth="1"/>
    <col min="12883" max="12883" width="15.125" style="330" bestFit="1" customWidth="1"/>
    <col min="12884" max="12884" width="16.5" style="330" bestFit="1" customWidth="1"/>
    <col min="12885" max="12885" width="20.625" style="330" bestFit="1" customWidth="1"/>
    <col min="12886" max="12886" width="7.125" style="330" bestFit="1" customWidth="1"/>
    <col min="12887" max="12889" width="11" style="330" bestFit="1" customWidth="1"/>
    <col min="12890" max="12890" width="15.125" style="330" bestFit="1" customWidth="1"/>
    <col min="12891" max="12893" width="11" style="330" bestFit="1" customWidth="1"/>
    <col min="12894" max="12894" width="13" style="330" bestFit="1" customWidth="1"/>
    <col min="12895" max="12895" width="11" style="330" bestFit="1" customWidth="1"/>
    <col min="12896" max="12896" width="15.125" style="330" bestFit="1" customWidth="1"/>
    <col min="12897" max="12897" width="17.25" style="330" bestFit="1" customWidth="1"/>
    <col min="12898" max="12898" width="7.125" style="330" bestFit="1" customWidth="1"/>
    <col min="12899" max="12899" width="13" style="330" bestFit="1" customWidth="1"/>
    <col min="12900" max="12901" width="12.375" style="330" bestFit="1" customWidth="1"/>
    <col min="12902" max="12903" width="15.125" style="330" bestFit="1" customWidth="1"/>
    <col min="12904" max="12905" width="18.625" style="330" bestFit="1" customWidth="1"/>
    <col min="12906" max="12907" width="21.375" style="330" bestFit="1" customWidth="1"/>
    <col min="12908" max="12908" width="17.25" style="330" bestFit="1" customWidth="1"/>
    <col min="12909" max="12909" width="11" style="330" bestFit="1" customWidth="1"/>
    <col min="12910" max="12911" width="15.125" style="330" bestFit="1" customWidth="1"/>
    <col min="12912" max="12912" width="11" style="330" bestFit="1" customWidth="1"/>
    <col min="12913" max="12914" width="15.125" style="330" bestFit="1" customWidth="1"/>
    <col min="12915" max="12915" width="11.875" style="330" bestFit="1" customWidth="1"/>
    <col min="12916" max="12916" width="16.375" style="330" bestFit="1" customWidth="1"/>
    <col min="12917" max="12917" width="15.125" style="330" bestFit="1" customWidth="1"/>
    <col min="12918" max="12918" width="11" style="330" bestFit="1" customWidth="1"/>
    <col min="12919" max="12920" width="15.125" style="330" bestFit="1" customWidth="1"/>
    <col min="12921" max="12921" width="11" style="330" bestFit="1" customWidth="1"/>
    <col min="12922" max="12923" width="15.125" style="330" bestFit="1" customWidth="1"/>
    <col min="12924" max="12924" width="5.25" style="330" bestFit="1" customWidth="1"/>
    <col min="12925" max="12926" width="9" style="330"/>
    <col min="12927" max="12927" width="7.125" style="330" bestFit="1" customWidth="1"/>
    <col min="12928" max="12928" width="9" style="330"/>
    <col min="12929" max="12929" width="59.375" style="330" bestFit="1" customWidth="1"/>
    <col min="12930" max="12930" width="45.5" style="330" bestFit="1" customWidth="1"/>
    <col min="12931" max="12931" width="27.625" style="330" bestFit="1" customWidth="1"/>
    <col min="12932" max="12932" width="11" style="330" bestFit="1" customWidth="1"/>
    <col min="12933" max="12936" width="13" style="330" bestFit="1" customWidth="1"/>
    <col min="12937" max="12937" width="14.375" style="330" bestFit="1" customWidth="1"/>
    <col min="12938" max="12938" width="13" style="330" bestFit="1" customWidth="1"/>
    <col min="12939" max="12940" width="18.125" style="330" bestFit="1" customWidth="1"/>
    <col min="12941" max="12941" width="20.25" style="330" bestFit="1" customWidth="1"/>
    <col min="12942" max="12942" width="17.625" style="330" bestFit="1" customWidth="1"/>
    <col min="12943" max="12943" width="15.125" style="330" bestFit="1" customWidth="1"/>
    <col min="12944" max="12944" width="21.375" style="330" bestFit="1" customWidth="1"/>
    <col min="12945" max="12945" width="12.875" style="330" bestFit="1" customWidth="1"/>
    <col min="12946" max="12946" width="13" style="330" bestFit="1" customWidth="1"/>
    <col min="12947" max="12947" width="21.5" style="330" bestFit="1" customWidth="1"/>
    <col min="12948" max="12949" width="13.125" style="330" bestFit="1" customWidth="1"/>
    <col min="12950" max="12950" width="21.25" style="330" bestFit="1" customWidth="1"/>
    <col min="12951" max="12951" width="17.375" style="330" bestFit="1" customWidth="1"/>
    <col min="12952" max="12952" width="13.125" style="330" bestFit="1" customWidth="1"/>
    <col min="12953" max="12953" width="15.125" style="330" bestFit="1" customWidth="1"/>
    <col min="12954" max="12954" width="25.25" style="330" bestFit="1" customWidth="1"/>
    <col min="12955" max="12955" width="18.875" style="330" bestFit="1" customWidth="1"/>
    <col min="12956" max="12956" width="28" style="330" bestFit="1" customWidth="1"/>
    <col min="12957" max="12957" width="26.75" style="330" bestFit="1" customWidth="1"/>
    <col min="12958" max="12958" width="28" style="330" bestFit="1" customWidth="1"/>
    <col min="12959" max="12959" width="25.25" style="330" bestFit="1" customWidth="1"/>
    <col min="12960" max="12960" width="29.625" style="330" bestFit="1" customWidth="1"/>
    <col min="12961" max="12961" width="25.25" style="330" bestFit="1" customWidth="1"/>
    <col min="12962" max="12962" width="29.625" style="330" bestFit="1" customWidth="1"/>
    <col min="12963" max="12963" width="25.25" style="330" bestFit="1" customWidth="1"/>
    <col min="12964" max="12965" width="18.875" style="330" bestFit="1" customWidth="1"/>
    <col min="12966" max="12966" width="21" style="330" bestFit="1" customWidth="1"/>
    <col min="12967" max="12967" width="20.875" style="330" bestFit="1" customWidth="1"/>
    <col min="12968" max="12968" width="12.625" style="330" bestFit="1" customWidth="1"/>
    <col min="12969" max="12969" width="15.125" style="330" bestFit="1" customWidth="1"/>
    <col min="12970" max="12970" width="7.125" style="330" bestFit="1" customWidth="1"/>
    <col min="12971" max="12971" width="19.25" style="330" bestFit="1" customWidth="1"/>
    <col min="12972" max="12974" width="15.125" style="330" bestFit="1" customWidth="1"/>
    <col min="12975" max="12975" width="17.25" style="330" bestFit="1" customWidth="1"/>
    <col min="12976" max="12978" width="15.125" style="330" bestFit="1" customWidth="1"/>
    <col min="12979" max="12980" width="17.25" style="330" bestFit="1" customWidth="1"/>
    <col min="12981" max="12981" width="15.125" style="330" bestFit="1" customWidth="1"/>
    <col min="12982" max="12983" width="17.25" style="330" bestFit="1" customWidth="1"/>
    <col min="12984" max="12984" width="15.125" style="330" bestFit="1" customWidth="1"/>
    <col min="12985" max="12986" width="17.25" style="330" bestFit="1" customWidth="1"/>
    <col min="12987" max="12987" width="19.25" style="330" bestFit="1" customWidth="1"/>
    <col min="12988" max="12989" width="21.375" style="330" bestFit="1" customWidth="1"/>
    <col min="12990" max="12990" width="23.5" style="330" bestFit="1" customWidth="1"/>
    <col min="12991" max="12991" width="21.375" style="330" bestFit="1" customWidth="1"/>
    <col min="12992" max="12992" width="19.25" style="330" bestFit="1" customWidth="1"/>
    <col min="12993" max="12994" width="21.375" style="330" bestFit="1" customWidth="1"/>
    <col min="12995" max="12995" width="23.5" style="330" bestFit="1" customWidth="1"/>
    <col min="12996" max="12996" width="21.375" style="330" bestFit="1" customWidth="1"/>
    <col min="12997" max="12997" width="17.25" style="330" bestFit="1" customWidth="1"/>
    <col min="12998" max="13000" width="19.25" style="330" bestFit="1" customWidth="1"/>
    <col min="13001" max="13001" width="18.375" style="330" bestFit="1" customWidth="1"/>
    <col min="13002" max="13003" width="20.375" style="330" bestFit="1" customWidth="1"/>
    <col min="13004" max="13004" width="13" style="330" bestFit="1" customWidth="1"/>
    <col min="13005" max="13006" width="19.25" style="330" bestFit="1" customWidth="1"/>
    <col min="13007" max="13008" width="17.25" style="330" bestFit="1" customWidth="1"/>
    <col min="13009" max="13011" width="19.25" style="330" bestFit="1" customWidth="1"/>
    <col min="13012" max="13013" width="21.375" style="330" bestFit="1" customWidth="1"/>
    <col min="13014" max="13014" width="19.25" style="330" bestFit="1" customWidth="1"/>
    <col min="13015" max="13016" width="21.375" style="330" bestFit="1" customWidth="1"/>
    <col min="13017" max="13017" width="23.5" style="330" bestFit="1" customWidth="1"/>
    <col min="13018" max="13019" width="21.375" style="330" bestFit="1" customWidth="1"/>
    <col min="13020" max="13022" width="23.5" style="330" bestFit="1" customWidth="1"/>
    <col min="13023" max="13024" width="25.5" style="330" bestFit="1" customWidth="1"/>
    <col min="13025" max="13025" width="23.5" style="330" bestFit="1" customWidth="1"/>
    <col min="13026" max="13027" width="25.5" style="330" bestFit="1" customWidth="1"/>
    <col min="13028" max="13028" width="27.625" style="330" bestFit="1" customWidth="1"/>
    <col min="13029" max="13029" width="25.5" style="330" bestFit="1" customWidth="1"/>
    <col min="13030" max="13030" width="22.75" style="330" bestFit="1" customWidth="1"/>
    <col min="13031" max="13031" width="26.875" style="330" bestFit="1" customWidth="1"/>
    <col min="13032" max="13033" width="19.25" style="330" bestFit="1" customWidth="1"/>
    <col min="13034" max="13034" width="25.5" style="330" bestFit="1" customWidth="1"/>
    <col min="13035" max="13036" width="21.375" style="330" bestFit="1" customWidth="1"/>
    <col min="13037" max="13037" width="27.625" style="330" bestFit="1" customWidth="1"/>
    <col min="13038" max="13038" width="8.375" style="330" bestFit="1" customWidth="1"/>
    <col min="13039" max="13041" width="16.75" style="330" bestFit="1" customWidth="1"/>
    <col min="13042" max="13042" width="18.875" style="330" bestFit="1" customWidth="1"/>
    <col min="13043" max="13043" width="23.5" style="330" bestFit="1" customWidth="1"/>
    <col min="13044" max="13044" width="25.5" style="330" bestFit="1" customWidth="1"/>
    <col min="13045" max="13046" width="8.375" style="330" bestFit="1" customWidth="1"/>
    <col min="13047" max="13047" width="10.25" style="330" bestFit="1" customWidth="1"/>
    <col min="13048" max="13048" width="13.75" style="330" bestFit="1" customWidth="1"/>
    <col min="13049" max="13049" width="15.125" style="330" bestFit="1" customWidth="1"/>
    <col min="13050" max="13052" width="21.5" style="330" bestFit="1" customWidth="1"/>
    <col min="13053" max="13054" width="19.25" style="330" bestFit="1" customWidth="1"/>
    <col min="13055" max="13055" width="6.625" style="330" bestFit="1" customWidth="1"/>
    <col min="13056" max="13056" width="9" style="330"/>
    <col min="13057" max="13057" width="15.125" style="330" bestFit="1" customWidth="1"/>
    <col min="13058" max="13058" width="13" style="330" bestFit="1" customWidth="1"/>
    <col min="13059" max="13061" width="9" style="330"/>
    <col min="13062" max="13062" width="13" style="330" bestFit="1" customWidth="1"/>
    <col min="13063" max="13063" width="15" style="330" customWidth="1"/>
    <col min="13064" max="13064" width="13" style="330" bestFit="1" customWidth="1"/>
    <col min="13065" max="13065" width="9" style="330"/>
    <col min="13066" max="13068" width="12.375" style="330" bestFit="1" customWidth="1"/>
    <col min="13069" max="13069" width="11" style="330" bestFit="1" customWidth="1"/>
    <col min="13070" max="13070" width="20.375" style="330" bestFit="1" customWidth="1"/>
    <col min="13071" max="13072" width="27.75" style="330" bestFit="1" customWidth="1"/>
    <col min="13073" max="13074" width="19.375" style="330" bestFit="1" customWidth="1"/>
    <col min="13075" max="13075" width="17.25" style="330" bestFit="1" customWidth="1"/>
    <col min="13076" max="13076" width="19.375" style="330" bestFit="1" customWidth="1"/>
    <col min="13077" max="13078" width="9" style="330"/>
    <col min="13079" max="13079" width="17.375" style="330" bestFit="1" customWidth="1"/>
    <col min="13080" max="13080" width="9" style="330"/>
    <col min="13081" max="13081" width="17.375" style="330" bestFit="1" customWidth="1"/>
    <col min="13082" max="13083" width="9" style="330"/>
    <col min="13084" max="13085" width="11.125" style="330" bestFit="1" customWidth="1"/>
    <col min="13086" max="13086" width="5.25" style="330" bestFit="1" customWidth="1"/>
    <col min="13087" max="13087" width="9" style="330"/>
    <col min="13088" max="13088" width="14.25" style="330" bestFit="1" customWidth="1"/>
    <col min="13089" max="13089" width="17.875" style="330" bestFit="1" customWidth="1"/>
    <col min="13090" max="13090" width="5.25" style="330" bestFit="1" customWidth="1"/>
    <col min="13091" max="13091" width="9" style="330"/>
    <col min="13092" max="13092" width="11" style="330" bestFit="1" customWidth="1"/>
    <col min="13093" max="13093" width="8.375" style="330" bestFit="1" customWidth="1"/>
    <col min="13094" max="13094" width="9.625" style="330" bestFit="1" customWidth="1"/>
    <col min="13095" max="13095" width="15.125" style="330" bestFit="1" customWidth="1"/>
    <col min="13096" max="13096" width="11.125" style="330" bestFit="1" customWidth="1"/>
    <col min="13097" max="13097" width="9.5" style="330" bestFit="1" customWidth="1"/>
    <col min="13098" max="13098" width="11" style="330" bestFit="1" customWidth="1"/>
    <col min="13099" max="13107" width="15.125" style="330" bestFit="1" customWidth="1"/>
    <col min="13108" max="13108" width="7.125" style="330" bestFit="1" customWidth="1"/>
    <col min="13109" max="13109" width="11" style="330" bestFit="1" customWidth="1"/>
    <col min="13110" max="13110" width="15.125" style="330" bestFit="1" customWidth="1"/>
    <col min="13111" max="13111" width="19.25" style="330" bestFit="1" customWidth="1"/>
    <col min="13112" max="13112" width="15.125" style="330" bestFit="1" customWidth="1"/>
    <col min="13113" max="13113" width="19.25" style="330" bestFit="1" customWidth="1"/>
    <col min="13114" max="13114" width="15.125" style="330" bestFit="1" customWidth="1"/>
    <col min="13115" max="13115" width="19.25" style="330" bestFit="1" customWidth="1"/>
    <col min="13116" max="13116" width="15.125" style="330" bestFit="1" customWidth="1"/>
    <col min="13117" max="13117" width="19.25" style="330" bestFit="1" customWidth="1"/>
    <col min="13118" max="13118" width="15.125" style="330" bestFit="1" customWidth="1"/>
    <col min="13119" max="13119" width="19.25" style="330" bestFit="1" customWidth="1"/>
    <col min="13120" max="13120" width="13" style="330" bestFit="1" customWidth="1"/>
    <col min="13121" max="13121" width="17.25" style="330" bestFit="1" customWidth="1"/>
    <col min="13122" max="13122" width="15.125" style="330" bestFit="1" customWidth="1"/>
    <col min="13123" max="13123" width="19.25" style="330" bestFit="1" customWidth="1"/>
    <col min="13124" max="13124" width="15.125" style="330" bestFit="1" customWidth="1"/>
    <col min="13125" max="13125" width="19.25" style="330" bestFit="1" customWidth="1"/>
    <col min="13126" max="13131" width="21.375" style="330" bestFit="1" customWidth="1"/>
    <col min="13132" max="13133" width="17.25" style="330" bestFit="1" customWidth="1"/>
    <col min="13134" max="13134" width="7.125" style="330" bestFit="1" customWidth="1"/>
    <col min="13135" max="13135" width="11" style="330" bestFit="1" customWidth="1"/>
    <col min="13136" max="13136" width="7.125" style="330" bestFit="1" customWidth="1"/>
    <col min="13137" max="13138" width="11" style="330" bestFit="1" customWidth="1"/>
    <col min="13139" max="13139" width="15.125" style="330" bestFit="1" customWidth="1"/>
    <col min="13140" max="13140" width="16.5" style="330" bestFit="1" customWidth="1"/>
    <col min="13141" max="13141" width="20.625" style="330" bestFit="1" customWidth="1"/>
    <col min="13142" max="13142" width="7.125" style="330" bestFit="1" customWidth="1"/>
    <col min="13143" max="13145" width="11" style="330" bestFit="1" customWidth="1"/>
    <col min="13146" max="13146" width="15.125" style="330" bestFit="1" customWidth="1"/>
    <col min="13147" max="13149" width="11" style="330" bestFit="1" customWidth="1"/>
    <col min="13150" max="13150" width="13" style="330" bestFit="1" customWidth="1"/>
    <col min="13151" max="13151" width="11" style="330" bestFit="1" customWidth="1"/>
    <col min="13152" max="13152" width="15.125" style="330" bestFit="1" customWidth="1"/>
    <col min="13153" max="13153" width="17.25" style="330" bestFit="1" customWidth="1"/>
    <col min="13154" max="13154" width="7.125" style="330" bestFit="1" customWidth="1"/>
    <col min="13155" max="13155" width="13" style="330" bestFit="1" customWidth="1"/>
    <col min="13156" max="13157" width="12.375" style="330" bestFit="1" customWidth="1"/>
    <col min="13158" max="13159" width="15.125" style="330" bestFit="1" customWidth="1"/>
    <col min="13160" max="13161" width="18.625" style="330" bestFit="1" customWidth="1"/>
    <col min="13162" max="13163" width="21.375" style="330" bestFit="1" customWidth="1"/>
    <col min="13164" max="13164" width="17.25" style="330" bestFit="1" customWidth="1"/>
    <col min="13165" max="13165" width="11" style="330" bestFit="1" customWidth="1"/>
    <col min="13166" max="13167" width="15.125" style="330" bestFit="1" customWidth="1"/>
    <col min="13168" max="13168" width="11" style="330" bestFit="1" customWidth="1"/>
    <col min="13169" max="13170" width="15.125" style="330" bestFit="1" customWidth="1"/>
    <col min="13171" max="13171" width="11.875" style="330" bestFit="1" customWidth="1"/>
    <col min="13172" max="13172" width="16.375" style="330" bestFit="1" customWidth="1"/>
    <col min="13173" max="13173" width="15.125" style="330" bestFit="1" customWidth="1"/>
    <col min="13174" max="13174" width="11" style="330" bestFit="1" customWidth="1"/>
    <col min="13175" max="13176" width="15.125" style="330" bestFit="1" customWidth="1"/>
    <col min="13177" max="13177" width="11" style="330" bestFit="1" customWidth="1"/>
    <col min="13178" max="13179" width="15.125" style="330" bestFit="1" customWidth="1"/>
    <col min="13180" max="13180" width="5.25" style="330" bestFit="1" customWidth="1"/>
    <col min="13181" max="13182" width="9" style="330"/>
    <col min="13183" max="13183" width="7.125" style="330" bestFit="1" customWidth="1"/>
    <col min="13184" max="13184" width="9" style="330"/>
    <col min="13185" max="13185" width="59.375" style="330" bestFit="1" customWidth="1"/>
    <col min="13186" max="13186" width="45.5" style="330" bestFit="1" customWidth="1"/>
    <col min="13187" max="13187" width="27.625" style="330" bestFit="1" customWidth="1"/>
    <col min="13188" max="13188" width="11" style="330" bestFit="1" customWidth="1"/>
    <col min="13189" max="13192" width="13" style="330" bestFit="1" customWidth="1"/>
    <col min="13193" max="13193" width="14.375" style="330" bestFit="1" customWidth="1"/>
    <col min="13194" max="13194" width="13" style="330" bestFit="1" customWidth="1"/>
    <col min="13195" max="13196" width="18.125" style="330" bestFit="1" customWidth="1"/>
    <col min="13197" max="13197" width="20.25" style="330" bestFit="1" customWidth="1"/>
    <col min="13198" max="13198" width="17.625" style="330" bestFit="1" customWidth="1"/>
    <col min="13199" max="13199" width="15.125" style="330" bestFit="1" customWidth="1"/>
    <col min="13200" max="13200" width="21.375" style="330" bestFit="1" customWidth="1"/>
    <col min="13201" max="13201" width="12.875" style="330" bestFit="1" customWidth="1"/>
    <col min="13202" max="13202" width="13" style="330" bestFit="1" customWidth="1"/>
    <col min="13203" max="13203" width="21.5" style="330" bestFit="1" customWidth="1"/>
    <col min="13204" max="13205" width="13.125" style="330" bestFit="1" customWidth="1"/>
    <col min="13206" max="13206" width="21.25" style="330" bestFit="1" customWidth="1"/>
    <col min="13207" max="13207" width="17.375" style="330" bestFit="1" customWidth="1"/>
    <col min="13208" max="13208" width="13.125" style="330" bestFit="1" customWidth="1"/>
    <col min="13209" max="13209" width="15.125" style="330" bestFit="1" customWidth="1"/>
    <col min="13210" max="13210" width="25.25" style="330" bestFit="1" customWidth="1"/>
    <col min="13211" max="13211" width="18.875" style="330" bestFit="1" customWidth="1"/>
    <col min="13212" max="13212" width="28" style="330" bestFit="1" customWidth="1"/>
    <col min="13213" max="13213" width="26.75" style="330" bestFit="1" customWidth="1"/>
    <col min="13214" max="13214" width="28" style="330" bestFit="1" customWidth="1"/>
    <col min="13215" max="13215" width="25.25" style="330" bestFit="1" customWidth="1"/>
    <col min="13216" max="13216" width="29.625" style="330" bestFit="1" customWidth="1"/>
    <col min="13217" max="13217" width="25.25" style="330" bestFit="1" customWidth="1"/>
    <col min="13218" max="13218" width="29.625" style="330" bestFit="1" customWidth="1"/>
    <col min="13219" max="13219" width="25.25" style="330" bestFit="1" customWidth="1"/>
    <col min="13220" max="13221" width="18.875" style="330" bestFit="1" customWidth="1"/>
    <col min="13222" max="13222" width="21" style="330" bestFit="1" customWidth="1"/>
    <col min="13223" max="13223" width="20.875" style="330" bestFit="1" customWidth="1"/>
    <col min="13224" max="13224" width="12.625" style="330" bestFit="1" customWidth="1"/>
    <col min="13225" max="13225" width="15.125" style="330" bestFit="1" customWidth="1"/>
    <col min="13226" max="13226" width="7.125" style="330" bestFit="1" customWidth="1"/>
    <col min="13227" max="13227" width="19.25" style="330" bestFit="1" customWidth="1"/>
    <col min="13228" max="13230" width="15.125" style="330" bestFit="1" customWidth="1"/>
    <col min="13231" max="13231" width="17.25" style="330" bestFit="1" customWidth="1"/>
    <col min="13232" max="13234" width="15.125" style="330" bestFit="1" customWidth="1"/>
    <col min="13235" max="13236" width="17.25" style="330" bestFit="1" customWidth="1"/>
    <col min="13237" max="13237" width="15.125" style="330" bestFit="1" customWidth="1"/>
    <col min="13238" max="13239" width="17.25" style="330" bestFit="1" customWidth="1"/>
    <col min="13240" max="13240" width="15.125" style="330" bestFit="1" customWidth="1"/>
    <col min="13241" max="13242" width="17.25" style="330" bestFit="1" customWidth="1"/>
    <col min="13243" max="13243" width="19.25" style="330" bestFit="1" customWidth="1"/>
    <col min="13244" max="13245" width="21.375" style="330" bestFit="1" customWidth="1"/>
    <col min="13246" max="13246" width="23.5" style="330" bestFit="1" customWidth="1"/>
    <col min="13247" max="13247" width="21.375" style="330" bestFit="1" customWidth="1"/>
    <col min="13248" max="13248" width="19.25" style="330" bestFit="1" customWidth="1"/>
    <col min="13249" max="13250" width="21.375" style="330" bestFit="1" customWidth="1"/>
    <col min="13251" max="13251" width="23.5" style="330" bestFit="1" customWidth="1"/>
    <col min="13252" max="13252" width="21.375" style="330" bestFit="1" customWidth="1"/>
    <col min="13253" max="13253" width="17.25" style="330" bestFit="1" customWidth="1"/>
    <col min="13254" max="13256" width="19.25" style="330" bestFit="1" customWidth="1"/>
    <col min="13257" max="13257" width="18.375" style="330" bestFit="1" customWidth="1"/>
    <col min="13258" max="13259" width="20.375" style="330" bestFit="1" customWidth="1"/>
    <col min="13260" max="13260" width="13" style="330" bestFit="1" customWidth="1"/>
    <col min="13261" max="13262" width="19.25" style="330" bestFit="1" customWidth="1"/>
    <col min="13263" max="13264" width="17.25" style="330" bestFit="1" customWidth="1"/>
    <col min="13265" max="13267" width="19.25" style="330" bestFit="1" customWidth="1"/>
    <col min="13268" max="13269" width="21.375" style="330" bestFit="1" customWidth="1"/>
    <col min="13270" max="13270" width="19.25" style="330" bestFit="1" customWidth="1"/>
    <col min="13271" max="13272" width="21.375" style="330" bestFit="1" customWidth="1"/>
    <col min="13273" max="13273" width="23.5" style="330" bestFit="1" customWidth="1"/>
    <col min="13274" max="13275" width="21.375" style="330" bestFit="1" customWidth="1"/>
    <col min="13276" max="13278" width="23.5" style="330" bestFit="1" customWidth="1"/>
    <col min="13279" max="13280" width="25.5" style="330" bestFit="1" customWidth="1"/>
    <col min="13281" max="13281" width="23.5" style="330" bestFit="1" customWidth="1"/>
    <col min="13282" max="13283" width="25.5" style="330" bestFit="1" customWidth="1"/>
    <col min="13284" max="13284" width="27.625" style="330" bestFit="1" customWidth="1"/>
    <col min="13285" max="13285" width="25.5" style="330" bestFit="1" customWidth="1"/>
    <col min="13286" max="13286" width="22.75" style="330" bestFit="1" customWidth="1"/>
    <col min="13287" max="13287" width="26.875" style="330" bestFit="1" customWidth="1"/>
    <col min="13288" max="13289" width="19.25" style="330" bestFit="1" customWidth="1"/>
    <col min="13290" max="13290" width="25.5" style="330" bestFit="1" customWidth="1"/>
    <col min="13291" max="13292" width="21.375" style="330" bestFit="1" customWidth="1"/>
    <col min="13293" max="13293" width="27.625" style="330" bestFit="1" customWidth="1"/>
    <col min="13294" max="13294" width="8.375" style="330" bestFit="1" customWidth="1"/>
    <col min="13295" max="13297" width="16.75" style="330" bestFit="1" customWidth="1"/>
    <col min="13298" max="13298" width="18.875" style="330" bestFit="1" customWidth="1"/>
    <col min="13299" max="13299" width="23.5" style="330" bestFit="1" customWidth="1"/>
    <col min="13300" max="13300" width="25.5" style="330" bestFit="1" customWidth="1"/>
    <col min="13301" max="13302" width="8.375" style="330" bestFit="1" customWidth="1"/>
    <col min="13303" max="13303" width="10.25" style="330" bestFit="1" customWidth="1"/>
    <col min="13304" max="13304" width="13.75" style="330" bestFit="1" customWidth="1"/>
    <col min="13305" max="13305" width="15.125" style="330" bestFit="1" customWidth="1"/>
    <col min="13306" max="13308" width="21.5" style="330" bestFit="1" customWidth="1"/>
    <col min="13309" max="13310" width="19.25" style="330" bestFit="1" customWidth="1"/>
    <col min="13311" max="13311" width="6.625" style="330" bestFit="1" customWidth="1"/>
    <col min="13312" max="13312" width="9" style="330"/>
    <col min="13313" max="13313" width="15.125" style="330" bestFit="1" customWidth="1"/>
    <col min="13314" max="13314" width="13" style="330" bestFit="1" customWidth="1"/>
    <col min="13315" max="13317" width="9" style="330"/>
    <col min="13318" max="13318" width="13" style="330" bestFit="1" customWidth="1"/>
    <col min="13319" max="13319" width="15" style="330" customWidth="1"/>
    <col min="13320" max="13320" width="13" style="330" bestFit="1" customWidth="1"/>
    <col min="13321" max="13321" width="9" style="330"/>
    <col min="13322" max="13324" width="12.375" style="330" bestFit="1" customWidth="1"/>
    <col min="13325" max="13325" width="11" style="330" bestFit="1" customWidth="1"/>
    <col min="13326" max="13326" width="20.375" style="330" bestFit="1" customWidth="1"/>
    <col min="13327" max="13328" width="27.75" style="330" bestFit="1" customWidth="1"/>
    <col min="13329" max="13330" width="19.375" style="330" bestFit="1" customWidth="1"/>
    <col min="13331" max="13331" width="17.25" style="330" bestFit="1" customWidth="1"/>
    <col min="13332" max="13332" width="19.375" style="330" bestFit="1" customWidth="1"/>
    <col min="13333" max="13334" width="9" style="330"/>
    <col min="13335" max="13335" width="17.375" style="330" bestFit="1" customWidth="1"/>
    <col min="13336" max="13336" width="9" style="330"/>
    <col min="13337" max="13337" width="17.375" style="330" bestFit="1" customWidth="1"/>
    <col min="13338" max="13339" width="9" style="330"/>
    <col min="13340" max="13341" width="11.125" style="330" bestFit="1" customWidth="1"/>
    <col min="13342" max="13342" width="5.25" style="330" bestFit="1" customWidth="1"/>
    <col min="13343" max="13343" width="9" style="330"/>
    <col min="13344" max="13344" width="14.25" style="330" bestFit="1" customWidth="1"/>
    <col min="13345" max="13345" width="17.875" style="330" bestFit="1" customWidth="1"/>
    <col min="13346" max="13346" width="5.25" style="330" bestFit="1" customWidth="1"/>
    <col min="13347" max="13347" width="9" style="330"/>
    <col min="13348" max="13348" width="11" style="330" bestFit="1" customWidth="1"/>
    <col min="13349" max="13349" width="8.375" style="330" bestFit="1" customWidth="1"/>
    <col min="13350" max="13350" width="9.625" style="330" bestFit="1" customWidth="1"/>
    <col min="13351" max="13351" width="15.125" style="330" bestFit="1" customWidth="1"/>
    <col min="13352" max="13352" width="11.125" style="330" bestFit="1" customWidth="1"/>
    <col min="13353" max="13353" width="9.5" style="330" bestFit="1" customWidth="1"/>
    <col min="13354" max="13354" width="11" style="330" bestFit="1" customWidth="1"/>
    <col min="13355" max="13363" width="15.125" style="330" bestFit="1" customWidth="1"/>
    <col min="13364" max="13364" width="7.125" style="330" bestFit="1" customWidth="1"/>
    <col min="13365" max="13365" width="11" style="330" bestFit="1" customWidth="1"/>
    <col min="13366" max="13366" width="15.125" style="330" bestFit="1" customWidth="1"/>
    <col min="13367" max="13367" width="19.25" style="330" bestFit="1" customWidth="1"/>
    <col min="13368" max="13368" width="15.125" style="330" bestFit="1" customWidth="1"/>
    <col min="13369" max="13369" width="19.25" style="330" bestFit="1" customWidth="1"/>
    <col min="13370" max="13370" width="15.125" style="330" bestFit="1" customWidth="1"/>
    <col min="13371" max="13371" width="19.25" style="330" bestFit="1" customWidth="1"/>
    <col min="13372" max="13372" width="15.125" style="330" bestFit="1" customWidth="1"/>
    <col min="13373" max="13373" width="19.25" style="330" bestFit="1" customWidth="1"/>
    <col min="13374" max="13374" width="15.125" style="330" bestFit="1" customWidth="1"/>
    <col min="13375" max="13375" width="19.25" style="330" bestFit="1" customWidth="1"/>
    <col min="13376" max="13376" width="13" style="330" bestFit="1" customWidth="1"/>
    <col min="13377" max="13377" width="17.25" style="330" bestFit="1" customWidth="1"/>
    <col min="13378" max="13378" width="15.125" style="330" bestFit="1" customWidth="1"/>
    <col min="13379" max="13379" width="19.25" style="330" bestFit="1" customWidth="1"/>
    <col min="13380" max="13380" width="15.125" style="330" bestFit="1" customWidth="1"/>
    <col min="13381" max="13381" width="19.25" style="330" bestFit="1" customWidth="1"/>
    <col min="13382" max="13387" width="21.375" style="330" bestFit="1" customWidth="1"/>
    <col min="13388" max="13389" width="17.25" style="330" bestFit="1" customWidth="1"/>
    <col min="13390" max="13390" width="7.125" style="330" bestFit="1" customWidth="1"/>
    <col min="13391" max="13391" width="11" style="330" bestFit="1" customWidth="1"/>
    <col min="13392" max="13392" width="7.125" style="330" bestFit="1" customWidth="1"/>
    <col min="13393" max="13394" width="11" style="330" bestFit="1" customWidth="1"/>
    <col min="13395" max="13395" width="15.125" style="330" bestFit="1" customWidth="1"/>
    <col min="13396" max="13396" width="16.5" style="330" bestFit="1" customWidth="1"/>
    <col min="13397" max="13397" width="20.625" style="330" bestFit="1" customWidth="1"/>
    <col min="13398" max="13398" width="7.125" style="330" bestFit="1" customWidth="1"/>
    <col min="13399" max="13401" width="11" style="330" bestFit="1" customWidth="1"/>
    <col min="13402" max="13402" width="15.125" style="330" bestFit="1" customWidth="1"/>
    <col min="13403" max="13405" width="11" style="330" bestFit="1" customWidth="1"/>
    <col min="13406" max="13406" width="13" style="330" bestFit="1" customWidth="1"/>
    <col min="13407" max="13407" width="11" style="330" bestFit="1" customWidth="1"/>
    <col min="13408" max="13408" width="15.125" style="330" bestFit="1" customWidth="1"/>
    <col min="13409" max="13409" width="17.25" style="330" bestFit="1" customWidth="1"/>
    <col min="13410" max="13410" width="7.125" style="330" bestFit="1" customWidth="1"/>
    <col min="13411" max="13411" width="13" style="330" bestFit="1" customWidth="1"/>
    <col min="13412" max="13413" width="12.375" style="330" bestFit="1" customWidth="1"/>
    <col min="13414" max="13415" width="15.125" style="330" bestFit="1" customWidth="1"/>
    <col min="13416" max="13417" width="18.625" style="330" bestFit="1" customWidth="1"/>
    <col min="13418" max="13419" width="21.375" style="330" bestFit="1" customWidth="1"/>
    <col min="13420" max="13420" width="17.25" style="330" bestFit="1" customWidth="1"/>
    <col min="13421" max="13421" width="11" style="330" bestFit="1" customWidth="1"/>
    <col min="13422" max="13423" width="15.125" style="330" bestFit="1" customWidth="1"/>
    <col min="13424" max="13424" width="11" style="330" bestFit="1" customWidth="1"/>
    <col min="13425" max="13426" width="15.125" style="330" bestFit="1" customWidth="1"/>
    <col min="13427" max="13427" width="11.875" style="330" bestFit="1" customWidth="1"/>
    <col min="13428" max="13428" width="16.375" style="330" bestFit="1" customWidth="1"/>
    <col min="13429" max="13429" width="15.125" style="330" bestFit="1" customWidth="1"/>
    <col min="13430" max="13430" width="11" style="330" bestFit="1" customWidth="1"/>
    <col min="13431" max="13432" width="15.125" style="330" bestFit="1" customWidth="1"/>
    <col min="13433" max="13433" width="11" style="330" bestFit="1" customWidth="1"/>
    <col min="13434" max="13435" width="15.125" style="330" bestFit="1" customWidth="1"/>
    <col min="13436" max="13436" width="5.25" style="330" bestFit="1" customWidth="1"/>
    <col min="13437" max="13438" width="9" style="330"/>
    <col min="13439" max="13439" width="7.125" style="330" bestFit="1" customWidth="1"/>
    <col min="13440" max="13440" width="9" style="330"/>
    <col min="13441" max="13441" width="59.375" style="330" bestFit="1" customWidth="1"/>
    <col min="13442" max="13442" width="45.5" style="330" bestFit="1" customWidth="1"/>
    <col min="13443" max="13443" width="27.625" style="330" bestFit="1" customWidth="1"/>
    <col min="13444" max="13444" width="11" style="330" bestFit="1" customWidth="1"/>
    <col min="13445" max="13448" width="13" style="330" bestFit="1" customWidth="1"/>
    <col min="13449" max="13449" width="14.375" style="330" bestFit="1" customWidth="1"/>
    <col min="13450" max="13450" width="13" style="330" bestFit="1" customWidth="1"/>
    <col min="13451" max="13452" width="18.125" style="330" bestFit="1" customWidth="1"/>
    <col min="13453" max="13453" width="20.25" style="330" bestFit="1" customWidth="1"/>
    <col min="13454" max="13454" width="17.625" style="330" bestFit="1" customWidth="1"/>
    <col min="13455" max="13455" width="15.125" style="330" bestFit="1" customWidth="1"/>
    <col min="13456" max="13456" width="21.375" style="330" bestFit="1" customWidth="1"/>
    <col min="13457" max="13457" width="12.875" style="330" bestFit="1" customWidth="1"/>
    <col min="13458" max="13458" width="13" style="330" bestFit="1" customWidth="1"/>
    <col min="13459" max="13459" width="21.5" style="330" bestFit="1" customWidth="1"/>
    <col min="13460" max="13461" width="13.125" style="330" bestFit="1" customWidth="1"/>
    <col min="13462" max="13462" width="21.25" style="330" bestFit="1" customWidth="1"/>
    <col min="13463" max="13463" width="17.375" style="330" bestFit="1" customWidth="1"/>
    <col min="13464" max="13464" width="13.125" style="330" bestFit="1" customWidth="1"/>
    <col min="13465" max="13465" width="15.125" style="330" bestFit="1" customWidth="1"/>
    <col min="13466" max="13466" width="25.25" style="330" bestFit="1" customWidth="1"/>
    <col min="13467" max="13467" width="18.875" style="330" bestFit="1" customWidth="1"/>
    <col min="13468" max="13468" width="28" style="330" bestFit="1" customWidth="1"/>
    <col min="13469" max="13469" width="26.75" style="330" bestFit="1" customWidth="1"/>
    <col min="13470" max="13470" width="28" style="330" bestFit="1" customWidth="1"/>
    <col min="13471" max="13471" width="25.25" style="330" bestFit="1" customWidth="1"/>
    <col min="13472" max="13472" width="29.625" style="330" bestFit="1" customWidth="1"/>
    <col min="13473" max="13473" width="25.25" style="330" bestFit="1" customWidth="1"/>
    <col min="13474" max="13474" width="29.625" style="330" bestFit="1" customWidth="1"/>
    <col min="13475" max="13475" width="25.25" style="330" bestFit="1" customWidth="1"/>
    <col min="13476" max="13477" width="18.875" style="330" bestFit="1" customWidth="1"/>
    <col min="13478" max="13478" width="21" style="330" bestFit="1" customWidth="1"/>
    <col min="13479" max="13479" width="20.875" style="330" bestFit="1" customWidth="1"/>
    <col min="13480" max="13480" width="12.625" style="330" bestFit="1" customWidth="1"/>
    <col min="13481" max="13481" width="15.125" style="330" bestFit="1" customWidth="1"/>
    <col min="13482" max="13482" width="7.125" style="330" bestFit="1" customWidth="1"/>
    <col min="13483" max="13483" width="19.25" style="330" bestFit="1" customWidth="1"/>
    <col min="13484" max="13486" width="15.125" style="330" bestFit="1" customWidth="1"/>
    <col min="13487" max="13487" width="17.25" style="330" bestFit="1" customWidth="1"/>
    <col min="13488" max="13490" width="15.125" style="330" bestFit="1" customWidth="1"/>
    <col min="13491" max="13492" width="17.25" style="330" bestFit="1" customWidth="1"/>
    <col min="13493" max="13493" width="15.125" style="330" bestFit="1" customWidth="1"/>
    <col min="13494" max="13495" width="17.25" style="330" bestFit="1" customWidth="1"/>
    <col min="13496" max="13496" width="15.125" style="330" bestFit="1" customWidth="1"/>
    <col min="13497" max="13498" width="17.25" style="330" bestFit="1" customWidth="1"/>
    <col min="13499" max="13499" width="19.25" style="330" bestFit="1" customWidth="1"/>
    <col min="13500" max="13501" width="21.375" style="330" bestFit="1" customWidth="1"/>
    <col min="13502" max="13502" width="23.5" style="330" bestFit="1" customWidth="1"/>
    <col min="13503" max="13503" width="21.375" style="330" bestFit="1" customWidth="1"/>
    <col min="13504" max="13504" width="19.25" style="330" bestFit="1" customWidth="1"/>
    <col min="13505" max="13506" width="21.375" style="330" bestFit="1" customWidth="1"/>
    <col min="13507" max="13507" width="23.5" style="330" bestFit="1" customWidth="1"/>
    <col min="13508" max="13508" width="21.375" style="330" bestFit="1" customWidth="1"/>
    <col min="13509" max="13509" width="17.25" style="330" bestFit="1" customWidth="1"/>
    <col min="13510" max="13512" width="19.25" style="330" bestFit="1" customWidth="1"/>
    <col min="13513" max="13513" width="18.375" style="330" bestFit="1" customWidth="1"/>
    <col min="13514" max="13515" width="20.375" style="330" bestFit="1" customWidth="1"/>
    <col min="13516" max="13516" width="13" style="330" bestFit="1" customWidth="1"/>
    <col min="13517" max="13518" width="19.25" style="330" bestFit="1" customWidth="1"/>
    <col min="13519" max="13520" width="17.25" style="330" bestFit="1" customWidth="1"/>
    <col min="13521" max="13523" width="19.25" style="330" bestFit="1" customWidth="1"/>
    <col min="13524" max="13525" width="21.375" style="330" bestFit="1" customWidth="1"/>
    <col min="13526" max="13526" width="19.25" style="330" bestFit="1" customWidth="1"/>
    <col min="13527" max="13528" width="21.375" style="330" bestFit="1" customWidth="1"/>
    <col min="13529" max="13529" width="23.5" style="330" bestFit="1" customWidth="1"/>
    <col min="13530" max="13531" width="21.375" style="330" bestFit="1" customWidth="1"/>
    <col min="13532" max="13534" width="23.5" style="330" bestFit="1" customWidth="1"/>
    <col min="13535" max="13536" width="25.5" style="330" bestFit="1" customWidth="1"/>
    <col min="13537" max="13537" width="23.5" style="330" bestFit="1" customWidth="1"/>
    <col min="13538" max="13539" width="25.5" style="330" bestFit="1" customWidth="1"/>
    <col min="13540" max="13540" width="27.625" style="330" bestFit="1" customWidth="1"/>
    <col min="13541" max="13541" width="25.5" style="330" bestFit="1" customWidth="1"/>
    <col min="13542" max="13542" width="22.75" style="330" bestFit="1" customWidth="1"/>
    <col min="13543" max="13543" width="26.875" style="330" bestFit="1" customWidth="1"/>
    <col min="13544" max="13545" width="19.25" style="330" bestFit="1" customWidth="1"/>
    <col min="13546" max="13546" width="25.5" style="330" bestFit="1" customWidth="1"/>
    <col min="13547" max="13548" width="21.375" style="330" bestFit="1" customWidth="1"/>
    <col min="13549" max="13549" width="27.625" style="330" bestFit="1" customWidth="1"/>
    <col min="13550" max="13550" width="8.375" style="330" bestFit="1" customWidth="1"/>
    <col min="13551" max="13553" width="16.75" style="330" bestFit="1" customWidth="1"/>
    <col min="13554" max="13554" width="18.875" style="330" bestFit="1" customWidth="1"/>
    <col min="13555" max="13555" width="23.5" style="330" bestFit="1" customWidth="1"/>
    <col min="13556" max="13556" width="25.5" style="330" bestFit="1" customWidth="1"/>
    <col min="13557" max="13558" width="8.375" style="330" bestFit="1" customWidth="1"/>
    <col min="13559" max="13559" width="10.25" style="330" bestFit="1" customWidth="1"/>
    <col min="13560" max="13560" width="13.75" style="330" bestFit="1" customWidth="1"/>
    <col min="13561" max="13561" width="15.125" style="330" bestFit="1" customWidth="1"/>
    <col min="13562" max="13564" width="21.5" style="330" bestFit="1" customWidth="1"/>
    <col min="13565" max="13566" width="19.25" style="330" bestFit="1" customWidth="1"/>
    <col min="13567" max="13567" width="6.625" style="330" bestFit="1" customWidth="1"/>
    <col min="13568" max="13568" width="9" style="330"/>
    <col min="13569" max="13569" width="15.125" style="330" bestFit="1" customWidth="1"/>
    <col min="13570" max="13570" width="13" style="330" bestFit="1" customWidth="1"/>
    <col min="13571" max="13573" width="9" style="330"/>
    <col min="13574" max="13574" width="13" style="330" bestFit="1" customWidth="1"/>
    <col min="13575" max="13575" width="15" style="330" customWidth="1"/>
    <col min="13576" max="13576" width="13" style="330" bestFit="1" customWidth="1"/>
    <col min="13577" max="13577" width="9" style="330"/>
    <col min="13578" max="13580" width="12.375" style="330" bestFit="1" customWidth="1"/>
    <col min="13581" max="13581" width="11" style="330" bestFit="1" customWidth="1"/>
    <col min="13582" max="13582" width="20.375" style="330" bestFit="1" customWidth="1"/>
    <col min="13583" max="13584" width="27.75" style="330" bestFit="1" customWidth="1"/>
    <col min="13585" max="13586" width="19.375" style="330" bestFit="1" customWidth="1"/>
    <col min="13587" max="13587" width="17.25" style="330" bestFit="1" customWidth="1"/>
    <col min="13588" max="13588" width="19.375" style="330" bestFit="1" customWidth="1"/>
    <col min="13589" max="13590" width="9" style="330"/>
    <col min="13591" max="13591" width="17.375" style="330" bestFit="1" customWidth="1"/>
    <col min="13592" max="13592" width="9" style="330"/>
    <col min="13593" max="13593" width="17.375" style="330" bestFit="1" customWidth="1"/>
    <col min="13594" max="13595" width="9" style="330"/>
    <col min="13596" max="13597" width="11.125" style="330" bestFit="1" customWidth="1"/>
    <col min="13598" max="13598" width="5.25" style="330" bestFit="1" customWidth="1"/>
    <col min="13599" max="13599" width="9" style="330"/>
    <col min="13600" max="13600" width="14.25" style="330" bestFit="1" customWidth="1"/>
    <col min="13601" max="13601" width="17.875" style="330" bestFit="1" customWidth="1"/>
    <col min="13602" max="13602" width="5.25" style="330" bestFit="1" customWidth="1"/>
    <col min="13603" max="13603" width="9" style="330"/>
    <col min="13604" max="13604" width="11" style="330" bestFit="1" customWidth="1"/>
    <col min="13605" max="13605" width="8.375" style="330" bestFit="1" customWidth="1"/>
    <col min="13606" max="13606" width="9.625" style="330" bestFit="1" customWidth="1"/>
    <col min="13607" max="13607" width="15.125" style="330" bestFit="1" customWidth="1"/>
    <col min="13608" max="13608" width="11.125" style="330" bestFit="1" customWidth="1"/>
    <col min="13609" max="13609" width="9.5" style="330" bestFit="1" customWidth="1"/>
    <col min="13610" max="13610" width="11" style="330" bestFit="1" customWidth="1"/>
    <col min="13611" max="13619" width="15.125" style="330" bestFit="1" customWidth="1"/>
    <col min="13620" max="13620" width="7.125" style="330" bestFit="1" customWidth="1"/>
    <col min="13621" max="13621" width="11" style="330" bestFit="1" customWidth="1"/>
    <col min="13622" max="13622" width="15.125" style="330" bestFit="1" customWidth="1"/>
    <col min="13623" max="13623" width="19.25" style="330" bestFit="1" customWidth="1"/>
    <col min="13624" max="13624" width="15.125" style="330" bestFit="1" customWidth="1"/>
    <col min="13625" max="13625" width="19.25" style="330" bestFit="1" customWidth="1"/>
    <col min="13626" max="13626" width="15.125" style="330" bestFit="1" customWidth="1"/>
    <col min="13627" max="13627" width="19.25" style="330" bestFit="1" customWidth="1"/>
    <col min="13628" max="13628" width="15.125" style="330" bestFit="1" customWidth="1"/>
    <col min="13629" max="13629" width="19.25" style="330" bestFit="1" customWidth="1"/>
    <col min="13630" max="13630" width="15.125" style="330" bestFit="1" customWidth="1"/>
    <col min="13631" max="13631" width="19.25" style="330" bestFit="1" customWidth="1"/>
    <col min="13632" max="13632" width="13" style="330" bestFit="1" customWidth="1"/>
    <col min="13633" max="13633" width="17.25" style="330" bestFit="1" customWidth="1"/>
    <col min="13634" max="13634" width="15.125" style="330" bestFit="1" customWidth="1"/>
    <col min="13635" max="13635" width="19.25" style="330" bestFit="1" customWidth="1"/>
    <col min="13636" max="13636" width="15.125" style="330" bestFit="1" customWidth="1"/>
    <col min="13637" max="13637" width="19.25" style="330" bestFit="1" customWidth="1"/>
    <col min="13638" max="13643" width="21.375" style="330" bestFit="1" customWidth="1"/>
    <col min="13644" max="13645" width="17.25" style="330" bestFit="1" customWidth="1"/>
    <col min="13646" max="13646" width="7.125" style="330" bestFit="1" customWidth="1"/>
    <col min="13647" max="13647" width="11" style="330" bestFit="1" customWidth="1"/>
    <col min="13648" max="13648" width="7.125" style="330" bestFit="1" customWidth="1"/>
    <col min="13649" max="13650" width="11" style="330" bestFit="1" customWidth="1"/>
    <col min="13651" max="13651" width="15.125" style="330" bestFit="1" customWidth="1"/>
    <col min="13652" max="13652" width="16.5" style="330" bestFit="1" customWidth="1"/>
    <col min="13653" max="13653" width="20.625" style="330" bestFit="1" customWidth="1"/>
    <col min="13654" max="13654" width="7.125" style="330" bestFit="1" customWidth="1"/>
    <col min="13655" max="13657" width="11" style="330" bestFit="1" customWidth="1"/>
    <col min="13658" max="13658" width="15.125" style="330" bestFit="1" customWidth="1"/>
    <col min="13659" max="13661" width="11" style="330" bestFit="1" customWidth="1"/>
    <col min="13662" max="13662" width="13" style="330" bestFit="1" customWidth="1"/>
    <col min="13663" max="13663" width="11" style="330" bestFit="1" customWidth="1"/>
    <col min="13664" max="13664" width="15.125" style="330" bestFit="1" customWidth="1"/>
    <col min="13665" max="13665" width="17.25" style="330" bestFit="1" customWidth="1"/>
    <col min="13666" max="13666" width="7.125" style="330" bestFit="1" customWidth="1"/>
    <col min="13667" max="13667" width="13" style="330" bestFit="1" customWidth="1"/>
    <col min="13668" max="13669" width="12.375" style="330" bestFit="1" customWidth="1"/>
    <col min="13670" max="13671" width="15.125" style="330" bestFit="1" customWidth="1"/>
    <col min="13672" max="13673" width="18.625" style="330" bestFit="1" customWidth="1"/>
    <col min="13674" max="13675" width="21.375" style="330" bestFit="1" customWidth="1"/>
    <col min="13676" max="13676" width="17.25" style="330" bestFit="1" customWidth="1"/>
    <col min="13677" max="13677" width="11" style="330" bestFit="1" customWidth="1"/>
    <col min="13678" max="13679" width="15.125" style="330" bestFit="1" customWidth="1"/>
    <col min="13680" max="13680" width="11" style="330" bestFit="1" customWidth="1"/>
    <col min="13681" max="13682" width="15.125" style="330" bestFit="1" customWidth="1"/>
    <col min="13683" max="13683" width="11.875" style="330" bestFit="1" customWidth="1"/>
    <col min="13684" max="13684" width="16.375" style="330" bestFit="1" customWidth="1"/>
    <col min="13685" max="13685" width="15.125" style="330" bestFit="1" customWidth="1"/>
    <col min="13686" max="13686" width="11" style="330" bestFit="1" customWidth="1"/>
    <col min="13687" max="13688" width="15.125" style="330" bestFit="1" customWidth="1"/>
    <col min="13689" max="13689" width="11" style="330" bestFit="1" customWidth="1"/>
    <col min="13690" max="13691" width="15.125" style="330" bestFit="1" customWidth="1"/>
    <col min="13692" max="13692" width="5.25" style="330" bestFit="1" customWidth="1"/>
    <col min="13693" max="13694" width="9" style="330"/>
    <col min="13695" max="13695" width="7.125" style="330" bestFit="1" customWidth="1"/>
    <col min="13696" max="13696" width="9" style="330"/>
    <col min="13697" max="13697" width="59.375" style="330" bestFit="1" customWidth="1"/>
    <col min="13698" max="13698" width="45.5" style="330" bestFit="1" customWidth="1"/>
    <col min="13699" max="13699" width="27.625" style="330" bestFit="1" customWidth="1"/>
    <col min="13700" max="13700" width="11" style="330" bestFit="1" customWidth="1"/>
    <col min="13701" max="13704" width="13" style="330" bestFit="1" customWidth="1"/>
    <col min="13705" max="13705" width="14.375" style="330" bestFit="1" customWidth="1"/>
    <col min="13706" max="13706" width="13" style="330" bestFit="1" customWidth="1"/>
    <col min="13707" max="13708" width="18.125" style="330" bestFit="1" customWidth="1"/>
    <col min="13709" max="13709" width="20.25" style="330" bestFit="1" customWidth="1"/>
    <col min="13710" max="13710" width="17.625" style="330" bestFit="1" customWidth="1"/>
    <col min="13711" max="13711" width="15.125" style="330" bestFit="1" customWidth="1"/>
    <col min="13712" max="13712" width="21.375" style="330" bestFit="1" customWidth="1"/>
    <col min="13713" max="13713" width="12.875" style="330" bestFit="1" customWidth="1"/>
    <col min="13714" max="13714" width="13" style="330" bestFit="1" customWidth="1"/>
    <col min="13715" max="13715" width="21.5" style="330" bestFit="1" customWidth="1"/>
    <col min="13716" max="13717" width="13.125" style="330" bestFit="1" customWidth="1"/>
    <col min="13718" max="13718" width="21.25" style="330" bestFit="1" customWidth="1"/>
    <col min="13719" max="13719" width="17.375" style="330" bestFit="1" customWidth="1"/>
    <col min="13720" max="13720" width="13.125" style="330" bestFit="1" customWidth="1"/>
    <col min="13721" max="13721" width="15.125" style="330" bestFit="1" customWidth="1"/>
    <col min="13722" max="13722" width="25.25" style="330" bestFit="1" customWidth="1"/>
    <col min="13723" max="13723" width="18.875" style="330" bestFit="1" customWidth="1"/>
    <col min="13724" max="13724" width="28" style="330" bestFit="1" customWidth="1"/>
    <col min="13725" max="13725" width="26.75" style="330" bestFit="1" customWidth="1"/>
    <col min="13726" max="13726" width="28" style="330" bestFit="1" customWidth="1"/>
    <col min="13727" max="13727" width="25.25" style="330" bestFit="1" customWidth="1"/>
    <col min="13728" max="13728" width="29.625" style="330" bestFit="1" customWidth="1"/>
    <col min="13729" max="13729" width="25.25" style="330" bestFit="1" customWidth="1"/>
    <col min="13730" max="13730" width="29.625" style="330" bestFit="1" customWidth="1"/>
    <col min="13731" max="13731" width="25.25" style="330" bestFit="1" customWidth="1"/>
    <col min="13732" max="13733" width="18.875" style="330" bestFit="1" customWidth="1"/>
    <col min="13734" max="13734" width="21" style="330" bestFit="1" customWidth="1"/>
    <col min="13735" max="13735" width="20.875" style="330" bestFit="1" customWidth="1"/>
    <col min="13736" max="13736" width="12.625" style="330" bestFit="1" customWidth="1"/>
    <col min="13737" max="13737" width="15.125" style="330" bestFit="1" customWidth="1"/>
    <col min="13738" max="13738" width="7.125" style="330" bestFit="1" customWidth="1"/>
    <col min="13739" max="13739" width="19.25" style="330" bestFit="1" customWidth="1"/>
    <col min="13740" max="13742" width="15.125" style="330" bestFit="1" customWidth="1"/>
    <col min="13743" max="13743" width="17.25" style="330" bestFit="1" customWidth="1"/>
    <col min="13744" max="13746" width="15.125" style="330" bestFit="1" customWidth="1"/>
    <col min="13747" max="13748" width="17.25" style="330" bestFit="1" customWidth="1"/>
    <col min="13749" max="13749" width="15.125" style="330" bestFit="1" customWidth="1"/>
    <col min="13750" max="13751" width="17.25" style="330" bestFit="1" customWidth="1"/>
    <col min="13752" max="13752" width="15.125" style="330" bestFit="1" customWidth="1"/>
    <col min="13753" max="13754" width="17.25" style="330" bestFit="1" customWidth="1"/>
    <col min="13755" max="13755" width="19.25" style="330" bestFit="1" customWidth="1"/>
    <col min="13756" max="13757" width="21.375" style="330" bestFit="1" customWidth="1"/>
    <col min="13758" max="13758" width="23.5" style="330" bestFit="1" customWidth="1"/>
    <col min="13759" max="13759" width="21.375" style="330" bestFit="1" customWidth="1"/>
    <col min="13760" max="13760" width="19.25" style="330" bestFit="1" customWidth="1"/>
    <col min="13761" max="13762" width="21.375" style="330" bestFit="1" customWidth="1"/>
    <col min="13763" max="13763" width="23.5" style="330" bestFit="1" customWidth="1"/>
    <col min="13764" max="13764" width="21.375" style="330" bestFit="1" customWidth="1"/>
    <col min="13765" max="13765" width="17.25" style="330" bestFit="1" customWidth="1"/>
    <col min="13766" max="13768" width="19.25" style="330" bestFit="1" customWidth="1"/>
    <col min="13769" max="13769" width="18.375" style="330" bestFit="1" customWidth="1"/>
    <col min="13770" max="13771" width="20.375" style="330" bestFit="1" customWidth="1"/>
    <col min="13772" max="13772" width="13" style="330" bestFit="1" customWidth="1"/>
    <col min="13773" max="13774" width="19.25" style="330" bestFit="1" customWidth="1"/>
    <col min="13775" max="13776" width="17.25" style="330" bestFit="1" customWidth="1"/>
    <col min="13777" max="13779" width="19.25" style="330" bestFit="1" customWidth="1"/>
    <col min="13780" max="13781" width="21.375" style="330" bestFit="1" customWidth="1"/>
    <col min="13782" max="13782" width="19.25" style="330" bestFit="1" customWidth="1"/>
    <col min="13783" max="13784" width="21.375" style="330" bestFit="1" customWidth="1"/>
    <col min="13785" max="13785" width="23.5" style="330" bestFit="1" customWidth="1"/>
    <col min="13786" max="13787" width="21.375" style="330" bestFit="1" customWidth="1"/>
    <col min="13788" max="13790" width="23.5" style="330" bestFit="1" customWidth="1"/>
    <col min="13791" max="13792" width="25.5" style="330" bestFit="1" customWidth="1"/>
    <col min="13793" max="13793" width="23.5" style="330" bestFit="1" customWidth="1"/>
    <col min="13794" max="13795" width="25.5" style="330" bestFit="1" customWidth="1"/>
    <col min="13796" max="13796" width="27.625" style="330" bestFit="1" customWidth="1"/>
    <col min="13797" max="13797" width="25.5" style="330" bestFit="1" customWidth="1"/>
    <col min="13798" max="13798" width="22.75" style="330" bestFit="1" customWidth="1"/>
    <col min="13799" max="13799" width="26.875" style="330" bestFit="1" customWidth="1"/>
    <col min="13800" max="13801" width="19.25" style="330" bestFit="1" customWidth="1"/>
    <col min="13802" max="13802" width="25.5" style="330" bestFit="1" customWidth="1"/>
    <col min="13803" max="13804" width="21.375" style="330" bestFit="1" customWidth="1"/>
    <col min="13805" max="13805" width="27.625" style="330" bestFit="1" customWidth="1"/>
    <col min="13806" max="13806" width="8.375" style="330" bestFit="1" customWidth="1"/>
    <col min="13807" max="13809" width="16.75" style="330" bestFit="1" customWidth="1"/>
    <col min="13810" max="13810" width="18.875" style="330" bestFit="1" customWidth="1"/>
    <col min="13811" max="13811" width="23.5" style="330" bestFit="1" customWidth="1"/>
    <col min="13812" max="13812" width="25.5" style="330" bestFit="1" customWidth="1"/>
    <col min="13813" max="13814" width="8.375" style="330" bestFit="1" customWidth="1"/>
    <col min="13815" max="13815" width="10.25" style="330" bestFit="1" customWidth="1"/>
    <col min="13816" max="13816" width="13.75" style="330" bestFit="1" customWidth="1"/>
    <col min="13817" max="13817" width="15.125" style="330" bestFit="1" customWidth="1"/>
    <col min="13818" max="13820" width="21.5" style="330" bestFit="1" customWidth="1"/>
    <col min="13821" max="13822" width="19.25" style="330" bestFit="1" customWidth="1"/>
    <col min="13823" max="13823" width="6.625" style="330" bestFit="1" customWidth="1"/>
    <col min="13824" max="13824" width="9" style="330"/>
    <col min="13825" max="13825" width="15.125" style="330" bestFit="1" customWidth="1"/>
    <col min="13826" max="13826" width="13" style="330" bestFit="1" customWidth="1"/>
    <col min="13827" max="13829" width="9" style="330"/>
    <col min="13830" max="13830" width="13" style="330" bestFit="1" customWidth="1"/>
    <col min="13831" max="13831" width="15" style="330" customWidth="1"/>
    <col min="13832" max="13832" width="13" style="330" bestFit="1" customWidth="1"/>
    <col min="13833" max="13833" width="9" style="330"/>
    <col min="13834" max="13836" width="12.375" style="330" bestFit="1" customWidth="1"/>
    <col min="13837" max="13837" width="11" style="330" bestFit="1" customWidth="1"/>
    <col min="13838" max="13838" width="20.375" style="330" bestFit="1" customWidth="1"/>
    <col min="13839" max="13840" width="27.75" style="330" bestFit="1" customWidth="1"/>
    <col min="13841" max="13842" width="19.375" style="330" bestFit="1" customWidth="1"/>
    <col min="13843" max="13843" width="17.25" style="330" bestFit="1" customWidth="1"/>
    <col min="13844" max="13844" width="19.375" style="330" bestFit="1" customWidth="1"/>
    <col min="13845" max="13846" width="9" style="330"/>
    <col min="13847" max="13847" width="17.375" style="330" bestFit="1" customWidth="1"/>
    <col min="13848" max="13848" width="9" style="330"/>
    <col min="13849" max="13849" width="17.375" style="330" bestFit="1" customWidth="1"/>
    <col min="13850" max="13851" width="9" style="330"/>
    <col min="13852" max="13853" width="11.125" style="330" bestFit="1" customWidth="1"/>
    <col min="13854" max="13854" width="5.25" style="330" bestFit="1" customWidth="1"/>
    <col min="13855" max="13855" width="9" style="330"/>
    <col min="13856" max="13856" width="14.25" style="330" bestFit="1" customWidth="1"/>
    <col min="13857" max="13857" width="17.875" style="330" bestFit="1" customWidth="1"/>
    <col min="13858" max="13858" width="5.25" style="330" bestFit="1" customWidth="1"/>
    <col min="13859" max="13859" width="9" style="330"/>
    <col min="13860" max="13860" width="11" style="330" bestFit="1" customWidth="1"/>
    <col min="13861" max="13861" width="8.375" style="330" bestFit="1" customWidth="1"/>
    <col min="13862" max="13862" width="9.625" style="330" bestFit="1" customWidth="1"/>
    <col min="13863" max="13863" width="15.125" style="330" bestFit="1" customWidth="1"/>
    <col min="13864" max="13864" width="11.125" style="330" bestFit="1" customWidth="1"/>
    <col min="13865" max="13865" width="9.5" style="330" bestFit="1" customWidth="1"/>
    <col min="13866" max="13866" width="11" style="330" bestFit="1" customWidth="1"/>
    <col min="13867" max="13875" width="15.125" style="330" bestFit="1" customWidth="1"/>
    <col min="13876" max="13876" width="7.125" style="330" bestFit="1" customWidth="1"/>
    <col min="13877" max="13877" width="11" style="330" bestFit="1" customWidth="1"/>
    <col min="13878" max="13878" width="15.125" style="330" bestFit="1" customWidth="1"/>
    <col min="13879" max="13879" width="19.25" style="330" bestFit="1" customWidth="1"/>
    <col min="13880" max="13880" width="15.125" style="330" bestFit="1" customWidth="1"/>
    <col min="13881" max="13881" width="19.25" style="330" bestFit="1" customWidth="1"/>
    <col min="13882" max="13882" width="15.125" style="330" bestFit="1" customWidth="1"/>
    <col min="13883" max="13883" width="19.25" style="330" bestFit="1" customWidth="1"/>
    <col min="13884" max="13884" width="15.125" style="330" bestFit="1" customWidth="1"/>
    <col min="13885" max="13885" width="19.25" style="330" bestFit="1" customWidth="1"/>
    <col min="13886" max="13886" width="15.125" style="330" bestFit="1" customWidth="1"/>
    <col min="13887" max="13887" width="19.25" style="330" bestFit="1" customWidth="1"/>
    <col min="13888" max="13888" width="13" style="330" bestFit="1" customWidth="1"/>
    <col min="13889" max="13889" width="17.25" style="330" bestFit="1" customWidth="1"/>
    <col min="13890" max="13890" width="15.125" style="330" bestFit="1" customWidth="1"/>
    <col min="13891" max="13891" width="19.25" style="330" bestFit="1" customWidth="1"/>
    <col min="13892" max="13892" width="15.125" style="330" bestFit="1" customWidth="1"/>
    <col min="13893" max="13893" width="19.25" style="330" bestFit="1" customWidth="1"/>
    <col min="13894" max="13899" width="21.375" style="330" bestFit="1" customWidth="1"/>
    <col min="13900" max="13901" width="17.25" style="330" bestFit="1" customWidth="1"/>
    <col min="13902" max="13902" width="7.125" style="330" bestFit="1" customWidth="1"/>
    <col min="13903" max="13903" width="11" style="330" bestFit="1" customWidth="1"/>
    <col min="13904" max="13904" width="7.125" style="330" bestFit="1" customWidth="1"/>
    <col min="13905" max="13906" width="11" style="330" bestFit="1" customWidth="1"/>
    <col min="13907" max="13907" width="15.125" style="330" bestFit="1" customWidth="1"/>
    <col min="13908" max="13908" width="16.5" style="330" bestFit="1" customWidth="1"/>
    <col min="13909" max="13909" width="20.625" style="330" bestFit="1" customWidth="1"/>
    <col min="13910" max="13910" width="7.125" style="330" bestFit="1" customWidth="1"/>
    <col min="13911" max="13913" width="11" style="330" bestFit="1" customWidth="1"/>
    <col min="13914" max="13914" width="15.125" style="330" bestFit="1" customWidth="1"/>
    <col min="13915" max="13917" width="11" style="330" bestFit="1" customWidth="1"/>
    <col min="13918" max="13918" width="13" style="330" bestFit="1" customWidth="1"/>
    <col min="13919" max="13919" width="11" style="330" bestFit="1" customWidth="1"/>
    <col min="13920" max="13920" width="15.125" style="330" bestFit="1" customWidth="1"/>
    <col min="13921" max="13921" width="17.25" style="330" bestFit="1" customWidth="1"/>
    <col min="13922" max="13922" width="7.125" style="330" bestFit="1" customWidth="1"/>
    <col min="13923" max="13923" width="13" style="330" bestFit="1" customWidth="1"/>
    <col min="13924" max="13925" width="12.375" style="330" bestFit="1" customWidth="1"/>
    <col min="13926" max="13927" width="15.125" style="330" bestFit="1" customWidth="1"/>
    <col min="13928" max="13929" width="18.625" style="330" bestFit="1" customWidth="1"/>
    <col min="13930" max="13931" width="21.375" style="330" bestFit="1" customWidth="1"/>
    <col min="13932" max="13932" width="17.25" style="330" bestFit="1" customWidth="1"/>
    <col min="13933" max="13933" width="11" style="330" bestFit="1" customWidth="1"/>
    <col min="13934" max="13935" width="15.125" style="330" bestFit="1" customWidth="1"/>
    <col min="13936" max="13936" width="11" style="330" bestFit="1" customWidth="1"/>
    <col min="13937" max="13938" width="15.125" style="330" bestFit="1" customWidth="1"/>
    <col min="13939" max="13939" width="11.875" style="330" bestFit="1" customWidth="1"/>
    <col min="13940" max="13940" width="16.375" style="330" bestFit="1" customWidth="1"/>
    <col min="13941" max="13941" width="15.125" style="330" bestFit="1" customWidth="1"/>
    <col min="13942" max="13942" width="11" style="330" bestFit="1" customWidth="1"/>
    <col min="13943" max="13944" width="15.125" style="330" bestFit="1" customWidth="1"/>
    <col min="13945" max="13945" width="11" style="330" bestFit="1" customWidth="1"/>
    <col min="13946" max="13947" width="15.125" style="330" bestFit="1" customWidth="1"/>
    <col min="13948" max="13948" width="5.25" style="330" bestFit="1" customWidth="1"/>
    <col min="13949" max="13950" width="9" style="330"/>
    <col min="13951" max="13951" width="7.125" style="330" bestFit="1" customWidth="1"/>
    <col min="13952" max="13952" width="9" style="330"/>
    <col min="13953" max="13953" width="59.375" style="330" bestFit="1" customWidth="1"/>
    <col min="13954" max="13954" width="45.5" style="330" bestFit="1" customWidth="1"/>
    <col min="13955" max="13955" width="27.625" style="330" bestFit="1" customWidth="1"/>
    <col min="13956" max="13956" width="11" style="330" bestFit="1" customWidth="1"/>
    <col min="13957" max="13960" width="13" style="330" bestFit="1" customWidth="1"/>
    <col min="13961" max="13961" width="14.375" style="330" bestFit="1" customWidth="1"/>
    <col min="13962" max="13962" width="13" style="330" bestFit="1" customWidth="1"/>
    <col min="13963" max="13964" width="18.125" style="330" bestFit="1" customWidth="1"/>
    <col min="13965" max="13965" width="20.25" style="330" bestFit="1" customWidth="1"/>
    <col min="13966" max="13966" width="17.625" style="330" bestFit="1" customWidth="1"/>
    <col min="13967" max="13967" width="15.125" style="330" bestFit="1" customWidth="1"/>
    <col min="13968" max="13968" width="21.375" style="330" bestFit="1" customWidth="1"/>
    <col min="13969" max="13969" width="12.875" style="330" bestFit="1" customWidth="1"/>
    <col min="13970" max="13970" width="13" style="330" bestFit="1" customWidth="1"/>
    <col min="13971" max="13971" width="21.5" style="330" bestFit="1" customWidth="1"/>
    <col min="13972" max="13973" width="13.125" style="330" bestFit="1" customWidth="1"/>
    <col min="13974" max="13974" width="21.25" style="330" bestFit="1" customWidth="1"/>
    <col min="13975" max="13975" width="17.375" style="330" bestFit="1" customWidth="1"/>
    <col min="13976" max="13976" width="13.125" style="330" bestFit="1" customWidth="1"/>
    <col min="13977" max="13977" width="15.125" style="330" bestFit="1" customWidth="1"/>
    <col min="13978" max="13978" width="25.25" style="330" bestFit="1" customWidth="1"/>
    <col min="13979" max="13979" width="18.875" style="330" bestFit="1" customWidth="1"/>
    <col min="13980" max="13980" width="28" style="330" bestFit="1" customWidth="1"/>
    <col min="13981" max="13981" width="26.75" style="330" bestFit="1" customWidth="1"/>
    <col min="13982" max="13982" width="28" style="330" bestFit="1" customWidth="1"/>
    <col min="13983" max="13983" width="25.25" style="330" bestFit="1" customWidth="1"/>
    <col min="13984" max="13984" width="29.625" style="330" bestFit="1" customWidth="1"/>
    <col min="13985" max="13985" width="25.25" style="330" bestFit="1" customWidth="1"/>
    <col min="13986" max="13986" width="29.625" style="330" bestFit="1" customWidth="1"/>
    <col min="13987" max="13987" width="25.25" style="330" bestFit="1" customWidth="1"/>
    <col min="13988" max="13989" width="18.875" style="330" bestFit="1" customWidth="1"/>
    <col min="13990" max="13990" width="21" style="330" bestFit="1" customWidth="1"/>
    <col min="13991" max="13991" width="20.875" style="330" bestFit="1" customWidth="1"/>
    <col min="13992" max="13992" width="12.625" style="330" bestFit="1" customWidth="1"/>
    <col min="13993" max="13993" width="15.125" style="330" bestFit="1" customWidth="1"/>
    <col min="13994" max="13994" width="7.125" style="330" bestFit="1" customWidth="1"/>
    <col min="13995" max="13995" width="19.25" style="330" bestFit="1" customWidth="1"/>
    <col min="13996" max="13998" width="15.125" style="330" bestFit="1" customWidth="1"/>
    <col min="13999" max="13999" width="17.25" style="330" bestFit="1" customWidth="1"/>
    <col min="14000" max="14002" width="15.125" style="330" bestFit="1" customWidth="1"/>
    <col min="14003" max="14004" width="17.25" style="330" bestFit="1" customWidth="1"/>
    <col min="14005" max="14005" width="15.125" style="330" bestFit="1" customWidth="1"/>
    <col min="14006" max="14007" width="17.25" style="330" bestFit="1" customWidth="1"/>
    <col min="14008" max="14008" width="15.125" style="330" bestFit="1" customWidth="1"/>
    <col min="14009" max="14010" width="17.25" style="330" bestFit="1" customWidth="1"/>
    <col min="14011" max="14011" width="19.25" style="330" bestFit="1" customWidth="1"/>
    <col min="14012" max="14013" width="21.375" style="330" bestFit="1" customWidth="1"/>
    <col min="14014" max="14014" width="23.5" style="330" bestFit="1" customWidth="1"/>
    <col min="14015" max="14015" width="21.375" style="330" bestFit="1" customWidth="1"/>
    <col min="14016" max="14016" width="19.25" style="330" bestFit="1" customWidth="1"/>
    <col min="14017" max="14018" width="21.375" style="330" bestFit="1" customWidth="1"/>
    <col min="14019" max="14019" width="23.5" style="330" bestFit="1" customWidth="1"/>
    <col min="14020" max="14020" width="21.375" style="330" bestFit="1" customWidth="1"/>
    <col min="14021" max="14021" width="17.25" style="330" bestFit="1" customWidth="1"/>
    <col min="14022" max="14024" width="19.25" style="330" bestFit="1" customWidth="1"/>
    <col min="14025" max="14025" width="18.375" style="330" bestFit="1" customWidth="1"/>
    <col min="14026" max="14027" width="20.375" style="330" bestFit="1" customWidth="1"/>
    <col min="14028" max="14028" width="13" style="330" bestFit="1" customWidth="1"/>
    <col min="14029" max="14030" width="19.25" style="330" bestFit="1" customWidth="1"/>
    <col min="14031" max="14032" width="17.25" style="330" bestFit="1" customWidth="1"/>
    <col min="14033" max="14035" width="19.25" style="330" bestFit="1" customWidth="1"/>
    <col min="14036" max="14037" width="21.375" style="330" bestFit="1" customWidth="1"/>
    <col min="14038" max="14038" width="19.25" style="330" bestFit="1" customWidth="1"/>
    <col min="14039" max="14040" width="21.375" style="330" bestFit="1" customWidth="1"/>
    <col min="14041" max="14041" width="23.5" style="330" bestFit="1" customWidth="1"/>
    <col min="14042" max="14043" width="21.375" style="330" bestFit="1" customWidth="1"/>
    <col min="14044" max="14046" width="23.5" style="330" bestFit="1" customWidth="1"/>
    <col min="14047" max="14048" width="25.5" style="330" bestFit="1" customWidth="1"/>
    <col min="14049" max="14049" width="23.5" style="330" bestFit="1" customWidth="1"/>
    <col min="14050" max="14051" width="25.5" style="330" bestFit="1" customWidth="1"/>
    <col min="14052" max="14052" width="27.625" style="330" bestFit="1" customWidth="1"/>
    <col min="14053" max="14053" width="25.5" style="330" bestFit="1" customWidth="1"/>
    <col min="14054" max="14054" width="22.75" style="330" bestFit="1" customWidth="1"/>
    <col min="14055" max="14055" width="26.875" style="330" bestFit="1" customWidth="1"/>
    <col min="14056" max="14057" width="19.25" style="330" bestFit="1" customWidth="1"/>
    <col min="14058" max="14058" width="25.5" style="330" bestFit="1" customWidth="1"/>
    <col min="14059" max="14060" width="21.375" style="330" bestFit="1" customWidth="1"/>
    <col min="14061" max="14061" width="27.625" style="330" bestFit="1" customWidth="1"/>
    <col min="14062" max="14062" width="8.375" style="330" bestFit="1" customWidth="1"/>
    <col min="14063" max="14065" width="16.75" style="330" bestFit="1" customWidth="1"/>
    <col min="14066" max="14066" width="18.875" style="330" bestFit="1" customWidth="1"/>
    <col min="14067" max="14067" width="23.5" style="330" bestFit="1" customWidth="1"/>
    <col min="14068" max="14068" width="25.5" style="330" bestFit="1" customWidth="1"/>
    <col min="14069" max="14070" width="8.375" style="330" bestFit="1" customWidth="1"/>
    <col min="14071" max="14071" width="10.25" style="330" bestFit="1" customWidth="1"/>
    <col min="14072" max="14072" width="13.75" style="330" bestFit="1" customWidth="1"/>
    <col min="14073" max="14073" width="15.125" style="330" bestFit="1" customWidth="1"/>
    <col min="14074" max="14076" width="21.5" style="330" bestFit="1" customWidth="1"/>
    <col min="14077" max="14078" width="19.25" style="330" bestFit="1" customWidth="1"/>
    <col min="14079" max="14079" width="6.625" style="330" bestFit="1" customWidth="1"/>
    <col min="14080" max="14080" width="9" style="330"/>
    <col min="14081" max="14081" width="15.125" style="330" bestFit="1" customWidth="1"/>
    <col min="14082" max="14082" width="13" style="330" bestFit="1" customWidth="1"/>
    <col min="14083" max="14085" width="9" style="330"/>
    <col min="14086" max="14086" width="13" style="330" bestFit="1" customWidth="1"/>
    <col min="14087" max="14087" width="15" style="330" customWidth="1"/>
    <col min="14088" max="14088" width="13" style="330" bestFit="1" customWidth="1"/>
    <col min="14089" max="14089" width="9" style="330"/>
    <col min="14090" max="14092" width="12.375" style="330" bestFit="1" customWidth="1"/>
    <col min="14093" max="14093" width="11" style="330" bestFit="1" customWidth="1"/>
    <col min="14094" max="14094" width="20.375" style="330" bestFit="1" customWidth="1"/>
    <col min="14095" max="14096" width="27.75" style="330" bestFit="1" customWidth="1"/>
    <col min="14097" max="14098" width="19.375" style="330" bestFit="1" customWidth="1"/>
    <col min="14099" max="14099" width="17.25" style="330" bestFit="1" customWidth="1"/>
    <col min="14100" max="14100" width="19.375" style="330" bestFit="1" customWidth="1"/>
    <col min="14101" max="14102" width="9" style="330"/>
    <col min="14103" max="14103" width="17.375" style="330" bestFit="1" customWidth="1"/>
    <col min="14104" max="14104" width="9" style="330"/>
    <col min="14105" max="14105" width="17.375" style="330" bestFit="1" customWidth="1"/>
    <col min="14106" max="14107" width="9" style="330"/>
    <col min="14108" max="14109" width="11.125" style="330" bestFit="1" customWidth="1"/>
    <col min="14110" max="14110" width="5.25" style="330" bestFit="1" customWidth="1"/>
    <col min="14111" max="14111" width="9" style="330"/>
    <col min="14112" max="14112" width="14.25" style="330" bestFit="1" customWidth="1"/>
    <col min="14113" max="14113" width="17.875" style="330" bestFit="1" customWidth="1"/>
    <col min="14114" max="14114" width="5.25" style="330" bestFit="1" customWidth="1"/>
    <col min="14115" max="14115" width="9" style="330"/>
    <col min="14116" max="14116" width="11" style="330" bestFit="1" customWidth="1"/>
    <col min="14117" max="14117" width="8.375" style="330" bestFit="1" customWidth="1"/>
    <col min="14118" max="14118" width="9.625" style="330" bestFit="1" customWidth="1"/>
    <col min="14119" max="14119" width="15.125" style="330" bestFit="1" customWidth="1"/>
    <col min="14120" max="14120" width="11.125" style="330" bestFit="1" customWidth="1"/>
    <col min="14121" max="14121" width="9.5" style="330" bestFit="1" customWidth="1"/>
    <col min="14122" max="14122" width="11" style="330" bestFit="1" customWidth="1"/>
    <col min="14123" max="14131" width="15.125" style="330" bestFit="1" customWidth="1"/>
    <col min="14132" max="14132" width="7.125" style="330" bestFit="1" customWidth="1"/>
    <col min="14133" max="14133" width="11" style="330" bestFit="1" customWidth="1"/>
    <col min="14134" max="14134" width="15.125" style="330" bestFit="1" customWidth="1"/>
    <col min="14135" max="14135" width="19.25" style="330" bestFit="1" customWidth="1"/>
    <col min="14136" max="14136" width="15.125" style="330" bestFit="1" customWidth="1"/>
    <col min="14137" max="14137" width="19.25" style="330" bestFit="1" customWidth="1"/>
    <col min="14138" max="14138" width="15.125" style="330" bestFit="1" customWidth="1"/>
    <col min="14139" max="14139" width="19.25" style="330" bestFit="1" customWidth="1"/>
    <col min="14140" max="14140" width="15.125" style="330" bestFit="1" customWidth="1"/>
    <col min="14141" max="14141" width="19.25" style="330" bestFit="1" customWidth="1"/>
    <col min="14142" max="14142" width="15.125" style="330" bestFit="1" customWidth="1"/>
    <col min="14143" max="14143" width="19.25" style="330" bestFit="1" customWidth="1"/>
    <col min="14144" max="14144" width="13" style="330" bestFit="1" customWidth="1"/>
    <col min="14145" max="14145" width="17.25" style="330" bestFit="1" customWidth="1"/>
    <col min="14146" max="14146" width="15.125" style="330" bestFit="1" customWidth="1"/>
    <col min="14147" max="14147" width="19.25" style="330" bestFit="1" customWidth="1"/>
    <col min="14148" max="14148" width="15.125" style="330" bestFit="1" customWidth="1"/>
    <col min="14149" max="14149" width="19.25" style="330" bestFit="1" customWidth="1"/>
    <col min="14150" max="14155" width="21.375" style="330" bestFit="1" customWidth="1"/>
    <col min="14156" max="14157" width="17.25" style="330" bestFit="1" customWidth="1"/>
    <col min="14158" max="14158" width="7.125" style="330" bestFit="1" customWidth="1"/>
    <col min="14159" max="14159" width="11" style="330" bestFit="1" customWidth="1"/>
    <col min="14160" max="14160" width="7.125" style="330" bestFit="1" customWidth="1"/>
    <col min="14161" max="14162" width="11" style="330" bestFit="1" customWidth="1"/>
    <col min="14163" max="14163" width="15.125" style="330" bestFit="1" customWidth="1"/>
    <col min="14164" max="14164" width="16.5" style="330" bestFit="1" customWidth="1"/>
    <col min="14165" max="14165" width="20.625" style="330" bestFit="1" customWidth="1"/>
    <col min="14166" max="14166" width="7.125" style="330" bestFit="1" customWidth="1"/>
    <col min="14167" max="14169" width="11" style="330" bestFit="1" customWidth="1"/>
    <col min="14170" max="14170" width="15.125" style="330" bestFit="1" customWidth="1"/>
    <col min="14171" max="14173" width="11" style="330" bestFit="1" customWidth="1"/>
    <col min="14174" max="14174" width="13" style="330" bestFit="1" customWidth="1"/>
    <col min="14175" max="14175" width="11" style="330" bestFit="1" customWidth="1"/>
    <col min="14176" max="14176" width="15.125" style="330" bestFit="1" customWidth="1"/>
    <col min="14177" max="14177" width="17.25" style="330" bestFit="1" customWidth="1"/>
    <col min="14178" max="14178" width="7.125" style="330" bestFit="1" customWidth="1"/>
    <col min="14179" max="14179" width="13" style="330" bestFit="1" customWidth="1"/>
    <col min="14180" max="14181" width="12.375" style="330" bestFit="1" customWidth="1"/>
    <col min="14182" max="14183" width="15.125" style="330" bestFit="1" customWidth="1"/>
    <col min="14184" max="14185" width="18.625" style="330" bestFit="1" customWidth="1"/>
    <col min="14186" max="14187" width="21.375" style="330" bestFit="1" customWidth="1"/>
    <col min="14188" max="14188" width="17.25" style="330" bestFit="1" customWidth="1"/>
    <col min="14189" max="14189" width="11" style="330" bestFit="1" customWidth="1"/>
    <col min="14190" max="14191" width="15.125" style="330" bestFit="1" customWidth="1"/>
    <col min="14192" max="14192" width="11" style="330" bestFit="1" customWidth="1"/>
    <col min="14193" max="14194" width="15.125" style="330" bestFit="1" customWidth="1"/>
    <col min="14195" max="14195" width="11.875" style="330" bestFit="1" customWidth="1"/>
    <col min="14196" max="14196" width="16.375" style="330" bestFit="1" customWidth="1"/>
    <col min="14197" max="14197" width="15.125" style="330" bestFit="1" customWidth="1"/>
    <col min="14198" max="14198" width="11" style="330" bestFit="1" customWidth="1"/>
    <col min="14199" max="14200" width="15.125" style="330" bestFit="1" customWidth="1"/>
    <col min="14201" max="14201" width="11" style="330" bestFit="1" customWidth="1"/>
    <col min="14202" max="14203" width="15.125" style="330" bestFit="1" customWidth="1"/>
    <col min="14204" max="14204" width="5.25" style="330" bestFit="1" customWidth="1"/>
    <col min="14205" max="14206" width="9" style="330"/>
    <col min="14207" max="14207" width="7.125" style="330" bestFit="1" customWidth="1"/>
    <col min="14208" max="14208" width="9" style="330"/>
    <col min="14209" max="14209" width="59.375" style="330" bestFit="1" customWidth="1"/>
    <col min="14210" max="14210" width="45.5" style="330" bestFit="1" customWidth="1"/>
    <col min="14211" max="14211" width="27.625" style="330" bestFit="1" customWidth="1"/>
    <col min="14212" max="14212" width="11" style="330" bestFit="1" customWidth="1"/>
    <col min="14213" max="14216" width="13" style="330" bestFit="1" customWidth="1"/>
    <col min="14217" max="14217" width="14.375" style="330" bestFit="1" customWidth="1"/>
    <col min="14218" max="14218" width="13" style="330" bestFit="1" customWidth="1"/>
    <col min="14219" max="14220" width="18.125" style="330" bestFit="1" customWidth="1"/>
    <col min="14221" max="14221" width="20.25" style="330" bestFit="1" customWidth="1"/>
    <col min="14222" max="14222" width="17.625" style="330" bestFit="1" customWidth="1"/>
    <col min="14223" max="14223" width="15.125" style="330" bestFit="1" customWidth="1"/>
    <col min="14224" max="14224" width="21.375" style="330" bestFit="1" customWidth="1"/>
    <col min="14225" max="14225" width="12.875" style="330" bestFit="1" customWidth="1"/>
    <col min="14226" max="14226" width="13" style="330" bestFit="1" customWidth="1"/>
    <col min="14227" max="14227" width="21.5" style="330" bestFit="1" customWidth="1"/>
    <col min="14228" max="14229" width="13.125" style="330" bestFit="1" customWidth="1"/>
    <col min="14230" max="14230" width="21.25" style="330" bestFit="1" customWidth="1"/>
    <col min="14231" max="14231" width="17.375" style="330" bestFit="1" customWidth="1"/>
    <col min="14232" max="14232" width="13.125" style="330" bestFit="1" customWidth="1"/>
    <col min="14233" max="14233" width="15.125" style="330" bestFit="1" customWidth="1"/>
    <col min="14234" max="14234" width="25.25" style="330" bestFit="1" customWidth="1"/>
    <col min="14235" max="14235" width="18.875" style="330" bestFit="1" customWidth="1"/>
    <col min="14236" max="14236" width="28" style="330" bestFit="1" customWidth="1"/>
    <col min="14237" max="14237" width="26.75" style="330" bestFit="1" customWidth="1"/>
    <col min="14238" max="14238" width="28" style="330" bestFit="1" customWidth="1"/>
    <col min="14239" max="14239" width="25.25" style="330" bestFit="1" customWidth="1"/>
    <col min="14240" max="14240" width="29.625" style="330" bestFit="1" customWidth="1"/>
    <col min="14241" max="14241" width="25.25" style="330" bestFit="1" customWidth="1"/>
    <col min="14242" max="14242" width="29.625" style="330" bestFit="1" customWidth="1"/>
    <col min="14243" max="14243" width="25.25" style="330" bestFit="1" customWidth="1"/>
    <col min="14244" max="14245" width="18.875" style="330" bestFit="1" customWidth="1"/>
    <col min="14246" max="14246" width="21" style="330" bestFit="1" customWidth="1"/>
    <col min="14247" max="14247" width="20.875" style="330" bestFit="1" customWidth="1"/>
    <col min="14248" max="14248" width="12.625" style="330" bestFit="1" customWidth="1"/>
    <col min="14249" max="14249" width="15.125" style="330" bestFit="1" customWidth="1"/>
    <col min="14250" max="14250" width="7.125" style="330" bestFit="1" customWidth="1"/>
    <col min="14251" max="14251" width="19.25" style="330" bestFit="1" customWidth="1"/>
    <col min="14252" max="14254" width="15.125" style="330" bestFit="1" customWidth="1"/>
    <col min="14255" max="14255" width="17.25" style="330" bestFit="1" customWidth="1"/>
    <col min="14256" max="14258" width="15.125" style="330" bestFit="1" customWidth="1"/>
    <col min="14259" max="14260" width="17.25" style="330" bestFit="1" customWidth="1"/>
    <col min="14261" max="14261" width="15.125" style="330" bestFit="1" customWidth="1"/>
    <col min="14262" max="14263" width="17.25" style="330" bestFit="1" customWidth="1"/>
    <col min="14264" max="14264" width="15.125" style="330" bestFit="1" customWidth="1"/>
    <col min="14265" max="14266" width="17.25" style="330" bestFit="1" customWidth="1"/>
    <col min="14267" max="14267" width="19.25" style="330" bestFit="1" customWidth="1"/>
    <col min="14268" max="14269" width="21.375" style="330" bestFit="1" customWidth="1"/>
    <col min="14270" max="14270" width="23.5" style="330" bestFit="1" customWidth="1"/>
    <col min="14271" max="14271" width="21.375" style="330" bestFit="1" customWidth="1"/>
    <col min="14272" max="14272" width="19.25" style="330" bestFit="1" customWidth="1"/>
    <col min="14273" max="14274" width="21.375" style="330" bestFit="1" customWidth="1"/>
    <col min="14275" max="14275" width="23.5" style="330" bestFit="1" customWidth="1"/>
    <col min="14276" max="14276" width="21.375" style="330" bestFit="1" customWidth="1"/>
    <col min="14277" max="14277" width="17.25" style="330" bestFit="1" customWidth="1"/>
    <col min="14278" max="14280" width="19.25" style="330" bestFit="1" customWidth="1"/>
    <col min="14281" max="14281" width="18.375" style="330" bestFit="1" customWidth="1"/>
    <col min="14282" max="14283" width="20.375" style="330" bestFit="1" customWidth="1"/>
    <col min="14284" max="14284" width="13" style="330" bestFit="1" customWidth="1"/>
    <col min="14285" max="14286" width="19.25" style="330" bestFit="1" customWidth="1"/>
    <col min="14287" max="14288" width="17.25" style="330" bestFit="1" customWidth="1"/>
    <col min="14289" max="14291" width="19.25" style="330" bestFit="1" customWidth="1"/>
    <col min="14292" max="14293" width="21.375" style="330" bestFit="1" customWidth="1"/>
    <col min="14294" max="14294" width="19.25" style="330" bestFit="1" customWidth="1"/>
    <col min="14295" max="14296" width="21.375" style="330" bestFit="1" customWidth="1"/>
    <col min="14297" max="14297" width="23.5" style="330" bestFit="1" customWidth="1"/>
    <col min="14298" max="14299" width="21.375" style="330" bestFit="1" customWidth="1"/>
    <col min="14300" max="14302" width="23.5" style="330" bestFit="1" customWidth="1"/>
    <col min="14303" max="14304" width="25.5" style="330" bestFit="1" customWidth="1"/>
    <col min="14305" max="14305" width="23.5" style="330" bestFit="1" customWidth="1"/>
    <col min="14306" max="14307" width="25.5" style="330" bestFit="1" customWidth="1"/>
    <col min="14308" max="14308" width="27.625" style="330" bestFit="1" customWidth="1"/>
    <col min="14309" max="14309" width="25.5" style="330" bestFit="1" customWidth="1"/>
    <col min="14310" max="14310" width="22.75" style="330" bestFit="1" customWidth="1"/>
    <col min="14311" max="14311" width="26.875" style="330" bestFit="1" customWidth="1"/>
    <col min="14312" max="14313" width="19.25" style="330" bestFit="1" customWidth="1"/>
    <col min="14314" max="14314" width="25.5" style="330" bestFit="1" customWidth="1"/>
    <col min="14315" max="14316" width="21.375" style="330" bestFit="1" customWidth="1"/>
    <col min="14317" max="14317" width="27.625" style="330" bestFit="1" customWidth="1"/>
    <col min="14318" max="14318" width="8.375" style="330" bestFit="1" customWidth="1"/>
    <col min="14319" max="14321" width="16.75" style="330" bestFit="1" customWidth="1"/>
    <col min="14322" max="14322" width="18.875" style="330" bestFit="1" customWidth="1"/>
    <col min="14323" max="14323" width="23.5" style="330" bestFit="1" customWidth="1"/>
    <col min="14324" max="14324" width="25.5" style="330" bestFit="1" customWidth="1"/>
    <col min="14325" max="14326" width="8.375" style="330" bestFit="1" customWidth="1"/>
    <col min="14327" max="14327" width="10.25" style="330" bestFit="1" customWidth="1"/>
    <col min="14328" max="14328" width="13.75" style="330" bestFit="1" customWidth="1"/>
    <col min="14329" max="14329" width="15.125" style="330" bestFit="1" customWidth="1"/>
    <col min="14330" max="14332" width="21.5" style="330" bestFit="1" customWidth="1"/>
    <col min="14333" max="14334" width="19.25" style="330" bestFit="1" customWidth="1"/>
    <col min="14335" max="14335" width="6.625" style="330" bestFit="1" customWidth="1"/>
    <col min="14336" max="14336" width="9" style="330"/>
    <col min="14337" max="14337" width="15.125" style="330" bestFit="1" customWidth="1"/>
    <col min="14338" max="14338" width="13" style="330" bestFit="1" customWidth="1"/>
    <col min="14339" max="14341" width="9" style="330"/>
    <col min="14342" max="14342" width="13" style="330" bestFit="1" customWidth="1"/>
    <col min="14343" max="14343" width="15" style="330" customWidth="1"/>
    <col min="14344" max="14344" width="13" style="330" bestFit="1" customWidth="1"/>
    <col min="14345" max="14345" width="9" style="330"/>
    <col min="14346" max="14348" width="12.375" style="330" bestFit="1" customWidth="1"/>
    <col min="14349" max="14349" width="11" style="330" bestFit="1" customWidth="1"/>
    <col min="14350" max="14350" width="20.375" style="330" bestFit="1" customWidth="1"/>
    <col min="14351" max="14352" width="27.75" style="330" bestFit="1" customWidth="1"/>
    <col min="14353" max="14354" width="19.375" style="330" bestFit="1" customWidth="1"/>
    <col min="14355" max="14355" width="17.25" style="330" bestFit="1" customWidth="1"/>
    <col min="14356" max="14356" width="19.375" style="330" bestFit="1" customWidth="1"/>
    <col min="14357" max="14358" width="9" style="330"/>
    <col min="14359" max="14359" width="17.375" style="330" bestFit="1" customWidth="1"/>
    <col min="14360" max="14360" width="9" style="330"/>
    <col min="14361" max="14361" width="17.375" style="330" bestFit="1" customWidth="1"/>
    <col min="14362" max="14363" width="9" style="330"/>
    <col min="14364" max="14365" width="11.125" style="330" bestFit="1" customWidth="1"/>
    <col min="14366" max="14366" width="5.25" style="330" bestFit="1" customWidth="1"/>
    <col min="14367" max="14367" width="9" style="330"/>
    <col min="14368" max="14368" width="14.25" style="330" bestFit="1" customWidth="1"/>
    <col min="14369" max="14369" width="17.875" style="330" bestFit="1" customWidth="1"/>
    <col min="14370" max="14370" width="5.25" style="330" bestFit="1" customWidth="1"/>
    <col min="14371" max="14371" width="9" style="330"/>
    <col min="14372" max="14372" width="11" style="330" bestFit="1" customWidth="1"/>
    <col min="14373" max="14373" width="8.375" style="330" bestFit="1" customWidth="1"/>
    <col min="14374" max="14374" width="9.625" style="330" bestFit="1" customWidth="1"/>
    <col min="14375" max="14375" width="15.125" style="330" bestFit="1" customWidth="1"/>
    <col min="14376" max="14376" width="11.125" style="330" bestFit="1" customWidth="1"/>
    <col min="14377" max="14377" width="9.5" style="330" bestFit="1" customWidth="1"/>
    <col min="14378" max="14378" width="11" style="330" bestFit="1" customWidth="1"/>
    <col min="14379" max="14387" width="15.125" style="330" bestFit="1" customWidth="1"/>
    <col min="14388" max="14388" width="7.125" style="330" bestFit="1" customWidth="1"/>
    <col min="14389" max="14389" width="11" style="330" bestFit="1" customWidth="1"/>
    <col min="14390" max="14390" width="15.125" style="330" bestFit="1" customWidth="1"/>
    <col min="14391" max="14391" width="19.25" style="330" bestFit="1" customWidth="1"/>
    <col min="14392" max="14392" width="15.125" style="330" bestFit="1" customWidth="1"/>
    <col min="14393" max="14393" width="19.25" style="330" bestFit="1" customWidth="1"/>
    <col min="14394" max="14394" width="15.125" style="330" bestFit="1" customWidth="1"/>
    <col min="14395" max="14395" width="19.25" style="330" bestFit="1" customWidth="1"/>
    <col min="14396" max="14396" width="15.125" style="330" bestFit="1" customWidth="1"/>
    <col min="14397" max="14397" width="19.25" style="330" bestFit="1" customWidth="1"/>
    <col min="14398" max="14398" width="15.125" style="330" bestFit="1" customWidth="1"/>
    <col min="14399" max="14399" width="19.25" style="330" bestFit="1" customWidth="1"/>
    <col min="14400" max="14400" width="13" style="330" bestFit="1" customWidth="1"/>
    <col min="14401" max="14401" width="17.25" style="330" bestFit="1" customWidth="1"/>
    <col min="14402" max="14402" width="15.125" style="330" bestFit="1" customWidth="1"/>
    <col min="14403" max="14403" width="19.25" style="330" bestFit="1" customWidth="1"/>
    <col min="14404" max="14404" width="15.125" style="330" bestFit="1" customWidth="1"/>
    <col min="14405" max="14405" width="19.25" style="330" bestFit="1" customWidth="1"/>
    <col min="14406" max="14411" width="21.375" style="330" bestFit="1" customWidth="1"/>
    <col min="14412" max="14413" width="17.25" style="330" bestFit="1" customWidth="1"/>
    <col min="14414" max="14414" width="7.125" style="330" bestFit="1" customWidth="1"/>
    <col min="14415" max="14415" width="11" style="330" bestFit="1" customWidth="1"/>
    <col min="14416" max="14416" width="7.125" style="330" bestFit="1" customWidth="1"/>
    <col min="14417" max="14418" width="11" style="330" bestFit="1" customWidth="1"/>
    <col min="14419" max="14419" width="15.125" style="330" bestFit="1" customWidth="1"/>
    <col min="14420" max="14420" width="16.5" style="330" bestFit="1" customWidth="1"/>
    <col min="14421" max="14421" width="20.625" style="330" bestFit="1" customWidth="1"/>
    <col min="14422" max="14422" width="7.125" style="330" bestFit="1" customWidth="1"/>
    <col min="14423" max="14425" width="11" style="330" bestFit="1" customWidth="1"/>
    <col min="14426" max="14426" width="15.125" style="330" bestFit="1" customWidth="1"/>
    <col min="14427" max="14429" width="11" style="330" bestFit="1" customWidth="1"/>
    <col min="14430" max="14430" width="13" style="330" bestFit="1" customWidth="1"/>
    <col min="14431" max="14431" width="11" style="330" bestFit="1" customWidth="1"/>
    <col min="14432" max="14432" width="15.125" style="330" bestFit="1" customWidth="1"/>
    <col min="14433" max="14433" width="17.25" style="330" bestFit="1" customWidth="1"/>
    <col min="14434" max="14434" width="7.125" style="330" bestFit="1" customWidth="1"/>
    <col min="14435" max="14435" width="13" style="330" bestFit="1" customWidth="1"/>
    <col min="14436" max="14437" width="12.375" style="330" bestFit="1" customWidth="1"/>
    <col min="14438" max="14439" width="15.125" style="330" bestFit="1" customWidth="1"/>
    <col min="14440" max="14441" width="18.625" style="330" bestFit="1" customWidth="1"/>
    <col min="14442" max="14443" width="21.375" style="330" bestFit="1" customWidth="1"/>
    <col min="14444" max="14444" width="17.25" style="330" bestFit="1" customWidth="1"/>
    <col min="14445" max="14445" width="11" style="330" bestFit="1" customWidth="1"/>
    <col min="14446" max="14447" width="15.125" style="330" bestFit="1" customWidth="1"/>
    <col min="14448" max="14448" width="11" style="330" bestFit="1" customWidth="1"/>
    <col min="14449" max="14450" width="15.125" style="330" bestFit="1" customWidth="1"/>
    <col min="14451" max="14451" width="11.875" style="330" bestFit="1" customWidth="1"/>
    <col min="14452" max="14452" width="16.375" style="330" bestFit="1" customWidth="1"/>
    <col min="14453" max="14453" width="15.125" style="330" bestFit="1" customWidth="1"/>
    <col min="14454" max="14454" width="11" style="330" bestFit="1" customWidth="1"/>
    <col min="14455" max="14456" width="15.125" style="330" bestFit="1" customWidth="1"/>
    <col min="14457" max="14457" width="11" style="330" bestFit="1" customWidth="1"/>
    <col min="14458" max="14459" width="15.125" style="330" bestFit="1" customWidth="1"/>
    <col min="14460" max="14460" width="5.25" style="330" bestFit="1" customWidth="1"/>
    <col min="14461" max="14462" width="9" style="330"/>
    <col min="14463" max="14463" width="7.125" style="330" bestFit="1" customWidth="1"/>
    <col min="14464" max="14464" width="9" style="330"/>
    <col min="14465" max="14465" width="59.375" style="330" bestFit="1" customWidth="1"/>
    <col min="14466" max="14466" width="45.5" style="330" bestFit="1" customWidth="1"/>
    <col min="14467" max="14467" width="27.625" style="330" bestFit="1" customWidth="1"/>
    <col min="14468" max="14468" width="11" style="330" bestFit="1" customWidth="1"/>
    <col min="14469" max="14472" width="13" style="330" bestFit="1" customWidth="1"/>
    <col min="14473" max="14473" width="14.375" style="330" bestFit="1" customWidth="1"/>
    <col min="14474" max="14474" width="13" style="330" bestFit="1" customWidth="1"/>
    <col min="14475" max="14476" width="18.125" style="330" bestFit="1" customWidth="1"/>
    <col min="14477" max="14477" width="20.25" style="330" bestFit="1" customWidth="1"/>
    <col min="14478" max="14478" width="17.625" style="330" bestFit="1" customWidth="1"/>
    <col min="14479" max="14479" width="15.125" style="330" bestFit="1" customWidth="1"/>
    <col min="14480" max="14480" width="21.375" style="330" bestFit="1" customWidth="1"/>
    <col min="14481" max="14481" width="12.875" style="330" bestFit="1" customWidth="1"/>
    <col min="14482" max="14482" width="13" style="330" bestFit="1" customWidth="1"/>
    <col min="14483" max="14483" width="21.5" style="330" bestFit="1" customWidth="1"/>
    <col min="14484" max="14485" width="13.125" style="330" bestFit="1" customWidth="1"/>
    <col min="14486" max="14486" width="21.25" style="330" bestFit="1" customWidth="1"/>
    <col min="14487" max="14487" width="17.375" style="330" bestFit="1" customWidth="1"/>
    <col min="14488" max="14488" width="13.125" style="330" bestFit="1" customWidth="1"/>
    <col min="14489" max="14489" width="15.125" style="330" bestFit="1" customWidth="1"/>
    <col min="14490" max="14490" width="25.25" style="330" bestFit="1" customWidth="1"/>
    <col min="14491" max="14491" width="18.875" style="330" bestFit="1" customWidth="1"/>
    <col min="14492" max="14492" width="28" style="330" bestFit="1" customWidth="1"/>
    <col min="14493" max="14493" width="26.75" style="330" bestFit="1" customWidth="1"/>
    <col min="14494" max="14494" width="28" style="330" bestFit="1" customWidth="1"/>
    <col min="14495" max="14495" width="25.25" style="330" bestFit="1" customWidth="1"/>
    <col min="14496" max="14496" width="29.625" style="330" bestFit="1" customWidth="1"/>
    <col min="14497" max="14497" width="25.25" style="330" bestFit="1" customWidth="1"/>
    <col min="14498" max="14498" width="29.625" style="330" bestFit="1" customWidth="1"/>
    <col min="14499" max="14499" width="25.25" style="330" bestFit="1" customWidth="1"/>
    <col min="14500" max="14501" width="18.875" style="330" bestFit="1" customWidth="1"/>
    <col min="14502" max="14502" width="21" style="330" bestFit="1" customWidth="1"/>
    <col min="14503" max="14503" width="20.875" style="330" bestFit="1" customWidth="1"/>
    <col min="14504" max="14504" width="12.625" style="330" bestFit="1" customWidth="1"/>
    <col min="14505" max="14505" width="15.125" style="330" bestFit="1" customWidth="1"/>
    <col min="14506" max="14506" width="7.125" style="330" bestFit="1" customWidth="1"/>
    <col min="14507" max="14507" width="19.25" style="330" bestFit="1" customWidth="1"/>
    <col min="14508" max="14510" width="15.125" style="330" bestFit="1" customWidth="1"/>
    <col min="14511" max="14511" width="17.25" style="330" bestFit="1" customWidth="1"/>
    <col min="14512" max="14514" width="15.125" style="330" bestFit="1" customWidth="1"/>
    <col min="14515" max="14516" width="17.25" style="330" bestFit="1" customWidth="1"/>
    <col min="14517" max="14517" width="15.125" style="330" bestFit="1" customWidth="1"/>
    <col min="14518" max="14519" width="17.25" style="330" bestFit="1" customWidth="1"/>
    <col min="14520" max="14520" width="15.125" style="330" bestFit="1" customWidth="1"/>
    <col min="14521" max="14522" width="17.25" style="330" bestFit="1" customWidth="1"/>
    <col min="14523" max="14523" width="19.25" style="330" bestFit="1" customWidth="1"/>
    <col min="14524" max="14525" width="21.375" style="330" bestFit="1" customWidth="1"/>
    <col min="14526" max="14526" width="23.5" style="330" bestFit="1" customWidth="1"/>
    <col min="14527" max="14527" width="21.375" style="330" bestFit="1" customWidth="1"/>
    <col min="14528" max="14528" width="19.25" style="330" bestFit="1" customWidth="1"/>
    <col min="14529" max="14530" width="21.375" style="330" bestFit="1" customWidth="1"/>
    <col min="14531" max="14531" width="23.5" style="330" bestFit="1" customWidth="1"/>
    <col min="14532" max="14532" width="21.375" style="330" bestFit="1" customWidth="1"/>
    <col min="14533" max="14533" width="17.25" style="330" bestFit="1" customWidth="1"/>
    <col min="14534" max="14536" width="19.25" style="330" bestFit="1" customWidth="1"/>
    <col min="14537" max="14537" width="18.375" style="330" bestFit="1" customWidth="1"/>
    <col min="14538" max="14539" width="20.375" style="330" bestFit="1" customWidth="1"/>
    <col min="14540" max="14540" width="13" style="330" bestFit="1" customWidth="1"/>
    <col min="14541" max="14542" width="19.25" style="330" bestFit="1" customWidth="1"/>
    <col min="14543" max="14544" width="17.25" style="330" bestFit="1" customWidth="1"/>
    <col min="14545" max="14547" width="19.25" style="330" bestFit="1" customWidth="1"/>
    <col min="14548" max="14549" width="21.375" style="330" bestFit="1" customWidth="1"/>
    <col min="14550" max="14550" width="19.25" style="330" bestFit="1" customWidth="1"/>
    <col min="14551" max="14552" width="21.375" style="330" bestFit="1" customWidth="1"/>
    <col min="14553" max="14553" width="23.5" style="330" bestFit="1" customWidth="1"/>
    <col min="14554" max="14555" width="21.375" style="330" bestFit="1" customWidth="1"/>
    <col min="14556" max="14558" width="23.5" style="330" bestFit="1" customWidth="1"/>
    <col min="14559" max="14560" width="25.5" style="330" bestFit="1" customWidth="1"/>
    <col min="14561" max="14561" width="23.5" style="330" bestFit="1" customWidth="1"/>
    <col min="14562" max="14563" width="25.5" style="330" bestFit="1" customWidth="1"/>
    <col min="14564" max="14564" width="27.625" style="330" bestFit="1" customWidth="1"/>
    <col min="14565" max="14565" width="25.5" style="330" bestFit="1" customWidth="1"/>
    <col min="14566" max="14566" width="22.75" style="330" bestFit="1" customWidth="1"/>
    <col min="14567" max="14567" width="26.875" style="330" bestFit="1" customWidth="1"/>
    <col min="14568" max="14569" width="19.25" style="330" bestFit="1" customWidth="1"/>
    <col min="14570" max="14570" width="25.5" style="330" bestFit="1" customWidth="1"/>
    <col min="14571" max="14572" width="21.375" style="330" bestFit="1" customWidth="1"/>
    <col min="14573" max="14573" width="27.625" style="330" bestFit="1" customWidth="1"/>
    <col min="14574" max="14574" width="8.375" style="330" bestFit="1" customWidth="1"/>
    <col min="14575" max="14577" width="16.75" style="330" bestFit="1" customWidth="1"/>
    <col min="14578" max="14578" width="18.875" style="330" bestFit="1" customWidth="1"/>
    <col min="14579" max="14579" width="23.5" style="330" bestFit="1" customWidth="1"/>
    <col min="14580" max="14580" width="25.5" style="330" bestFit="1" customWidth="1"/>
    <col min="14581" max="14582" width="8.375" style="330" bestFit="1" customWidth="1"/>
    <col min="14583" max="14583" width="10.25" style="330" bestFit="1" customWidth="1"/>
    <col min="14584" max="14584" width="13.75" style="330" bestFit="1" customWidth="1"/>
    <col min="14585" max="14585" width="15.125" style="330" bestFit="1" customWidth="1"/>
    <col min="14586" max="14588" width="21.5" style="330" bestFit="1" customWidth="1"/>
    <col min="14589" max="14590" width="19.25" style="330" bestFit="1" customWidth="1"/>
    <col min="14591" max="14591" width="6.625" style="330" bestFit="1" customWidth="1"/>
    <col min="14592" max="14592" width="9" style="330"/>
    <col min="14593" max="14593" width="15.125" style="330" bestFit="1" customWidth="1"/>
    <col min="14594" max="14594" width="13" style="330" bestFit="1" customWidth="1"/>
    <col min="14595" max="14597" width="9" style="330"/>
    <col min="14598" max="14598" width="13" style="330" bestFit="1" customWidth="1"/>
    <col min="14599" max="14599" width="15" style="330" customWidth="1"/>
    <col min="14600" max="14600" width="13" style="330" bestFit="1" customWidth="1"/>
    <col min="14601" max="14601" width="9" style="330"/>
    <col min="14602" max="14604" width="12.375" style="330" bestFit="1" customWidth="1"/>
    <col min="14605" max="14605" width="11" style="330" bestFit="1" customWidth="1"/>
    <col min="14606" max="14606" width="20.375" style="330" bestFit="1" customWidth="1"/>
    <col min="14607" max="14608" width="27.75" style="330" bestFit="1" customWidth="1"/>
    <col min="14609" max="14610" width="19.375" style="330" bestFit="1" customWidth="1"/>
    <col min="14611" max="14611" width="17.25" style="330" bestFit="1" customWidth="1"/>
    <col min="14612" max="14612" width="19.375" style="330" bestFit="1" customWidth="1"/>
    <col min="14613" max="14614" width="9" style="330"/>
    <col min="14615" max="14615" width="17.375" style="330" bestFit="1" customWidth="1"/>
    <col min="14616" max="14616" width="9" style="330"/>
    <col min="14617" max="14617" width="17.375" style="330" bestFit="1" customWidth="1"/>
    <col min="14618" max="14619" width="9" style="330"/>
    <col min="14620" max="14621" width="11.125" style="330" bestFit="1" customWidth="1"/>
    <col min="14622" max="14622" width="5.25" style="330" bestFit="1" customWidth="1"/>
    <col min="14623" max="14623" width="9" style="330"/>
    <col min="14624" max="14624" width="14.25" style="330" bestFit="1" customWidth="1"/>
    <col min="14625" max="14625" width="17.875" style="330" bestFit="1" customWidth="1"/>
    <col min="14626" max="14626" width="5.25" style="330" bestFit="1" customWidth="1"/>
    <col min="14627" max="14627" width="9" style="330"/>
    <col min="14628" max="14628" width="11" style="330" bestFit="1" customWidth="1"/>
    <col min="14629" max="14629" width="8.375" style="330" bestFit="1" customWidth="1"/>
    <col min="14630" max="14630" width="9.625" style="330" bestFit="1" customWidth="1"/>
    <col min="14631" max="14631" width="15.125" style="330" bestFit="1" customWidth="1"/>
    <col min="14632" max="14632" width="11.125" style="330" bestFit="1" customWidth="1"/>
    <col min="14633" max="14633" width="9.5" style="330" bestFit="1" customWidth="1"/>
    <col min="14634" max="14634" width="11" style="330" bestFit="1" customWidth="1"/>
    <col min="14635" max="14643" width="15.125" style="330" bestFit="1" customWidth="1"/>
    <col min="14644" max="14644" width="7.125" style="330" bestFit="1" customWidth="1"/>
    <col min="14645" max="14645" width="11" style="330" bestFit="1" customWidth="1"/>
    <col min="14646" max="14646" width="15.125" style="330" bestFit="1" customWidth="1"/>
    <col min="14647" max="14647" width="19.25" style="330" bestFit="1" customWidth="1"/>
    <col min="14648" max="14648" width="15.125" style="330" bestFit="1" customWidth="1"/>
    <col min="14649" max="14649" width="19.25" style="330" bestFit="1" customWidth="1"/>
    <col min="14650" max="14650" width="15.125" style="330" bestFit="1" customWidth="1"/>
    <col min="14651" max="14651" width="19.25" style="330" bestFit="1" customWidth="1"/>
    <col min="14652" max="14652" width="15.125" style="330" bestFit="1" customWidth="1"/>
    <col min="14653" max="14653" width="19.25" style="330" bestFit="1" customWidth="1"/>
    <col min="14654" max="14654" width="15.125" style="330" bestFit="1" customWidth="1"/>
    <col min="14655" max="14655" width="19.25" style="330" bestFit="1" customWidth="1"/>
    <col min="14656" max="14656" width="13" style="330" bestFit="1" customWidth="1"/>
    <col min="14657" max="14657" width="17.25" style="330" bestFit="1" customWidth="1"/>
    <col min="14658" max="14658" width="15.125" style="330" bestFit="1" customWidth="1"/>
    <col min="14659" max="14659" width="19.25" style="330" bestFit="1" customWidth="1"/>
    <col min="14660" max="14660" width="15.125" style="330" bestFit="1" customWidth="1"/>
    <col min="14661" max="14661" width="19.25" style="330" bestFit="1" customWidth="1"/>
    <col min="14662" max="14667" width="21.375" style="330" bestFit="1" customWidth="1"/>
    <col min="14668" max="14669" width="17.25" style="330" bestFit="1" customWidth="1"/>
    <col min="14670" max="14670" width="7.125" style="330" bestFit="1" customWidth="1"/>
    <col min="14671" max="14671" width="11" style="330" bestFit="1" customWidth="1"/>
    <col min="14672" max="14672" width="7.125" style="330" bestFit="1" customWidth="1"/>
    <col min="14673" max="14674" width="11" style="330" bestFit="1" customWidth="1"/>
    <col min="14675" max="14675" width="15.125" style="330" bestFit="1" customWidth="1"/>
    <col min="14676" max="14676" width="16.5" style="330" bestFit="1" customWidth="1"/>
    <col min="14677" max="14677" width="20.625" style="330" bestFit="1" customWidth="1"/>
    <col min="14678" max="14678" width="7.125" style="330" bestFit="1" customWidth="1"/>
    <col min="14679" max="14681" width="11" style="330" bestFit="1" customWidth="1"/>
    <col min="14682" max="14682" width="15.125" style="330" bestFit="1" customWidth="1"/>
    <col min="14683" max="14685" width="11" style="330" bestFit="1" customWidth="1"/>
    <col min="14686" max="14686" width="13" style="330" bestFit="1" customWidth="1"/>
    <col min="14687" max="14687" width="11" style="330" bestFit="1" customWidth="1"/>
    <col min="14688" max="14688" width="15.125" style="330" bestFit="1" customWidth="1"/>
    <col min="14689" max="14689" width="17.25" style="330" bestFit="1" customWidth="1"/>
    <col min="14690" max="14690" width="7.125" style="330" bestFit="1" customWidth="1"/>
    <col min="14691" max="14691" width="13" style="330" bestFit="1" customWidth="1"/>
    <col min="14692" max="14693" width="12.375" style="330" bestFit="1" customWidth="1"/>
    <col min="14694" max="14695" width="15.125" style="330" bestFit="1" customWidth="1"/>
    <col min="14696" max="14697" width="18.625" style="330" bestFit="1" customWidth="1"/>
    <col min="14698" max="14699" width="21.375" style="330" bestFit="1" customWidth="1"/>
    <col min="14700" max="14700" width="17.25" style="330" bestFit="1" customWidth="1"/>
    <col min="14701" max="14701" width="11" style="330" bestFit="1" customWidth="1"/>
    <col min="14702" max="14703" width="15.125" style="330" bestFit="1" customWidth="1"/>
    <col min="14704" max="14704" width="11" style="330" bestFit="1" customWidth="1"/>
    <col min="14705" max="14706" width="15.125" style="330" bestFit="1" customWidth="1"/>
    <col min="14707" max="14707" width="11.875" style="330" bestFit="1" customWidth="1"/>
    <col min="14708" max="14708" width="16.375" style="330" bestFit="1" customWidth="1"/>
    <col min="14709" max="14709" width="15.125" style="330" bestFit="1" customWidth="1"/>
    <col min="14710" max="14710" width="11" style="330" bestFit="1" customWidth="1"/>
    <col min="14711" max="14712" width="15.125" style="330" bestFit="1" customWidth="1"/>
    <col min="14713" max="14713" width="11" style="330" bestFit="1" customWidth="1"/>
    <col min="14714" max="14715" width="15.125" style="330" bestFit="1" customWidth="1"/>
    <col min="14716" max="14716" width="5.25" style="330" bestFit="1" customWidth="1"/>
    <col min="14717" max="14718" width="9" style="330"/>
    <col min="14719" max="14719" width="7.125" style="330" bestFit="1" customWidth="1"/>
    <col min="14720" max="14720" width="9" style="330"/>
    <col min="14721" max="14721" width="59.375" style="330" bestFit="1" customWidth="1"/>
    <col min="14722" max="14722" width="45.5" style="330" bestFit="1" customWidth="1"/>
    <col min="14723" max="14723" width="27.625" style="330" bestFit="1" customWidth="1"/>
    <col min="14724" max="14724" width="11" style="330" bestFit="1" customWidth="1"/>
    <col min="14725" max="14728" width="13" style="330" bestFit="1" customWidth="1"/>
    <col min="14729" max="14729" width="14.375" style="330" bestFit="1" customWidth="1"/>
    <col min="14730" max="14730" width="13" style="330" bestFit="1" customWidth="1"/>
    <col min="14731" max="14732" width="18.125" style="330" bestFit="1" customWidth="1"/>
    <col min="14733" max="14733" width="20.25" style="330" bestFit="1" customWidth="1"/>
    <col min="14734" max="14734" width="17.625" style="330" bestFit="1" customWidth="1"/>
    <col min="14735" max="14735" width="15.125" style="330" bestFit="1" customWidth="1"/>
    <col min="14736" max="14736" width="21.375" style="330" bestFit="1" customWidth="1"/>
    <col min="14737" max="14737" width="12.875" style="330" bestFit="1" customWidth="1"/>
    <col min="14738" max="14738" width="13" style="330" bestFit="1" customWidth="1"/>
    <col min="14739" max="14739" width="21.5" style="330" bestFit="1" customWidth="1"/>
    <col min="14740" max="14741" width="13.125" style="330" bestFit="1" customWidth="1"/>
    <col min="14742" max="14742" width="21.25" style="330" bestFit="1" customWidth="1"/>
    <col min="14743" max="14743" width="17.375" style="330" bestFit="1" customWidth="1"/>
    <col min="14744" max="14744" width="13.125" style="330" bestFit="1" customWidth="1"/>
    <col min="14745" max="14745" width="15.125" style="330" bestFit="1" customWidth="1"/>
    <col min="14746" max="14746" width="25.25" style="330" bestFit="1" customWidth="1"/>
    <col min="14747" max="14747" width="18.875" style="330" bestFit="1" customWidth="1"/>
    <col min="14748" max="14748" width="28" style="330" bestFit="1" customWidth="1"/>
    <col min="14749" max="14749" width="26.75" style="330" bestFit="1" customWidth="1"/>
    <col min="14750" max="14750" width="28" style="330" bestFit="1" customWidth="1"/>
    <col min="14751" max="14751" width="25.25" style="330" bestFit="1" customWidth="1"/>
    <col min="14752" max="14752" width="29.625" style="330" bestFit="1" customWidth="1"/>
    <col min="14753" max="14753" width="25.25" style="330" bestFit="1" customWidth="1"/>
    <col min="14754" max="14754" width="29.625" style="330" bestFit="1" customWidth="1"/>
    <col min="14755" max="14755" width="25.25" style="330" bestFit="1" customWidth="1"/>
    <col min="14756" max="14757" width="18.875" style="330" bestFit="1" customWidth="1"/>
    <col min="14758" max="14758" width="21" style="330" bestFit="1" customWidth="1"/>
    <col min="14759" max="14759" width="20.875" style="330" bestFit="1" customWidth="1"/>
    <col min="14760" max="14760" width="12.625" style="330" bestFit="1" customWidth="1"/>
    <col min="14761" max="14761" width="15.125" style="330" bestFit="1" customWidth="1"/>
    <col min="14762" max="14762" width="7.125" style="330" bestFit="1" customWidth="1"/>
    <col min="14763" max="14763" width="19.25" style="330" bestFit="1" customWidth="1"/>
    <col min="14764" max="14766" width="15.125" style="330" bestFit="1" customWidth="1"/>
    <col min="14767" max="14767" width="17.25" style="330" bestFit="1" customWidth="1"/>
    <col min="14768" max="14770" width="15.125" style="330" bestFit="1" customWidth="1"/>
    <col min="14771" max="14772" width="17.25" style="330" bestFit="1" customWidth="1"/>
    <col min="14773" max="14773" width="15.125" style="330" bestFit="1" customWidth="1"/>
    <col min="14774" max="14775" width="17.25" style="330" bestFit="1" customWidth="1"/>
    <col min="14776" max="14776" width="15.125" style="330" bestFit="1" customWidth="1"/>
    <col min="14777" max="14778" width="17.25" style="330" bestFit="1" customWidth="1"/>
    <col min="14779" max="14779" width="19.25" style="330" bestFit="1" customWidth="1"/>
    <col min="14780" max="14781" width="21.375" style="330" bestFit="1" customWidth="1"/>
    <col min="14782" max="14782" width="23.5" style="330" bestFit="1" customWidth="1"/>
    <col min="14783" max="14783" width="21.375" style="330" bestFit="1" customWidth="1"/>
    <col min="14784" max="14784" width="19.25" style="330" bestFit="1" customWidth="1"/>
    <col min="14785" max="14786" width="21.375" style="330" bestFit="1" customWidth="1"/>
    <col min="14787" max="14787" width="23.5" style="330" bestFit="1" customWidth="1"/>
    <col min="14788" max="14788" width="21.375" style="330" bestFit="1" customWidth="1"/>
    <col min="14789" max="14789" width="17.25" style="330" bestFit="1" customWidth="1"/>
    <col min="14790" max="14792" width="19.25" style="330" bestFit="1" customWidth="1"/>
    <col min="14793" max="14793" width="18.375" style="330" bestFit="1" customWidth="1"/>
    <col min="14794" max="14795" width="20.375" style="330" bestFit="1" customWidth="1"/>
    <col min="14796" max="14796" width="13" style="330" bestFit="1" customWidth="1"/>
    <col min="14797" max="14798" width="19.25" style="330" bestFit="1" customWidth="1"/>
    <col min="14799" max="14800" width="17.25" style="330" bestFit="1" customWidth="1"/>
    <col min="14801" max="14803" width="19.25" style="330" bestFit="1" customWidth="1"/>
    <col min="14804" max="14805" width="21.375" style="330" bestFit="1" customWidth="1"/>
    <col min="14806" max="14806" width="19.25" style="330" bestFit="1" customWidth="1"/>
    <col min="14807" max="14808" width="21.375" style="330" bestFit="1" customWidth="1"/>
    <col min="14809" max="14809" width="23.5" style="330" bestFit="1" customWidth="1"/>
    <col min="14810" max="14811" width="21.375" style="330" bestFit="1" customWidth="1"/>
    <col min="14812" max="14814" width="23.5" style="330" bestFit="1" customWidth="1"/>
    <col min="14815" max="14816" width="25.5" style="330" bestFit="1" customWidth="1"/>
    <col min="14817" max="14817" width="23.5" style="330" bestFit="1" customWidth="1"/>
    <col min="14818" max="14819" width="25.5" style="330" bestFit="1" customWidth="1"/>
    <col min="14820" max="14820" width="27.625" style="330" bestFit="1" customWidth="1"/>
    <col min="14821" max="14821" width="25.5" style="330" bestFit="1" customWidth="1"/>
    <col min="14822" max="14822" width="22.75" style="330" bestFit="1" customWidth="1"/>
    <col min="14823" max="14823" width="26.875" style="330" bestFit="1" customWidth="1"/>
    <col min="14824" max="14825" width="19.25" style="330" bestFit="1" customWidth="1"/>
    <col min="14826" max="14826" width="25.5" style="330" bestFit="1" customWidth="1"/>
    <col min="14827" max="14828" width="21.375" style="330" bestFit="1" customWidth="1"/>
    <col min="14829" max="14829" width="27.625" style="330" bestFit="1" customWidth="1"/>
    <col min="14830" max="14830" width="8.375" style="330" bestFit="1" customWidth="1"/>
    <col min="14831" max="14833" width="16.75" style="330" bestFit="1" customWidth="1"/>
    <col min="14834" max="14834" width="18.875" style="330" bestFit="1" customWidth="1"/>
    <col min="14835" max="14835" width="23.5" style="330" bestFit="1" customWidth="1"/>
    <col min="14836" max="14836" width="25.5" style="330" bestFit="1" customWidth="1"/>
    <col min="14837" max="14838" width="8.375" style="330" bestFit="1" customWidth="1"/>
    <col min="14839" max="14839" width="10.25" style="330" bestFit="1" customWidth="1"/>
    <col min="14840" max="14840" width="13.75" style="330" bestFit="1" customWidth="1"/>
    <col min="14841" max="14841" width="15.125" style="330" bestFit="1" customWidth="1"/>
    <col min="14842" max="14844" width="21.5" style="330" bestFit="1" customWidth="1"/>
    <col min="14845" max="14846" width="19.25" style="330" bestFit="1" customWidth="1"/>
    <col min="14847" max="14847" width="6.625" style="330" bestFit="1" customWidth="1"/>
    <col min="14848" max="14848" width="9" style="330"/>
    <col min="14849" max="14849" width="15.125" style="330" bestFit="1" customWidth="1"/>
    <col min="14850" max="14850" width="13" style="330" bestFit="1" customWidth="1"/>
    <col min="14851" max="14853" width="9" style="330"/>
    <col min="14854" max="14854" width="13" style="330" bestFit="1" customWidth="1"/>
    <col min="14855" max="14855" width="15" style="330" customWidth="1"/>
    <col min="14856" max="14856" width="13" style="330" bestFit="1" customWidth="1"/>
    <col min="14857" max="14857" width="9" style="330"/>
    <col min="14858" max="14860" width="12.375" style="330" bestFit="1" customWidth="1"/>
    <col min="14861" max="14861" width="11" style="330" bestFit="1" customWidth="1"/>
    <col min="14862" max="14862" width="20.375" style="330" bestFit="1" customWidth="1"/>
    <col min="14863" max="14864" width="27.75" style="330" bestFit="1" customWidth="1"/>
    <col min="14865" max="14866" width="19.375" style="330" bestFit="1" customWidth="1"/>
    <col min="14867" max="14867" width="17.25" style="330" bestFit="1" customWidth="1"/>
    <col min="14868" max="14868" width="19.375" style="330" bestFit="1" customWidth="1"/>
    <col min="14869" max="14870" width="9" style="330"/>
    <col min="14871" max="14871" width="17.375" style="330" bestFit="1" customWidth="1"/>
    <col min="14872" max="14872" width="9" style="330"/>
    <col min="14873" max="14873" width="17.375" style="330" bestFit="1" customWidth="1"/>
    <col min="14874" max="14875" width="9" style="330"/>
    <col min="14876" max="14877" width="11.125" style="330" bestFit="1" customWidth="1"/>
    <col min="14878" max="14878" width="5.25" style="330" bestFit="1" customWidth="1"/>
    <col min="14879" max="14879" width="9" style="330"/>
    <col min="14880" max="14880" width="14.25" style="330" bestFit="1" customWidth="1"/>
    <col min="14881" max="14881" width="17.875" style="330" bestFit="1" customWidth="1"/>
    <col min="14882" max="14882" width="5.25" style="330" bestFit="1" customWidth="1"/>
    <col min="14883" max="14883" width="9" style="330"/>
    <col min="14884" max="14884" width="11" style="330" bestFit="1" customWidth="1"/>
    <col min="14885" max="14885" width="8.375" style="330" bestFit="1" customWidth="1"/>
    <col min="14886" max="14886" width="9.625" style="330" bestFit="1" customWidth="1"/>
    <col min="14887" max="14887" width="15.125" style="330" bestFit="1" customWidth="1"/>
    <col min="14888" max="14888" width="11.125" style="330" bestFit="1" customWidth="1"/>
    <col min="14889" max="14889" width="9.5" style="330" bestFit="1" customWidth="1"/>
    <col min="14890" max="14890" width="11" style="330" bestFit="1" customWidth="1"/>
    <col min="14891" max="14899" width="15.125" style="330" bestFit="1" customWidth="1"/>
    <col min="14900" max="14900" width="7.125" style="330" bestFit="1" customWidth="1"/>
    <col min="14901" max="14901" width="11" style="330" bestFit="1" customWidth="1"/>
    <col min="14902" max="14902" width="15.125" style="330" bestFit="1" customWidth="1"/>
    <col min="14903" max="14903" width="19.25" style="330" bestFit="1" customWidth="1"/>
    <col min="14904" max="14904" width="15.125" style="330" bestFit="1" customWidth="1"/>
    <col min="14905" max="14905" width="19.25" style="330" bestFit="1" customWidth="1"/>
    <col min="14906" max="14906" width="15.125" style="330" bestFit="1" customWidth="1"/>
    <col min="14907" max="14907" width="19.25" style="330" bestFit="1" customWidth="1"/>
    <col min="14908" max="14908" width="15.125" style="330" bestFit="1" customWidth="1"/>
    <col min="14909" max="14909" width="19.25" style="330" bestFit="1" customWidth="1"/>
    <col min="14910" max="14910" width="15.125" style="330" bestFit="1" customWidth="1"/>
    <col min="14911" max="14911" width="19.25" style="330" bestFit="1" customWidth="1"/>
    <col min="14912" max="14912" width="13" style="330" bestFit="1" customWidth="1"/>
    <col min="14913" max="14913" width="17.25" style="330" bestFit="1" customWidth="1"/>
    <col min="14914" max="14914" width="15.125" style="330" bestFit="1" customWidth="1"/>
    <col min="14915" max="14915" width="19.25" style="330" bestFit="1" customWidth="1"/>
    <col min="14916" max="14916" width="15.125" style="330" bestFit="1" customWidth="1"/>
    <col min="14917" max="14917" width="19.25" style="330" bestFit="1" customWidth="1"/>
    <col min="14918" max="14923" width="21.375" style="330" bestFit="1" customWidth="1"/>
    <col min="14924" max="14925" width="17.25" style="330" bestFit="1" customWidth="1"/>
    <col min="14926" max="14926" width="7.125" style="330" bestFit="1" customWidth="1"/>
    <col min="14927" max="14927" width="11" style="330" bestFit="1" customWidth="1"/>
    <col min="14928" max="14928" width="7.125" style="330" bestFit="1" customWidth="1"/>
    <col min="14929" max="14930" width="11" style="330" bestFit="1" customWidth="1"/>
    <col min="14931" max="14931" width="15.125" style="330" bestFit="1" customWidth="1"/>
    <col min="14932" max="14932" width="16.5" style="330" bestFit="1" customWidth="1"/>
    <col min="14933" max="14933" width="20.625" style="330" bestFit="1" customWidth="1"/>
    <col min="14934" max="14934" width="7.125" style="330" bestFit="1" customWidth="1"/>
    <col min="14935" max="14937" width="11" style="330" bestFit="1" customWidth="1"/>
    <col min="14938" max="14938" width="15.125" style="330" bestFit="1" customWidth="1"/>
    <col min="14939" max="14941" width="11" style="330" bestFit="1" customWidth="1"/>
    <col min="14942" max="14942" width="13" style="330" bestFit="1" customWidth="1"/>
    <col min="14943" max="14943" width="11" style="330" bestFit="1" customWidth="1"/>
    <col min="14944" max="14944" width="15.125" style="330" bestFit="1" customWidth="1"/>
    <col min="14945" max="14945" width="17.25" style="330" bestFit="1" customWidth="1"/>
    <col min="14946" max="14946" width="7.125" style="330" bestFit="1" customWidth="1"/>
    <col min="14947" max="14947" width="13" style="330" bestFit="1" customWidth="1"/>
    <col min="14948" max="14949" width="12.375" style="330" bestFit="1" customWidth="1"/>
    <col min="14950" max="14951" width="15.125" style="330" bestFit="1" customWidth="1"/>
    <col min="14952" max="14953" width="18.625" style="330" bestFit="1" customWidth="1"/>
    <col min="14954" max="14955" width="21.375" style="330" bestFit="1" customWidth="1"/>
    <col min="14956" max="14956" width="17.25" style="330" bestFit="1" customWidth="1"/>
    <col min="14957" max="14957" width="11" style="330" bestFit="1" customWidth="1"/>
    <col min="14958" max="14959" width="15.125" style="330" bestFit="1" customWidth="1"/>
    <col min="14960" max="14960" width="11" style="330" bestFit="1" customWidth="1"/>
    <col min="14961" max="14962" width="15.125" style="330" bestFit="1" customWidth="1"/>
    <col min="14963" max="14963" width="11.875" style="330" bestFit="1" customWidth="1"/>
    <col min="14964" max="14964" width="16.375" style="330" bestFit="1" customWidth="1"/>
    <col min="14965" max="14965" width="15.125" style="330" bestFit="1" customWidth="1"/>
    <col min="14966" max="14966" width="11" style="330" bestFit="1" customWidth="1"/>
    <col min="14967" max="14968" width="15.125" style="330" bestFit="1" customWidth="1"/>
    <col min="14969" max="14969" width="11" style="330" bestFit="1" customWidth="1"/>
    <col min="14970" max="14971" width="15.125" style="330" bestFit="1" customWidth="1"/>
    <col min="14972" max="14972" width="5.25" style="330" bestFit="1" customWidth="1"/>
    <col min="14973" max="14974" width="9" style="330"/>
    <col min="14975" max="14975" width="7.125" style="330" bestFit="1" customWidth="1"/>
    <col min="14976" max="14976" width="9" style="330"/>
    <col min="14977" max="14977" width="59.375" style="330" bestFit="1" customWidth="1"/>
    <col min="14978" max="14978" width="45.5" style="330" bestFit="1" customWidth="1"/>
    <col min="14979" max="14979" width="27.625" style="330" bestFit="1" customWidth="1"/>
    <col min="14980" max="14980" width="11" style="330" bestFit="1" customWidth="1"/>
    <col min="14981" max="14984" width="13" style="330" bestFit="1" customWidth="1"/>
    <col min="14985" max="14985" width="14.375" style="330" bestFit="1" customWidth="1"/>
    <col min="14986" max="14986" width="13" style="330" bestFit="1" customWidth="1"/>
    <col min="14987" max="14988" width="18.125" style="330" bestFit="1" customWidth="1"/>
    <col min="14989" max="14989" width="20.25" style="330" bestFit="1" customWidth="1"/>
    <col min="14990" max="14990" width="17.625" style="330" bestFit="1" customWidth="1"/>
    <col min="14991" max="14991" width="15.125" style="330" bestFit="1" customWidth="1"/>
    <col min="14992" max="14992" width="21.375" style="330" bestFit="1" customWidth="1"/>
    <col min="14993" max="14993" width="12.875" style="330" bestFit="1" customWidth="1"/>
    <col min="14994" max="14994" width="13" style="330" bestFit="1" customWidth="1"/>
    <col min="14995" max="14995" width="21.5" style="330" bestFit="1" customWidth="1"/>
    <col min="14996" max="14997" width="13.125" style="330" bestFit="1" customWidth="1"/>
    <col min="14998" max="14998" width="21.25" style="330" bestFit="1" customWidth="1"/>
    <col min="14999" max="14999" width="17.375" style="330" bestFit="1" customWidth="1"/>
    <col min="15000" max="15000" width="13.125" style="330" bestFit="1" customWidth="1"/>
    <col min="15001" max="15001" width="15.125" style="330" bestFit="1" customWidth="1"/>
    <col min="15002" max="15002" width="25.25" style="330" bestFit="1" customWidth="1"/>
    <col min="15003" max="15003" width="18.875" style="330" bestFit="1" customWidth="1"/>
    <col min="15004" max="15004" width="28" style="330" bestFit="1" customWidth="1"/>
    <col min="15005" max="15005" width="26.75" style="330" bestFit="1" customWidth="1"/>
    <col min="15006" max="15006" width="28" style="330" bestFit="1" customWidth="1"/>
    <col min="15007" max="15007" width="25.25" style="330" bestFit="1" customWidth="1"/>
    <col min="15008" max="15008" width="29.625" style="330" bestFit="1" customWidth="1"/>
    <col min="15009" max="15009" width="25.25" style="330" bestFit="1" customWidth="1"/>
    <col min="15010" max="15010" width="29.625" style="330" bestFit="1" customWidth="1"/>
    <col min="15011" max="15011" width="25.25" style="330" bestFit="1" customWidth="1"/>
    <col min="15012" max="15013" width="18.875" style="330" bestFit="1" customWidth="1"/>
    <col min="15014" max="15014" width="21" style="330" bestFit="1" customWidth="1"/>
    <col min="15015" max="15015" width="20.875" style="330" bestFit="1" customWidth="1"/>
    <col min="15016" max="15016" width="12.625" style="330" bestFit="1" customWidth="1"/>
    <col min="15017" max="15017" width="15.125" style="330" bestFit="1" customWidth="1"/>
    <col min="15018" max="15018" width="7.125" style="330" bestFit="1" customWidth="1"/>
    <col min="15019" max="15019" width="19.25" style="330" bestFit="1" customWidth="1"/>
    <col min="15020" max="15022" width="15.125" style="330" bestFit="1" customWidth="1"/>
    <col min="15023" max="15023" width="17.25" style="330" bestFit="1" customWidth="1"/>
    <col min="15024" max="15026" width="15.125" style="330" bestFit="1" customWidth="1"/>
    <col min="15027" max="15028" width="17.25" style="330" bestFit="1" customWidth="1"/>
    <col min="15029" max="15029" width="15.125" style="330" bestFit="1" customWidth="1"/>
    <col min="15030" max="15031" width="17.25" style="330" bestFit="1" customWidth="1"/>
    <col min="15032" max="15032" width="15.125" style="330" bestFit="1" customWidth="1"/>
    <col min="15033" max="15034" width="17.25" style="330" bestFit="1" customWidth="1"/>
    <col min="15035" max="15035" width="19.25" style="330" bestFit="1" customWidth="1"/>
    <col min="15036" max="15037" width="21.375" style="330" bestFit="1" customWidth="1"/>
    <col min="15038" max="15038" width="23.5" style="330" bestFit="1" customWidth="1"/>
    <col min="15039" max="15039" width="21.375" style="330" bestFit="1" customWidth="1"/>
    <col min="15040" max="15040" width="19.25" style="330" bestFit="1" customWidth="1"/>
    <col min="15041" max="15042" width="21.375" style="330" bestFit="1" customWidth="1"/>
    <col min="15043" max="15043" width="23.5" style="330" bestFit="1" customWidth="1"/>
    <col min="15044" max="15044" width="21.375" style="330" bestFit="1" customWidth="1"/>
    <col min="15045" max="15045" width="17.25" style="330" bestFit="1" customWidth="1"/>
    <col min="15046" max="15048" width="19.25" style="330" bestFit="1" customWidth="1"/>
    <col min="15049" max="15049" width="18.375" style="330" bestFit="1" customWidth="1"/>
    <col min="15050" max="15051" width="20.375" style="330" bestFit="1" customWidth="1"/>
    <col min="15052" max="15052" width="13" style="330" bestFit="1" customWidth="1"/>
    <col min="15053" max="15054" width="19.25" style="330" bestFit="1" customWidth="1"/>
    <col min="15055" max="15056" width="17.25" style="330" bestFit="1" customWidth="1"/>
    <col min="15057" max="15059" width="19.25" style="330" bestFit="1" customWidth="1"/>
    <col min="15060" max="15061" width="21.375" style="330" bestFit="1" customWidth="1"/>
    <col min="15062" max="15062" width="19.25" style="330" bestFit="1" customWidth="1"/>
    <col min="15063" max="15064" width="21.375" style="330" bestFit="1" customWidth="1"/>
    <col min="15065" max="15065" width="23.5" style="330" bestFit="1" customWidth="1"/>
    <col min="15066" max="15067" width="21.375" style="330" bestFit="1" customWidth="1"/>
    <col min="15068" max="15070" width="23.5" style="330" bestFit="1" customWidth="1"/>
    <col min="15071" max="15072" width="25.5" style="330" bestFit="1" customWidth="1"/>
    <col min="15073" max="15073" width="23.5" style="330" bestFit="1" customWidth="1"/>
    <col min="15074" max="15075" width="25.5" style="330" bestFit="1" customWidth="1"/>
    <col min="15076" max="15076" width="27.625" style="330" bestFit="1" customWidth="1"/>
    <col min="15077" max="15077" width="25.5" style="330" bestFit="1" customWidth="1"/>
    <col min="15078" max="15078" width="22.75" style="330" bestFit="1" customWidth="1"/>
    <col min="15079" max="15079" width="26.875" style="330" bestFit="1" customWidth="1"/>
    <col min="15080" max="15081" width="19.25" style="330" bestFit="1" customWidth="1"/>
    <col min="15082" max="15082" width="25.5" style="330" bestFit="1" customWidth="1"/>
    <col min="15083" max="15084" width="21.375" style="330" bestFit="1" customWidth="1"/>
    <col min="15085" max="15085" width="27.625" style="330" bestFit="1" customWidth="1"/>
    <col min="15086" max="15086" width="8.375" style="330" bestFit="1" customWidth="1"/>
    <col min="15087" max="15089" width="16.75" style="330" bestFit="1" customWidth="1"/>
    <col min="15090" max="15090" width="18.875" style="330" bestFit="1" customWidth="1"/>
    <col min="15091" max="15091" width="23.5" style="330" bestFit="1" customWidth="1"/>
    <col min="15092" max="15092" width="25.5" style="330" bestFit="1" customWidth="1"/>
    <col min="15093" max="15094" width="8.375" style="330" bestFit="1" customWidth="1"/>
    <col min="15095" max="15095" width="10.25" style="330" bestFit="1" customWidth="1"/>
    <col min="15096" max="15096" width="13.75" style="330" bestFit="1" customWidth="1"/>
    <col min="15097" max="15097" width="15.125" style="330" bestFit="1" customWidth="1"/>
    <col min="15098" max="15100" width="21.5" style="330" bestFit="1" customWidth="1"/>
    <col min="15101" max="15102" width="19.25" style="330" bestFit="1" customWidth="1"/>
    <col min="15103" max="15103" width="6.625" style="330" bestFit="1" customWidth="1"/>
    <col min="15104" max="15104" width="9" style="330"/>
    <col min="15105" max="15105" width="15.125" style="330" bestFit="1" customWidth="1"/>
    <col min="15106" max="15106" width="13" style="330" bestFit="1" customWidth="1"/>
    <col min="15107" max="15109" width="9" style="330"/>
    <col min="15110" max="15110" width="13" style="330" bestFit="1" customWidth="1"/>
    <col min="15111" max="15111" width="15" style="330" customWidth="1"/>
    <col min="15112" max="15112" width="13" style="330" bestFit="1" customWidth="1"/>
    <col min="15113" max="15113" width="9" style="330"/>
    <col min="15114" max="15116" width="12.375" style="330" bestFit="1" customWidth="1"/>
    <col min="15117" max="15117" width="11" style="330" bestFit="1" customWidth="1"/>
    <col min="15118" max="15118" width="20.375" style="330" bestFit="1" customWidth="1"/>
    <col min="15119" max="15120" width="27.75" style="330" bestFit="1" customWidth="1"/>
    <col min="15121" max="15122" width="19.375" style="330" bestFit="1" customWidth="1"/>
    <col min="15123" max="15123" width="17.25" style="330" bestFit="1" customWidth="1"/>
    <col min="15124" max="15124" width="19.375" style="330" bestFit="1" customWidth="1"/>
    <col min="15125" max="15126" width="9" style="330"/>
    <col min="15127" max="15127" width="17.375" style="330" bestFit="1" customWidth="1"/>
    <col min="15128" max="15128" width="9" style="330"/>
    <col min="15129" max="15129" width="17.375" style="330" bestFit="1" customWidth="1"/>
    <col min="15130" max="15131" width="9" style="330"/>
    <col min="15132" max="15133" width="11.125" style="330" bestFit="1" customWidth="1"/>
    <col min="15134" max="15134" width="5.25" style="330" bestFit="1" customWidth="1"/>
    <col min="15135" max="15135" width="9" style="330"/>
    <col min="15136" max="15136" width="14.25" style="330" bestFit="1" customWidth="1"/>
    <col min="15137" max="15137" width="17.875" style="330" bestFit="1" customWidth="1"/>
    <col min="15138" max="15138" width="5.25" style="330" bestFit="1" customWidth="1"/>
    <col min="15139" max="15139" width="9" style="330"/>
    <col min="15140" max="15140" width="11" style="330" bestFit="1" customWidth="1"/>
    <col min="15141" max="15141" width="8.375" style="330" bestFit="1" customWidth="1"/>
    <col min="15142" max="15142" width="9.625" style="330" bestFit="1" customWidth="1"/>
    <col min="15143" max="15143" width="15.125" style="330" bestFit="1" customWidth="1"/>
    <col min="15144" max="15144" width="11.125" style="330" bestFit="1" customWidth="1"/>
    <col min="15145" max="15145" width="9.5" style="330" bestFit="1" customWidth="1"/>
    <col min="15146" max="15146" width="11" style="330" bestFit="1" customWidth="1"/>
    <col min="15147" max="15155" width="15.125" style="330" bestFit="1" customWidth="1"/>
    <col min="15156" max="15156" width="7.125" style="330" bestFit="1" customWidth="1"/>
    <col min="15157" max="15157" width="11" style="330" bestFit="1" customWidth="1"/>
    <col min="15158" max="15158" width="15.125" style="330" bestFit="1" customWidth="1"/>
    <col min="15159" max="15159" width="19.25" style="330" bestFit="1" customWidth="1"/>
    <col min="15160" max="15160" width="15.125" style="330" bestFit="1" customWidth="1"/>
    <col min="15161" max="15161" width="19.25" style="330" bestFit="1" customWidth="1"/>
    <col min="15162" max="15162" width="15.125" style="330" bestFit="1" customWidth="1"/>
    <col min="15163" max="15163" width="19.25" style="330" bestFit="1" customWidth="1"/>
    <col min="15164" max="15164" width="15.125" style="330" bestFit="1" customWidth="1"/>
    <col min="15165" max="15165" width="19.25" style="330" bestFit="1" customWidth="1"/>
    <col min="15166" max="15166" width="15.125" style="330" bestFit="1" customWidth="1"/>
    <col min="15167" max="15167" width="19.25" style="330" bestFit="1" customWidth="1"/>
    <col min="15168" max="15168" width="13" style="330" bestFit="1" customWidth="1"/>
    <col min="15169" max="15169" width="17.25" style="330" bestFit="1" customWidth="1"/>
    <col min="15170" max="15170" width="15.125" style="330" bestFit="1" customWidth="1"/>
    <col min="15171" max="15171" width="19.25" style="330" bestFit="1" customWidth="1"/>
    <col min="15172" max="15172" width="15.125" style="330" bestFit="1" customWidth="1"/>
    <col min="15173" max="15173" width="19.25" style="330" bestFit="1" customWidth="1"/>
    <col min="15174" max="15179" width="21.375" style="330" bestFit="1" customWidth="1"/>
    <col min="15180" max="15181" width="17.25" style="330" bestFit="1" customWidth="1"/>
    <col min="15182" max="15182" width="7.125" style="330" bestFit="1" customWidth="1"/>
    <col min="15183" max="15183" width="11" style="330" bestFit="1" customWidth="1"/>
    <col min="15184" max="15184" width="7.125" style="330" bestFit="1" customWidth="1"/>
    <col min="15185" max="15186" width="11" style="330" bestFit="1" customWidth="1"/>
    <col min="15187" max="15187" width="15.125" style="330" bestFit="1" customWidth="1"/>
    <col min="15188" max="15188" width="16.5" style="330" bestFit="1" customWidth="1"/>
    <col min="15189" max="15189" width="20.625" style="330" bestFit="1" customWidth="1"/>
    <col min="15190" max="15190" width="7.125" style="330" bestFit="1" customWidth="1"/>
    <col min="15191" max="15193" width="11" style="330" bestFit="1" customWidth="1"/>
    <col min="15194" max="15194" width="15.125" style="330" bestFit="1" customWidth="1"/>
    <col min="15195" max="15197" width="11" style="330" bestFit="1" customWidth="1"/>
    <col min="15198" max="15198" width="13" style="330" bestFit="1" customWidth="1"/>
    <col min="15199" max="15199" width="11" style="330" bestFit="1" customWidth="1"/>
    <col min="15200" max="15200" width="15.125" style="330" bestFit="1" customWidth="1"/>
    <col min="15201" max="15201" width="17.25" style="330" bestFit="1" customWidth="1"/>
    <col min="15202" max="15202" width="7.125" style="330" bestFit="1" customWidth="1"/>
    <col min="15203" max="15203" width="13" style="330" bestFit="1" customWidth="1"/>
    <col min="15204" max="15205" width="12.375" style="330" bestFit="1" customWidth="1"/>
    <col min="15206" max="15207" width="15.125" style="330" bestFit="1" customWidth="1"/>
    <col min="15208" max="15209" width="18.625" style="330" bestFit="1" customWidth="1"/>
    <col min="15210" max="15211" width="21.375" style="330" bestFit="1" customWidth="1"/>
    <col min="15212" max="15212" width="17.25" style="330" bestFit="1" customWidth="1"/>
    <col min="15213" max="15213" width="11" style="330" bestFit="1" customWidth="1"/>
    <col min="15214" max="15215" width="15.125" style="330" bestFit="1" customWidth="1"/>
    <col min="15216" max="15216" width="11" style="330" bestFit="1" customWidth="1"/>
    <col min="15217" max="15218" width="15.125" style="330" bestFit="1" customWidth="1"/>
    <col min="15219" max="15219" width="11.875" style="330" bestFit="1" customWidth="1"/>
    <col min="15220" max="15220" width="16.375" style="330" bestFit="1" customWidth="1"/>
    <col min="15221" max="15221" width="15.125" style="330" bestFit="1" customWidth="1"/>
    <col min="15222" max="15222" width="11" style="330" bestFit="1" customWidth="1"/>
    <col min="15223" max="15224" width="15.125" style="330" bestFit="1" customWidth="1"/>
    <col min="15225" max="15225" width="11" style="330" bestFit="1" customWidth="1"/>
    <col min="15226" max="15227" width="15.125" style="330" bestFit="1" customWidth="1"/>
    <col min="15228" max="15228" width="5.25" style="330" bestFit="1" customWidth="1"/>
    <col min="15229" max="15230" width="9" style="330"/>
    <col min="15231" max="15231" width="7.125" style="330" bestFit="1" customWidth="1"/>
    <col min="15232" max="15232" width="9" style="330"/>
    <col min="15233" max="15233" width="59.375" style="330" bestFit="1" customWidth="1"/>
    <col min="15234" max="15234" width="45.5" style="330" bestFit="1" customWidth="1"/>
    <col min="15235" max="15235" width="27.625" style="330" bestFit="1" customWidth="1"/>
    <col min="15236" max="15236" width="11" style="330" bestFit="1" customWidth="1"/>
    <col min="15237" max="15240" width="13" style="330" bestFit="1" customWidth="1"/>
    <col min="15241" max="15241" width="14.375" style="330" bestFit="1" customWidth="1"/>
    <col min="15242" max="15242" width="13" style="330" bestFit="1" customWidth="1"/>
    <col min="15243" max="15244" width="18.125" style="330" bestFit="1" customWidth="1"/>
    <col min="15245" max="15245" width="20.25" style="330" bestFit="1" customWidth="1"/>
    <col min="15246" max="15246" width="17.625" style="330" bestFit="1" customWidth="1"/>
    <col min="15247" max="15247" width="15.125" style="330" bestFit="1" customWidth="1"/>
    <col min="15248" max="15248" width="21.375" style="330" bestFit="1" customWidth="1"/>
    <col min="15249" max="15249" width="12.875" style="330" bestFit="1" customWidth="1"/>
    <col min="15250" max="15250" width="13" style="330" bestFit="1" customWidth="1"/>
    <col min="15251" max="15251" width="21.5" style="330" bestFit="1" customWidth="1"/>
    <col min="15252" max="15253" width="13.125" style="330" bestFit="1" customWidth="1"/>
    <col min="15254" max="15254" width="21.25" style="330" bestFit="1" customWidth="1"/>
    <col min="15255" max="15255" width="17.375" style="330" bestFit="1" customWidth="1"/>
    <col min="15256" max="15256" width="13.125" style="330" bestFit="1" customWidth="1"/>
    <col min="15257" max="15257" width="15.125" style="330" bestFit="1" customWidth="1"/>
    <col min="15258" max="15258" width="25.25" style="330" bestFit="1" customWidth="1"/>
    <col min="15259" max="15259" width="18.875" style="330" bestFit="1" customWidth="1"/>
    <col min="15260" max="15260" width="28" style="330" bestFit="1" customWidth="1"/>
    <col min="15261" max="15261" width="26.75" style="330" bestFit="1" customWidth="1"/>
    <col min="15262" max="15262" width="28" style="330" bestFit="1" customWidth="1"/>
    <col min="15263" max="15263" width="25.25" style="330" bestFit="1" customWidth="1"/>
    <col min="15264" max="15264" width="29.625" style="330" bestFit="1" customWidth="1"/>
    <col min="15265" max="15265" width="25.25" style="330" bestFit="1" customWidth="1"/>
    <col min="15266" max="15266" width="29.625" style="330" bestFit="1" customWidth="1"/>
    <col min="15267" max="15267" width="25.25" style="330" bestFit="1" customWidth="1"/>
    <col min="15268" max="15269" width="18.875" style="330" bestFit="1" customWidth="1"/>
    <col min="15270" max="15270" width="21" style="330" bestFit="1" customWidth="1"/>
    <col min="15271" max="15271" width="20.875" style="330" bestFit="1" customWidth="1"/>
    <col min="15272" max="15272" width="12.625" style="330" bestFit="1" customWidth="1"/>
    <col min="15273" max="15273" width="15.125" style="330" bestFit="1" customWidth="1"/>
    <col min="15274" max="15274" width="7.125" style="330" bestFit="1" customWidth="1"/>
    <col min="15275" max="15275" width="19.25" style="330" bestFit="1" customWidth="1"/>
    <col min="15276" max="15278" width="15.125" style="330" bestFit="1" customWidth="1"/>
    <col min="15279" max="15279" width="17.25" style="330" bestFit="1" customWidth="1"/>
    <col min="15280" max="15282" width="15.125" style="330" bestFit="1" customWidth="1"/>
    <col min="15283" max="15284" width="17.25" style="330" bestFit="1" customWidth="1"/>
    <col min="15285" max="15285" width="15.125" style="330" bestFit="1" customWidth="1"/>
    <col min="15286" max="15287" width="17.25" style="330" bestFit="1" customWidth="1"/>
    <col min="15288" max="15288" width="15.125" style="330" bestFit="1" customWidth="1"/>
    <col min="15289" max="15290" width="17.25" style="330" bestFit="1" customWidth="1"/>
    <col min="15291" max="15291" width="19.25" style="330" bestFit="1" customWidth="1"/>
    <col min="15292" max="15293" width="21.375" style="330" bestFit="1" customWidth="1"/>
    <col min="15294" max="15294" width="23.5" style="330" bestFit="1" customWidth="1"/>
    <col min="15295" max="15295" width="21.375" style="330" bestFit="1" customWidth="1"/>
    <col min="15296" max="15296" width="19.25" style="330" bestFit="1" customWidth="1"/>
    <col min="15297" max="15298" width="21.375" style="330" bestFit="1" customWidth="1"/>
    <col min="15299" max="15299" width="23.5" style="330" bestFit="1" customWidth="1"/>
    <col min="15300" max="15300" width="21.375" style="330" bestFit="1" customWidth="1"/>
    <col min="15301" max="15301" width="17.25" style="330" bestFit="1" customWidth="1"/>
    <col min="15302" max="15304" width="19.25" style="330" bestFit="1" customWidth="1"/>
    <col min="15305" max="15305" width="18.375" style="330" bestFit="1" customWidth="1"/>
    <col min="15306" max="15307" width="20.375" style="330" bestFit="1" customWidth="1"/>
    <col min="15308" max="15308" width="13" style="330" bestFit="1" customWidth="1"/>
    <col min="15309" max="15310" width="19.25" style="330" bestFit="1" customWidth="1"/>
    <col min="15311" max="15312" width="17.25" style="330" bestFit="1" customWidth="1"/>
    <col min="15313" max="15315" width="19.25" style="330" bestFit="1" customWidth="1"/>
    <col min="15316" max="15317" width="21.375" style="330" bestFit="1" customWidth="1"/>
    <col min="15318" max="15318" width="19.25" style="330" bestFit="1" customWidth="1"/>
    <col min="15319" max="15320" width="21.375" style="330" bestFit="1" customWidth="1"/>
    <col min="15321" max="15321" width="23.5" style="330" bestFit="1" customWidth="1"/>
    <col min="15322" max="15323" width="21.375" style="330" bestFit="1" customWidth="1"/>
    <col min="15324" max="15326" width="23.5" style="330" bestFit="1" customWidth="1"/>
    <col min="15327" max="15328" width="25.5" style="330" bestFit="1" customWidth="1"/>
    <col min="15329" max="15329" width="23.5" style="330" bestFit="1" customWidth="1"/>
    <col min="15330" max="15331" width="25.5" style="330" bestFit="1" customWidth="1"/>
    <col min="15332" max="15332" width="27.625" style="330" bestFit="1" customWidth="1"/>
    <col min="15333" max="15333" width="25.5" style="330" bestFit="1" customWidth="1"/>
    <col min="15334" max="15334" width="22.75" style="330" bestFit="1" customWidth="1"/>
    <col min="15335" max="15335" width="26.875" style="330" bestFit="1" customWidth="1"/>
    <col min="15336" max="15337" width="19.25" style="330" bestFit="1" customWidth="1"/>
    <col min="15338" max="15338" width="25.5" style="330" bestFit="1" customWidth="1"/>
    <col min="15339" max="15340" width="21.375" style="330" bestFit="1" customWidth="1"/>
    <col min="15341" max="15341" width="27.625" style="330" bestFit="1" customWidth="1"/>
    <col min="15342" max="15342" width="8.375" style="330" bestFit="1" customWidth="1"/>
    <col min="15343" max="15345" width="16.75" style="330" bestFit="1" customWidth="1"/>
    <col min="15346" max="15346" width="18.875" style="330" bestFit="1" customWidth="1"/>
    <col min="15347" max="15347" width="23.5" style="330" bestFit="1" customWidth="1"/>
    <col min="15348" max="15348" width="25.5" style="330" bestFit="1" customWidth="1"/>
    <col min="15349" max="15350" width="8.375" style="330" bestFit="1" customWidth="1"/>
    <col min="15351" max="15351" width="10.25" style="330" bestFit="1" customWidth="1"/>
    <col min="15352" max="15352" width="13.75" style="330" bestFit="1" customWidth="1"/>
    <col min="15353" max="15353" width="15.125" style="330" bestFit="1" customWidth="1"/>
    <col min="15354" max="15356" width="21.5" style="330" bestFit="1" customWidth="1"/>
    <col min="15357" max="15358" width="19.25" style="330" bestFit="1" customWidth="1"/>
    <col min="15359" max="15359" width="6.625" style="330" bestFit="1" customWidth="1"/>
    <col min="15360" max="15360" width="9" style="330"/>
    <col min="15361" max="15361" width="15.125" style="330" bestFit="1" customWidth="1"/>
    <col min="15362" max="15362" width="13" style="330" bestFit="1" customWidth="1"/>
    <col min="15363" max="15365" width="9" style="330"/>
    <col min="15366" max="15366" width="13" style="330" bestFit="1" customWidth="1"/>
    <col min="15367" max="15367" width="15" style="330" customWidth="1"/>
    <col min="15368" max="15368" width="13" style="330" bestFit="1" customWidth="1"/>
    <col min="15369" max="15369" width="9" style="330"/>
    <col min="15370" max="15372" width="12.375" style="330" bestFit="1" customWidth="1"/>
    <col min="15373" max="15373" width="11" style="330" bestFit="1" customWidth="1"/>
    <col min="15374" max="15374" width="20.375" style="330" bestFit="1" customWidth="1"/>
    <col min="15375" max="15376" width="27.75" style="330" bestFit="1" customWidth="1"/>
    <col min="15377" max="15378" width="19.375" style="330" bestFit="1" customWidth="1"/>
    <col min="15379" max="15379" width="17.25" style="330" bestFit="1" customWidth="1"/>
    <col min="15380" max="15380" width="19.375" style="330" bestFit="1" customWidth="1"/>
    <col min="15381" max="15382" width="9" style="330"/>
    <col min="15383" max="15383" width="17.375" style="330" bestFit="1" customWidth="1"/>
    <col min="15384" max="15384" width="9" style="330"/>
    <col min="15385" max="15385" width="17.375" style="330" bestFit="1" customWidth="1"/>
    <col min="15386" max="15387" width="9" style="330"/>
    <col min="15388" max="15389" width="11.125" style="330" bestFit="1" customWidth="1"/>
    <col min="15390" max="15390" width="5.25" style="330" bestFit="1" customWidth="1"/>
    <col min="15391" max="15391" width="9" style="330"/>
    <col min="15392" max="15392" width="14.25" style="330" bestFit="1" customWidth="1"/>
    <col min="15393" max="15393" width="17.875" style="330" bestFit="1" customWidth="1"/>
    <col min="15394" max="15394" width="5.25" style="330" bestFit="1" customWidth="1"/>
    <col min="15395" max="15395" width="9" style="330"/>
    <col min="15396" max="15396" width="11" style="330" bestFit="1" customWidth="1"/>
    <col min="15397" max="15397" width="8.375" style="330" bestFit="1" customWidth="1"/>
    <col min="15398" max="15398" width="9.625" style="330" bestFit="1" customWidth="1"/>
    <col min="15399" max="15399" width="15.125" style="330" bestFit="1" customWidth="1"/>
    <col min="15400" max="15400" width="11.125" style="330" bestFit="1" customWidth="1"/>
    <col min="15401" max="15401" width="9.5" style="330" bestFit="1" customWidth="1"/>
    <col min="15402" max="15402" width="11" style="330" bestFit="1" customWidth="1"/>
    <col min="15403" max="15411" width="15.125" style="330" bestFit="1" customWidth="1"/>
    <col min="15412" max="15412" width="7.125" style="330" bestFit="1" customWidth="1"/>
    <col min="15413" max="15413" width="11" style="330" bestFit="1" customWidth="1"/>
    <col min="15414" max="15414" width="15.125" style="330" bestFit="1" customWidth="1"/>
    <col min="15415" max="15415" width="19.25" style="330" bestFit="1" customWidth="1"/>
    <col min="15416" max="15416" width="15.125" style="330" bestFit="1" customWidth="1"/>
    <col min="15417" max="15417" width="19.25" style="330" bestFit="1" customWidth="1"/>
    <col min="15418" max="15418" width="15.125" style="330" bestFit="1" customWidth="1"/>
    <col min="15419" max="15419" width="19.25" style="330" bestFit="1" customWidth="1"/>
    <col min="15420" max="15420" width="15.125" style="330" bestFit="1" customWidth="1"/>
    <col min="15421" max="15421" width="19.25" style="330" bestFit="1" customWidth="1"/>
    <col min="15422" max="15422" width="15.125" style="330" bestFit="1" customWidth="1"/>
    <col min="15423" max="15423" width="19.25" style="330" bestFit="1" customWidth="1"/>
    <col min="15424" max="15424" width="13" style="330" bestFit="1" customWidth="1"/>
    <col min="15425" max="15425" width="17.25" style="330" bestFit="1" customWidth="1"/>
    <col min="15426" max="15426" width="15.125" style="330" bestFit="1" customWidth="1"/>
    <col min="15427" max="15427" width="19.25" style="330" bestFit="1" customWidth="1"/>
    <col min="15428" max="15428" width="15.125" style="330" bestFit="1" customWidth="1"/>
    <col min="15429" max="15429" width="19.25" style="330" bestFit="1" customWidth="1"/>
    <col min="15430" max="15435" width="21.375" style="330" bestFit="1" customWidth="1"/>
    <col min="15436" max="15437" width="17.25" style="330" bestFit="1" customWidth="1"/>
    <col min="15438" max="15438" width="7.125" style="330" bestFit="1" customWidth="1"/>
    <col min="15439" max="15439" width="11" style="330" bestFit="1" customWidth="1"/>
    <col min="15440" max="15440" width="7.125" style="330" bestFit="1" customWidth="1"/>
    <col min="15441" max="15442" width="11" style="330" bestFit="1" customWidth="1"/>
    <col min="15443" max="15443" width="15.125" style="330" bestFit="1" customWidth="1"/>
    <col min="15444" max="15444" width="16.5" style="330" bestFit="1" customWidth="1"/>
    <col min="15445" max="15445" width="20.625" style="330" bestFit="1" customWidth="1"/>
    <col min="15446" max="15446" width="7.125" style="330" bestFit="1" customWidth="1"/>
    <col min="15447" max="15449" width="11" style="330" bestFit="1" customWidth="1"/>
    <col min="15450" max="15450" width="15.125" style="330" bestFit="1" customWidth="1"/>
    <col min="15451" max="15453" width="11" style="330" bestFit="1" customWidth="1"/>
    <col min="15454" max="15454" width="13" style="330" bestFit="1" customWidth="1"/>
    <col min="15455" max="15455" width="11" style="330" bestFit="1" customWidth="1"/>
    <col min="15456" max="15456" width="15.125" style="330" bestFit="1" customWidth="1"/>
    <col min="15457" max="15457" width="17.25" style="330" bestFit="1" customWidth="1"/>
    <col min="15458" max="15458" width="7.125" style="330" bestFit="1" customWidth="1"/>
    <col min="15459" max="15459" width="13" style="330" bestFit="1" customWidth="1"/>
    <col min="15460" max="15461" width="12.375" style="330" bestFit="1" customWidth="1"/>
    <col min="15462" max="15463" width="15.125" style="330" bestFit="1" customWidth="1"/>
    <col min="15464" max="15465" width="18.625" style="330" bestFit="1" customWidth="1"/>
    <col min="15466" max="15467" width="21.375" style="330" bestFit="1" customWidth="1"/>
    <col min="15468" max="15468" width="17.25" style="330" bestFit="1" customWidth="1"/>
    <col min="15469" max="15469" width="11" style="330" bestFit="1" customWidth="1"/>
    <col min="15470" max="15471" width="15.125" style="330" bestFit="1" customWidth="1"/>
    <col min="15472" max="15472" width="11" style="330" bestFit="1" customWidth="1"/>
    <col min="15473" max="15474" width="15.125" style="330" bestFit="1" customWidth="1"/>
    <col min="15475" max="15475" width="11.875" style="330" bestFit="1" customWidth="1"/>
    <col min="15476" max="15476" width="16.375" style="330" bestFit="1" customWidth="1"/>
    <col min="15477" max="15477" width="15.125" style="330" bestFit="1" customWidth="1"/>
    <col min="15478" max="15478" width="11" style="330" bestFit="1" customWidth="1"/>
    <col min="15479" max="15480" width="15.125" style="330" bestFit="1" customWidth="1"/>
    <col min="15481" max="15481" width="11" style="330" bestFit="1" customWidth="1"/>
    <col min="15482" max="15483" width="15.125" style="330" bestFit="1" customWidth="1"/>
    <col min="15484" max="15484" width="5.25" style="330" bestFit="1" customWidth="1"/>
    <col min="15485" max="15486" width="9" style="330"/>
    <col min="15487" max="15487" width="7.125" style="330" bestFit="1" customWidth="1"/>
    <col min="15488" max="15488" width="9" style="330"/>
    <col min="15489" max="15489" width="59.375" style="330" bestFit="1" customWidth="1"/>
    <col min="15490" max="15490" width="45.5" style="330" bestFit="1" customWidth="1"/>
    <col min="15491" max="15491" width="27.625" style="330" bestFit="1" customWidth="1"/>
    <col min="15492" max="15492" width="11" style="330" bestFit="1" customWidth="1"/>
    <col min="15493" max="15496" width="13" style="330" bestFit="1" customWidth="1"/>
    <col min="15497" max="15497" width="14.375" style="330" bestFit="1" customWidth="1"/>
    <col min="15498" max="15498" width="13" style="330" bestFit="1" customWidth="1"/>
    <col min="15499" max="15500" width="18.125" style="330" bestFit="1" customWidth="1"/>
    <col min="15501" max="15501" width="20.25" style="330" bestFit="1" customWidth="1"/>
    <col min="15502" max="15502" width="17.625" style="330" bestFit="1" customWidth="1"/>
    <col min="15503" max="15503" width="15.125" style="330" bestFit="1" customWidth="1"/>
    <col min="15504" max="15504" width="21.375" style="330" bestFit="1" customWidth="1"/>
    <col min="15505" max="15505" width="12.875" style="330" bestFit="1" customWidth="1"/>
    <col min="15506" max="15506" width="13" style="330" bestFit="1" customWidth="1"/>
    <col min="15507" max="15507" width="21.5" style="330" bestFit="1" customWidth="1"/>
    <col min="15508" max="15509" width="13.125" style="330" bestFit="1" customWidth="1"/>
    <col min="15510" max="15510" width="21.25" style="330" bestFit="1" customWidth="1"/>
    <col min="15511" max="15511" width="17.375" style="330" bestFit="1" customWidth="1"/>
    <col min="15512" max="15512" width="13.125" style="330" bestFit="1" customWidth="1"/>
    <col min="15513" max="15513" width="15.125" style="330" bestFit="1" customWidth="1"/>
    <col min="15514" max="15514" width="25.25" style="330" bestFit="1" customWidth="1"/>
    <col min="15515" max="15515" width="18.875" style="330" bestFit="1" customWidth="1"/>
    <col min="15516" max="15516" width="28" style="330" bestFit="1" customWidth="1"/>
    <col min="15517" max="15517" width="26.75" style="330" bestFit="1" customWidth="1"/>
    <col min="15518" max="15518" width="28" style="330" bestFit="1" customWidth="1"/>
    <col min="15519" max="15519" width="25.25" style="330" bestFit="1" customWidth="1"/>
    <col min="15520" max="15520" width="29.625" style="330" bestFit="1" customWidth="1"/>
    <col min="15521" max="15521" width="25.25" style="330" bestFit="1" customWidth="1"/>
    <col min="15522" max="15522" width="29.625" style="330" bestFit="1" customWidth="1"/>
    <col min="15523" max="15523" width="25.25" style="330" bestFit="1" customWidth="1"/>
    <col min="15524" max="15525" width="18.875" style="330" bestFit="1" customWidth="1"/>
    <col min="15526" max="15526" width="21" style="330" bestFit="1" customWidth="1"/>
    <col min="15527" max="15527" width="20.875" style="330" bestFit="1" customWidth="1"/>
    <col min="15528" max="15528" width="12.625" style="330" bestFit="1" customWidth="1"/>
    <col min="15529" max="15529" width="15.125" style="330" bestFit="1" customWidth="1"/>
    <col min="15530" max="15530" width="7.125" style="330" bestFit="1" customWidth="1"/>
    <col min="15531" max="15531" width="19.25" style="330" bestFit="1" customWidth="1"/>
    <col min="15532" max="15534" width="15.125" style="330" bestFit="1" customWidth="1"/>
    <col min="15535" max="15535" width="17.25" style="330" bestFit="1" customWidth="1"/>
    <col min="15536" max="15538" width="15.125" style="330" bestFit="1" customWidth="1"/>
    <col min="15539" max="15540" width="17.25" style="330" bestFit="1" customWidth="1"/>
    <col min="15541" max="15541" width="15.125" style="330" bestFit="1" customWidth="1"/>
    <col min="15542" max="15543" width="17.25" style="330" bestFit="1" customWidth="1"/>
    <col min="15544" max="15544" width="15.125" style="330" bestFit="1" customWidth="1"/>
    <col min="15545" max="15546" width="17.25" style="330" bestFit="1" customWidth="1"/>
    <col min="15547" max="15547" width="19.25" style="330" bestFit="1" customWidth="1"/>
    <col min="15548" max="15549" width="21.375" style="330" bestFit="1" customWidth="1"/>
    <col min="15550" max="15550" width="23.5" style="330" bestFit="1" customWidth="1"/>
    <col min="15551" max="15551" width="21.375" style="330" bestFit="1" customWidth="1"/>
    <col min="15552" max="15552" width="19.25" style="330" bestFit="1" customWidth="1"/>
    <col min="15553" max="15554" width="21.375" style="330" bestFit="1" customWidth="1"/>
    <col min="15555" max="15555" width="23.5" style="330" bestFit="1" customWidth="1"/>
    <col min="15556" max="15556" width="21.375" style="330" bestFit="1" customWidth="1"/>
    <col min="15557" max="15557" width="17.25" style="330" bestFit="1" customWidth="1"/>
    <col min="15558" max="15560" width="19.25" style="330" bestFit="1" customWidth="1"/>
    <col min="15561" max="15561" width="18.375" style="330" bestFit="1" customWidth="1"/>
    <col min="15562" max="15563" width="20.375" style="330" bestFit="1" customWidth="1"/>
    <col min="15564" max="15564" width="13" style="330" bestFit="1" customWidth="1"/>
    <col min="15565" max="15566" width="19.25" style="330" bestFit="1" customWidth="1"/>
    <col min="15567" max="15568" width="17.25" style="330" bestFit="1" customWidth="1"/>
    <col min="15569" max="15571" width="19.25" style="330" bestFit="1" customWidth="1"/>
    <col min="15572" max="15573" width="21.375" style="330" bestFit="1" customWidth="1"/>
    <col min="15574" max="15574" width="19.25" style="330" bestFit="1" customWidth="1"/>
    <col min="15575" max="15576" width="21.375" style="330" bestFit="1" customWidth="1"/>
    <col min="15577" max="15577" width="23.5" style="330" bestFit="1" customWidth="1"/>
    <col min="15578" max="15579" width="21.375" style="330" bestFit="1" customWidth="1"/>
    <col min="15580" max="15582" width="23.5" style="330" bestFit="1" customWidth="1"/>
    <col min="15583" max="15584" width="25.5" style="330" bestFit="1" customWidth="1"/>
    <col min="15585" max="15585" width="23.5" style="330" bestFit="1" customWidth="1"/>
    <col min="15586" max="15587" width="25.5" style="330" bestFit="1" customWidth="1"/>
    <col min="15588" max="15588" width="27.625" style="330" bestFit="1" customWidth="1"/>
    <col min="15589" max="15589" width="25.5" style="330" bestFit="1" customWidth="1"/>
    <col min="15590" max="15590" width="22.75" style="330" bestFit="1" customWidth="1"/>
    <col min="15591" max="15591" width="26.875" style="330" bestFit="1" customWidth="1"/>
    <col min="15592" max="15593" width="19.25" style="330" bestFit="1" customWidth="1"/>
    <col min="15594" max="15594" width="25.5" style="330" bestFit="1" customWidth="1"/>
    <col min="15595" max="15596" width="21.375" style="330" bestFit="1" customWidth="1"/>
    <col min="15597" max="15597" width="27.625" style="330" bestFit="1" customWidth="1"/>
    <col min="15598" max="15598" width="8.375" style="330" bestFit="1" customWidth="1"/>
    <col min="15599" max="15601" width="16.75" style="330" bestFit="1" customWidth="1"/>
    <col min="15602" max="15602" width="18.875" style="330" bestFit="1" customWidth="1"/>
    <col min="15603" max="15603" width="23.5" style="330" bestFit="1" customWidth="1"/>
    <col min="15604" max="15604" width="25.5" style="330" bestFit="1" customWidth="1"/>
    <col min="15605" max="15606" width="8.375" style="330" bestFit="1" customWidth="1"/>
    <col min="15607" max="15607" width="10.25" style="330" bestFit="1" customWidth="1"/>
    <col min="15608" max="15608" width="13.75" style="330" bestFit="1" customWidth="1"/>
    <col min="15609" max="15609" width="15.125" style="330" bestFit="1" customWidth="1"/>
    <col min="15610" max="15612" width="21.5" style="330" bestFit="1" customWidth="1"/>
    <col min="15613" max="15614" width="19.25" style="330" bestFit="1" customWidth="1"/>
    <col min="15615" max="15615" width="6.625" style="330" bestFit="1" customWidth="1"/>
    <col min="15616" max="15616" width="9" style="330"/>
    <col min="15617" max="15617" width="15.125" style="330" bestFit="1" customWidth="1"/>
    <col min="15618" max="15618" width="13" style="330" bestFit="1" customWidth="1"/>
    <col min="15619" max="15621" width="9" style="330"/>
    <col min="15622" max="15622" width="13" style="330" bestFit="1" customWidth="1"/>
    <col min="15623" max="15623" width="15" style="330" customWidth="1"/>
    <col min="15624" max="15624" width="13" style="330" bestFit="1" customWidth="1"/>
    <col min="15625" max="15625" width="9" style="330"/>
    <col min="15626" max="15628" width="12.375" style="330" bestFit="1" customWidth="1"/>
    <col min="15629" max="15629" width="11" style="330" bestFit="1" customWidth="1"/>
    <col min="15630" max="15630" width="20.375" style="330" bestFit="1" customWidth="1"/>
    <col min="15631" max="15632" width="27.75" style="330" bestFit="1" customWidth="1"/>
    <col min="15633" max="15634" width="19.375" style="330" bestFit="1" customWidth="1"/>
    <col min="15635" max="15635" width="17.25" style="330" bestFit="1" customWidth="1"/>
    <col min="15636" max="15636" width="19.375" style="330" bestFit="1" customWidth="1"/>
    <col min="15637" max="15638" width="9" style="330"/>
    <col min="15639" max="15639" width="17.375" style="330" bestFit="1" customWidth="1"/>
    <col min="15640" max="15640" width="9" style="330"/>
    <col min="15641" max="15641" width="17.375" style="330" bestFit="1" customWidth="1"/>
    <col min="15642" max="15643" width="9" style="330"/>
    <col min="15644" max="15645" width="11.125" style="330" bestFit="1" customWidth="1"/>
    <col min="15646" max="15646" width="5.25" style="330" bestFit="1" customWidth="1"/>
    <col min="15647" max="15647" width="9" style="330"/>
    <col min="15648" max="15648" width="14.25" style="330" bestFit="1" customWidth="1"/>
    <col min="15649" max="15649" width="17.875" style="330" bestFit="1" customWidth="1"/>
    <col min="15650" max="15650" width="5.25" style="330" bestFit="1" customWidth="1"/>
    <col min="15651" max="15651" width="9" style="330"/>
    <col min="15652" max="15652" width="11" style="330" bestFit="1" customWidth="1"/>
    <col min="15653" max="15653" width="8.375" style="330" bestFit="1" customWidth="1"/>
    <col min="15654" max="15654" width="9.625" style="330" bestFit="1" customWidth="1"/>
    <col min="15655" max="15655" width="15.125" style="330" bestFit="1" customWidth="1"/>
    <col min="15656" max="15656" width="11.125" style="330" bestFit="1" customWidth="1"/>
    <col min="15657" max="15657" width="9.5" style="330" bestFit="1" customWidth="1"/>
    <col min="15658" max="15658" width="11" style="330" bestFit="1" customWidth="1"/>
    <col min="15659" max="15667" width="15.125" style="330" bestFit="1" customWidth="1"/>
    <col min="15668" max="15668" width="7.125" style="330" bestFit="1" customWidth="1"/>
    <col min="15669" max="15669" width="11" style="330" bestFit="1" customWidth="1"/>
    <col min="15670" max="15670" width="15.125" style="330" bestFit="1" customWidth="1"/>
    <col min="15671" max="15671" width="19.25" style="330" bestFit="1" customWidth="1"/>
    <col min="15672" max="15672" width="15.125" style="330" bestFit="1" customWidth="1"/>
    <col min="15673" max="15673" width="19.25" style="330" bestFit="1" customWidth="1"/>
    <col min="15674" max="15674" width="15.125" style="330" bestFit="1" customWidth="1"/>
    <col min="15675" max="15675" width="19.25" style="330" bestFit="1" customWidth="1"/>
    <col min="15676" max="15676" width="15.125" style="330" bestFit="1" customWidth="1"/>
    <col min="15677" max="15677" width="19.25" style="330" bestFit="1" customWidth="1"/>
    <col min="15678" max="15678" width="15.125" style="330" bestFit="1" customWidth="1"/>
    <col min="15679" max="15679" width="19.25" style="330" bestFit="1" customWidth="1"/>
    <col min="15680" max="15680" width="13" style="330" bestFit="1" customWidth="1"/>
    <col min="15681" max="15681" width="17.25" style="330" bestFit="1" customWidth="1"/>
    <col min="15682" max="15682" width="15.125" style="330" bestFit="1" customWidth="1"/>
    <col min="15683" max="15683" width="19.25" style="330" bestFit="1" customWidth="1"/>
    <col min="15684" max="15684" width="15.125" style="330" bestFit="1" customWidth="1"/>
    <col min="15685" max="15685" width="19.25" style="330" bestFit="1" customWidth="1"/>
    <col min="15686" max="15691" width="21.375" style="330" bestFit="1" customWidth="1"/>
    <col min="15692" max="15693" width="17.25" style="330" bestFit="1" customWidth="1"/>
    <col min="15694" max="15694" width="7.125" style="330" bestFit="1" customWidth="1"/>
    <col min="15695" max="15695" width="11" style="330" bestFit="1" customWidth="1"/>
    <col min="15696" max="15696" width="7.125" style="330" bestFit="1" customWidth="1"/>
    <col min="15697" max="15698" width="11" style="330" bestFit="1" customWidth="1"/>
    <col min="15699" max="15699" width="15.125" style="330" bestFit="1" customWidth="1"/>
    <col min="15700" max="15700" width="16.5" style="330" bestFit="1" customWidth="1"/>
    <col min="15701" max="15701" width="20.625" style="330" bestFit="1" customWidth="1"/>
    <col min="15702" max="15702" width="7.125" style="330" bestFit="1" customWidth="1"/>
    <col min="15703" max="15705" width="11" style="330" bestFit="1" customWidth="1"/>
    <col min="15706" max="15706" width="15.125" style="330" bestFit="1" customWidth="1"/>
    <col min="15707" max="15709" width="11" style="330" bestFit="1" customWidth="1"/>
    <col min="15710" max="15710" width="13" style="330" bestFit="1" customWidth="1"/>
    <col min="15711" max="15711" width="11" style="330" bestFit="1" customWidth="1"/>
    <col min="15712" max="15712" width="15.125" style="330" bestFit="1" customWidth="1"/>
    <col min="15713" max="15713" width="17.25" style="330" bestFit="1" customWidth="1"/>
    <col min="15714" max="15714" width="7.125" style="330" bestFit="1" customWidth="1"/>
    <col min="15715" max="15715" width="13" style="330" bestFit="1" customWidth="1"/>
    <col min="15716" max="15717" width="12.375" style="330" bestFit="1" customWidth="1"/>
    <col min="15718" max="15719" width="15.125" style="330" bestFit="1" customWidth="1"/>
    <col min="15720" max="15721" width="18.625" style="330" bestFit="1" customWidth="1"/>
    <col min="15722" max="15723" width="21.375" style="330" bestFit="1" customWidth="1"/>
    <col min="15724" max="15724" width="17.25" style="330" bestFit="1" customWidth="1"/>
    <col min="15725" max="15725" width="11" style="330" bestFit="1" customWidth="1"/>
    <col min="15726" max="15727" width="15.125" style="330" bestFit="1" customWidth="1"/>
    <col min="15728" max="15728" width="11" style="330" bestFit="1" customWidth="1"/>
    <col min="15729" max="15730" width="15.125" style="330" bestFit="1" customWidth="1"/>
    <col min="15731" max="15731" width="11.875" style="330" bestFit="1" customWidth="1"/>
    <col min="15732" max="15732" width="16.375" style="330" bestFit="1" customWidth="1"/>
    <col min="15733" max="15733" width="15.125" style="330" bestFit="1" customWidth="1"/>
    <col min="15734" max="15734" width="11" style="330" bestFit="1" customWidth="1"/>
    <col min="15735" max="15736" width="15.125" style="330" bestFit="1" customWidth="1"/>
    <col min="15737" max="15737" width="11" style="330" bestFit="1" customWidth="1"/>
    <col min="15738" max="15739" width="15.125" style="330" bestFit="1" customWidth="1"/>
    <col min="15740" max="15740" width="5.25" style="330" bestFit="1" customWidth="1"/>
    <col min="15741" max="15742" width="9" style="330"/>
    <col min="15743" max="15743" width="7.125" style="330" bestFit="1" customWidth="1"/>
    <col min="15744" max="15744" width="9" style="330"/>
    <col min="15745" max="15745" width="59.375" style="330" bestFit="1" customWidth="1"/>
    <col min="15746" max="15746" width="45.5" style="330" bestFit="1" customWidth="1"/>
    <col min="15747" max="15747" width="27.625" style="330" bestFit="1" customWidth="1"/>
    <col min="15748" max="15748" width="11" style="330" bestFit="1" customWidth="1"/>
    <col min="15749" max="15752" width="13" style="330" bestFit="1" customWidth="1"/>
    <col min="15753" max="15753" width="14.375" style="330" bestFit="1" customWidth="1"/>
    <col min="15754" max="15754" width="13" style="330" bestFit="1" customWidth="1"/>
    <col min="15755" max="15756" width="18.125" style="330" bestFit="1" customWidth="1"/>
    <col min="15757" max="15757" width="20.25" style="330" bestFit="1" customWidth="1"/>
    <col min="15758" max="15758" width="17.625" style="330" bestFit="1" customWidth="1"/>
    <col min="15759" max="15759" width="15.125" style="330" bestFit="1" customWidth="1"/>
    <col min="15760" max="15760" width="21.375" style="330" bestFit="1" customWidth="1"/>
    <col min="15761" max="15761" width="12.875" style="330" bestFit="1" customWidth="1"/>
    <col min="15762" max="15762" width="13" style="330" bestFit="1" customWidth="1"/>
    <col min="15763" max="15763" width="21.5" style="330" bestFit="1" customWidth="1"/>
    <col min="15764" max="15765" width="13.125" style="330" bestFit="1" customWidth="1"/>
    <col min="15766" max="15766" width="21.25" style="330" bestFit="1" customWidth="1"/>
    <col min="15767" max="15767" width="17.375" style="330" bestFit="1" customWidth="1"/>
    <col min="15768" max="15768" width="13.125" style="330" bestFit="1" customWidth="1"/>
    <col min="15769" max="15769" width="15.125" style="330" bestFit="1" customWidth="1"/>
    <col min="15770" max="15770" width="25.25" style="330" bestFit="1" customWidth="1"/>
    <col min="15771" max="15771" width="18.875" style="330" bestFit="1" customWidth="1"/>
    <col min="15772" max="15772" width="28" style="330" bestFit="1" customWidth="1"/>
    <col min="15773" max="15773" width="26.75" style="330" bestFit="1" customWidth="1"/>
    <col min="15774" max="15774" width="28" style="330" bestFit="1" customWidth="1"/>
    <col min="15775" max="15775" width="25.25" style="330" bestFit="1" customWidth="1"/>
    <col min="15776" max="15776" width="29.625" style="330" bestFit="1" customWidth="1"/>
    <col min="15777" max="15777" width="25.25" style="330" bestFit="1" customWidth="1"/>
    <col min="15778" max="15778" width="29.625" style="330" bestFit="1" customWidth="1"/>
    <col min="15779" max="15779" width="25.25" style="330" bestFit="1" customWidth="1"/>
    <col min="15780" max="15781" width="18.875" style="330" bestFit="1" customWidth="1"/>
    <col min="15782" max="15782" width="21" style="330" bestFit="1" customWidth="1"/>
    <col min="15783" max="15783" width="20.875" style="330" bestFit="1" customWidth="1"/>
    <col min="15784" max="15784" width="12.625" style="330" bestFit="1" customWidth="1"/>
    <col min="15785" max="15785" width="15.125" style="330" bestFit="1" customWidth="1"/>
    <col min="15786" max="15786" width="7.125" style="330" bestFit="1" customWidth="1"/>
    <col min="15787" max="15787" width="19.25" style="330" bestFit="1" customWidth="1"/>
    <col min="15788" max="15790" width="15.125" style="330" bestFit="1" customWidth="1"/>
    <col min="15791" max="15791" width="17.25" style="330" bestFit="1" customWidth="1"/>
    <col min="15792" max="15794" width="15.125" style="330" bestFit="1" customWidth="1"/>
    <col min="15795" max="15796" width="17.25" style="330" bestFit="1" customWidth="1"/>
    <col min="15797" max="15797" width="15.125" style="330" bestFit="1" customWidth="1"/>
    <col min="15798" max="15799" width="17.25" style="330" bestFit="1" customWidth="1"/>
    <col min="15800" max="15800" width="15.125" style="330" bestFit="1" customWidth="1"/>
    <col min="15801" max="15802" width="17.25" style="330" bestFit="1" customWidth="1"/>
    <col min="15803" max="15803" width="19.25" style="330" bestFit="1" customWidth="1"/>
    <col min="15804" max="15805" width="21.375" style="330" bestFit="1" customWidth="1"/>
    <col min="15806" max="15806" width="23.5" style="330" bestFit="1" customWidth="1"/>
    <col min="15807" max="15807" width="21.375" style="330" bestFit="1" customWidth="1"/>
    <col min="15808" max="15808" width="19.25" style="330" bestFit="1" customWidth="1"/>
    <col min="15809" max="15810" width="21.375" style="330" bestFit="1" customWidth="1"/>
    <col min="15811" max="15811" width="23.5" style="330" bestFit="1" customWidth="1"/>
    <col min="15812" max="15812" width="21.375" style="330" bestFit="1" customWidth="1"/>
    <col min="15813" max="15813" width="17.25" style="330" bestFit="1" customWidth="1"/>
    <col min="15814" max="15816" width="19.25" style="330" bestFit="1" customWidth="1"/>
    <col min="15817" max="15817" width="18.375" style="330" bestFit="1" customWidth="1"/>
    <col min="15818" max="15819" width="20.375" style="330" bestFit="1" customWidth="1"/>
    <col min="15820" max="15820" width="13" style="330" bestFit="1" customWidth="1"/>
    <col min="15821" max="15822" width="19.25" style="330" bestFit="1" customWidth="1"/>
    <col min="15823" max="15824" width="17.25" style="330" bestFit="1" customWidth="1"/>
    <col min="15825" max="15827" width="19.25" style="330" bestFit="1" customWidth="1"/>
    <col min="15828" max="15829" width="21.375" style="330" bestFit="1" customWidth="1"/>
    <col min="15830" max="15830" width="19.25" style="330" bestFit="1" customWidth="1"/>
    <col min="15831" max="15832" width="21.375" style="330" bestFit="1" customWidth="1"/>
    <col min="15833" max="15833" width="23.5" style="330" bestFit="1" customWidth="1"/>
    <col min="15834" max="15835" width="21.375" style="330" bestFit="1" customWidth="1"/>
    <col min="15836" max="15838" width="23.5" style="330" bestFit="1" customWidth="1"/>
    <col min="15839" max="15840" width="25.5" style="330" bestFit="1" customWidth="1"/>
    <col min="15841" max="15841" width="23.5" style="330" bestFit="1" customWidth="1"/>
    <col min="15842" max="15843" width="25.5" style="330" bestFit="1" customWidth="1"/>
    <col min="15844" max="15844" width="27.625" style="330" bestFit="1" customWidth="1"/>
    <col min="15845" max="15845" width="25.5" style="330" bestFit="1" customWidth="1"/>
    <col min="15846" max="15846" width="22.75" style="330" bestFit="1" customWidth="1"/>
    <col min="15847" max="15847" width="26.875" style="330" bestFit="1" customWidth="1"/>
    <col min="15848" max="15849" width="19.25" style="330" bestFit="1" customWidth="1"/>
    <col min="15850" max="15850" width="25.5" style="330" bestFit="1" customWidth="1"/>
    <col min="15851" max="15852" width="21.375" style="330" bestFit="1" customWidth="1"/>
    <col min="15853" max="15853" width="27.625" style="330" bestFit="1" customWidth="1"/>
    <col min="15854" max="15854" width="8.375" style="330" bestFit="1" customWidth="1"/>
    <col min="15855" max="15857" width="16.75" style="330" bestFit="1" customWidth="1"/>
    <col min="15858" max="15858" width="18.875" style="330" bestFit="1" customWidth="1"/>
    <col min="15859" max="15859" width="23.5" style="330" bestFit="1" customWidth="1"/>
    <col min="15860" max="15860" width="25.5" style="330" bestFit="1" customWidth="1"/>
    <col min="15861" max="15862" width="8.375" style="330" bestFit="1" customWidth="1"/>
    <col min="15863" max="15863" width="10.25" style="330" bestFit="1" customWidth="1"/>
    <col min="15864" max="15864" width="13.75" style="330" bestFit="1" customWidth="1"/>
    <col min="15865" max="15865" width="15.125" style="330" bestFit="1" customWidth="1"/>
    <col min="15866" max="15868" width="21.5" style="330" bestFit="1" customWidth="1"/>
    <col min="15869" max="15870" width="19.25" style="330" bestFit="1" customWidth="1"/>
    <col min="15871" max="15871" width="6.625" style="330" bestFit="1" customWidth="1"/>
    <col min="15872" max="15872" width="9" style="330"/>
    <col min="15873" max="15873" width="15.125" style="330" bestFit="1" customWidth="1"/>
    <col min="15874" max="15874" width="13" style="330" bestFit="1" customWidth="1"/>
    <col min="15875" max="15877" width="9" style="330"/>
    <col min="15878" max="15878" width="13" style="330" bestFit="1" customWidth="1"/>
    <col min="15879" max="15879" width="15" style="330" customWidth="1"/>
    <col min="15880" max="15880" width="13" style="330" bestFit="1" customWidth="1"/>
    <col min="15881" max="15881" width="9" style="330"/>
    <col min="15882" max="15884" width="12.375" style="330" bestFit="1" customWidth="1"/>
    <col min="15885" max="15885" width="11" style="330" bestFit="1" customWidth="1"/>
    <col min="15886" max="15886" width="20.375" style="330" bestFit="1" customWidth="1"/>
    <col min="15887" max="15888" width="27.75" style="330" bestFit="1" customWidth="1"/>
    <col min="15889" max="15890" width="19.375" style="330" bestFit="1" customWidth="1"/>
    <col min="15891" max="15891" width="17.25" style="330" bestFit="1" customWidth="1"/>
    <col min="15892" max="15892" width="19.375" style="330" bestFit="1" customWidth="1"/>
    <col min="15893" max="15894" width="9" style="330"/>
    <col min="15895" max="15895" width="17.375" style="330" bestFit="1" customWidth="1"/>
    <col min="15896" max="15896" width="9" style="330"/>
    <col min="15897" max="15897" width="17.375" style="330" bestFit="1" customWidth="1"/>
    <col min="15898" max="15899" width="9" style="330"/>
    <col min="15900" max="15901" width="11.125" style="330" bestFit="1" customWidth="1"/>
    <col min="15902" max="15902" width="5.25" style="330" bestFit="1" customWidth="1"/>
    <col min="15903" max="15903" width="9" style="330"/>
    <col min="15904" max="15904" width="14.25" style="330" bestFit="1" customWidth="1"/>
    <col min="15905" max="15905" width="17.875" style="330" bestFit="1" customWidth="1"/>
    <col min="15906" max="15906" width="5.25" style="330" bestFit="1" customWidth="1"/>
    <col min="15907" max="15907" width="9" style="330"/>
    <col min="15908" max="15908" width="11" style="330" bestFit="1" customWidth="1"/>
    <col min="15909" max="15909" width="8.375" style="330" bestFit="1" customWidth="1"/>
    <col min="15910" max="15910" width="9.625" style="330" bestFit="1" customWidth="1"/>
    <col min="15911" max="15911" width="15.125" style="330" bestFit="1" customWidth="1"/>
    <col min="15912" max="15912" width="11.125" style="330" bestFit="1" customWidth="1"/>
    <col min="15913" max="15913" width="9.5" style="330" bestFit="1" customWidth="1"/>
    <col min="15914" max="15914" width="11" style="330" bestFit="1" customWidth="1"/>
    <col min="15915" max="15923" width="15.125" style="330" bestFit="1" customWidth="1"/>
    <col min="15924" max="15924" width="7.125" style="330" bestFit="1" customWidth="1"/>
    <col min="15925" max="15925" width="11" style="330" bestFit="1" customWidth="1"/>
    <col min="15926" max="15926" width="15.125" style="330" bestFit="1" customWidth="1"/>
    <col min="15927" max="15927" width="19.25" style="330" bestFit="1" customWidth="1"/>
    <col min="15928" max="15928" width="15.125" style="330" bestFit="1" customWidth="1"/>
    <col min="15929" max="15929" width="19.25" style="330" bestFit="1" customWidth="1"/>
    <col min="15930" max="15930" width="15.125" style="330" bestFit="1" customWidth="1"/>
    <col min="15931" max="15931" width="19.25" style="330" bestFit="1" customWidth="1"/>
    <col min="15932" max="15932" width="15.125" style="330" bestFit="1" customWidth="1"/>
    <col min="15933" max="15933" width="19.25" style="330" bestFit="1" customWidth="1"/>
    <col min="15934" max="15934" width="15.125" style="330" bestFit="1" customWidth="1"/>
    <col min="15935" max="15935" width="19.25" style="330" bestFit="1" customWidth="1"/>
    <col min="15936" max="15936" width="13" style="330" bestFit="1" customWidth="1"/>
    <col min="15937" max="15937" width="17.25" style="330" bestFit="1" customWidth="1"/>
    <col min="15938" max="15938" width="15.125" style="330" bestFit="1" customWidth="1"/>
    <col min="15939" max="15939" width="19.25" style="330" bestFit="1" customWidth="1"/>
    <col min="15940" max="15940" width="15.125" style="330" bestFit="1" customWidth="1"/>
    <col min="15941" max="15941" width="19.25" style="330" bestFit="1" customWidth="1"/>
    <col min="15942" max="15947" width="21.375" style="330" bestFit="1" customWidth="1"/>
    <col min="15948" max="15949" width="17.25" style="330" bestFit="1" customWidth="1"/>
    <col min="15950" max="15950" width="7.125" style="330" bestFit="1" customWidth="1"/>
    <col min="15951" max="15951" width="11" style="330" bestFit="1" customWidth="1"/>
    <col min="15952" max="15952" width="7.125" style="330" bestFit="1" customWidth="1"/>
    <col min="15953" max="15954" width="11" style="330" bestFit="1" customWidth="1"/>
    <col min="15955" max="15955" width="15.125" style="330" bestFit="1" customWidth="1"/>
    <col min="15956" max="15956" width="16.5" style="330" bestFit="1" customWidth="1"/>
    <col min="15957" max="15957" width="20.625" style="330" bestFit="1" customWidth="1"/>
    <col min="15958" max="15958" width="7.125" style="330" bestFit="1" customWidth="1"/>
    <col min="15959" max="15961" width="11" style="330" bestFit="1" customWidth="1"/>
    <col min="15962" max="15962" width="15.125" style="330" bestFit="1" customWidth="1"/>
    <col min="15963" max="15965" width="11" style="330" bestFit="1" customWidth="1"/>
    <col min="15966" max="15966" width="13" style="330" bestFit="1" customWidth="1"/>
    <col min="15967" max="15967" width="11" style="330" bestFit="1" customWidth="1"/>
    <col min="15968" max="15968" width="15.125" style="330" bestFit="1" customWidth="1"/>
    <col min="15969" max="15969" width="17.25" style="330" bestFit="1" customWidth="1"/>
    <col min="15970" max="15970" width="7.125" style="330" bestFit="1" customWidth="1"/>
    <col min="15971" max="15971" width="13" style="330" bestFit="1" customWidth="1"/>
    <col min="15972" max="15973" width="12.375" style="330" bestFit="1" customWidth="1"/>
    <col min="15974" max="15975" width="15.125" style="330" bestFit="1" customWidth="1"/>
    <col min="15976" max="15977" width="18.625" style="330" bestFit="1" customWidth="1"/>
    <col min="15978" max="15979" width="21.375" style="330" bestFit="1" customWidth="1"/>
    <col min="15980" max="15980" width="17.25" style="330" bestFit="1" customWidth="1"/>
    <col min="15981" max="15981" width="11" style="330" bestFit="1" customWidth="1"/>
    <col min="15982" max="15983" width="15.125" style="330" bestFit="1" customWidth="1"/>
    <col min="15984" max="15984" width="11" style="330" bestFit="1" customWidth="1"/>
    <col min="15985" max="15986" width="15.125" style="330" bestFit="1" customWidth="1"/>
    <col min="15987" max="15987" width="11.875" style="330" bestFit="1" customWidth="1"/>
    <col min="15988" max="15988" width="16.375" style="330" bestFit="1" customWidth="1"/>
    <col min="15989" max="15989" width="15.125" style="330" bestFit="1" customWidth="1"/>
    <col min="15990" max="15990" width="11" style="330" bestFit="1" customWidth="1"/>
    <col min="15991" max="15992" width="15.125" style="330" bestFit="1" customWidth="1"/>
    <col min="15993" max="15993" width="11" style="330" bestFit="1" customWidth="1"/>
    <col min="15994" max="15995" width="15.125" style="330" bestFit="1" customWidth="1"/>
    <col min="15996" max="15996" width="5.25" style="330" bestFit="1" customWidth="1"/>
    <col min="15997" max="15998" width="9" style="330"/>
    <col min="15999" max="15999" width="7.125" style="330" bestFit="1" customWidth="1"/>
    <col min="16000" max="16000" width="9" style="330"/>
    <col min="16001" max="16001" width="59.375" style="330" bestFit="1" customWidth="1"/>
    <col min="16002" max="16002" width="45.5" style="330" bestFit="1" customWidth="1"/>
    <col min="16003" max="16003" width="27.625" style="330" bestFit="1" customWidth="1"/>
    <col min="16004" max="16004" width="11" style="330" bestFit="1" customWidth="1"/>
    <col min="16005" max="16008" width="13" style="330" bestFit="1" customWidth="1"/>
    <col min="16009" max="16009" width="14.375" style="330" bestFit="1" customWidth="1"/>
    <col min="16010" max="16010" width="13" style="330" bestFit="1" customWidth="1"/>
    <col min="16011" max="16012" width="18.125" style="330" bestFit="1" customWidth="1"/>
    <col min="16013" max="16013" width="20.25" style="330" bestFit="1" customWidth="1"/>
    <col min="16014" max="16014" width="17.625" style="330" bestFit="1" customWidth="1"/>
    <col min="16015" max="16015" width="15.125" style="330" bestFit="1" customWidth="1"/>
    <col min="16016" max="16016" width="21.375" style="330" bestFit="1" customWidth="1"/>
    <col min="16017" max="16017" width="12.875" style="330" bestFit="1" customWidth="1"/>
    <col min="16018" max="16018" width="13" style="330" bestFit="1" customWidth="1"/>
    <col min="16019" max="16019" width="21.5" style="330" bestFit="1" customWidth="1"/>
    <col min="16020" max="16021" width="13.125" style="330" bestFit="1" customWidth="1"/>
    <col min="16022" max="16022" width="21.25" style="330" bestFit="1" customWidth="1"/>
    <col min="16023" max="16023" width="17.375" style="330" bestFit="1" customWidth="1"/>
    <col min="16024" max="16024" width="13.125" style="330" bestFit="1" customWidth="1"/>
    <col min="16025" max="16025" width="15.125" style="330" bestFit="1" customWidth="1"/>
    <col min="16026" max="16026" width="25.25" style="330" bestFit="1" customWidth="1"/>
    <col min="16027" max="16027" width="18.875" style="330" bestFit="1" customWidth="1"/>
    <col min="16028" max="16028" width="28" style="330" bestFit="1" customWidth="1"/>
    <col min="16029" max="16029" width="26.75" style="330" bestFit="1" customWidth="1"/>
    <col min="16030" max="16030" width="28" style="330" bestFit="1" customWidth="1"/>
    <col min="16031" max="16031" width="25.25" style="330" bestFit="1" customWidth="1"/>
    <col min="16032" max="16032" width="29.625" style="330" bestFit="1" customWidth="1"/>
    <col min="16033" max="16033" width="25.25" style="330" bestFit="1" customWidth="1"/>
    <col min="16034" max="16034" width="29.625" style="330" bestFit="1" customWidth="1"/>
    <col min="16035" max="16035" width="25.25" style="330" bestFit="1" customWidth="1"/>
    <col min="16036" max="16037" width="18.875" style="330" bestFit="1" customWidth="1"/>
    <col min="16038" max="16038" width="21" style="330" bestFit="1" customWidth="1"/>
    <col min="16039" max="16039" width="20.875" style="330" bestFit="1" customWidth="1"/>
    <col min="16040" max="16040" width="12.625" style="330" bestFit="1" customWidth="1"/>
    <col min="16041" max="16041" width="15.125" style="330" bestFit="1" customWidth="1"/>
    <col min="16042" max="16042" width="7.125" style="330" bestFit="1" customWidth="1"/>
    <col min="16043" max="16043" width="19.25" style="330" bestFit="1" customWidth="1"/>
    <col min="16044" max="16046" width="15.125" style="330" bestFit="1" customWidth="1"/>
    <col min="16047" max="16047" width="17.25" style="330" bestFit="1" customWidth="1"/>
    <col min="16048" max="16050" width="15.125" style="330" bestFit="1" customWidth="1"/>
    <col min="16051" max="16052" width="17.25" style="330" bestFit="1" customWidth="1"/>
    <col min="16053" max="16053" width="15.125" style="330" bestFit="1" customWidth="1"/>
    <col min="16054" max="16055" width="17.25" style="330" bestFit="1" customWidth="1"/>
    <col min="16056" max="16056" width="15.125" style="330" bestFit="1" customWidth="1"/>
    <col min="16057" max="16058" width="17.25" style="330" bestFit="1" customWidth="1"/>
    <col min="16059" max="16059" width="19.25" style="330" bestFit="1" customWidth="1"/>
    <col min="16060" max="16061" width="21.375" style="330" bestFit="1" customWidth="1"/>
    <col min="16062" max="16062" width="23.5" style="330" bestFit="1" customWidth="1"/>
    <col min="16063" max="16063" width="21.375" style="330" bestFit="1" customWidth="1"/>
    <col min="16064" max="16064" width="19.25" style="330" bestFit="1" customWidth="1"/>
    <col min="16065" max="16066" width="21.375" style="330" bestFit="1" customWidth="1"/>
    <col min="16067" max="16067" width="23.5" style="330" bestFit="1" customWidth="1"/>
    <col min="16068" max="16068" width="21.375" style="330" bestFit="1" customWidth="1"/>
    <col min="16069" max="16069" width="17.25" style="330" bestFit="1" customWidth="1"/>
    <col min="16070" max="16072" width="19.25" style="330" bestFit="1" customWidth="1"/>
    <col min="16073" max="16073" width="18.375" style="330" bestFit="1" customWidth="1"/>
    <col min="16074" max="16075" width="20.375" style="330" bestFit="1" customWidth="1"/>
    <col min="16076" max="16076" width="13" style="330" bestFit="1" customWidth="1"/>
    <col min="16077" max="16078" width="19.25" style="330" bestFit="1" customWidth="1"/>
    <col min="16079" max="16080" width="17.25" style="330" bestFit="1" customWidth="1"/>
    <col min="16081" max="16083" width="19.25" style="330" bestFit="1" customWidth="1"/>
    <col min="16084" max="16085" width="21.375" style="330" bestFit="1" customWidth="1"/>
    <col min="16086" max="16086" width="19.25" style="330" bestFit="1" customWidth="1"/>
    <col min="16087" max="16088" width="21.375" style="330" bestFit="1" customWidth="1"/>
    <col min="16089" max="16089" width="23.5" style="330" bestFit="1" customWidth="1"/>
    <col min="16090" max="16091" width="21.375" style="330" bestFit="1" customWidth="1"/>
    <col min="16092" max="16094" width="23.5" style="330" bestFit="1" customWidth="1"/>
    <col min="16095" max="16096" width="25.5" style="330" bestFit="1" customWidth="1"/>
    <col min="16097" max="16097" width="23.5" style="330" bestFit="1" customWidth="1"/>
    <col min="16098" max="16099" width="25.5" style="330" bestFit="1" customWidth="1"/>
    <col min="16100" max="16100" width="27.625" style="330" bestFit="1" customWidth="1"/>
    <col min="16101" max="16101" width="25.5" style="330" bestFit="1" customWidth="1"/>
    <col min="16102" max="16102" width="22.75" style="330" bestFit="1" customWidth="1"/>
    <col min="16103" max="16103" width="26.875" style="330" bestFit="1" customWidth="1"/>
    <col min="16104" max="16105" width="19.25" style="330" bestFit="1" customWidth="1"/>
    <col min="16106" max="16106" width="25.5" style="330" bestFit="1" customWidth="1"/>
    <col min="16107" max="16108" width="21.375" style="330" bestFit="1" customWidth="1"/>
    <col min="16109" max="16109" width="27.625" style="330" bestFit="1" customWidth="1"/>
    <col min="16110" max="16110" width="8.375" style="330" bestFit="1" customWidth="1"/>
    <col min="16111" max="16113" width="16.75" style="330" bestFit="1" customWidth="1"/>
    <col min="16114" max="16114" width="18.875" style="330" bestFit="1" customWidth="1"/>
    <col min="16115" max="16115" width="23.5" style="330" bestFit="1" customWidth="1"/>
    <col min="16116" max="16116" width="25.5" style="330" bestFit="1" customWidth="1"/>
    <col min="16117" max="16118" width="8.375" style="330" bestFit="1" customWidth="1"/>
    <col min="16119" max="16119" width="10.25" style="330" bestFit="1" customWidth="1"/>
    <col min="16120" max="16120" width="13.75" style="330" bestFit="1" customWidth="1"/>
    <col min="16121" max="16121" width="15.125" style="330" bestFit="1" customWidth="1"/>
    <col min="16122" max="16124" width="21.5" style="330" bestFit="1" customWidth="1"/>
    <col min="16125" max="16126" width="19.25" style="330" bestFit="1" customWidth="1"/>
    <col min="16127" max="16127" width="6.625" style="330" bestFit="1" customWidth="1"/>
    <col min="16128" max="16128" width="9" style="330"/>
    <col min="16129" max="16129" width="15.125" style="330" bestFit="1" customWidth="1"/>
    <col min="16130" max="16130" width="13" style="330" bestFit="1" customWidth="1"/>
    <col min="16131" max="16133" width="9" style="330"/>
    <col min="16134" max="16134" width="13" style="330" bestFit="1" customWidth="1"/>
    <col min="16135" max="16135" width="15" style="330" customWidth="1"/>
    <col min="16136" max="16136" width="13" style="330" bestFit="1" customWidth="1"/>
    <col min="16137" max="16137" width="9" style="330"/>
    <col min="16138" max="16140" width="12.375" style="330" bestFit="1" customWidth="1"/>
    <col min="16141" max="16141" width="11" style="330" bestFit="1" customWidth="1"/>
    <col min="16142" max="16142" width="20.375" style="330" bestFit="1" customWidth="1"/>
    <col min="16143" max="16144" width="27.75" style="330" bestFit="1" customWidth="1"/>
    <col min="16145" max="16146" width="19.375" style="330" bestFit="1" customWidth="1"/>
    <col min="16147" max="16147" width="17.25" style="330" bestFit="1" customWidth="1"/>
    <col min="16148" max="16148" width="19.375" style="330" bestFit="1" customWidth="1"/>
    <col min="16149" max="16150" width="9" style="330"/>
    <col min="16151" max="16151" width="17.375" style="330" bestFit="1" customWidth="1"/>
    <col min="16152" max="16152" width="9" style="330"/>
    <col min="16153" max="16153" width="17.375" style="330" bestFit="1" customWidth="1"/>
    <col min="16154" max="16155" width="9" style="330"/>
    <col min="16156" max="16157" width="11.125" style="330" bestFit="1" customWidth="1"/>
    <col min="16158" max="16158" width="5.25" style="330" bestFit="1" customWidth="1"/>
    <col min="16159" max="16159" width="9" style="330"/>
    <col min="16160" max="16160" width="14.25" style="330" bestFit="1" customWidth="1"/>
    <col min="16161" max="16161" width="17.875" style="330" bestFit="1" customWidth="1"/>
    <col min="16162" max="16162" width="5.25" style="330" bestFit="1" customWidth="1"/>
    <col min="16163" max="16163" width="9" style="330"/>
    <col min="16164" max="16164" width="11" style="330" bestFit="1" customWidth="1"/>
    <col min="16165" max="16165" width="8.375" style="330" bestFit="1" customWidth="1"/>
    <col min="16166" max="16166" width="9.625" style="330" bestFit="1" customWidth="1"/>
    <col min="16167" max="16167" width="15.125" style="330" bestFit="1" customWidth="1"/>
    <col min="16168" max="16168" width="11.125" style="330" bestFit="1" customWidth="1"/>
    <col min="16169" max="16169" width="9.5" style="330" bestFit="1" customWidth="1"/>
    <col min="16170" max="16170" width="11" style="330" bestFit="1" customWidth="1"/>
    <col min="16171" max="16179" width="15.125" style="330" bestFit="1" customWidth="1"/>
    <col min="16180" max="16180" width="7.125" style="330" bestFit="1" customWidth="1"/>
    <col min="16181" max="16181" width="11" style="330" bestFit="1" customWidth="1"/>
    <col min="16182" max="16182" width="15.125" style="330" bestFit="1" customWidth="1"/>
    <col min="16183" max="16183" width="19.25" style="330" bestFit="1" customWidth="1"/>
    <col min="16184" max="16184" width="15.125" style="330" bestFit="1" customWidth="1"/>
    <col min="16185" max="16185" width="19.25" style="330" bestFit="1" customWidth="1"/>
    <col min="16186" max="16186" width="15.125" style="330" bestFit="1" customWidth="1"/>
    <col min="16187" max="16187" width="19.25" style="330" bestFit="1" customWidth="1"/>
    <col min="16188" max="16188" width="15.125" style="330" bestFit="1" customWidth="1"/>
    <col min="16189" max="16189" width="19.25" style="330" bestFit="1" customWidth="1"/>
    <col min="16190" max="16190" width="15.125" style="330" bestFit="1" customWidth="1"/>
    <col min="16191" max="16191" width="19.25" style="330" bestFit="1" customWidth="1"/>
    <col min="16192" max="16192" width="13" style="330" bestFit="1" customWidth="1"/>
    <col min="16193" max="16193" width="17.25" style="330" bestFit="1" customWidth="1"/>
    <col min="16194" max="16194" width="15.125" style="330" bestFit="1" customWidth="1"/>
    <col min="16195" max="16195" width="19.25" style="330" bestFit="1" customWidth="1"/>
    <col min="16196" max="16196" width="15.125" style="330" bestFit="1" customWidth="1"/>
    <col min="16197" max="16197" width="19.25" style="330" bestFit="1" customWidth="1"/>
    <col min="16198" max="16203" width="21.375" style="330" bestFit="1" customWidth="1"/>
    <col min="16204" max="16205" width="17.25" style="330" bestFit="1" customWidth="1"/>
    <col min="16206" max="16206" width="7.125" style="330" bestFit="1" customWidth="1"/>
    <col min="16207" max="16207" width="11" style="330" bestFit="1" customWidth="1"/>
    <col min="16208" max="16208" width="7.125" style="330" bestFit="1" customWidth="1"/>
    <col min="16209" max="16210" width="11" style="330" bestFit="1" customWidth="1"/>
    <col min="16211" max="16211" width="15.125" style="330" bestFit="1" customWidth="1"/>
    <col min="16212" max="16212" width="16.5" style="330" bestFit="1" customWidth="1"/>
    <col min="16213" max="16213" width="20.625" style="330" bestFit="1" customWidth="1"/>
    <col min="16214" max="16214" width="7.125" style="330" bestFit="1" customWidth="1"/>
    <col min="16215" max="16217" width="11" style="330" bestFit="1" customWidth="1"/>
    <col min="16218" max="16218" width="15.125" style="330" bestFit="1" customWidth="1"/>
    <col min="16219" max="16221" width="11" style="330" bestFit="1" customWidth="1"/>
    <col min="16222" max="16222" width="13" style="330" bestFit="1" customWidth="1"/>
    <col min="16223" max="16223" width="11" style="330" bestFit="1" customWidth="1"/>
    <col min="16224" max="16224" width="15.125" style="330" bestFit="1" customWidth="1"/>
    <col min="16225" max="16225" width="17.25" style="330" bestFit="1" customWidth="1"/>
    <col min="16226" max="16226" width="7.125" style="330" bestFit="1" customWidth="1"/>
    <col min="16227" max="16227" width="13" style="330" bestFit="1" customWidth="1"/>
    <col min="16228" max="16229" width="12.375" style="330" bestFit="1" customWidth="1"/>
    <col min="16230" max="16231" width="15.125" style="330" bestFit="1" customWidth="1"/>
    <col min="16232" max="16233" width="18.625" style="330" bestFit="1" customWidth="1"/>
    <col min="16234" max="16235" width="21.375" style="330" bestFit="1" customWidth="1"/>
    <col min="16236" max="16236" width="17.25" style="330" bestFit="1" customWidth="1"/>
    <col min="16237" max="16237" width="11" style="330" bestFit="1" customWidth="1"/>
    <col min="16238" max="16239" width="15.125" style="330" bestFit="1" customWidth="1"/>
    <col min="16240" max="16240" width="11" style="330" bestFit="1" customWidth="1"/>
    <col min="16241" max="16242" width="15.125" style="330" bestFit="1" customWidth="1"/>
    <col min="16243" max="16243" width="11.875" style="330" bestFit="1" customWidth="1"/>
    <col min="16244" max="16244" width="16.375" style="330" bestFit="1" customWidth="1"/>
    <col min="16245" max="16245" width="15.125" style="330" bestFit="1" customWidth="1"/>
    <col min="16246" max="16246" width="11" style="330" bestFit="1" customWidth="1"/>
    <col min="16247" max="16248" width="15.125" style="330" bestFit="1" customWidth="1"/>
    <col min="16249" max="16249" width="11" style="330" bestFit="1" customWidth="1"/>
    <col min="16250" max="16251" width="15.125" style="330" bestFit="1" customWidth="1"/>
    <col min="16252" max="16252" width="5.25" style="330" bestFit="1" customWidth="1"/>
    <col min="16253" max="16254" width="9" style="330"/>
    <col min="16255" max="16255" width="7.125" style="330" bestFit="1" customWidth="1"/>
    <col min="16256" max="16256" width="9" style="330"/>
    <col min="16257" max="16257" width="59.375" style="330" bestFit="1" customWidth="1"/>
    <col min="16258" max="16258" width="45.5" style="330" bestFit="1" customWidth="1"/>
    <col min="16259" max="16259" width="27.625" style="330" bestFit="1" customWidth="1"/>
    <col min="16260" max="16260" width="11" style="330" bestFit="1" customWidth="1"/>
    <col min="16261" max="16264" width="13" style="330" bestFit="1" customWidth="1"/>
    <col min="16265" max="16265" width="14.375" style="330" bestFit="1" customWidth="1"/>
    <col min="16266" max="16266" width="13" style="330" bestFit="1" customWidth="1"/>
    <col min="16267" max="16268" width="18.125" style="330" bestFit="1" customWidth="1"/>
    <col min="16269" max="16269" width="20.25" style="330" bestFit="1" customWidth="1"/>
    <col min="16270" max="16270" width="17.625" style="330" bestFit="1" customWidth="1"/>
    <col min="16271" max="16271" width="15.125" style="330" bestFit="1" customWidth="1"/>
    <col min="16272" max="16272" width="21.375" style="330" bestFit="1" customWidth="1"/>
    <col min="16273" max="16273" width="12.875" style="330" bestFit="1" customWidth="1"/>
    <col min="16274" max="16274" width="13" style="330" bestFit="1" customWidth="1"/>
    <col min="16275" max="16275" width="21.5" style="330" bestFit="1" customWidth="1"/>
    <col min="16276" max="16277" width="13.125" style="330" bestFit="1" customWidth="1"/>
    <col min="16278" max="16278" width="21.25" style="330" bestFit="1" customWidth="1"/>
    <col min="16279" max="16279" width="17.375" style="330" bestFit="1" customWidth="1"/>
    <col min="16280" max="16280" width="13.125" style="330" bestFit="1" customWidth="1"/>
    <col min="16281" max="16281" width="15.125" style="330" bestFit="1" customWidth="1"/>
    <col min="16282" max="16282" width="25.25" style="330" bestFit="1" customWidth="1"/>
    <col min="16283" max="16283" width="18.875" style="330" bestFit="1" customWidth="1"/>
    <col min="16284" max="16284" width="28" style="330" bestFit="1" customWidth="1"/>
    <col min="16285" max="16285" width="26.75" style="330" bestFit="1" customWidth="1"/>
    <col min="16286" max="16286" width="28" style="330" bestFit="1" customWidth="1"/>
    <col min="16287" max="16287" width="25.25" style="330" bestFit="1" customWidth="1"/>
    <col min="16288" max="16288" width="29.625" style="330" bestFit="1" customWidth="1"/>
    <col min="16289" max="16289" width="25.25" style="330" bestFit="1" customWidth="1"/>
    <col min="16290" max="16290" width="29.625" style="330" bestFit="1" customWidth="1"/>
    <col min="16291" max="16291" width="25.25" style="330" bestFit="1" customWidth="1"/>
    <col min="16292" max="16293" width="18.875" style="330" bestFit="1" customWidth="1"/>
    <col min="16294" max="16294" width="21" style="330" bestFit="1" customWidth="1"/>
    <col min="16295" max="16295" width="20.875" style="330" bestFit="1" customWidth="1"/>
    <col min="16296" max="16296" width="12.625" style="330" bestFit="1" customWidth="1"/>
    <col min="16297" max="16297" width="15.125" style="330" bestFit="1" customWidth="1"/>
    <col min="16298" max="16298" width="7.125" style="330" bestFit="1" customWidth="1"/>
    <col min="16299" max="16299" width="19.25" style="330" bestFit="1" customWidth="1"/>
    <col min="16300" max="16302" width="15.125" style="330" bestFit="1" customWidth="1"/>
    <col min="16303" max="16303" width="17.25" style="330" bestFit="1" customWidth="1"/>
    <col min="16304" max="16306" width="15.125" style="330" bestFit="1" customWidth="1"/>
    <col min="16307" max="16308" width="17.25" style="330" bestFit="1" customWidth="1"/>
    <col min="16309" max="16309" width="15.125" style="330" bestFit="1" customWidth="1"/>
    <col min="16310" max="16311" width="17.25" style="330" bestFit="1" customWidth="1"/>
    <col min="16312" max="16312" width="15.125" style="330" bestFit="1" customWidth="1"/>
    <col min="16313" max="16314" width="17.25" style="330" bestFit="1" customWidth="1"/>
    <col min="16315" max="16315" width="19.25" style="330" bestFit="1" customWidth="1"/>
    <col min="16316" max="16317" width="21.375" style="330" bestFit="1" customWidth="1"/>
    <col min="16318" max="16318" width="23.5" style="330" bestFit="1" customWidth="1"/>
    <col min="16319" max="16319" width="21.375" style="330" bestFit="1" customWidth="1"/>
    <col min="16320" max="16320" width="19.25" style="330" bestFit="1" customWidth="1"/>
    <col min="16321" max="16322" width="21.375" style="330" bestFit="1" customWidth="1"/>
    <col min="16323" max="16323" width="23.5" style="330" bestFit="1" customWidth="1"/>
    <col min="16324" max="16324" width="21.375" style="330" bestFit="1" customWidth="1"/>
    <col min="16325" max="16325" width="17.25" style="330" bestFit="1" customWidth="1"/>
    <col min="16326" max="16328" width="19.25" style="330" bestFit="1" customWidth="1"/>
    <col min="16329" max="16329" width="18.375" style="330" bestFit="1" customWidth="1"/>
    <col min="16330" max="16331" width="20.375" style="330" bestFit="1" customWidth="1"/>
    <col min="16332" max="16332" width="13" style="330" bestFit="1" customWidth="1"/>
    <col min="16333" max="16334" width="19.25" style="330" bestFit="1" customWidth="1"/>
    <col min="16335" max="16336" width="17.25" style="330" bestFit="1" customWidth="1"/>
    <col min="16337" max="16339" width="19.25" style="330" bestFit="1" customWidth="1"/>
    <col min="16340" max="16341" width="21.375" style="330" bestFit="1" customWidth="1"/>
    <col min="16342" max="16342" width="19.25" style="330" bestFit="1" customWidth="1"/>
    <col min="16343" max="16344" width="21.375" style="330" bestFit="1" customWidth="1"/>
    <col min="16345" max="16345" width="23.5" style="330" bestFit="1" customWidth="1"/>
    <col min="16346" max="16347" width="21.375" style="330" bestFit="1" customWidth="1"/>
    <col min="16348" max="16350" width="23.5" style="330" bestFit="1" customWidth="1"/>
    <col min="16351" max="16352" width="25.5" style="330" bestFit="1" customWidth="1"/>
    <col min="16353" max="16353" width="23.5" style="330" bestFit="1" customWidth="1"/>
    <col min="16354" max="16355" width="25.5" style="330" bestFit="1" customWidth="1"/>
    <col min="16356" max="16356" width="27.625" style="330" bestFit="1" customWidth="1"/>
    <col min="16357" max="16357" width="25.5" style="330" bestFit="1" customWidth="1"/>
    <col min="16358" max="16358" width="22.75" style="330" bestFit="1" customWidth="1"/>
    <col min="16359" max="16359" width="26.875" style="330" bestFit="1" customWidth="1"/>
    <col min="16360" max="16361" width="19.25" style="330" bestFit="1" customWidth="1"/>
    <col min="16362" max="16362" width="25.5" style="330" bestFit="1" customWidth="1"/>
    <col min="16363" max="16364" width="21.375" style="330" bestFit="1" customWidth="1"/>
    <col min="16365" max="16365" width="27.625" style="330" bestFit="1" customWidth="1"/>
    <col min="16366" max="16366" width="8.375" style="330" bestFit="1" customWidth="1"/>
    <col min="16367" max="16369" width="16.75" style="330" bestFit="1" customWidth="1"/>
    <col min="16370" max="16370" width="18.875" style="330" bestFit="1" customWidth="1"/>
    <col min="16371" max="16371" width="23.5" style="330" bestFit="1" customWidth="1"/>
    <col min="16372" max="16372" width="25.5" style="330" bestFit="1" customWidth="1"/>
    <col min="16373" max="16374" width="8.375" style="330" bestFit="1" customWidth="1"/>
    <col min="16375" max="16375" width="10.25" style="330" bestFit="1" customWidth="1"/>
    <col min="16376" max="16376" width="13.75" style="330" bestFit="1" customWidth="1"/>
    <col min="16377" max="16377" width="15.125" style="330" bestFit="1" customWidth="1"/>
    <col min="16378" max="16380" width="21.5" style="330" bestFit="1" customWidth="1"/>
    <col min="16381" max="16382" width="19.25" style="330" bestFit="1" customWidth="1"/>
    <col min="16383" max="16383" width="6.625" style="330" bestFit="1" customWidth="1"/>
    <col min="16384" max="16384" width="9" style="330"/>
  </cols>
  <sheetData>
    <row r="1" spans="1:203" customFormat="1">
      <c r="A1" s="448" t="s">
        <v>862</v>
      </c>
      <c r="B1" s="448" t="s">
        <v>863</v>
      </c>
      <c r="C1" s="448" t="s">
        <v>864</v>
      </c>
      <c r="D1" s="448" t="s">
        <v>865</v>
      </c>
      <c r="E1" s="448" t="s">
        <v>866</v>
      </c>
      <c r="F1" s="448" t="s">
        <v>867</v>
      </c>
      <c r="G1" s="448" t="s">
        <v>868</v>
      </c>
      <c r="H1" s="448" t="s">
        <v>869</v>
      </c>
      <c r="I1" s="448" t="s">
        <v>870</v>
      </c>
      <c r="J1" s="448" t="s">
        <v>871</v>
      </c>
      <c r="K1" s="448" t="s">
        <v>872</v>
      </c>
      <c r="L1" s="448" t="s">
        <v>873</v>
      </c>
      <c r="M1" s="448" t="s">
        <v>874</v>
      </c>
      <c r="N1" s="448" t="s">
        <v>875</v>
      </c>
      <c r="O1" s="448" t="s">
        <v>876</v>
      </c>
      <c r="P1" s="448" t="s">
        <v>877</v>
      </c>
      <c r="Q1" s="448" t="s">
        <v>878</v>
      </c>
      <c r="R1" s="448" t="s">
        <v>879</v>
      </c>
      <c r="S1" s="448" t="s">
        <v>880</v>
      </c>
      <c r="T1" s="448" t="s">
        <v>881</v>
      </c>
      <c r="U1" s="448" t="s">
        <v>882</v>
      </c>
      <c r="V1" s="448" t="s">
        <v>883</v>
      </c>
      <c r="W1" s="448" t="s">
        <v>884</v>
      </c>
      <c r="X1" s="448" t="s">
        <v>885</v>
      </c>
      <c r="Y1" s="448" t="s">
        <v>886</v>
      </c>
      <c r="Z1" s="448" t="s">
        <v>887</v>
      </c>
      <c r="AA1" s="448" t="s">
        <v>888</v>
      </c>
      <c r="AB1" s="448" t="s">
        <v>889</v>
      </c>
      <c r="AC1" s="448" t="s">
        <v>890</v>
      </c>
      <c r="AD1" s="448" t="s">
        <v>891</v>
      </c>
      <c r="AE1" s="448" t="s">
        <v>892</v>
      </c>
      <c r="AF1" s="448" t="s">
        <v>893</v>
      </c>
      <c r="AG1" s="448" t="s">
        <v>894</v>
      </c>
      <c r="AH1" s="448" t="s">
        <v>895</v>
      </c>
      <c r="AI1" s="448" t="s">
        <v>896</v>
      </c>
      <c r="AJ1" s="448" t="s">
        <v>897</v>
      </c>
      <c r="AK1" s="448" t="s">
        <v>898</v>
      </c>
      <c r="AL1" s="448" t="s">
        <v>899</v>
      </c>
      <c r="AM1" s="448" t="s">
        <v>900</v>
      </c>
      <c r="AN1" s="448" t="s">
        <v>901</v>
      </c>
      <c r="AO1" s="448" t="s">
        <v>902</v>
      </c>
      <c r="AP1" s="448" t="s">
        <v>903</v>
      </c>
      <c r="AQ1" s="448" t="s">
        <v>904</v>
      </c>
      <c r="AR1" s="448" t="s">
        <v>905</v>
      </c>
      <c r="AS1" s="448" t="s">
        <v>906</v>
      </c>
      <c r="AT1" s="448" t="s">
        <v>907</v>
      </c>
      <c r="AU1" s="448" t="s">
        <v>908</v>
      </c>
      <c r="AV1" s="448" t="s">
        <v>909</v>
      </c>
      <c r="AW1" s="448" t="s">
        <v>910</v>
      </c>
      <c r="AX1" s="448" t="s">
        <v>911</v>
      </c>
      <c r="AY1" s="448" t="s">
        <v>912</v>
      </c>
      <c r="AZ1" s="448" t="s">
        <v>913</v>
      </c>
      <c r="BA1" s="448" t="s">
        <v>914</v>
      </c>
      <c r="BB1" s="448" t="s">
        <v>915</v>
      </c>
      <c r="BC1" s="448" t="s">
        <v>916</v>
      </c>
      <c r="BD1" s="448" t="s">
        <v>917</v>
      </c>
      <c r="BE1" s="448" t="s">
        <v>918</v>
      </c>
      <c r="BF1" s="448" t="s">
        <v>919</v>
      </c>
      <c r="BG1" s="448" t="s">
        <v>920</v>
      </c>
      <c r="BH1" s="448" t="s">
        <v>921</v>
      </c>
      <c r="BI1" s="448" t="s">
        <v>922</v>
      </c>
      <c r="BJ1" s="448" t="s">
        <v>923</v>
      </c>
      <c r="BK1" s="448" t="s">
        <v>924</v>
      </c>
      <c r="BL1" s="448" t="s">
        <v>925</v>
      </c>
      <c r="BM1" s="448" t="s">
        <v>926</v>
      </c>
      <c r="BN1" s="448" t="s">
        <v>927</v>
      </c>
      <c r="BO1" s="448" t="s">
        <v>928</v>
      </c>
      <c r="BP1" s="448" t="s">
        <v>929</v>
      </c>
      <c r="BQ1" s="448" t="s">
        <v>930</v>
      </c>
      <c r="BR1" s="448" t="s">
        <v>931</v>
      </c>
      <c r="BS1" s="448" t="s">
        <v>932</v>
      </c>
      <c r="BT1" s="448" t="s">
        <v>933</v>
      </c>
      <c r="BU1" s="448" t="s">
        <v>934</v>
      </c>
      <c r="BV1" s="448" t="s">
        <v>935</v>
      </c>
      <c r="BW1" s="448" t="s">
        <v>936</v>
      </c>
      <c r="BX1" s="448" t="s">
        <v>937</v>
      </c>
      <c r="BY1" s="448" t="s">
        <v>938</v>
      </c>
      <c r="BZ1" s="448" t="s">
        <v>939</v>
      </c>
      <c r="CA1" s="448" t="s">
        <v>940</v>
      </c>
      <c r="CB1" s="448" t="s">
        <v>941</v>
      </c>
      <c r="CC1" s="448" t="s">
        <v>942</v>
      </c>
      <c r="CD1" s="448" t="s">
        <v>943</v>
      </c>
      <c r="CE1" s="448" t="s">
        <v>944</v>
      </c>
      <c r="CF1" s="448" t="s">
        <v>945</v>
      </c>
      <c r="CG1" s="448" t="s">
        <v>946</v>
      </c>
      <c r="CH1" s="448" t="s">
        <v>947</v>
      </c>
      <c r="CI1" s="448" t="s">
        <v>948</v>
      </c>
      <c r="CJ1" s="448" t="s">
        <v>949</v>
      </c>
      <c r="CK1" s="448" t="s">
        <v>950</v>
      </c>
      <c r="CL1" s="448" t="s">
        <v>951</v>
      </c>
      <c r="CM1" s="448" t="s">
        <v>952</v>
      </c>
      <c r="CN1" s="448" t="s">
        <v>953</v>
      </c>
      <c r="CO1" s="448" t="s">
        <v>954</v>
      </c>
      <c r="CP1" s="448" t="s">
        <v>955</v>
      </c>
      <c r="CQ1" s="448" t="s">
        <v>956</v>
      </c>
      <c r="CR1" s="448" t="s">
        <v>957</v>
      </c>
      <c r="CS1" s="448" t="s">
        <v>958</v>
      </c>
      <c r="CT1" s="448" t="s">
        <v>959</v>
      </c>
      <c r="CU1" s="448" t="s">
        <v>960</v>
      </c>
      <c r="CV1" s="448" t="s">
        <v>961</v>
      </c>
      <c r="CW1" s="448" t="s">
        <v>962</v>
      </c>
      <c r="CX1" s="448" t="s">
        <v>963</v>
      </c>
      <c r="CY1" s="448" t="s">
        <v>964</v>
      </c>
      <c r="CZ1" s="448" t="s">
        <v>965</v>
      </c>
      <c r="DA1" s="448" t="s">
        <v>966</v>
      </c>
      <c r="DB1" s="448" t="s">
        <v>967</v>
      </c>
      <c r="DC1" s="448" t="s">
        <v>968</v>
      </c>
      <c r="DD1" s="448" t="s">
        <v>969</v>
      </c>
      <c r="DE1" s="448" t="s">
        <v>970</v>
      </c>
      <c r="DF1" s="448" t="s">
        <v>971</v>
      </c>
      <c r="DG1" s="448" t="s">
        <v>972</v>
      </c>
      <c r="DH1" s="448" t="s">
        <v>973</v>
      </c>
      <c r="DI1" s="448" t="s">
        <v>974</v>
      </c>
      <c r="DJ1" s="448" t="s">
        <v>975</v>
      </c>
      <c r="DK1" s="448" t="s">
        <v>976</v>
      </c>
      <c r="DL1" s="448" t="s">
        <v>977</v>
      </c>
      <c r="DM1" s="448" t="s">
        <v>978</v>
      </c>
      <c r="DN1" s="448" t="s">
        <v>979</v>
      </c>
      <c r="DO1" s="448" t="s">
        <v>980</v>
      </c>
      <c r="DP1" s="448" t="s">
        <v>981</v>
      </c>
      <c r="DQ1" s="448" t="s">
        <v>982</v>
      </c>
      <c r="DR1" s="448" t="s">
        <v>983</v>
      </c>
      <c r="DS1" s="448" t="s">
        <v>984</v>
      </c>
      <c r="DT1" s="448" t="s">
        <v>985</v>
      </c>
      <c r="DU1" s="448" t="s">
        <v>986</v>
      </c>
      <c r="DV1" s="448" t="s">
        <v>987</v>
      </c>
      <c r="DW1" s="448" t="s">
        <v>988</v>
      </c>
      <c r="DX1" s="448" t="s">
        <v>989</v>
      </c>
      <c r="DY1" s="448" t="s">
        <v>990</v>
      </c>
      <c r="DZ1" s="448" t="s">
        <v>991</v>
      </c>
      <c r="EA1" s="448" t="s">
        <v>992</v>
      </c>
      <c r="EB1" s="448" t="s">
        <v>993</v>
      </c>
      <c r="EC1" s="448" t="s">
        <v>994</v>
      </c>
      <c r="ED1" s="448" t="s">
        <v>995</v>
      </c>
      <c r="EE1" s="448" t="s">
        <v>996</v>
      </c>
      <c r="EF1" s="448" t="s">
        <v>997</v>
      </c>
      <c r="EG1" s="448" t="s">
        <v>998</v>
      </c>
      <c r="EH1" s="448" t="s">
        <v>999</v>
      </c>
      <c r="EI1" s="448" t="s">
        <v>1000</v>
      </c>
      <c r="EJ1" s="448" t="s">
        <v>1001</v>
      </c>
      <c r="EK1" s="448" t="s">
        <v>1002</v>
      </c>
      <c r="EL1" s="448" t="s">
        <v>1003</v>
      </c>
      <c r="EM1" s="448" t="s">
        <v>1004</v>
      </c>
      <c r="EN1" s="448" t="s">
        <v>1005</v>
      </c>
      <c r="EO1" s="448" t="s">
        <v>1006</v>
      </c>
      <c r="EP1" s="448" t="s">
        <v>1007</v>
      </c>
      <c r="EQ1" s="448" t="s">
        <v>1008</v>
      </c>
      <c r="ER1" s="448" t="s">
        <v>1009</v>
      </c>
      <c r="ES1" s="448" t="s">
        <v>1010</v>
      </c>
      <c r="ET1" s="448" t="s">
        <v>1011</v>
      </c>
      <c r="EU1" s="448" t="s">
        <v>1012</v>
      </c>
      <c r="EV1" s="448" t="s">
        <v>1013</v>
      </c>
      <c r="EW1" s="448" t="s">
        <v>1014</v>
      </c>
      <c r="EX1" s="448" t="s">
        <v>1015</v>
      </c>
      <c r="EY1" s="448" t="s">
        <v>1016</v>
      </c>
      <c r="EZ1" s="448" t="s">
        <v>1017</v>
      </c>
      <c r="FA1" s="448" t="s">
        <v>1018</v>
      </c>
      <c r="FB1" s="448" t="s">
        <v>1019</v>
      </c>
      <c r="FC1" s="448" t="s">
        <v>1020</v>
      </c>
      <c r="FD1" s="448" t="s">
        <v>1021</v>
      </c>
      <c r="FE1" s="448" t="s">
        <v>1022</v>
      </c>
      <c r="FF1" s="448" t="s">
        <v>1023</v>
      </c>
      <c r="FG1" s="448" t="s">
        <v>1024</v>
      </c>
      <c r="FH1" s="448" t="s">
        <v>1025</v>
      </c>
      <c r="FI1" s="448" t="s">
        <v>1026</v>
      </c>
      <c r="FJ1" s="448" t="s">
        <v>1027</v>
      </c>
      <c r="FK1" s="448" t="s">
        <v>1028</v>
      </c>
      <c r="FL1" s="448" t="s">
        <v>1029</v>
      </c>
      <c r="FM1" s="448" t="s">
        <v>1030</v>
      </c>
      <c r="FN1" s="448" t="s">
        <v>1031</v>
      </c>
      <c r="FO1" s="448" t="s">
        <v>1032</v>
      </c>
      <c r="FP1" s="448" t="s">
        <v>1033</v>
      </c>
      <c r="FQ1" s="448" t="s">
        <v>1034</v>
      </c>
      <c r="FR1" s="448" t="s">
        <v>1035</v>
      </c>
      <c r="FS1" s="448" t="s">
        <v>1037</v>
      </c>
      <c r="FT1" s="448" t="s">
        <v>1038</v>
      </c>
      <c r="FU1" s="448" t="s">
        <v>1039</v>
      </c>
      <c r="FV1" s="448" t="s">
        <v>1040</v>
      </c>
      <c r="FW1" s="448" t="s">
        <v>1041</v>
      </c>
      <c r="FX1" s="448" t="s">
        <v>1042</v>
      </c>
      <c r="FY1" s="448" t="s">
        <v>1043</v>
      </c>
      <c r="FZ1" s="448" t="s">
        <v>1044</v>
      </c>
      <c r="GA1" s="448" t="s">
        <v>1045</v>
      </c>
      <c r="GB1" s="448" t="s">
        <v>1046</v>
      </c>
      <c r="GC1" s="448" t="s">
        <v>1047</v>
      </c>
      <c r="GD1" s="448" t="s">
        <v>1048</v>
      </c>
      <c r="GE1" s="448" t="s">
        <v>1049</v>
      </c>
      <c r="GF1" s="448" t="s">
        <v>1050</v>
      </c>
      <c r="GG1" s="448" t="s">
        <v>1051</v>
      </c>
      <c r="GH1" s="448" t="s">
        <v>1052</v>
      </c>
      <c r="GI1" s="448" t="s">
        <v>1053</v>
      </c>
      <c r="GJ1" s="448" t="s">
        <v>1054</v>
      </c>
      <c r="GK1" s="448" t="s">
        <v>1055</v>
      </c>
      <c r="GL1" s="448" t="s">
        <v>1056</v>
      </c>
      <c r="GM1" s="448" t="s">
        <v>1057</v>
      </c>
      <c r="GN1" s="448" t="s">
        <v>1058</v>
      </c>
      <c r="GO1" s="448" t="s">
        <v>1059</v>
      </c>
      <c r="GP1" s="448" t="s">
        <v>1060</v>
      </c>
      <c r="GQ1" s="448" t="s">
        <v>1061</v>
      </c>
      <c r="GR1" s="448" t="s">
        <v>1062</v>
      </c>
      <c r="GS1" s="448" t="s">
        <v>1063</v>
      </c>
      <c r="GT1" s="448" t="s">
        <v>1064</v>
      </c>
      <c r="GU1" s="448" t="s">
        <v>1065</v>
      </c>
    </row>
    <row r="2" spans="1:203" customFormat="1">
      <c r="A2" s="449"/>
      <c r="B2" s="449"/>
      <c r="C2" s="449"/>
      <c r="D2" s="452" t="str">
        <f>IF('１面(変更)'!AH15&lt;&gt;"","更建","住建")</f>
        <v>住建</v>
      </c>
      <c r="E2" s="449"/>
      <c r="F2" s="452" t="str">
        <f>DBCS("Ｎ"&amp;RIGHT(TEXT(G10,"y"),1)&amp;TEXT(G10,"mm")&amp;TEXT(G10,"dd")&amp;H10)</f>
        <v>Ｎ００１００１</v>
      </c>
      <c r="G2" s="452" t="s">
        <v>748</v>
      </c>
      <c r="H2" s="449"/>
      <c r="I2" s="499">
        <v>2</v>
      </c>
      <c r="J2" s="449"/>
      <c r="K2" s="449"/>
      <c r="L2" s="449"/>
      <c r="M2" s="449" t="s">
        <v>240</v>
      </c>
      <c r="N2" s="452">
        <f>事前シート!C6</f>
        <v>0</v>
      </c>
      <c r="O2" s="449"/>
      <c r="P2" s="449" t="s">
        <v>240</v>
      </c>
      <c r="Q2" s="449"/>
      <c r="R2" s="449" t="s">
        <v>240</v>
      </c>
      <c r="S2" s="449"/>
      <c r="T2" s="449"/>
      <c r="U2" s="449"/>
      <c r="V2" s="503" t="str">
        <f>IFERROR(IF(LEFT('３面'!R7,3)="東京都","東京都",IF(FIND("県",'３面'!R7,1)&gt;0,LEFT('３面'!R7,FIND("県",'３面'!R7,1)),"")),"")</f>
        <v/>
      </c>
      <c r="W2" s="503" t="str">
        <f>IFERROR(MID('３面'!R7,LEN(TRIM(V2))+1,IFERROR(FIND("区",'３面'!R7,1),IFERROR(FIND("市",'３面'!R7,1),IFERROR(FIND("町",'３面'!R7,1),IFERROR(FIND("村",'３面'!R7,1),""))))-LEN(TRIM(V2))),"")</f>
        <v/>
      </c>
      <c r="X2" s="503">
        <f>IFERROR(MID('３面'!R7,FIND("区",'３面'!R7,1)+1,99),IFERROR(MID('３面'!R7,FIND("市",'３面'!R7,1)+1,99),IFERROR(MID('３面'!R7,FIND("町",'３面'!R7,1)+1,99),IFERROR(MID('３面'!R7,FIND("村",'３面'!R7,1)+1,99),))))</f>
        <v>0</v>
      </c>
      <c r="Y2" s="503" t="str">
        <f>IF('３面'!R8="","",IFERROR(MID('３面'!R8,FIND("区",'３面'!R8,1)+1,99),IFERROR(MID('３面'!R8,FIND("市",'３面'!R8,1)+1,99),IFERROR(MID('３面'!R8,FIND("町",'３面'!R8,1)+1,99),IFERROR(MID('３面'!R8,FIND("村",'３面'!R8,1)+1,99),)))))</f>
        <v/>
      </c>
      <c r="Z2" s="500"/>
      <c r="AA2" s="501"/>
      <c r="AB2" s="501"/>
      <c r="AC2" s="501"/>
      <c r="AD2" s="502"/>
      <c r="AE2" s="502"/>
      <c r="AF2" s="502"/>
      <c r="AG2" s="502"/>
      <c r="AH2" s="502" t="s">
        <v>240</v>
      </c>
      <c r="AI2" s="502"/>
      <c r="AJ2" s="498">
        <f>'３面'!R32</f>
        <v>0</v>
      </c>
      <c r="AK2" s="496">
        <f>'３面'!R35</f>
        <v>0</v>
      </c>
      <c r="AL2" s="450"/>
      <c r="AM2" s="450"/>
      <c r="AN2" s="450"/>
      <c r="AO2" s="449"/>
      <c r="AP2" s="449"/>
      <c r="AQ2" s="495"/>
      <c r="AR2" s="495"/>
      <c r="AS2" s="496">
        <f>G10</f>
        <v>0</v>
      </c>
      <c r="AT2" s="497"/>
      <c r="AU2" s="449" t="s">
        <v>240</v>
      </c>
      <c r="AV2" s="450"/>
      <c r="AW2" s="449"/>
      <c r="AX2" s="450"/>
      <c r="AY2" s="450"/>
      <c r="AZ2" s="450"/>
      <c r="BA2" s="449" t="s">
        <v>240</v>
      </c>
      <c r="BB2" s="449"/>
      <c r="BC2" s="450"/>
      <c r="BD2" s="450"/>
      <c r="BE2" s="450"/>
      <c r="BF2" s="494"/>
      <c r="BG2" s="449" t="s">
        <v>240</v>
      </c>
      <c r="BH2" s="494"/>
      <c r="BI2" s="494"/>
      <c r="BJ2" s="449" t="s">
        <v>240</v>
      </c>
      <c r="BK2" s="494"/>
      <c r="BL2" s="450"/>
      <c r="BM2" s="450"/>
      <c r="BN2" s="449" t="s">
        <v>240</v>
      </c>
      <c r="BO2" s="451"/>
      <c r="BP2" s="494"/>
      <c r="BQ2" s="450"/>
      <c r="BR2" s="449" t="s">
        <v>240</v>
      </c>
      <c r="BS2" s="449"/>
      <c r="BT2" s="449"/>
      <c r="BU2" s="449"/>
      <c r="BV2" s="449" t="s">
        <v>240</v>
      </c>
      <c r="BW2" s="449"/>
      <c r="BX2" s="449"/>
      <c r="BY2" s="449" t="s">
        <v>240</v>
      </c>
      <c r="BZ2" s="449"/>
      <c r="CA2" s="449"/>
      <c r="CB2" s="449" t="s">
        <v>240</v>
      </c>
      <c r="CC2" s="450"/>
      <c r="CD2" s="449" t="s">
        <v>240</v>
      </c>
      <c r="CE2" s="449" t="s">
        <v>240</v>
      </c>
      <c r="CF2" s="449" t="s">
        <v>240</v>
      </c>
      <c r="CG2" s="451"/>
      <c r="CH2" s="449"/>
      <c r="CI2" s="451"/>
      <c r="CJ2" s="449" t="s">
        <v>240</v>
      </c>
      <c r="CK2" s="449"/>
      <c r="CL2" s="452">
        <f>IF(IFERROR(SEARCH("代表",事前シート!H20),0)&gt;0,LEFT(事前シート!H20,SEARCH("代表",事前シート!H20)-1),事前シート!H20)</f>
        <v>0</v>
      </c>
      <c r="CM2" s="452" t="str">
        <f>IFERROR(IF(SEARCH("代表",事前シート!H20)&gt;0,MID(事前シート!H20,SEARCH("代表",事前シート!H20),99),""),"")</f>
        <v/>
      </c>
      <c r="CN2" s="449" t="s">
        <v>240</v>
      </c>
      <c r="CO2" s="449" t="s">
        <v>240</v>
      </c>
      <c r="CP2" s="452">
        <f>IF(IFERROR(SEARCH("代表",事前シート!H22),0)&gt;0,LEFT(事前シート!H22,SEARCH("代表",事前シート!H22)-1),事前シート!H22)</f>
        <v>0</v>
      </c>
      <c r="CQ2" s="452" t="str">
        <f>IFERROR(IF(SEARCH("代表",事前シート!H22)&gt;0,MID(事前シート!H22,SEARCH("代表",事前シート!H22),99),""),"")</f>
        <v/>
      </c>
      <c r="CR2" s="450"/>
      <c r="CS2" s="452" t="str">
        <f>IF(事前シート!S24="","",事前シート!S24)</f>
        <v/>
      </c>
      <c r="CT2" s="452" t="str">
        <f>IF(事前シート!H23="","",事前シート!H23)</f>
        <v/>
      </c>
      <c r="CU2" s="449" t="s">
        <v>240</v>
      </c>
      <c r="CV2" s="449" t="s">
        <v>240</v>
      </c>
      <c r="CW2" s="449" t="s">
        <v>240</v>
      </c>
      <c r="CX2" s="449"/>
      <c r="CY2" s="449" t="s">
        <v>240</v>
      </c>
      <c r="CZ2" s="449" t="s">
        <v>240</v>
      </c>
      <c r="DA2" s="449" t="s">
        <v>240</v>
      </c>
      <c r="DB2" s="449" t="s">
        <v>240</v>
      </c>
      <c r="DC2" s="449" t="s">
        <v>240</v>
      </c>
      <c r="DD2" s="449"/>
      <c r="DE2" s="449"/>
      <c r="DF2" s="449"/>
      <c r="DG2" s="449"/>
      <c r="DH2" s="449"/>
      <c r="DI2" s="449"/>
      <c r="DJ2" s="449"/>
      <c r="DK2" s="449"/>
      <c r="DL2" s="449"/>
      <c r="DM2" s="449"/>
      <c r="DN2" s="449"/>
      <c r="DO2" s="449"/>
      <c r="DP2" s="449"/>
      <c r="DQ2" s="449"/>
      <c r="DR2" s="449"/>
      <c r="DS2" s="449"/>
      <c r="DT2" s="449"/>
      <c r="DU2" s="449"/>
      <c r="DV2" s="449"/>
      <c r="DW2" s="449"/>
      <c r="DX2" s="450"/>
      <c r="DY2" s="450"/>
      <c r="DZ2" s="450"/>
      <c r="EA2" s="450"/>
      <c r="EB2" s="450"/>
      <c r="EC2" s="450"/>
      <c r="ED2" s="450"/>
      <c r="EE2" s="450"/>
      <c r="EF2" s="450"/>
      <c r="EG2" s="450"/>
      <c r="EH2" s="450"/>
      <c r="EI2" s="450"/>
      <c r="EJ2" s="450"/>
      <c r="EK2" s="450"/>
      <c r="EL2" s="450"/>
      <c r="EM2" s="450"/>
      <c r="EN2" s="450"/>
      <c r="EO2" s="450"/>
      <c r="EP2" s="450"/>
      <c r="EQ2" s="450"/>
      <c r="ER2" s="450"/>
      <c r="ES2" s="453">
        <f>IF(IFERROR(SEARCH("代表",'２面ｰ1'!R9),0)&gt;0,LEFT('２面ｰ1'!R9,SEARCH("代表",'２面ｰ1'!R9)-1),'２面ｰ1'!R9)</f>
        <v>0</v>
      </c>
      <c r="ET2" s="453" t="str">
        <f>IFERROR(IF(SEARCH("代表",'２面ｰ1'!R9)&gt;0,MID('２面ｰ1'!R9,SEARCH("代表",'２面ｰ1'!R9),99),""),"")</f>
        <v/>
      </c>
      <c r="EU2" s="453">
        <f>'２面ｰ1'!R11</f>
        <v>0</v>
      </c>
      <c r="EV2" s="453">
        <f>'２面ｰ1'!R13</f>
        <v>0</v>
      </c>
      <c r="EW2" s="453">
        <f>'２面ｰ1'!R15</f>
        <v>0</v>
      </c>
      <c r="EX2" s="453">
        <f>IF(IFERROR(SEARCH("代表",'２面(複数申請者)'!R9),0)&gt;0,LEFT('２面(複数申請者)'!R9,SEARCH("代表",'２面(複数申請者)'!R9)-1),'２面(複数申請者)'!R9)</f>
        <v>0</v>
      </c>
      <c r="EY2" s="453" t="str">
        <f>IFERROR(IF(SEARCH("代表",'２面(複数申請者)'!R9)&gt;0,MID('２面(複数申請者)'!R9,SEARCH("代表",'２面(複数申請者)'!R9),99),""),"")</f>
        <v/>
      </c>
      <c r="EZ2" s="453" t="str">
        <f>IF('２面(複数申請者)'!R11&lt;&gt;"",'２面(複数申請者)'!R11,"")</f>
        <v/>
      </c>
      <c r="FA2" s="453" t="str">
        <f>IF('２面(複数申請者)'!R13&lt;&gt;"",'２面(複数申請者)'!R13,"")</f>
        <v/>
      </c>
      <c r="FB2" s="453" t="str">
        <f>IF('２面(複数申請者)'!R15&lt;&gt;"",'２面(複数申請者)'!R15,"")</f>
        <v/>
      </c>
      <c r="FC2" s="453">
        <f>IF(IFERROR(SEARCH("代表",'２面ｰ1'!R33),0)&gt;0,LEFT('２面ｰ1'!R33,SEARCH("代表",'２面ｰ1'!R33)-1),'２面ｰ1'!R33)</f>
        <v>0</v>
      </c>
      <c r="FD2" s="453" t="str">
        <f>IFERROR(IF(SEARCH("代表",'２面ｰ1'!R33)&gt;0,MID('２面ｰ1'!R33,SEARCH("代表",'２面ｰ1'!R33),99),""),"")</f>
        <v/>
      </c>
      <c r="FE2" s="453">
        <f>'２面ｰ1'!R35</f>
        <v>0</v>
      </c>
      <c r="FF2" s="453">
        <f>'２面ｰ1'!R37</f>
        <v>0</v>
      </c>
      <c r="FG2" s="453">
        <f>'２面ｰ1'!R39</f>
        <v>0</v>
      </c>
      <c r="FH2" s="453">
        <f>IF(IFERROR(SEARCH("代表",'２面(複数建築主)'!R9),0)&gt;0,LEFT('２面(複数建築主)'!R9,SEARCH("代表",'２面(複数建築主)'!R9)-1),'２面(複数建築主)'!R9)</f>
        <v>0</v>
      </c>
      <c r="FI2" s="453" t="str">
        <f>IFERROR(IF(SEARCH("代表",'２面(複数建築主)'!R9)&gt;0,MID('２面(複数建築主)'!R9,SEARCH("代表",'２面(複数建築主)'!R9),99),""),"")</f>
        <v/>
      </c>
      <c r="FJ2" s="453" t="str">
        <f>IF('２面(複数建築主)'!R11&lt;&gt;"",'２面(複数建築主)'!R11,"")</f>
        <v/>
      </c>
      <c r="FK2" s="453" t="str">
        <f>IF('２面(複数建築主)'!R13&lt;&gt;"",'２面(複数建築主)'!R13,"")</f>
        <v/>
      </c>
      <c r="FL2" s="453" t="str">
        <f>IF('２面(複数建築主)'!R15&lt;&gt;"",'２面(複数建築主)'!R15,"")</f>
        <v/>
      </c>
      <c r="FM2" s="453" t="str">
        <f>IF(申込書!P18&lt;&gt;"","有","")</f>
        <v/>
      </c>
      <c r="FN2" s="450"/>
      <c r="FO2" s="453" t="str">
        <f>IF(申込書!P18&lt;&gt;"",申込書!P18,"")</f>
        <v/>
      </c>
      <c r="FP2" s="453" t="str">
        <f>IF(申込書!L18&lt;&gt;"",申込書!L18,"")</f>
        <v/>
      </c>
      <c r="FQ2" s="453" t="str">
        <f>IF(申込書!E18&lt;&gt;"",申込書!E18,"")</f>
        <v/>
      </c>
      <c r="FR2" s="453" t="str">
        <f>IF(申込書!V18&lt;&gt;"",申込書!V18,"")</f>
        <v/>
      </c>
      <c r="FS2" s="450"/>
      <c r="FT2" s="450"/>
      <c r="FU2" s="450"/>
      <c r="FV2" s="450"/>
      <c r="FW2" s="450"/>
      <c r="FX2" s="450"/>
      <c r="FY2" s="450"/>
      <c r="FZ2" s="450"/>
      <c r="GA2" s="453" t="str">
        <f>IF('２面ｰ2'!R6&lt;&gt;"",'２面ｰ1'!R21,"")</f>
        <v/>
      </c>
      <c r="GB2" s="453" t="str">
        <f>IF('２面ｰ2'!R9&lt;&gt;"",'２面ｰ2'!R9,"")</f>
        <v/>
      </c>
      <c r="GC2" s="453" t="str">
        <f>IF('２面ｰ2'!R10&lt;&gt;"",'２面ｰ2'!R10,"")</f>
        <v/>
      </c>
      <c r="GD2" s="453" t="str">
        <f>IF('２面ｰ2'!R12&lt;&gt;"",'２面ｰ2'!R12,"")</f>
        <v/>
      </c>
      <c r="GE2" s="453" t="str">
        <f>IF('２面ｰ2'!R14&lt;&gt;"",'２面ｰ2'!R14,"")</f>
        <v/>
      </c>
      <c r="GF2" s="453" t="str">
        <f>IF('２面ｰ2'!R18&lt;&gt;"",'２面ｰ2'!R18,"")</f>
        <v/>
      </c>
      <c r="GG2" s="453" t="str">
        <f>IF('２面ｰ2'!R21&lt;&gt;"",'２面ｰ2'!R21,"")</f>
        <v/>
      </c>
      <c r="GH2" s="453" t="str">
        <f>IF('２面ｰ2'!R22&lt;&gt;"",'２面ｰ2'!R22,"")</f>
        <v/>
      </c>
      <c r="GI2" s="453" t="str">
        <f>IF('２面ｰ2'!R24&lt;&gt;"",'２面ｰ2'!R24,"")</f>
        <v/>
      </c>
      <c r="GJ2" s="453" t="str">
        <f>IF('２面ｰ2'!R26&lt;&gt;"",'２面ｰ2'!R26,"")</f>
        <v/>
      </c>
      <c r="GK2" s="453" t="str">
        <f>IF('２面ｰ1'!R21&lt;&gt;"",'２面ｰ1'!R21,"")</f>
        <v/>
      </c>
      <c r="GL2" s="453"/>
      <c r="GM2" s="453" t="str">
        <f>IF('２面ｰ1'!R23&lt;&gt;"",'２面ｰ1'!R23,"")</f>
        <v/>
      </c>
      <c r="GN2" s="453" t="str">
        <f>IF('２面ｰ1'!R25&lt;&gt;"",'２面ｰ1'!R25,"")</f>
        <v/>
      </c>
      <c r="GO2" s="453" t="str">
        <f>IF('２面ｰ1'!R27&lt;&gt;"",'２面ｰ1'!R27,"")</f>
        <v/>
      </c>
      <c r="GP2" s="453" t="str">
        <f>IF('２面ｰ1'!R45&lt;&gt;"",'２面ｰ1'!R45,"")</f>
        <v/>
      </c>
      <c r="GQ2" s="453" t="str">
        <f>IF('２面ｰ1'!R48&lt;&gt;"",'２面ｰ1'!R48,"")</f>
        <v/>
      </c>
      <c r="GR2" s="453" t="str">
        <f>IF('２面ｰ1'!R49&lt;&gt;"",'２面ｰ1'!R49,"")</f>
        <v/>
      </c>
      <c r="GS2" s="453" t="str">
        <f>IF('２面ｰ1'!R51&lt;&gt;"",'２面ｰ1'!R51,"")</f>
        <v/>
      </c>
      <c r="GT2" s="453" t="str">
        <f>IF('２面ｰ1'!R53&lt;&gt;"",'２面ｰ1'!R53,"")</f>
        <v/>
      </c>
      <c r="GU2" s="453" t="str">
        <f>初期画面!AD2</f>
        <v>有</v>
      </c>
    </row>
    <row r="3" spans="1:203">
      <c r="A3" s="421"/>
    </row>
    <row r="4" spans="1:203">
      <c r="G4" s="427"/>
    </row>
    <row r="5" spans="1:203">
      <c r="G5" s="427"/>
    </row>
    <row r="6" spans="1:203">
      <c r="G6" s="427"/>
    </row>
    <row r="7" spans="1:203" ht="15">
      <c r="J7" s="422"/>
    </row>
    <row r="8" spans="1:203" ht="15">
      <c r="J8" s="422"/>
    </row>
    <row r="9" spans="1:203" ht="14.25" thickBot="1">
      <c r="G9" s="423" t="s">
        <v>749</v>
      </c>
      <c r="H9" s="423" t="s">
        <v>539</v>
      </c>
    </row>
    <row r="10" spans="1:203" ht="14.25" thickBot="1">
      <c r="F10" s="424" t="str">
        <f ca="1">IFERROR(VLOOKUP(G10,G50:H55,2,FALSE),"")</f>
        <v/>
      </c>
      <c r="G10" s="425"/>
      <c r="H10" s="426">
        <v>1</v>
      </c>
    </row>
    <row r="11" spans="1:203">
      <c r="G11" s="879" t="s">
        <v>750</v>
      </c>
      <c r="H11" s="879"/>
    </row>
    <row r="14" spans="1:203">
      <c r="G14" s="427"/>
    </row>
    <row r="17" spans="129:131">
      <c r="DY17" s="428"/>
      <c r="DZ17" s="428"/>
      <c r="EA17" s="428"/>
    </row>
    <row r="18" spans="129:131">
      <c r="DY18" s="428"/>
      <c r="DZ18" s="428"/>
      <c r="EA18" s="428"/>
    </row>
    <row r="19" spans="129:131">
      <c r="DY19" s="428"/>
      <c r="DZ19" s="428"/>
      <c r="EA19" s="428"/>
    </row>
    <row r="21" spans="129:131">
      <c r="DY21" s="428"/>
      <c r="DZ21" s="428"/>
      <c r="EA21" s="428"/>
    </row>
    <row r="22" spans="129:131">
      <c r="DY22" s="428"/>
      <c r="DZ22" s="428"/>
      <c r="EA22" s="428"/>
    </row>
    <row r="23" spans="129:131">
      <c r="DY23" s="428"/>
      <c r="DZ23" s="428"/>
      <c r="EA23" s="428"/>
    </row>
    <row r="24" spans="129:131">
      <c r="DY24" s="428"/>
      <c r="DZ24" s="428"/>
      <c r="EA24" s="428"/>
    </row>
    <row r="25" spans="129:131">
      <c r="DY25" s="428"/>
      <c r="DZ25" s="428"/>
      <c r="EA25" s="428"/>
    </row>
    <row r="26" spans="129:131">
      <c r="DY26" s="428"/>
      <c r="DZ26" s="428"/>
      <c r="EA26" s="428"/>
    </row>
    <row r="27" spans="129:131">
      <c r="DY27" s="428"/>
      <c r="DZ27" s="428"/>
      <c r="EA27" s="428"/>
    </row>
    <row r="28" spans="129:131">
      <c r="DY28" s="428"/>
      <c r="DZ28" s="428"/>
      <c r="EA28" s="428"/>
    </row>
    <row r="29" spans="129:131">
      <c r="DY29" s="428"/>
      <c r="DZ29" s="428"/>
      <c r="EA29" s="428"/>
    </row>
    <row r="30" spans="129:131">
      <c r="DY30" s="428"/>
      <c r="DZ30" s="428"/>
      <c r="EA30" s="428"/>
    </row>
    <row r="31" spans="129:131">
      <c r="DY31" s="428"/>
      <c r="DZ31" s="428"/>
      <c r="EA31" s="428"/>
    </row>
    <row r="32" spans="129:131">
      <c r="DY32" s="428"/>
      <c r="DZ32" s="428"/>
      <c r="EA32" s="428"/>
    </row>
    <row r="33" spans="129:131">
      <c r="DY33" s="428"/>
      <c r="DZ33" s="428"/>
      <c r="EA33" s="428"/>
    </row>
    <row r="34" spans="129:131">
      <c r="DY34" s="428"/>
      <c r="DZ34" s="428"/>
      <c r="EA34" s="428"/>
    </row>
    <row r="35" spans="129:131">
      <c r="DY35" s="428"/>
      <c r="DZ35" s="428"/>
      <c r="EA35" s="428"/>
    </row>
    <row r="36" spans="129:131">
      <c r="DY36" s="428"/>
      <c r="DZ36" s="428"/>
      <c r="EA36" s="428"/>
    </row>
    <row r="37" spans="129:131">
      <c r="DY37" s="428"/>
      <c r="DZ37" s="428"/>
      <c r="EA37" s="428"/>
    </row>
    <row r="38" spans="129:131">
      <c r="DY38" s="428"/>
      <c r="DZ38" s="428"/>
      <c r="EA38" s="428"/>
    </row>
    <row r="39" spans="129:131">
      <c r="DY39" s="428"/>
      <c r="DZ39" s="428"/>
      <c r="EA39" s="428"/>
    </row>
    <row r="40" spans="129:131">
      <c r="DY40" s="428"/>
      <c r="DZ40" s="428"/>
      <c r="EA40" s="429"/>
    </row>
    <row r="41" spans="129:131">
      <c r="DY41" s="428"/>
      <c r="DZ41" s="428"/>
      <c r="EA41" s="429"/>
    </row>
    <row r="42" spans="129:131">
      <c r="DY42" s="428"/>
      <c r="DZ42" s="428"/>
      <c r="EA42" s="429"/>
    </row>
    <row r="43" spans="129:131">
      <c r="DY43" s="428"/>
      <c r="DZ43" s="428"/>
      <c r="EA43" s="429"/>
    </row>
    <row r="44" spans="129:131">
      <c r="DY44" s="428"/>
      <c r="DZ44" s="428"/>
      <c r="EA44" s="429"/>
    </row>
    <row r="45" spans="129:131">
      <c r="DY45" s="428"/>
      <c r="DZ45" s="428"/>
      <c r="EA45" s="429"/>
    </row>
    <row r="46" spans="129:131">
      <c r="DY46" s="428"/>
    </row>
    <row r="47" spans="129:131">
      <c r="DY47" s="428"/>
    </row>
    <row r="48" spans="129:131">
      <c r="DY48" s="428"/>
    </row>
    <row r="50" spans="7:8">
      <c r="G50" s="430">
        <f ca="1">TODAY()</f>
        <v>46204</v>
      </c>
      <c r="H50" s="330" t="s">
        <v>751</v>
      </c>
    </row>
    <row r="51" spans="7:8">
      <c r="G51" s="430">
        <f ca="1">TODAY()-1</f>
        <v>46203</v>
      </c>
      <c r="H51" s="330" t="s">
        <v>752</v>
      </c>
    </row>
    <row r="52" spans="7:8">
      <c r="G52" s="430">
        <f ca="1">TODAY()-2</f>
        <v>46202</v>
      </c>
      <c r="H52" s="330" t="s">
        <v>753</v>
      </c>
    </row>
    <row r="53" spans="7:8">
      <c r="G53" s="430">
        <f ca="1">TODAY()-3</f>
        <v>46201</v>
      </c>
      <c r="H53" s="330" t="s">
        <v>754</v>
      </c>
    </row>
    <row r="54" spans="7:8">
      <c r="G54" s="430">
        <f ca="1">TODAY()-4</f>
        <v>46200</v>
      </c>
      <c r="H54" s="330" t="s">
        <v>755</v>
      </c>
    </row>
    <row r="55" spans="7:8">
      <c r="G55" s="430">
        <f ca="1">TODAY()-5</f>
        <v>46199</v>
      </c>
      <c r="H55" s="330" t="s">
        <v>756</v>
      </c>
    </row>
  </sheetData>
  <mergeCells count="1">
    <mergeCell ref="G11:H11"/>
  </mergeCells>
  <phoneticPr fontId="6"/>
  <dataValidations count="2">
    <dataValidation type="list" allowBlank="1" showInputMessage="1" showErrorMessage="1"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xr:uid="{BFC62FF1-C3AE-4F36-96FE-B72050D000C0}">
      <formula1>$G$50:$G$55</formula1>
    </dataValidation>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xr:uid="{61C1C3B8-4F5E-49C9-B95A-0EC3A560126B}">
      <formula1>"1,2,3,4,5,6,7,8,9,A,B,C,D,E,F,G"</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806BB-DBE3-47A5-97CB-E11C59F619F3}">
  <dimension ref="A1:I6"/>
  <sheetViews>
    <sheetView workbookViewId="0">
      <selection activeCell="J1" sqref="J1"/>
    </sheetView>
  </sheetViews>
  <sheetFormatPr defaultRowHeight="13.5"/>
  <cols>
    <col min="1" max="7" width="9" style="303"/>
    <col min="8" max="8" width="14.875" style="303" bestFit="1" customWidth="1"/>
    <col min="9" max="16384" width="9" style="303"/>
  </cols>
  <sheetData>
    <row r="1" spans="1:9">
      <c r="A1" s="328" t="s">
        <v>591</v>
      </c>
      <c r="B1" s="328" t="s">
        <v>592</v>
      </c>
      <c r="C1" s="328" t="s">
        <v>593</v>
      </c>
      <c r="D1" s="328" t="s">
        <v>594</v>
      </c>
      <c r="E1" s="328" t="s">
        <v>595</v>
      </c>
      <c r="F1" s="328" t="s">
        <v>596</v>
      </c>
      <c r="G1" s="328" t="s">
        <v>597</v>
      </c>
      <c r="H1" s="328" t="s">
        <v>598</v>
      </c>
      <c r="I1" s="328" t="s">
        <v>599</v>
      </c>
    </row>
    <row r="2" spans="1:9">
      <c r="A2" s="329">
        <f>申込書!P18</f>
        <v>0</v>
      </c>
      <c r="B2" s="329"/>
      <c r="C2" s="329">
        <f>申込書!L18</f>
        <v>0</v>
      </c>
      <c r="D2" s="329">
        <f>申込書!V18</f>
        <v>0</v>
      </c>
      <c r="E2" s="329">
        <f>申込書!E18</f>
        <v>0</v>
      </c>
      <c r="F2" s="329" t="s">
        <v>600</v>
      </c>
      <c r="G2" s="329" t="s">
        <v>601</v>
      </c>
      <c r="H2" s="329" t="s">
        <v>602</v>
      </c>
      <c r="I2" s="329" t="s">
        <v>601</v>
      </c>
    </row>
    <row r="3" spans="1:9">
      <c r="A3" s="329" t="str">
        <f>IF(RIGHT(申込書!C19,5)="（ゲスト）",申込書!P19,"")</f>
        <v/>
      </c>
      <c r="B3" s="329"/>
      <c r="C3" s="329" t="str">
        <f>IF(RIGHT(申込書!C19,5)="（ゲスト）",申込書!L19,"")</f>
        <v/>
      </c>
      <c r="D3" s="329" t="str">
        <f>IF(RIGHT(申込書!C19,5)="（ゲスト）",申込書!V19,"")</f>
        <v/>
      </c>
      <c r="E3" s="329" t="str">
        <f>IF(RIGHT(申込書!C19,5)="（ゲスト）",申込書!E19,"")</f>
        <v/>
      </c>
      <c r="F3" s="504" t="str">
        <f>IF(RIGHT(申込書!C19,5)="（ゲスト）","jpn","")</f>
        <v/>
      </c>
      <c r="G3" s="504" t="str">
        <f>IF(RIGHT(申込書!C19,5)="（ゲスト）","Y","")</f>
        <v/>
      </c>
      <c r="H3" s="504" t="str">
        <f>IF(RIGHT(申込書!C19,5)="（ゲスト）","基本設定","")</f>
        <v/>
      </c>
      <c r="I3" s="504" t="str">
        <f>IF(RIGHT(申込書!C19,5)="（ゲスト）","Y","")</f>
        <v/>
      </c>
    </row>
    <row r="4" spans="1:9">
      <c r="A4" s="329" t="str">
        <f>IF(RIGHT(申込書!C20,5)="（ゲスト）",申込書!P20,"")</f>
        <v/>
      </c>
      <c r="B4" s="329"/>
      <c r="C4" s="329" t="str">
        <f>IF(RIGHT(申込書!C20,5)="（ゲスト）",申込書!L20,"")</f>
        <v/>
      </c>
      <c r="D4" s="329" t="str">
        <f>IF(RIGHT(申込書!C20,5)="（ゲスト）",申込書!V20,"")</f>
        <v/>
      </c>
      <c r="E4" s="329" t="str">
        <f>IF(RIGHT(申込書!C20,5)="（ゲスト）",申込書!E20,"")</f>
        <v/>
      </c>
      <c r="F4" s="504" t="str">
        <f>IF(RIGHT(申込書!C20,5)="（ゲスト）","jpn","")</f>
        <v/>
      </c>
      <c r="G4" s="504" t="str">
        <f>IF(RIGHT(申込書!C20,5)="（ゲスト）","Y","")</f>
        <v/>
      </c>
      <c r="H4" s="504" t="str">
        <f>IF(RIGHT(申込書!C20,5)="（ゲスト）","基本設定","")</f>
        <v/>
      </c>
      <c r="I4" s="504" t="str">
        <f>IF(RIGHT(申込書!C20,5)="（ゲスト）","Y","")</f>
        <v/>
      </c>
    </row>
    <row r="5" spans="1:9">
      <c r="A5" s="329" t="str">
        <f>IF(RIGHT(申込書!C21,5)="（ゲスト）",申込書!P21,"")</f>
        <v/>
      </c>
      <c r="B5" s="329"/>
      <c r="C5" s="329" t="str">
        <f>IF(RIGHT(申込書!C21,5)="（ゲスト）",申込書!L21,"")</f>
        <v/>
      </c>
      <c r="D5" s="329" t="str">
        <f>IF(RIGHT(申込書!C21,5)="（ゲスト）",申込書!V21,"")</f>
        <v/>
      </c>
      <c r="E5" s="329" t="str">
        <f>IF(RIGHT(申込書!C21,5)="（ゲスト）",申込書!E21,"")</f>
        <v/>
      </c>
      <c r="F5" s="504" t="str">
        <f>IF(RIGHT(申込書!C21,5)="（ゲスト）","jpn","")</f>
        <v/>
      </c>
      <c r="G5" s="504" t="str">
        <f>IF(RIGHT(申込書!C21,5)="（ゲスト）","Y","")</f>
        <v/>
      </c>
      <c r="H5" s="504" t="str">
        <f>IF(RIGHT(申込書!C21,5)="（ゲスト）","基本設定","")</f>
        <v/>
      </c>
      <c r="I5" s="504" t="str">
        <f>IF(RIGHT(申込書!C21,5)="（ゲスト）","Y","")</f>
        <v/>
      </c>
    </row>
    <row r="6" spans="1:9">
      <c r="A6" s="329" t="str">
        <f>IF(RIGHT(申込書!C22,5)="（ゲスト）",申込書!P22,"")</f>
        <v/>
      </c>
      <c r="B6" s="329"/>
      <c r="C6" s="329" t="str">
        <f>IF(RIGHT(申込書!C22,5)="（ゲスト）",申込書!L22,"")</f>
        <v/>
      </c>
      <c r="D6" s="329" t="str">
        <f>IF(RIGHT(申込書!C22,5)="（ゲスト）",申込書!V22,"")</f>
        <v/>
      </c>
      <c r="E6" s="329" t="str">
        <f>IF(RIGHT(申込書!C22,5)="（ゲスト）",申込書!E22,"")</f>
        <v/>
      </c>
      <c r="F6" s="504" t="str">
        <f>IF(RIGHT(申込書!C22,5)="（ゲスト）","jpn","")</f>
        <v/>
      </c>
      <c r="G6" s="504" t="str">
        <f>IF(RIGHT(申込書!C22,5)="（ゲスト）","Y","")</f>
        <v/>
      </c>
      <c r="H6" s="504" t="str">
        <f>IF(RIGHT(申込書!C22,5)="（ゲスト）","基本設定","")</f>
        <v/>
      </c>
      <c r="I6" s="504" t="str">
        <f>IF(RIGHT(申込書!C22,5)="（ゲスト）","Y","")</f>
        <v/>
      </c>
    </row>
  </sheetData>
  <phoneticPr fontId="6"/>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BC714-B82C-4928-A061-0AB1E355B409}">
  <dimension ref="B2:IF94"/>
  <sheetViews>
    <sheetView showGridLines="0" view="pageBreakPreview" zoomScale="80" zoomScaleNormal="85" zoomScaleSheetLayoutView="80" workbookViewId="0">
      <selection activeCell="H21" sqref="H21"/>
    </sheetView>
  </sheetViews>
  <sheetFormatPr defaultColWidth="2.75" defaultRowHeight="13.5"/>
  <cols>
    <col min="1" max="1" width="2.75" style="203"/>
    <col min="2" max="4" width="2.75" style="203" customWidth="1"/>
    <col min="5" max="10" width="2.75" style="221" customWidth="1"/>
    <col min="11" max="134" width="2.75" style="203" customWidth="1"/>
    <col min="135" max="136" width="2.75" style="228" customWidth="1"/>
    <col min="137" max="178" width="2.75" style="218" customWidth="1"/>
    <col min="179" max="180" width="2.75" style="203" customWidth="1"/>
    <col min="181" max="181" width="2.75" style="218" customWidth="1"/>
    <col min="182" max="200" width="2.75" style="218" hidden="1" customWidth="1"/>
    <col min="201" max="204" width="2.75" style="218" customWidth="1"/>
    <col min="205" max="16384" width="2.75" style="203"/>
  </cols>
  <sheetData>
    <row r="2" spans="2:240" s="52" customFormat="1" ht="18" customHeight="1">
      <c r="B2" s="899" t="s">
        <v>239</v>
      </c>
      <c r="C2" s="900"/>
      <c r="D2" s="900"/>
      <c r="E2" s="900"/>
      <c r="F2" s="900"/>
      <c r="G2" s="900"/>
      <c r="H2" s="900"/>
      <c r="I2" s="900"/>
      <c r="J2" s="900"/>
      <c r="K2" s="900"/>
      <c r="L2" s="900"/>
      <c r="M2" s="900"/>
      <c r="N2" s="900"/>
      <c r="O2" s="900"/>
      <c r="P2" s="900"/>
      <c r="Q2" s="900"/>
      <c r="R2" s="900"/>
      <c r="S2" s="900"/>
      <c r="T2" s="900"/>
      <c r="U2" s="900"/>
      <c r="V2" s="900"/>
      <c r="W2" s="900"/>
      <c r="X2" s="900"/>
      <c r="Y2" s="900"/>
      <c r="Z2" s="900"/>
      <c r="AA2" s="900"/>
      <c r="AB2" s="900"/>
      <c r="AC2" s="900"/>
      <c r="AD2" s="900"/>
      <c r="AE2" s="900"/>
      <c r="AF2" s="900"/>
      <c r="AG2" s="901"/>
      <c r="AI2" s="53" t="s">
        <v>314</v>
      </c>
      <c r="AJ2" s="53"/>
      <c r="AK2" s="53"/>
      <c r="AL2" s="53"/>
      <c r="AM2" s="53"/>
      <c r="AN2" s="53"/>
      <c r="AO2" s="53"/>
      <c r="AP2" s="54"/>
      <c r="AQ2" s="54"/>
      <c r="AR2" s="55"/>
      <c r="AS2" s="54"/>
      <c r="AT2" s="54"/>
      <c r="AU2" s="54"/>
      <c r="AV2" s="54"/>
      <c r="AW2" s="54"/>
      <c r="AX2" s="54"/>
      <c r="AY2" s="54"/>
      <c r="AZ2" s="54"/>
      <c r="BA2" s="54"/>
      <c r="BB2" s="54"/>
      <c r="BC2" s="54"/>
      <c r="BD2" s="54"/>
      <c r="BE2" s="54"/>
      <c r="BF2" s="54"/>
      <c r="BG2" s="54"/>
      <c r="BH2" s="54"/>
      <c r="BI2" s="54"/>
      <c r="BJ2" s="54"/>
      <c r="BK2" s="54"/>
      <c r="BL2" s="54"/>
      <c r="BM2" s="54"/>
      <c r="BN2" s="54"/>
      <c r="BO2" s="53"/>
      <c r="BP2" s="53"/>
      <c r="BQ2" s="53"/>
      <c r="CA2" s="53"/>
      <c r="CB2" s="53"/>
      <c r="CC2" s="53"/>
      <c r="CD2" s="53"/>
      <c r="CE2" s="53"/>
      <c r="DP2" s="950" t="s">
        <v>315</v>
      </c>
      <c r="DQ2" s="950"/>
      <c r="DR2" s="950"/>
      <c r="DS2" s="950"/>
      <c r="DT2" s="950"/>
      <c r="DU2" s="950"/>
      <c r="DV2" s="950"/>
      <c r="DW2" s="950"/>
      <c r="DX2" s="950"/>
      <c r="DY2" s="950"/>
      <c r="DZ2" s="950"/>
      <c r="EA2" s="950"/>
      <c r="EB2" s="950"/>
      <c r="EC2" s="950"/>
      <c r="ED2" s="950"/>
      <c r="EE2" s="950"/>
      <c r="EF2" s="950"/>
      <c r="EG2" s="950"/>
      <c r="EH2" s="950"/>
      <c r="EI2" s="950"/>
      <c r="EJ2" s="950"/>
      <c r="FZ2" s="56" t="s">
        <v>50</v>
      </c>
      <c r="GA2" s="56"/>
      <c r="GB2" s="56"/>
      <c r="GC2" s="56"/>
      <c r="GD2" s="56"/>
      <c r="GF2" s="56"/>
      <c r="GG2" s="56"/>
      <c r="GH2" s="56"/>
      <c r="GI2" s="56" t="s">
        <v>52</v>
      </c>
      <c r="GJ2" s="56"/>
      <c r="GK2" s="56"/>
      <c r="GM2" s="56"/>
      <c r="GN2" s="56"/>
      <c r="GO2" s="56"/>
      <c r="GP2" s="56"/>
      <c r="GQ2" s="56"/>
      <c r="GR2" s="56" t="s">
        <v>316</v>
      </c>
    </row>
    <row r="3" spans="2:240" s="52" customFormat="1" ht="18" customHeight="1">
      <c r="B3" s="902"/>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4"/>
      <c r="AI3" s="919" t="s">
        <v>317</v>
      </c>
      <c r="AJ3" s="920"/>
      <c r="AK3" s="920"/>
      <c r="AL3" s="920"/>
      <c r="AM3" s="920"/>
      <c r="AN3" s="920"/>
      <c r="AO3" s="920"/>
      <c r="AP3" s="921"/>
      <c r="AQ3" s="921"/>
      <c r="AR3" s="921"/>
      <c r="AS3" s="921"/>
      <c r="AT3" s="921"/>
      <c r="AU3" s="921"/>
      <c r="AV3" s="921"/>
      <c r="AW3" s="921"/>
      <c r="AX3" s="921"/>
      <c r="AY3" s="921"/>
      <c r="AZ3" s="921"/>
      <c r="BA3" s="921"/>
      <c r="BB3" s="921"/>
      <c r="BC3" s="921"/>
      <c r="BD3" s="921"/>
      <c r="BE3" s="921"/>
      <c r="BF3" s="921"/>
      <c r="BG3" s="921"/>
      <c r="BH3" s="921"/>
      <c r="BI3" s="921"/>
      <c r="BJ3" s="921"/>
      <c r="BK3" s="921"/>
      <c r="BL3" s="921"/>
      <c r="BM3" s="921"/>
      <c r="BN3" s="921"/>
      <c r="BO3" s="921"/>
      <c r="BP3" s="921"/>
      <c r="BQ3" s="922"/>
      <c r="BS3" s="919" t="s">
        <v>318</v>
      </c>
      <c r="BT3" s="920"/>
      <c r="BU3" s="920"/>
      <c r="BV3" s="920"/>
      <c r="BW3" s="920"/>
      <c r="BX3" s="920"/>
      <c r="BY3" s="923"/>
      <c r="BZ3" s="923"/>
      <c r="CA3" s="923"/>
      <c r="CB3" s="923"/>
      <c r="CC3" s="923"/>
      <c r="CD3" s="923"/>
      <c r="CE3" s="923"/>
      <c r="CF3" s="923"/>
      <c r="CG3" s="923"/>
      <c r="CH3" s="923"/>
      <c r="CI3" s="923"/>
      <c r="CJ3" s="923"/>
      <c r="CK3" s="923"/>
      <c r="CL3" s="923"/>
      <c r="CM3" s="923"/>
      <c r="CN3" s="923"/>
      <c r="CO3" s="923"/>
      <c r="CP3" s="923"/>
      <c r="CQ3" s="923"/>
      <c r="CR3" s="923"/>
      <c r="CS3" s="923"/>
      <c r="CT3" s="923"/>
      <c r="CU3" s="923"/>
      <c r="CV3" s="923"/>
      <c r="CW3" s="923"/>
      <c r="CX3" s="923"/>
      <c r="CY3" s="923"/>
      <c r="CZ3" s="923"/>
      <c r="DA3" s="924"/>
      <c r="DP3" s="950"/>
      <c r="DQ3" s="950"/>
      <c r="DR3" s="950"/>
      <c r="DS3" s="950"/>
      <c r="DT3" s="950"/>
      <c r="DU3" s="950"/>
      <c r="DV3" s="950"/>
      <c r="DW3" s="950"/>
      <c r="DX3" s="950"/>
      <c r="DY3" s="950"/>
      <c r="DZ3" s="950"/>
      <c r="EA3" s="950"/>
      <c r="EB3" s="950"/>
      <c r="EC3" s="950"/>
      <c r="ED3" s="950"/>
      <c r="EE3" s="950"/>
      <c r="EF3" s="950"/>
      <c r="EG3" s="950"/>
      <c r="EH3" s="950"/>
      <c r="EI3" s="950"/>
      <c r="EJ3" s="950"/>
      <c r="FZ3" s="56" t="s">
        <v>51</v>
      </c>
      <c r="GA3" s="56"/>
      <c r="GB3" s="56"/>
      <c r="GC3" s="57"/>
      <c r="GD3" s="56"/>
      <c r="GF3" s="56"/>
      <c r="GG3" s="56"/>
      <c r="GH3" s="56"/>
      <c r="GI3" s="56" t="s">
        <v>53</v>
      </c>
      <c r="GJ3" s="56"/>
      <c r="GK3" s="58"/>
      <c r="GM3" s="56"/>
      <c r="GN3" s="58"/>
      <c r="GO3" s="59"/>
      <c r="GP3" s="56"/>
      <c r="GQ3" s="56"/>
      <c r="GR3" s="56" t="s">
        <v>319</v>
      </c>
      <c r="HK3" s="56"/>
      <c r="HL3" s="56"/>
      <c r="HM3" s="56"/>
      <c r="HN3" s="56"/>
      <c r="HO3" s="56"/>
      <c r="HP3" s="56"/>
      <c r="HQ3" s="56"/>
      <c r="HR3" s="56"/>
      <c r="HS3" s="56"/>
      <c r="HT3" s="56"/>
      <c r="HU3" s="56"/>
      <c r="HV3" s="56"/>
      <c r="HW3" s="56"/>
      <c r="HX3" s="56"/>
      <c r="HY3" s="56"/>
      <c r="HZ3" s="56"/>
      <c r="IB3" s="56"/>
    </row>
    <row r="4" spans="2:240" s="52" customFormat="1" ht="18" customHeight="1" thickBot="1">
      <c r="B4" s="60" t="s">
        <v>62</v>
      </c>
      <c r="C4" s="880" t="s">
        <v>12</v>
      </c>
      <c r="D4" s="880"/>
      <c r="E4" s="880"/>
      <c r="F4" s="880"/>
      <c r="G4" s="880"/>
      <c r="H4" s="880"/>
      <c r="I4" s="880"/>
      <c r="J4" s="880"/>
      <c r="K4" s="880"/>
      <c r="L4" s="61"/>
      <c r="O4" s="56" t="s">
        <v>320</v>
      </c>
      <c r="P4" s="881" t="s">
        <v>241</v>
      </c>
      <c r="Q4" s="881"/>
      <c r="R4" s="881"/>
      <c r="S4" s="881"/>
      <c r="T4" s="881"/>
      <c r="U4" s="881"/>
      <c r="V4" s="881"/>
      <c r="X4" s="53"/>
      <c r="AI4" s="882" t="s">
        <v>321</v>
      </c>
      <c r="AJ4" s="883"/>
      <c r="AK4" s="883"/>
      <c r="AL4" s="883"/>
      <c r="AM4" s="884"/>
      <c r="AN4" s="888" t="s">
        <v>23</v>
      </c>
      <c r="AO4" s="889"/>
      <c r="AP4" s="890"/>
      <c r="AQ4" s="890"/>
      <c r="AR4" s="890"/>
      <c r="AS4" s="890"/>
      <c r="AT4" s="890"/>
      <c r="AU4" s="890"/>
      <c r="AV4" s="890"/>
      <c r="AW4" s="890"/>
      <c r="AX4" s="890"/>
      <c r="AY4" s="890"/>
      <c r="AZ4" s="890"/>
      <c r="BA4" s="890"/>
      <c r="BB4" s="890"/>
      <c r="BC4" s="890"/>
      <c r="BD4" s="890"/>
      <c r="BE4" s="890"/>
      <c r="BF4" s="890"/>
      <c r="BG4" s="890"/>
      <c r="BH4" s="890"/>
      <c r="BI4" s="890"/>
      <c r="BJ4" s="925" t="s">
        <v>322</v>
      </c>
      <c r="BK4" s="926"/>
      <c r="BL4" s="890"/>
      <c r="BM4" s="890"/>
      <c r="BN4" s="890"/>
      <c r="BO4" s="890"/>
      <c r="BP4" s="890"/>
      <c r="BQ4" s="927"/>
      <c r="BS4" s="928" t="s">
        <v>323</v>
      </c>
      <c r="BT4" s="929"/>
      <c r="BU4" s="929"/>
      <c r="BV4" s="929"/>
      <c r="BW4" s="929"/>
      <c r="BX4" s="929"/>
      <c r="BY4" s="930"/>
      <c r="BZ4" s="930"/>
      <c r="CA4" s="930"/>
      <c r="CB4" s="930"/>
      <c r="CC4" s="930"/>
      <c r="CD4" s="930"/>
      <c r="CE4" s="930"/>
      <c r="CF4" s="930"/>
      <c r="CG4" s="930"/>
      <c r="CH4" s="930"/>
      <c r="CI4" s="931"/>
      <c r="CJ4" s="928" t="s">
        <v>324</v>
      </c>
      <c r="CK4" s="929"/>
      <c r="CL4" s="929"/>
      <c r="CM4" s="929"/>
      <c r="CN4" s="929"/>
      <c r="CO4" s="929"/>
      <c r="CP4" s="932"/>
      <c r="CQ4" s="932"/>
      <c r="CR4" s="932"/>
      <c r="CS4" s="932"/>
      <c r="CT4" s="932"/>
      <c r="CU4" s="932"/>
      <c r="CV4" s="932"/>
      <c r="CW4" s="932"/>
      <c r="CX4" s="932"/>
      <c r="CY4" s="932"/>
      <c r="CZ4" s="932"/>
      <c r="DA4" s="62" t="s">
        <v>325</v>
      </c>
      <c r="DC4" s="63" t="s">
        <v>326</v>
      </c>
      <c r="FZ4" s="56" t="s">
        <v>327</v>
      </c>
      <c r="GA4" s="56"/>
      <c r="GB4" s="56"/>
      <c r="GC4" s="57"/>
      <c r="GD4" s="56"/>
      <c r="GF4" s="56"/>
      <c r="GG4" s="56"/>
      <c r="GH4" s="56"/>
      <c r="GI4" s="56" t="s">
        <v>328</v>
      </c>
      <c r="GJ4" s="56"/>
      <c r="GK4" s="56"/>
      <c r="GM4" s="56"/>
      <c r="GN4" s="56"/>
      <c r="GO4" s="56"/>
      <c r="GP4" s="56"/>
      <c r="GQ4" s="56"/>
      <c r="GR4" s="56" t="s">
        <v>329</v>
      </c>
      <c r="HK4" s="56"/>
      <c r="HL4" s="56"/>
      <c r="HM4" s="56"/>
      <c r="HN4" s="56"/>
      <c r="HO4" s="56"/>
      <c r="HP4" s="56"/>
      <c r="HQ4" s="56"/>
      <c r="HR4" s="56"/>
      <c r="HS4" s="56"/>
      <c r="HT4" s="56"/>
      <c r="HU4" s="56"/>
      <c r="HV4" s="56"/>
      <c r="HW4" s="56"/>
      <c r="HX4" s="56"/>
      <c r="HY4" s="56"/>
      <c r="HZ4" s="56"/>
      <c r="IA4" s="56"/>
      <c r="IB4" s="56"/>
    </row>
    <row r="5" spans="2:240" s="52" customFormat="1" ht="18" customHeight="1" thickTop="1">
      <c r="C5" s="53"/>
      <c r="D5" s="64"/>
      <c r="E5" s="64"/>
      <c r="F5" s="65"/>
      <c r="G5" s="66"/>
      <c r="H5" s="66"/>
      <c r="I5" s="66"/>
      <c r="J5" s="66"/>
      <c r="K5" s="66"/>
      <c r="L5" s="66"/>
      <c r="M5" s="66"/>
      <c r="N5" s="67"/>
      <c r="X5" s="53"/>
      <c r="Z5" s="891" t="s">
        <v>330</v>
      </c>
      <c r="AA5" s="892"/>
      <c r="AB5" s="892"/>
      <c r="AC5" s="892"/>
      <c r="AD5" s="892"/>
      <c r="AE5" s="892"/>
      <c r="AF5" s="892"/>
      <c r="AG5" s="893"/>
      <c r="AI5" s="885"/>
      <c r="AJ5" s="886"/>
      <c r="AK5" s="886"/>
      <c r="AL5" s="886"/>
      <c r="AM5" s="887"/>
      <c r="AN5" s="894" t="s">
        <v>11</v>
      </c>
      <c r="AO5" s="894"/>
      <c r="AP5" s="68" t="s">
        <v>37</v>
      </c>
      <c r="AQ5" s="895"/>
      <c r="AR5" s="895"/>
      <c r="AS5" s="896"/>
      <c r="AT5" s="897"/>
      <c r="AU5" s="897"/>
      <c r="AV5" s="897"/>
      <c r="AW5" s="897"/>
      <c r="AX5" s="897"/>
      <c r="AY5" s="897"/>
      <c r="AZ5" s="897"/>
      <c r="BA5" s="897"/>
      <c r="BB5" s="897"/>
      <c r="BC5" s="897"/>
      <c r="BD5" s="897"/>
      <c r="BE5" s="897"/>
      <c r="BF5" s="897"/>
      <c r="BG5" s="897"/>
      <c r="BH5" s="897"/>
      <c r="BI5" s="897"/>
      <c r="BJ5" s="897"/>
      <c r="BK5" s="897"/>
      <c r="BL5" s="897"/>
      <c r="BM5" s="897"/>
      <c r="BN5" s="897"/>
      <c r="BO5" s="897"/>
      <c r="BP5" s="897"/>
      <c r="BQ5" s="898"/>
      <c r="BS5" s="905" t="s">
        <v>331</v>
      </c>
      <c r="BT5" s="906"/>
      <c r="BU5" s="906"/>
      <c r="BV5" s="906"/>
      <c r="BW5" s="906"/>
      <c r="BX5" s="906"/>
      <c r="BY5" s="907"/>
      <c r="BZ5" s="907"/>
      <c r="CA5" s="907"/>
      <c r="CB5" s="907"/>
      <c r="CC5" s="907"/>
      <c r="CD5" s="907"/>
      <c r="CE5" s="907"/>
      <c r="CF5" s="907"/>
      <c r="CG5" s="907"/>
      <c r="CH5" s="907"/>
      <c r="CI5" s="908"/>
      <c r="CJ5" s="905" t="s">
        <v>332</v>
      </c>
      <c r="CK5" s="906"/>
      <c r="CL5" s="906"/>
      <c r="CM5" s="906"/>
      <c r="CN5" s="906"/>
      <c r="CO5" s="906"/>
      <c r="CP5" s="909"/>
      <c r="CQ5" s="909"/>
      <c r="CR5" s="909"/>
      <c r="CS5" s="909"/>
      <c r="CT5" s="909"/>
      <c r="CU5" s="909"/>
      <c r="CV5" s="909"/>
      <c r="CW5" s="909"/>
      <c r="CX5" s="909"/>
      <c r="CY5" s="909"/>
      <c r="CZ5" s="909"/>
      <c r="DA5" s="69" t="s">
        <v>325</v>
      </c>
      <c r="DC5" s="910" t="s">
        <v>333</v>
      </c>
      <c r="DD5" s="911"/>
      <c r="DE5" s="911"/>
      <c r="DF5" s="912"/>
      <c r="DG5" s="888" t="s">
        <v>23</v>
      </c>
      <c r="DH5" s="889"/>
      <c r="DI5" s="890"/>
      <c r="DJ5" s="890"/>
      <c r="DK5" s="890"/>
      <c r="DL5" s="890"/>
      <c r="DM5" s="890"/>
      <c r="DN5" s="890"/>
      <c r="DO5" s="890"/>
      <c r="DP5" s="890"/>
      <c r="DQ5" s="890"/>
      <c r="DR5" s="890"/>
      <c r="DS5" s="890"/>
      <c r="DT5" s="890"/>
      <c r="DU5" s="890"/>
      <c r="DV5" s="890"/>
      <c r="DW5" s="890"/>
      <c r="DX5" s="890"/>
      <c r="DY5" s="890"/>
      <c r="DZ5" s="890"/>
      <c r="EA5" s="890"/>
      <c r="EB5" s="938"/>
      <c r="EC5" s="925" t="s">
        <v>322</v>
      </c>
      <c r="ED5" s="926"/>
      <c r="EE5" s="890"/>
      <c r="EF5" s="890"/>
      <c r="EG5" s="890"/>
      <c r="EH5" s="890"/>
      <c r="EI5" s="890"/>
      <c r="EJ5" s="927"/>
      <c r="FZ5" s="56" t="s">
        <v>334</v>
      </c>
      <c r="GA5" s="56"/>
      <c r="GB5" s="56"/>
      <c r="GC5" s="57"/>
      <c r="GD5" s="70"/>
      <c r="GF5" s="70"/>
      <c r="GG5" s="70"/>
      <c r="GH5" s="70"/>
      <c r="GI5" s="56" t="s">
        <v>183</v>
      </c>
      <c r="GJ5" s="56"/>
      <c r="GK5" s="56"/>
      <c r="GM5" s="56"/>
      <c r="GN5" s="57"/>
      <c r="GO5" s="71"/>
      <c r="GP5" s="71"/>
      <c r="GQ5" s="71"/>
      <c r="GR5" s="56" t="s">
        <v>335</v>
      </c>
      <c r="HK5" s="56"/>
      <c r="HL5" s="56"/>
      <c r="HM5" s="56"/>
      <c r="HN5" s="56"/>
      <c r="HO5" s="56"/>
      <c r="HP5" s="56"/>
      <c r="HQ5" s="56"/>
      <c r="HR5" s="56"/>
      <c r="HS5" s="56"/>
      <c r="HT5" s="56"/>
      <c r="HU5" s="56"/>
      <c r="HV5" s="56"/>
      <c r="HW5" s="56"/>
      <c r="HX5" s="56"/>
      <c r="HY5" s="56"/>
      <c r="HZ5" s="56"/>
      <c r="IA5" s="56"/>
      <c r="IB5" s="56"/>
    </row>
    <row r="6" spans="2:240" s="52" customFormat="1" ht="18" customHeight="1">
      <c r="B6" s="72"/>
      <c r="C6" s="73"/>
      <c r="D6" s="73"/>
      <c r="E6" s="73"/>
      <c r="F6" s="74"/>
      <c r="G6" s="75"/>
      <c r="H6" s="75"/>
      <c r="I6" s="75"/>
      <c r="J6" s="75"/>
      <c r="K6" s="75"/>
      <c r="L6" s="75"/>
      <c r="M6" s="75"/>
      <c r="N6" s="76"/>
      <c r="O6" s="77"/>
      <c r="P6" s="73"/>
      <c r="Q6" s="76"/>
      <c r="R6" s="77"/>
      <c r="S6" s="73"/>
      <c r="T6" s="73"/>
      <c r="U6" s="73"/>
      <c r="V6" s="73"/>
      <c r="X6" s="54"/>
      <c r="Z6" s="78"/>
      <c r="AA6" s="79" t="s">
        <v>4</v>
      </c>
      <c r="AB6" s="80" t="s">
        <v>336</v>
      </c>
      <c r="AF6" s="81"/>
      <c r="AG6" s="82"/>
      <c r="AI6" s="882" t="s">
        <v>337</v>
      </c>
      <c r="AJ6" s="883"/>
      <c r="AK6" s="883"/>
      <c r="AL6" s="883"/>
      <c r="AM6" s="884"/>
      <c r="AN6" s="955" t="s">
        <v>23</v>
      </c>
      <c r="AO6" s="955"/>
      <c r="AP6" s="890"/>
      <c r="AQ6" s="890"/>
      <c r="AR6" s="890"/>
      <c r="AS6" s="890"/>
      <c r="AT6" s="890"/>
      <c r="AU6" s="890"/>
      <c r="AV6" s="890"/>
      <c r="AW6" s="890"/>
      <c r="AX6" s="890"/>
      <c r="AY6" s="890"/>
      <c r="AZ6" s="890"/>
      <c r="BA6" s="890"/>
      <c r="BB6" s="890"/>
      <c r="BC6" s="890"/>
      <c r="BD6" s="890"/>
      <c r="BE6" s="890"/>
      <c r="BF6" s="890"/>
      <c r="BG6" s="890"/>
      <c r="BH6" s="890"/>
      <c r="BI6" s="890"/>
      <c r="BJ6" s="925" t="s">
        <v>322</v>
      </c>
      <c r="BK6" s="926"/>
      <c r="BL6" s="890"/>
      <c r="BM6" s="890"/>
      <c r="BN6" s="890"/>
      <c r="BO6" s="890"/>
      <c r="BP6" s="890"/>
      <c r="BQ6" s="927"/>
      <c r="BS6" s="905" t="s">
        <v>338</v>
      </c>
      <c r="BT6" s="906"/>
      <c r="BU6" s="906"/>
      <c r="BV6" s="906"/>
      <c r="BW6" s="906"/>
      <c r="BX6" s="906"/>
      <c r="BY6" s="916"/>
      <c r="BZ6" s="916"/>
      <c r="CA6" s="916"/>
      <c r="CB6" s="916"/>
      <c r="CC6" s="916"/>
      <c r="CD6" s="916"/>
      <c r="CE6" s="916"/>
      <c r="CF6" s="916"/>
      <c r="CG6" s="916"/>
      <c r="CH6" s="916"/>
      <c r="CI6" s="917"/>
      <c r="CJ6" s="905" t="s">
        <v>339</v>
      </c>
      <c r="CK6" s="906"/>
      <c r="CL6" s="906"/>
      <c r="CM6" s="906"/>
      <c r="CN6" s="906"/>
      <c r="CO6" s="906"/>
      <c r="CP6" s="916"/>
      <c r="CQ6" s="916"/>
      <c r="CR6" s="916"/>
      <c r="CS6" s="916"/>
      <c r="CT6" s="916"/>
      <c r="CU6" s="916"/>
      <c r="CV6" s="916"/>
      <c r="CW6" s="916"/>
      <c r="CX6" s="916"/>
      <c r="CY6" s="916"/>
      <c r="CZ6" s="916"/>
      <c r="DA6" s="917"/>
      <c r="DC6" s="913"/>
      <c r="DD6" s="914"/>
      <c r="DE6" s="914"/>
      <c r="DF6" s="915"/>
      <c r="DG6" s="918" t="s">
        <v>11</v>
      </c>
      <c r="DH6" s="894"/>
      <c r="DI6" s="68" t="s">
        <v>37</v>
      </c>
      <c r="DJ6" s="895"/>
      <c r="DK6" s="895"/>
      <c r="DL6" s="896"/>
      <c r="DM6" s="939"/>
      <c r="DN6" s="895"/>
      <c r="DO6" s="895"/>
      <c r="DP6" s="895"/>
      <c r="DQ6" s="895"/>
      <c r="DR6" s="895"/>
      <c r="DS6" s="895"/>
      <c r="DT6" s="895"/>
      <c r="DU6" s="895"/>
      <c r="DV6" s="895"/>
      <c r="DW6" s="895"/>
      <c r="DX6" s="895"/>
      <c r="DY6" s="895"/>
      <c r="DZ6" s="895"/>
      <c r="EA6" s="895"/>
      <c r="EB6" s="895"/>
      <c r="EC6" s="895"/>
      <c r="ED6" s="895"/>
      <c r="EE6" s="895"/>
      <c r="EF6" s="895"/>
      <c r="EG6" s="895"/>
      <c r="EH6" s="895"/>
      <c r="EI6" s="895"/>
      <c r="EJ6" s="940"/>
      <c r="EL6" s="933" t="s">
        <v>340</v>
      </c>
      <c r="EM6" s="934"/>
      <c r="EN6" s="934"/>
      <c r="EO6" s="934"/>
      <c r="EP6" s="83" t="s">
        <v>341</v>
      </c>
      <c r="EQ6" s="935" t="s">
        <v>342</v>
      </c>
      <c r="ER6" s="935"/>
      <c r="ES6" s="935"/>
      <c r="ET6" s="935"/>
      <c r="EU6" s="935"/>
      <c r="EV6" s="935"/>
      <c r="EW6" s="935"/>
      <c r="EX6" s="935"/>
      <c r="EY6" s="936"/>
      <c r="EZ6" s="936"/>
      <c r="FA6" s="936"/>
      <c r="FB6" s="936"/>
      <c r="FC6" s="937" t="s">
        <v>56</v>
      </c>
      <c r="FD6" s="937"/>
      <c r="FE6" s="936"/>
      <c r="FF6" s="936"/>
      <c r="FG6" s="936"/>
      <c r="FH6" s="958"/>
      <c r="FZ6" s="56" t="s">
        <v>343</v>
      </c>
      <c r="GA6" s="56"/>
      <c r="GB6" s="56"/>
      <c r="GC6" s="57"/>
      <c r="GD6" s="70"/>
      <c r="GF6" s="70"/>
      <c r="GG6" s="70"/>
      <c r="GH6" s="70"/>
      <c r="GI6" s="56" t="s">
        <v>344</v>
      </c>
      <c r="GJ6" s="56"/>
      <c r="GK6" s="56"/>
      <c r="GM6" s="56"/>
      <c r="GN6" s="57"/>
      <c r="GO6" s="56"/>
      <c r="GP6" s="56"/>
      <c r="GQ6" s="56"/>
      <c r="GR6" s="56" t="s">
        <v>345</v>
      </c>
      <c r="HK6" s="56"/>
      <c r="HL6" s="56"/>
      <c r="HM6" s="56"/>
      <c r="HN6" s="56"/>
      <c r="HO6" s="56"/>
      <c r="HP6" s="56"/>
      <c r="HQ6" s="56"/>
      <c r="HR6" s="56"/>
      <c r="HS6" s="56"/>
      <c r="HT6" s="56"/>
      <c r="HU6" s="56"/>
      <c r="HV6" s="56"/>
      <c r="HW6" s="56"/>
      <c r="HX6" s="56"/>
      <c r="HY6" s="56"/>
      <c r="HZ6" s="56"/>
      <c r="IA6" s="56"/>
      <c r="IB6" s="56"/>
    </row>
    <row r="7" spans="2:240" s="52" customFormat="1" ht="18" customHeight="1" thickBot="1">
      <c r="C7" s="84"/>
      <c r="D7" s="84"/>
      <c r="E7" s="84"/>
      <c r="F7" s="85"/>
      <c r="G7" s="84"/>
      <c r="H7" s="84"/>
      <c r="I7" s="84"/>
      <c r="J7" s="84"/>
      <c r="K7" s="84"/>
      <c r="L7" s="84"/>
      <c r="M7" s="84"/>
      <c r="N7" s="73"/>
      <c r="O7" s="73"/>
      <c r="P7" s="73"/>
      <c r="Q7" s="73"/>
      <c r="R7" s="73"/>
      <c r="S7" s="73"/>
      <c r="T7" s="73"/>
      <c r="U7" s="73"/>
      <c r="V7" s="73"/>
      <c r="X7" s="53"/>
      <c r="Z7" s="78"/>
      <c r="AA7" s="79" t="s">
        <v>4</v>
      </c>
      <c r="AB7" s="80" t="s">
        <v>346</v>
      </c>
      <c r="AC7" s="86"/>
      <c r="AD7" s="86"/>
      <c r="AE7" s="86"/>
      <c r="AF7" s="86"/>
      <c r="AG7" s="87"/>
      <c r="AI7" s="885"/>
      <c r="AJ7" s="886"/>
      <c r="AK7" s="886"/>
      <c r="AL7" s="886"/>
      <c r="AM7" s="887"/>
      <c r="AN7" s="894" t="s">
        <v>11</v>
      </c>
      <c r="AO7" s="894"/>
      <c r="AP7" s="68" t="s">
        <v>37</v>
      </c>
      <c r="AQ7" s="895"/>
      <c r="AR7" s="895"/>
      <c r="AS7" s="896"/>
      <c r="AT7" s="897"/>
      <c r="AU7" s="897"/>
      <c r="AV7" s="897"/>
      <c r="AW7" s="897"/>
      <c r="AX7" s="897"/>
      <c r="AY7" s="897"/>
      <c r="AZ7" s="897"/>
      <c r="BA7" s="897"/>
      <c r="BB7" s="897"/>
      <c r="BC7" s="897"/>
      <c r="BD7" s="897"/>
      <c r="BE7" s="897"/>
      <c r="BF7" s="897"/>
      <c r="BG7" s="897"/>
      <c r="BH7" s="897"/>
      <c r="BI7" s="897"/>
      <c r="BJ7" s="897"/>
      <c r="BK7" s="897"/>
      <c r="BL7" s="897"/>
      <c r="BM7" s="897"/>
      <c r="BN7" s="897"/>
      <c r="BO7" s="897"/>
      <c r="BP7" s="897"/>
      <c r="BQ7" s="898"/>
      <c r="BS7" s="905" t="s">
        <v>52</v>
      </c>
      <c r="BT7" s="906"/>
      <c r="BU7" s="906"/>
      <c r="BV7" s="906"/>
      <c r="BW7" s="906"/>
      <c r="BX7" s="906"/>
      <c r="BY7" s="916"/>
      <c r="BZ7" s="916"/>
      <c r="CA7" s="916"/>
      <c r="CB7" s="916"/>
      <c r="CC7" s="916"/>
      <c r="CD7" s="916"/>
      <c r="CE7" s="916"/>
      <c r="CF7" s="916"/>
      <c r="CG7" s="916"/>
      <c r="CH7" s="916"/>
      <c r="CI7" s="917"/>
      <c r="CJ7" s="905" t="s">
        <v>347</v>
      </c>
      <c r="CK7" s="906"/>
      <c r="CL7" s="906"/>
      <c r="CM7" s="906"/>
      <c r="CN7" s="906"/>
      <c r="CO7" s="906"/>
      <c r="CP7" s="916"/>
      <c r="CQ7" s="916"/>
      <c r="CR7" s="916"/>
      <c r="CS7" s="916"/>
      <c r="CT7" s="916"/>
      <c r="CU7" s="916"/>
      <c r="CV7" s="916"/>
      <c r="CW7" s="916"/>
      <c r="CX7" s="916"/>
      <c r="CY7" s="916"/>
      <c r="CZ7" s="916"/>
      <c r="DA7" s="917"/>
      <c r="DC7" s="910" t="s">
        <v>348</v>
      </c>
      <c r="DD7" s="911"/>
      <c r="DE7" s="911"/>
      <c r="DF7" s="912"/>
      <c r="DG7" s="888" t="s">
        <v>23</v>
      </c>
      <c r="DH7" s="889"/>
      <c r="DI7" s="890"/>
      <c r="DJ7" s="890"/>
      <c r="DK7" s="890"/>
      <c r="DL7" s="890"/>
      <c r="DM7" s="890"/>
      <c r="DN7" s="890"/>
      <c r="DO7" s="890"/>
      <c r="DP7" s="890"/>
      <c r="DQ7" s="890"/>
      <c r="DR7" s="890"/>
      <c r="DS7" s="890"/>
      <c r="DT7" s="890"/>
      <c r="DU7" s="890"/>
      <c r="DV7" s="890"/>
      <c r="DW7" s="890"/>
      <c r="DX7" s="890"/>
      <c r="DY7" s="890"/>
      <c r="DZ7" s="890"/>
      <c r="EA7" s="890"/>
      <c r="EB7" s="938"/>
      <c r="EC7" s="925" t="s">
        <v>322</v>
      </c>
      <c r="ED7" s="926"/>
      <c r="EE7" s="890"/>
      <c r="EF7" s="890"/>
      <c r="EG7" s="890"/>
      <c r="EH7" s="890"/>
      <c r="EI7" s="890"/>
      <c r="EJ7" s="927"/>
      <c r="EL7" s="946" t="s">
        <v>349</v>
      </c>
      <c r="EM7" s="947"/>
      <c r="EN7" s="947"/>
      <c r="EO7" s="947"/>
      <c r="EP7" s="88" t="s">
        <v>341</v>
      </c>
      <c r="EQ7" s="948"/>
      <c r="ER7" s="948"/>
      <c r="ES7" s="948"/>
      <c r="ET7" s="948"/>
      <c r="EU7" s="948"/>
      <c r="EV7" s="948"/>
      <c r="EW7" s="948"/>
      <c r="EX7" s="948"/>
      <c r="EY7" s="948"/>
      <c r="EZ7" s="948"/>
      <c r="FA7" s="948"/>
      <c r="FB7" s="948"/>
      <c r="FC7" s="948"/>
      <c r="FD7" s="948"/>
      <c r="FE7" s="948"/>
      <c r="FF7" s="948"/>
      <c r="FG7" s="948"/>
      <c r="FH7" s="949"/>
      <c r="FZ7" s="56" t="s">
        <v>183</v>
      </c>
      <c r="GA7" s="56"/>
      <c r="GB7" s="56"/>
      <c r="GC7" s="56"/>
      <c r="GD7" s="56"/>
      <c r="GE7" s="86"/>
      <c r="GF7" s="57"/>
      <c r="GG7" s="70"/>
      <c r="GH7" s="70"/>
      <c r="GI7" s="56" t="s">
        <v>350</v>
      </c>
      <c r="GJ7" s="70"/>
      <c r="GK7" s="70"/>
      <c r="GL7" s="86"/>
      <c r="GM7" s="56"/>
      <c r="GN7" s="56"/>
      <c r="GO7" s="56"/>
      <c r="GP7" s="56"/>
      <c r="GQ7" s="56"/>
      <c r="GR7" s="56" t="s">
        <v>351</v>
      </c>
      <c r="GS7" s="86"/>
      <c r="GT7" s="86"/>
      <c r="GU7" s="86"/>
    </row>
    <row r="8" spans="2:240" s="52" customFormat="1" ht="18" customHeight="1" thickTop="1" thickBot="1">
      <c r="C8" s="84"/>
      <c r="D8" s="84"/>
      <c r="E8" s="84"/>
      <c r="F8" s="85"/>
      <c r="G8" s="89"/>
      <c r="H8" s="89"/>
      <c r="I8" s="89"/>
      <c r="J8" s="89"/>
      <c r="K8" s="89"/>
      <c r="L8" s="89"/>
      <c r="M8" s="73"/>
      <c r="N8" s="84"/>
      <c r="O8" s="84"/>
      <c r="P8" s="84"/>
      <c r="Q8" s="85"/>
      <c r="R8" s="90"/>
      <c r="S8" s="90"/>
      <c r="T8" s="90"/>
      <c r="U8" s="90"/>
      <c r="V8" s="90"/>
      <c r="X8" s="53"/>
      <c r="Z8" s="91"/>
      <c r="AA8" s="91"/>
      <c r="AB8" s="91"/>
      <c r="AC8" s="91"/>
      <c r="AD8" s="91"/>
      <c r="AE8" s="91"/>
      <c r="AF8" s="91"/>
      <c r="AG8" s="92"/>
      <c r="AI8" s="882" t="s">
        <v>352</v>
      </c>
      <c r="AJ8" s="883"/>
      <c r="AK8" s="883"/>
      <c r="AL8" s="883"/>
      <c r="AM8" s="884"/>
      <c r="AN8" s="955" t="s">
        <v>23</v>
      </c>
      <c r="AO8" s="955"/>
      <c r="AP8" s="890"/>
      <c r="AQ8" s="890"/>
      <c r="AR8" s="890"/>
      <c r="AS8" s="890"/>
      <c r="AT8" s="890"/>
      <c r="AU8" s="890"/>
      <c r="AV8" s="890"/>
      <c r="AW8" s="890"/>
      <c r="AX8" s="890"/>
      <c r="AY8" s="890"/>
      <c r="AZ8" s="890"/>
      <c r="BA8" s="890"/>
      <c r="BB8" s="890"/>
      <c r="BC8" s="890"/>
      <c r="BD8" s="890"/>
      <c r="BE8" s="890"/>
      <c r="BF8" s="890"/>
      <c r="BG8" s="890"/>
      <c r="BH8" s="890"/>
      <c r="BI8" s="890"/>
      <c r="BJ8" s="925" t="s">
        <v>322</v>
      </c>
      <c r="BK8" s="926"/>
      <c r="BL8" s="890"/>
      <c r="BM8" s="890"/>
      <c r="BN8" s="890"/>
      <c r="BO8" s="890"/>
      <c r="BP8" s="890"/>
      <c r="BQ8" s="927"/>
      <c r="BS8" s="905" t="s">
        <v>353</v>
      </c>
      <c r="BT8" s="906"/>
      <c r="BU8" s="906"/>
      <c r="BV8" s="906"/>
      <c r="BW8" s="906"/>
      <c r="BX8" s="906"/>
      <c r="BY8" s="945"/>
      <c r="BZ8" s="945"/>
      <c r="CA8" s="945"/>
      <c r="CB8" s="945"/>
      <c r="CC8" s="945"/>
      <c r="CD8" s="945"/>
      <c r="CE8" s="945"/>
      <c r="CF8" s="945"/>
      <c r="CG8" s="945"/>
      <c r="CH8" s="945"/>
      <c r="CI8" s="93" t="s">
        <v>5</v>
      </c>
      <c r="CJ8" s="905" t="s">
        <v>354</v>
      </c>
      <c r="CK8" s="906"/>
      <c r="CL8" s="906"/>
      <c r="CM8" s="906"/>
      <c r="CN8" s="906"/>
      <c r="CO8" s="906"/>
      <c r="CP8" s="916"/>
      <c r="CQ8" s="916"/>
      <c r="CR8" s="916"/>
      <c r="CS8" s="916"/>
      <c r="CT8" s="916"/>
      <c r="CU8" s="916"/>
      <c r="CV8" s="916"/>
      <c r="CW8" s="916"/>
      <c r="CX8" s="916"/>
      <c r="CY8" s="916"/>
      <c r="CZ8" s="916"/>
      <c r="DA8" s="917"/>
      <c r="DC8" s="913"/>
      <c r="DD8" s="914"/>
      <c r="DE8" s="914"/>
      <c r="DF8" s="915"/>
      <c r="DG8" s="918" t="s">
        <v>11</v>
      </c>
      <c r="DH8" s="894"/>
      <c r="DI8" s="68" t="s">
        <v>37</v>
      </c>
      <c r="DJ8" s="895"/>
      <c r="DK8" s="895"/>
      <c r="DL8" s="896"/>
      <c r="DM8" s="939"/>
      <c r="DN8" s="895"/>
      <c r="DO8" s="895"/>
      <c r="DP8" s="895"/>
      <c r="DQ8" s="895"/>
      <c r="DR8" s="895"/>
      <c r="DS8" s="895"/>
      <c r="DT8" s="895"/>
      <c r="DU8" s="895"/>
      <c r="DV8" s="895"/>
      <c r="DW8" s="895"/>
      <c r="DX8" s="895"/>
      <c r="DY8" s="895"/>
      <c r="DZ8" s="895"/>
      <c r="EA8" s="895"/>
      <c r="EB8" s="895"/>
      <c r="EC8" s="895"/>
      <c r="ED8" s="895"/>
      <c r="EE8" s="895"/>
      <c r="EF8" s="895"/>
      <c r="EG8" s="895"/>
      <c r="EH8" s="895"/>
      <c r="EI8" s="895"/>
      <c r="EJ8" s="940"/>
      <c r="EL8" s="956" t="s">
        <v>355</v>
      </c>
      <c r="EM8" s="957"/>
      <c r="EN8" s="957"/>
      <c r="EO8" s="957"/>
      <c r="EP8" s="57" t="s">
        <v>341</v>
      </c>
      <c r="EQ8" s="94" t="s">
        <v>1</v>
      </c>
      <c r="ER8" s="941"/>
      <c r="ES8" s="941"/>
      <c r="ET8" s="941"/>
      <c r="EU8" s="941"/>
      <c r="EV8" s="941"/>
      <c r="EW8" s="941"/>
      <c r="EX8" s="95" t="s">
        <v>2</v>
      </c>
      <c r="EY8" s="56"/>
      <c r="EZ8" s="942" t="s">
        <v>356</v>
      </c>
      <c r="FA8" s="942"/>
      <c r="FB8" s="942"/>
      <c r="FC8" s="71" t="s">
        <v>341</v>
      </c>
      <c r="FD8" s="943"/>
      <c r="FE8" s="943"/>
      <c r="FF8" s="943"/>
      <c r="FG8" s="943"/>
      <c r="FH8" s="944"/>
      <c r="FZ8" s="86"/>
      <c r="GA8" s="86"/>
      <c r="GB8" s="86"/>
      <c r="GC8" s="86"/>
      <c r="GD8" s="86"/>
      <c r="GE8" s="86"/>
      <c r="GF8" s="86"/>
      <c r="GG8" s="86"/>
      <c r="GH8" s="86"/>
      <c r="GI8" s="56" t="s">
        <v>357</v>
      </c>
      <c r="GJ8" s="70"/>
      <c r="GK8" s="70"/>
      <c r="GL8" s="86"/>
      <c r="GM8" s="70"/>
      <c r="GN8" s="70"/>
      <c r="GO8" s="70"/>
      <c r="GP8" s="70"/>
      <c r="GQ8" s="70"/>
      <c r="GR8" s="56" t="s">
        <v>358</v>
      </c>
      <c r="GS8" s="86"/>
      <c r="GT8" s="86"/>
      <c r="GU8" s="86"/>
    </row>
    <row r="9" spans="2:240" s="52" customFormat="1" ht="18" customHeight="1" thickTop="1">
      <c r="C9" s="73"/>
      <c r="D9" s="73"/>
      <c r="E9" s="73"/>
      <c r="F9" s="74"/>
      <c r="G9" s="96"/>
      <c r="H9" s="96"/>
      <c r="I9" s="96"/>
      <c r="J9" s="96"/>
      <c r="K9" s="96"/>
      <c r="L9" s="96"/>
      <c r="M9" s="73"/>
      <c r="N9" s="84"/>
      <c r="O9" s="84"/>
      <c r="P9" s="84"/>
      <c r="Q9" s="85"/>
      <c r="R9" s="84"/>
      <c r="S9" s="84"/>
      <c r="T9" s="84"/>
      <c r="U9" s="84"/>
      <c r="V9" s="84"/>
      <c r="X9" s="53"/>
      <c r="Z9" s="891" t="s">
        <v>359</v>
      </c>
      <c r="AA9" s="892"/>
      <c r="AB9" s="892"/>
      <c r="AC9" s="892"/>
      <c r="AD9" s="892"/>
      <c r="AE9" s="892"/>
      <c r="AF9" s="892"/>
      <c r="AG9" s="893"/>
      <c r="AI9" s="885"/>
      <c r="AJ9" s="886"/>
      <c r="AK9" s="886"/>
      <c r="AL9" s="886"/>
      <c r="AM9" s="887"/>
      <c r="AN9" s="894" t="s">
        <v>11</v>
      </c>
      <c r="AO9" s="894"/>
      <c r="AP9" s="68" t="s">
        <v>37</v>
      </c>
      <c r="AQ9" s="895"/>
      <c r="AR9" s="895"/>
      <c r="AS9" s="896"/>
      <c r="AT9" s="897"/>
      <c r="AU9" s="897"/>
      <c r="AV9" s="897"/>
      <c r="AW9" s="897"/>
      <c r="AX9" s="897"/>
      <c r="AY9" s="897"/>
      <c r="AZ9" s="897"/>
      <c r="BA9" s="897"/>
      <c r="BB9" s="897"/>
      <c r="BC9" s="897"/>
      <c r="BD9" s="897"/>
      <c r="BE9" s="897"/>
      <c r="BF9" s="897"/>
      <c r="BG9" s="897"/>
      <c r="BH9" s="897"/>
      <c r="BI9" s="897"/>
      <c r="BJ9" s="897"/>
      <c r="BK9" s="897"/>
      <c r="BL9" s="897"/>
      <c r="BM9" s="897"/>
      <c r="BN9" s="897"/>
      <c r="BO9" s="897"/>
      <c r="BP9" s="897"/>
      <c r="BQ9" s="898"/>
      <c r="BS9" s="905" t="s">
        <v>360</v>
      </c>
      <c r="BT9" s="906"/>
      <c r="BU9" s="906"/>
      <c r="BV9" s="906"/>
      <c r="BW9" s="906"/>
      <c r="BX9" s="906"/>
      <c r="BY9" s="945"/>
      <c r="BZ9" s="945"/>
      <c r="CA9" s="945"/>
      <c r="CB9" s="945"/>
      <c r="CC9" s="945"/>
      <c r="CD9" s="945"/>
      <c r="CE9" s="945"/>
      <c r="CF9" s="945"/>
      <c r="CG9" s="945"/>
      <c r="CH9" s="945"/>
      <c r="CI9" s="93" t="s">
        <v>5</v>
      </c>
      <c r="CJ9" s="905" t="s">
        <v>361</v>
      </c>
      <c r="CK9" s="906"/>
      <c r="CL9" s="906"/>
      <c r="CM9" s="906"/>
      <c r="CN9" s="906"/>
      <c r="CO9" s="906"/>
      <c r="CP9" s="916"/>
      <c r="CQ9" s="916"/>
      <c r="CR9" s="916"/>
      <c r="CS9" s="916"/>
      <c r="CT9" s="916"/>
      <c r="CU9" s="916"/>
      <c r="CV9" s="916"/>
      <c r="CW9" s="916"/>
      <c r="CX9" s="916"/>
      <c r="CY9" s="916"/>
      <c r="CZ9" s="916"/>
      <c r="DA9" s="917"/>
      <c r="DC9" s="951" t="s">
        <v>362</v>
      </c>
      <c r="DD9" s="952"/>
      <c r="DE9" s="952"/>
      <c r="DF9" s="952"/>
      <c r="DG9" s="952"/>
      <c r="DH9" s="952"/>
      <c r="DI9" s="952"/>
      <c r="DJ9" s="953"/>
      <c r="DK9" s="953"/>
      <c r="DL9" s="953"/>
      <c r="DM9" s="953"/>
      <c r="DN9" s="953"/>
      <c r="DO9" s="953"/>
      <c r="DP9" s="953"/>
      <c r="DQ9" s="953"/>
      <c r="DR9" s="953"/>
      <c r="DS9" s="954"/>
      <c r="DT9" s="951" t="s">
        <v>363</v>
      </c>
      <c r="DU9" s="952"/>
      <c r="DV9" s="952"/>
      <c r="DW9" s="952"/>
      <c r="DX9" s="952"/>
      <c r="DY9" s="952"/>
      <c r="DZ9" s="952"/>
      <c r="EA9" s="953"/>
      <c r="EB9" s="953"/>
      <c r="EC9" s="953"/>
      <c r="ED9" s="953"/>
      <c r="EE9" s="953"/>
      <c r="EF9" s="953"/>
      <c r="EG9" s="953"/>
      <c r="EH9" s="953"/>
      <c r="EI9" s="953"/>
      <c r="EJ9" s="954"/>
      <c r="EL9" s="956" t="s">
        <v>364</v>
      </c>
      <c r="EM9" s="957"/>
      <c r="EN9" s="957"/>
      <c r="EO9" s="957"/>
      <c r="EP9" s="57" t="s">
        <v>341</v>
      </c>
      <c r="EQ9" s="970"/>
      <c r="ER9" s="970"/>
      <c r="ES9" s="970"/>
      <c r="ET9" s="970"/>
      <c r="EU9" s="970"/>
      <c r="EV9" s="970"/>
      <c r="EW9" s="970"/>
      <c r="EX9" s="970"/>
      <c r="EY9" s="56"/>
      <c r="EZ9" s="942" t="s">
        <v>365</v>
      </c>
      <c r="FA9" s="942"/>
      <c r="FB9" s="942"/>
      <c r="FC9" s="56" t="s">
        <v>341</v>
      </c>
      <c r="FD9" s="943"/>
      <c r="FE9" s="943"/>
      <c r="FF9" s="943"/>
      <c r="FG9" s="943"/>
      <c r="FH9" s="944"/>
      <c r="FZ9" s="86"/>
      <c r="GA9" s="86"/>
      <c r="GB9" s="86"/>
      <c r="GC9" s="86"/>
      <c r="GD9" s="86"/>
      <c r="GE9" s="86"/>
      <c r="GF9" s="86"/>
      <c r="GG9" s="86"/>
      <c r="GH9" s="86"/>
      <c r="GI9" s="56" t="s">
        <v>366</v>
      </c>
      <c r="GJ9" s="95"/>
      <c r="GK9" s="95"/>
      <c r="GL9" s="86"/>
      <c r="GM9" s="95"/>
      <c r="GN9" s="95"/>
      <c r="GO9" s="95"/>
      <c r="GP9" s="95"/>
      <c r="GQ9" s="95"/>
      <c r="GR9" s="56" t="s">
        <v>367</v>
      </c>
      <c r="GS9" s="86"/>
      <c r="GT9" s="86"/>
      <c r="GU9" s="86"/>
    </row>
    <row r="10" spans="2:240" s="52" customFormat="1" ht="18" customHeight="1">
      <c r="C10" s="97"/>
      <c r="D10" s="97"/>
      <c r="E10" s="97"/>
      <c r="F10" s="97"/>
      <c r="G10" s="97"/>
      <c r="H10" s="97"/>
      <c r="I10" s="97"/>
      <c r="J10" s="97"/>
      <c r="K10" s="97"/>
      <c r="L10" s="97"/>
      <c r="M10" s="98"/>
      <c r="N10" s="99"/>
      <c r="O10" s="99"/>
      <c r="P10" s="99"/>
      <c r="Q10" s="99"/>
      <c r="R10" s="99"/>
      <c r="S10" s="99"/>
      <c r="T10" s="99"/>
      <c r="U10" s="99"/>
      <c r="V10" s="99"/>
      <c r="X10" s="53"/>
      <c r="Z10" s="100"/>
      <c r="AA10" s="101" t="s">
        <v>4</v>
      </c>
      <c r="AB10" s="102" t="s">
        <v>368</v>
      </c>
      <c r="AC10" s="103"/>
      <c r="AD10" s="103"/>
      <c r="AE10" s="103"/>
      <c r="AF10" s="103"/>
      <c r="AG10" s="104"/>
      <c r="AI10" s="882" t="s">
        <v>369</v>
      </c>
      <c r="AJ10" s="883"/>
      <c r="AK10" s="883"/>
      <c r="AL10" s="883"/>
      <c r="AM10" s="884"/>
      <c r="AN10" s="955" t="s">
        <v>23</v>
      </c>
      <c r="AO10" s="955"/>
      <c r="AP10" s="890"/>
      <c r="AQ10" s="890"/>
      <c r="AR10" s="890"/>
      <c r="AS10" s="890"/>
      <c r="AT10" s="890"/>
      <c r="AU10" s="890"/>
      <c r="AV10" s="890"/>
      <c r="AW10" s="890"/>
      <c r="AX10" s="890"/>
      <c r="AY10" s="890"/>
      <c r="AZ10" s="890"/>
      <c r="BA10" s="890"/>
      <c r="BB10" s="890"/>
      <c r="BC10" s="890"/>
      <c r="BD10" s="890"/>
      <c r="BE10" s="890"/>
      <c r="BF10" s="890"/>
      <c r="BG10" s="890"/>
      <c r="BH10" s="890"/>
      <c r="BI10" s="890"/>
      <c r="BJ10" s="925" t="s">
        <v>322</v>
      </c>
      <c r="BK10" s="926"/>
      <c r="BL10" s="890"/>
      <c r="BM10" s="890"/>
      <c r="BN10" s="890"/>
      <c r="BO10" s="890"/>
      <c r="BP10" s="890"/>
      <c r="BQ10" s="927"/>
      <c r="BS10" s="905" t="s">
        <v>370</v>
      </c>
      <c r="BT10" s="906"/>
      <c r="BU10" s="906"/>
      <c r="BV10" s="906"/>
      <c r="BW10" s="906"/>
      <c r="BX10" s="906"/>
      <c r="BY10" s="945"/>
      <c r="BZ10" s="945"/>
      <c r="CA10" s="945"/>
      <c r="CB10" s="945"/>
      <c r="CC10" s="945"/>
      <c r="CD10" s="945"/>
      <c r="CE10" s="945"/>
      <c r="CF10" s="945"/>
      <c r="CG10" s="945"/>
      <c r="CH10" s="945"/>
      <c r="CI10" s="93" t="s">
        <v>5</v>
      </c>
      <c r="CJ10" s="964" t="s">
        <v>371</v>
      </c>
      <c r="CK10" s="965"/>
      <c r="CL10" s="965"/>
      <c r="CM10" s="965"/>
      <c r="CN10" s="965"/>
      <c r="CO10" s="965"/>
      <c r="CP10" s="105"/>
      <c r="CQ10" s="105"/>
      <c r="CR10" s="965" t="s">
        <v>372</v>
      </c>
      <c r="CS10" s="965"/>
      <c r="CT10" s="965"/>
      <c r="CU10" s="965"/>
      <c r="CV10" s="965"/>
      <c r="CW10" s="966"/>
      <c r="CX10" s="966"/>
      <c r="CY10" s="966"/>
      <c r="CZ10" s="966"/>
      <c r="DA10" s="106" t="s">
        <v>373</v>
      </c>
      <c r="DC10" s="882" t="s">
        <v>374</v>
      </c>
      <c r="DD10" s="883"/>
      <c r="DE10" s="883"/>
      <c r="DF10" s="884"/>
      <c r="DG10" s="107">
        <v>1</v>
      </c>
      <c r="DH10" s="959"/>
      <c r="DI10" s="959"/>
      <c r="DJ10" s="959"/>
      <c r="DK10" s="959"/>
      <c r="DL10" s="959"/>
      <c r="DM10" s="108">
        <v>2</v>
      </c>
      <c r="DN10" s="959"/>
      <c r="DO10" s="959"/>
      <c r="DP10" s="959"/>
      <c r="DQ10" s="959"/>
      <c r="DR10" s="959"/>
      <c r="DS10" s="108">
        <v>3</v>
      </c>
      <c r="DT10" s="959"/>
      <c r="DU10" s="959"/>
      <c r="DV10" s="959"/>
      <c r="DW10" s="959"/>
      <c r="DX10" s="959"/>
      <c r="DY10" s="108">
        <v>4</v>
      </c>
      <c r="DZ10" s="959"/>
      <c r="EA10" s="959"/>
      <c r="EB10" s="959"/>
      <c r="EC10" s="959"/>
      <c r="ED10" s="959"/>
      <c r="EE10" s="108">
        <v>5</v>
      </c>
      <c r="EF10" s="960"/>
      <c r="EG10" s="960"/>
      <c r="EH10" s="960"/>
      <c r="EI10" s="960"/>
      <c r="EJ10" s="961"/>
      <c r="EL10" s="962" t="s">
        <v>375</v>
      </c>
      <c r="EM10" s="963"/>
      <c r="EN10" s="963"/>
      <c r="EO10" s="963"/>
      <c r="EP10" s="963"/>
      <c r="EQ10" s="963"/>
      <c r="ER10" s="963"/>
      <c r="ES10" s="963"/>
      <c r="ET10" s="963"/>
      <c r="EU10" s="963"/>
      <c r="EV10" s="963"/>
      <c r="EW10" s="963"/>
      <c r="EX10" s="963"/>
      <c r="EY10" s="109" t="s">
        <v>341</v>
      </c>
      <c r="EZ10" s="109"/>
      <c r="FA10" s="109"/>
      <c r="FB10" s="109"/>
      <c r="FC10" s="109"/>
      <c r="FD10" s="109"/>
      <c r="FE10" s="109"/>
      <c r="FF10" s="109"/>
      <c r="FG10" s="56"/>
      <c r="FH10" s="110"/>
      <c r="FZ10" s="86"/>
      <c r="GA10" s="86"/>
      <c r="GB10" s="86"/>
      <c r="GC10" s="86"/>
      <c r="GD10" s="86"/>
      <c r="GE10" s="86"/>
      <c r="GF10" s="86"/>
      <c r="GG10" s="86"/>
      <c r="GH10" s="86"/>
      <c r="GI10" s="86"/>
      <c r="GJ10" s="56"/>
      <c r="GK10" s="56"/>
      <c r="GL10" s="56"/>
      <c r="GM10" s="95"/>
      <c r="GN10" s="95"/>
      <c r="GO10" s="95"/>
      <c r="GP10" s="95"/>
      <c r="GQ10" s="56"/>
      <c r="GR10" s="56" t="s">
        <v>376</v>
      </c>
      <c r="GS10" s="86"/>
      <c r="GT10" s="86"/>
      <c r="GU10" s="86"/>
    </row>
    <row r="11" spans="2:240" s="52" customFormat="1" ht="18" customHeight="1" thickBot="1">
      <c r="C11" s="97"/>
      <c r="D11" s="97"/>
      <c r="E11" s="97"/>
      <c r="F11" s="97"/>
      <c r="G11" s="97"/>
      <c r="H11" s="97"/>
      <c r="I11" s="97"/>
      <c r="J11" s="97"/>
      <c r="K11" s="97"/>
      <c r="L11" s="97"/>
      <c r="M11" s="98"/>
      <c r="N11" s="99"/>
      <c r="O11" s="99"/>
      <c r="P11" s="99"/>
      <c r="Q11" s="99"/>
      <c r="R11" s="99"/>
      <c r="S11" s="99"/>
      <c r="T11" s="99"/>
      <c r="U11" s="99"/>
      <c r="V11" s="99"/>
      <c r="X11" s="111"/>
      <c r="Z11" s="112"/>
      <c r="AA11" s="113" t="s">
        <v>4</v>
      </c>
      <c r="AB11" s="114" t="s">
        <v>377</v>
      </c>
      <c r="AC11" s="115"/>
      <c r="AD11" s="115"/>
      <c r="AE11" s="115"/>
      <c r="AF11" s="115"/>
      <c r="AG11" s="116"/>
      <c r="AI11" s="885"/>
      <c r="AJ11" s="886"/>
      <c r="AK11" s="886"/>
      <c r="AL11" s="886"/>
      <c r="AM11" s="887"/>
      <c r="AN11" s="894" t="s">
        <v>11</v>
      </c>
      <c r="AO11" s="894"/>
      <c r="AP11" s="68" t="s">
        <v>37</v>
      </c>
      <c r="AQ11" s="895"/>
      <c r="AR11" s="895"/>
      <c r="AS11" s="896"/>
      <c r="AT11" s="897"/>
      <c r="AU11" s="897"/>
      <c r="AV11" s="897"/>
      <c r="AW11" s="897"/>
      <c r="AX11" s="897"/>
      <c r="AY11" s="897"/>
      <c r="AZ11" s="897"/>
      <c r="BA11" s="897"/>
      <c r="BB11" s="897"/>
      <c r="BC11" s="897"/>
      <c r="BD11" s="897"/>
      <c r="BE11" s="897"/>
      <c r="BF11" s="897"/>
      <c r="BG11" s="897"/>
      <c r="BH11" s="897"/>
      <c r="BI11" s="897"/>
      <c r="BJ11" s="897"/>
      <c r="BK11" s="897"/>
      <c r="BL11" s="897"/>
      <c r="BM11" s="897"/>
      <c r="BN11" s="897"/>
      <c r="BO11" s="897"/>
      <c r="BP11" s="897"/>
      <c r="BQ11" s="898"/>
      <c r="BS11" s="990" t="s">
        <v>378</v>
      </c>
      <c r="BT11" s="991"/>
      <c r="BU11" s="991"/>
      <c r="BV11" s="991"/>
      <c r="BW11" s="991"/>
      <c r="BX11" s="991"/>
      <c r="BY11" s="967" t="s">
        <v>6</v>
      </c>
      <c r="BZ11" s="967"/>
      <c r="CA11" s="968"/>
      <c r="CB11" s="968"/>
      <c r="CC11" s="117" t="s">
        <v>7</v>
      </c>
      <c r="CD11" s="118"/>
      <c r="CE11" s="967" t="s">
        <v>379</v>
      </c>
      <c r="CF11" s="967"/>
      <c r="CG11" s="968"/>
      <c r="CH11" s="968"/>
      <c r="CI11" s="117" t="s">
        <v>7</v>
      </c>
      <c r="CJ11" s="119"/>
      <c r="CK11" s="120"/>
      <c r="CL11" s="120"/>
      <c r="CM11" s="121"/>
      <c r="CN11" s="122"/>
      <c r="CO11" s="121"/>
      <c r="CP11" s="122"/>
      <c r="CQ11" s="121"/>
      <c r="CR11" s="886" t="s">
        <v>380</v>
      </c>
      <c r="CS11" s="886"/>
      <c r="CT11" s="886"/>
      <c r="CU11" s="886"/>
      <c r="CV11" s="886"/>
      <c r="CW11" s="969"/>
      <c r="CX11" s="969"/>
      <c r="CY11" s="969"/>
      <c r="CZ11" s="969"/>
      <c r="DA11" s="123" t="s">
        <v>373</v>
      </c>
      <c r="DC11" s="885"/>
      <c r="DD11" s="886"/>
      <c r="DE11" s="886"/>
      <c r="DF11" s="887"/>
      <c r="DG11" s="124">
        <v>6</v>
      </c>
      <c r="DH11" s="986"/>
      <c r="DI11" s="986"/>
      <c r="DJ11" s="986"/>
      <c r="DK11" s="986"/>
      <c r="DL11" s="986"/>
      <c r="DM11" s="125">
        <v>7</v>
      </c>
      <c r="DN11" s="986"/>
      <c r="DO11" s="986"/>
      <c r="DP11" s="986"/>
      <c r="DQ11" s="986"/>
      <c r="DR11" s="986"/>
      <c r="DS11" s="125">
        <v>8</v>
      </c>
      <c r="DT11" s="986"/>
      <c r="DU11" s="986"/>
      <c r="DV11" s="986"/>
      <c r="DW11" s="986"/>
      <c r="DX11" s="986"/>
      <c r="DY11" s="125">
        <v>9</v>
      </c>
      <c r="DZ11" s="986"/>
      <c r="EA11" s="986"/>
      <c r="EB11" s="986"/>
      <c r="EC11" s="986"/>
      <c r="ED11" s="986"/>
      <c r="EE11" s="125">
        <v>10</v>
      </c>
      <c r="EF11" s="986"/>
      <c r="EG11" s="986"/>
      <c r="EH11" s="986"/>
      <c r="EI11" s="986"/>
      <c r="EJ11" s="987"/>
      <c r="EL11" s="988" t="s">
        <v>381</v>
      </c>
      <c r="EM11" s="989"/>
      <c r="EN11" s="989"/>
      <c r="EO11" s="989"/>
      <c r="EP11" s="989"/>
      <c r="EQ11" s="989"/>
      <c r="ER11" s="989"/>
      <c r="ES11" s="989"/>
      <c r="ET11" s="989"/>
      <c r="EU11" s="989"/>
      <c r="EV11" s="989"/>
      <c r="EW11" s="989"/>
      <c r="EX11" s="989"/>
      <c r="EY11" s="126" t="s">
        <v>341</v>
      </c>
      <c r="EZ11" s="126"/>
      <c r="FA11" s="126"/>
      <c r="FB11" s="126"/>
      <c r="FC11" s="126"/>
      <c r="FD11" s="126"/>
      <c r="FE11" s="126"/>
      <c r="FF11" s="126"/>
      <c r="FG11" s="127"/>
      <c r="FH11" s="128"/>
      <c r="FZ11" s="86"/>
      <c r="GA11" s="86"/>
      <c r="GB11" s="86"/>
      <c r="GC11" s="86"/>
      <c r="GD11" s="86"/>
      <c r="GE11" s="86"/>
      <c r="GF11" s="86"/>
      <c r="GG11" s="86"/>
      <c r="GH11" s="86"/>
      <c r="GI11" s="86"/>
      <c r="GJ11" s="129"/>
      <c r="GK11" s="129"/>
      <c r="GL11" s="129"/>
      <c r="GM11" s="129"/>
      <c r="GN11" s="130"/>
      <c r="GO11" s="130"/>
      <c r="GP11" s="131"/>
      <c r="GQ11" s="131"/>
      <c r="GR11" s="56" t="s">
        <v>183</v>
      </c>
      <c r="GS11" s="56"/>
      <c r="GT11" s="56"/>
      <c r="GU11" s="56"/>
    </row>
    <row r="12" spans="2:240" s="86" customFormat="1" ht="6.75" customHeight="1" thickTop="1" thickBot="1">
      <c r="B12" s="132"/>
      <c r="C12" s="132"/>
      <c r="D12" s="132"/>
      <c r="E12" s="132"/>
      <c r="F12" s="132"/>
      <c r="G12" s="132"/>
      <c r="H12" s="132"/>
      <c r="I12" s="132"/>
      <c r="J12" s="132"/>
      <c r="K12" s="132"/>
      <c r="L12" s="133"/>
      <c r="M12" s="129"/>
      <c r="N12" s="129"/>
      <c r="O12" s="129"/>
      <c r="P12" s="129"/>
      <c r="Q12" s="129"/>
      <c r="R12" s="129"/>
      <c r="S12" s="129"/>
      <c r="T12" s="129"/>
      <c r="U12" s="129"/>
      <c r="V12" s="129"/>
      <c r="W12" s="129"/>
      <c r="X12" s="129"/>
      <c r="Y12" s="129"/>
      <c r="Z12" s="129"/>
      <c r="AA12" s="129"/>
      <c r="AB12" s="129"/>
      <c r="AC12" s="129"/>
      <c r="AD12" s="134"/>
      <c r="AG12" s="129"/>
      <c r="AH12" s="129"/>
      <c r="AI12" s="129"/>
      <c r="AJ12" s="129"/>
      <c r="AK12" s="129"/>
      <c r="AL12" s="129"/>
      <c r="AM12" s="129"/>
      <c r="AN12" s="129"/>
      <c r="AO12" s="129"/>
      <c r="AP12" s="129"/>
      <c r="AQ12" s="129"/>
      <c r="AR12" s="129"/>
      <c r="AS12" s="129"/>
      <c r="AT12" s="135"/>
      <c r="AU12" s="136"/>
      <c r="AV12" s="135"/>
      <c r="AW12" s="135"/>
      <c r="AX12" s="137"/>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K12" s="133"/>
      <c r="CL12" s="133"/>
      <c r="CM12" s="133"/>
      <c r="CN12" s="133"/>
      <c r="CO12" s="133"/>
      <c r="CP12" s="133"/>
      <c r="CQ12" s="133"/>
      <c r="CR12" s="133"/>
      <c r="CS12" s="133"/>
      <c r="CT12" s="133"/>
      <c r="CU12" s="133"/>
      <c r="CV12" s="133"/>
      <c r="CW12" s="133"/>
      <c r="CX12" s="133"/>
      <c r="CY12" s="133"/>
      <c r="CZ12" s="133"/>
      <c r="DA12" s="133"/>
      <c r="DB12" s="133"/>
      <c r="DI12" s="139"/>
      <c r="DJ12" s="56"/>
      <c r="DK12" s="56"/>
      <c r="DL12" s="56"/>
      <c r="DM12" s="56"/>
      <c r="DN12" s="56"/>
      <c r="DO12" s="140"/>
      <c r="DP12" s="140"/>
      <c r="GA12" s="141"/>
      <c r="GB12" s="142"/>
      <c r="GC12" s="143"/>
      <c r="GD12" s="143"/>
      <c r="GE12" s="143"/>
      <c r="GF12" s="143"/>
      <c r="GG12" s="143"/>
      <c r="GH12" s="143"/>
      <c r="GI12" s="56"/>
      <c r="GJ12" s="56"/>
      <c r="GK12" s="56"/>
      <c r="GL12" s="56"/>
      <c r="GM12" s="56"/>
      <c r="GN12" s="56"/>
      <c r="GO12" s="95"/>
      <c r="GP12" s="95"/>
      <c r="GQ12" s="95"/>
      <c r="GR12" s="95"/>
      <c r="GS12" s="95"/>
      <c r="GT12" s="56"/>
      <c r="GU12" s="56"/>
    </row>
    <row r="13" spans="2:240" s="86" customFormat="1" ht="18" customHeight="1" thickTop="1">
      <c r="B13" s="971" t="s">
        <v>230</v>
      </c>
      <c r="C13" s="972"/>
      <c r="D13" s="972"/>
      <c r="E13" s="972"/>
      <c r="F13" s="973"/>
      <c r="G13" s="144"/>
      <c r="H13" s="145" t="s">
        <v>382</v>
      </c>
      <c r="I13" s="146"/>
      <c r="J13" s="146"/>
      <c r="K13" s="147"/>
      <c r="L13" s="147"/>
      <c r="M13" s="147"/>
      <c r="N13" s="147"/>
      <c r="O13" s="147"/>
      <c r="P13" s="147"/>
      <c r="Q13" s="147"/>
      <c r="R13" s="147"/>
      <c r="S13" s="147"/>
      <c r="T13" s="147"/>
      <c r="U13" s="147"/>
      <c r="V13" s="147"/>
      <c r="W13" s="147"/>
      <c r="X13" s="147"/>
      <c r="Y13" s="144"/>
      <c r="Z13" s="144"/>
      <c r="AA13" s="144"/>
      <c r="AB13" s="144"/>
      <c r="AC13" s="148"/>
      <c r="AE13" s="971" t="s">
        <v>383</v>
      </c>
      <c r="AF13" s="972"/>
      <c r="AG13" s="972"/>
      <c r="AH13" s="972"/>
      <c r="AI13" s="973"/>
      <c r="AJ13" s="144"/>
      <c r="AK13" s="144"/>
      <c r="AL13" s="144"/>
      <c r="AM13" s="146"/>
      <c r="AN13" s="149"/>
      <c r="AO13" s="146" t="s">
        <v>120</v>
      </c>
      <c r="AP13" s="146"/>
      <c r="AQ13" s="150"/>
      <c r="AR13" s="146" t="s">
        <v>384</v>
      </c>
      <c r="AS13" s="146"/>
      <c r="AT13" s="146"/>
      <c r="AU13" s="146"/>
      <c r="AV13" s="146"/>
      <c r="AW13" s="146"/>
      <c r="AX13" s="146"/>
      <c r="AY13" s="146"/>
      <c r="AZ13" s="146"/>
      <c r="BA13" s="146"/>
      <c r="BB13" s="151"/>
      <c r="BC13" s="146"/>
      <c r="BD13" s="152"/>
      <c r="BE13" s="152"/>
      <c r="BF13" s="152"/>
      <c r="BG13" s="144"/>
      <c r="BH13" s="144"/>
      <c r="BI13" s="144"/>
      <c r="BJ13" s="144"/>
      <c r="BK13" s="144"/>
      <c r="BL13" s="144"/>
      <c r="BM13" s="152"/>
      <c r="BN13" s="152"/>
      <c r="BO13" s="152"/>
      <c r="BP13" s="152"/>
      <c r="BQ13" s="152"/>
      <c r="BR13" s="152"/>
      <c r="BS13" s="146"/>
      <c r="BT13" s="146"/>
      <c r="BU13" s="146"/>
      <c r="BV13" s="151"/>
      <c r="BW13" s="146"/>
      <c r="BX13" s="153"/>
      <c r="BY13" s="153"/>
      <c r="BZ13" s="146"/>
      <c r="CA13" s="146"/>
      <c r="CB13" s="146"/>
      <c r="CC13" s="146"/>
      <c r="CD13" s="146"/>
      <c r="CE13" s="154"/>
      <c r="CF13" s="154"/>
      <c r="CG13" s="154"/>
      <c r="CH13" s="154"/>
      <c r="CI13" s="155"/>
      <c r="CJ13" s="156"/>
      <c r="CK13" s="155"/>
      <c r="CL13" s="157"/>
      <c r="CM13" s="151"/>
      <c r="CN13" s="151"/>
      <c r="CO13" s="151"/>
      <c r="CP13" s="151"/>
      <c r="CQ13" s="151"/>
      <c r="CR13" s="146"/>
      <c r="CS13" s="151"/>
      <c r="CT13" s="151"/>
      <c r="CU13" s="151"/>
      <c r="CV13" s="151"/>
      <c r="CW13" s="151"/>
      <c r="CX13" s="151"/>
      <c r="CY13" s="151"/>
      <c r="CZ13" s="151"/>
      <c r="DA13" s="151"/>
      <c r="DB13" s="151"/>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c r="EI13" s="144"/>
      <c r="EJ13" s="158"/>
    </row>
    <row r="14" spans="2:240" s="86" customFormat="1" ht="18" customHeight="1">
      <c r="B14" s="159" t="s">
        <v>4</v>
      </c>
      <c r="C14" s="160" t="s">
        <v>385</v>
      </c>
      <c r="D14" s="161"/>
      <c r="E14" s="162"/>
      <c r="F14" s="162"/>
      <c r="G14" s="162"/>
      <c r="H14" s="163"/>
      <c r="I14" s="163"/>
      <c r="J14" s="164"/>
      <c r="K14" s="164"/>
      <c r="M14" s="165"/>
      <c r="N14" s="165"/>
      <c r="O14" s="165"/>
      <c r="P14" s="165"/>
      <c r="Q14" s="165"/>
      <c r="R14" s="165"/>
      <c r="S14" s="165"/>
      <c r="T14" s="165"/>
      <c r="U14" s="165"/>
      <c r="V14" s="165"/>
      <c r="W14" s="165"/>
      <c r="X14" s="165"/>
      <c r="AC14" s="166"/>
      <c r="AE14" s="100"/>
      <c r="AF14" s="167" t="s">
        <v>386</v>
      </c>
      <c r="AG14" s="168"/>
      <c r="AI14" s="160"/>
      <c r="AJ14" s="169"/>
      <c r="AK14" s="169"/>
      <c r="AM14" s="163"/>
      <c r="AN14" s="163"/>
      <c r="AO14" s="163"/>
      <c r="AP14" s="163"/>
      <c r="AQ14" s="163"/>
      <c r="AR14" s="163"/>
      <c r="AS14" s="163"/>
      <c r="AT14" s="163"/>
      <c r="AU14" s="163"/>
      <c r="AV14" s="163"/>
      <c r="AW14" s="162"/>
      <c r="AX14" s="162"/>
      <c r="AY14" s="162"/>
      <c r="BC14" s="81"/>
      <c r="BD14" s="170"/>
      <c r="BG14" s="80" t="s">
        <v>387</v>
      </c>
      <c r="BH14" s="170"/>
      <c r="BI14" s="170"/>
      <c r="BP14" s="170"/>
      <c r="BQ14" s="170"/>
      <c r="BR14" s="170"/>
      <c r="BS14" s="170"/>
      <c r="BT14" s="171"/>
      <c r="BZ14" s="80" t="s">
        <v>388</v>
      </c>
      <c r="CB14" s="172"/>
      <c r="CD14" s="163"/>
      <c r="CE14" s="163"/>
      <c r="CK14" s="163"/>
      <c r="CP14" s="173" t="s">
        <v>389</v>
      </c>
      <c r="DA14" s="163"/>
      <c r="DB14" s="163"/>
      <c r="DP14" s="174" t="s">
        <v>390</v>
      </c>
      <c r="DR14" s="170"/>
      <c r="EJ14" s="87"/>
    </row>
    <row r="15" spans="2:240" s="86" customFormat="1" ht="18" customHeight="1">
      <c r="B15" s="175"/>
      <c r="AC15" s="87"/>
      <c r="AE15" s="176"/>
      <c r="AF15" s="177"/>
      <c r="AG15" s="80" t="s">
        <v>391</v>
      </c>
      <c r="AI15" s="160"/>
      <c r="AJ15" s="53"/>
      <c r="AK15" s="53"/>
      <c r="AM15" s="163"/>
      <c r="AN15" s="163"/>
      <c r="AO15" s="163"/>
      <c r="AP15" s="163"/>
      <c r="AQ15" s="163"/>
      <c r="AR15" s="163"/>
      <c r="AS15" s="163"/>
      <c r="AT15" s="163"/>
      <c r="BA15" s="178" t="s">
        <v>392</v>
      </c>
      <c r="BB15" s="179" t="s">
        <v>393</v>
      </c>
      <c r="BC15" s="974" t="e">
        <f>IF(#REF!&lt;&gt;"",#REF!,IF(#REF!&lt;&gt;"",#REF!,""))</f>
        <v>#REF!</v>
      </c>
      <c r="BD15" s="975"/>
      <c r="BE15" s="976"/>
      <c r="BH15" s="79" t="s">
        <v>4</v>
      </c>
      <c r="BI15" s="53" t="s">
        <v>394</v>
      </c>
      <c r="BR15" s="977"/>
      <c r="BS15" s="978"/>
      <c r="BT15" s="978"/>
      <c r="BU15" s="978"/>
      <c r="BV15" s="978"/>
      <c r="BW15" s="979"/>
      <c r="BX15" s="180" t="s">
        <v>395</v>
      </c>
      <c r="CA15" s="79" t="s">
        <v>4</v>
      </c>
      <c r="CB15" s="160" t="s">
        <v>396</v>
      </c>
      <c r="CE15" s="160" t="s">
        <v>397</v>
      </c>
      <c r="CH15" s="980"/>
      <c r="CI15" s="981"/>
      <c r="CJ15" s="981"/>
      <c r="CK15" s="981"/>
      <c r="CL15" s="981"/>
      <c r="CM15" s="981"/>
      <c r="CN15" s="982"/>
      <c r="CP15" s="181"/>
      <c r="CQ15" s="80" t="s">
        <v>398</v>
      </c>
      <c r="DJ15" s="178" t="s">
        <v>399</v>
      </c>
      <c r="DK15" s="179" t="s">
        <v>393</v>
      </c>
      <c r="DL15" s="983"/>
      <c r="DM15" s="984"/>
      <c r="DN15" s="985"/>
      <c r="DP15" s="182"/>
      <c r="DQ15" s="80" t="s">
        <v>400</v>
      </c>
      <c r="DR15" s="170"/>
      <c r="EE15" s="183"/>
      <c r="EF15" s="179" t="s">
        <v>393</v>
      </c>
      <c r="EG15" s="999"/>
      <c r="EH15" s="1000"/>
      <c r="EI15" s="1001"/>
      <c r="EJ15" s="87"/>
    </row>
    <row r="16" spans="2:240" s="86" customFormat="1" ht="18" customHeight="1">
      <c r="B16" s="159" t="s">
        <v>4</v>
      </c>
      <c r="C16" s="160" t="s">
        <v>401</v>
      </c>
      <c r="D16" s="184"/>
      <c r="E16" s="165"/>
      <c r="F16" s="165"/>
      <c r="G16" s="165"/>
      <c r="H16" s="165"/>
      <c r="I16" s="165"/>
      <c r="J16" s="165"/>
      <c r="K16" s="185" t="s">
        <v>235</v>
      </c>
      <c r="L16" s="998"/>
      <c r="M16" s="998"/>
      <c r="N16" s="998"/>
      <c r="O16" s="998"/>
      <c r="P16" s="998"/>
      <c r="Q16" s="998"/>
      <c r="R16" s="998"/>
      <c r="S16" s="998"/>
      <c r="T16" s="998"/>
      <c r="U16" s="998"/>
      <c r="V16" s="998"/>
      <c r="W16" s="998"/>
      <c r="X16" s="998"/>
      <c r="Y16" s="998"/>
      <c r="Z16" s="998"/>
      <c r="AA16" s="998"/>
      <c r="AB16" s="998"/>
      <c r="AC16" s="186" t="s">
        <v>243</v>
      </c>
      <c r="AE16" s="176"/>
      <c r="AF16" s="181"/>
      <c r="AG16" s="80" t="s">
        <v>402</v>
      </c>
      <c r="AI16" s="160"/>
      <c r="AJ16" s="53"/>
      <c r="AK16" s="53"/>
      <c r="AM16" s="163"/>
      <c r="AN16" s="163"/>
      <c r="AO16" s="163"/>
      <c r="AP16" s="163"/>
      <c r="AQ16" s="163"/>
      <c r="AR16" s="163"/>
      <c r="AS16" s="163"/>
      <c r="AT16" s="163"/>
      <c r="BA16" s="178" t="s">
        <v>392</v>
      </c>
      <c r="BB16" s="179" t="s">
        <v>393</v>
      </c>
      <c r="BC16" s="992" t="e">
        <f>IF(#REF!&lt;&gt;"",#REF!,IF(#REF!&lt;&gt;"",#REF!,""))</f>
        <v>#REF!</v>
      </c>
      <c r="BD16" s="993"/>
      <c r="BE16" s="994"/>
      <c r="BH16" s="79" t="s">
        <v>4</v>
      </c>
      <c r="BI16" s="160" t="s">
        <v>403</v>
      </c>
      <c r="BR16" s="977"/>
      <c r="BS16" s="978"/>
      <c r="BT16" s="978"/>
      <c r="BU16" s="978"/>
      <c r="BV16" s="978"/>
      <c r="BW16" s="979"/>
      <c r="BX16" s="180" t="s">
        <v>404</v>
      </c>
      <c r="CA16" s="57"/>
      <c r="CB16" s="187"/>
      <c r="CE16" s="160" t="s">
        <v>405</v>
      </c>
      <c r="CH16" s="980"/>
      <c r="CI16" s="981"/>
      <c r="CJ16" s="981"/>
      <c r="CK16" s="981"/>
      <c r="CL16" s="981"/>
      <c r="CM16" s="981"/>
      <c r="CN16" s="982"/>
      <c r="CP16" s="181"/>
      <c r="CQ16" s="80" t="s">
        <v>406</v>
      </c>
      <c r="DJ16" s="178" t="s">
        <v>399</v>
      </c>
      <c r="DK16" s="188" t="s">
        <v>407</v>
      </c>
      <c r="DL16" s="983"/>
      <c r="DM16" s="984"/>
      <c r="DN16" s="985"/>
      <c r="DP16" s="172"/>
      <c r="DQ16" s="80" t="s">
        <v>408</v>
      </c>
      <c r="DR16" s="162"/>
      <c r="EE16" s="178" t="s">
        <v>399</v>
      </c>
      <c r="EF16" s="179" t="s">
        <v>393</v>
      </c>
      <c r="EG16" s="995"/>
      <c r="EH16" s="996"/>
      <c r="EI16" s="997"/>
      <c r="EJ16" s="87"/>
      <c r="GW16" s="164"/>
      <c r="GX16" s="164"/>
      <c r="GY16" s="164"/>
      <c r="IF16" s="95"/>
    </row>
    <row r="17" spans="2:240" s="86" customFormat="1" ht="18" customHeight="1">
      <c r="B17" s="175"/>
      <c r="AC17" s="87"/>
      <c r="AE17" s="189"/>
      <c r="AF17" s="177"/>
      <c r="AG17" s="80" t="s">
        <v>409</v>
      </c>
      <c r="AI17" s="160"/>
      <c r="AM17" s="81"/>
      <c r="AN17" s="81"/>
      <c r="AO17" s="81"/>
      <c r="AP17" s="81"/>
      <c r="AQ17" s="81"/>
      <c r="AR17" s="81"/>
      <c r="AS17" s="81"/>
      <c r="AT17" s="81"/>
      <c r="BA17" s="81"/>
      <c r="BB17" s="162"/>
      <c r="BC17" s="974"/>
      <c r="BD17" s="975"/>
      <c r="BE17" s="976"/>
      <c r="BH17" s="79" t="s">
        <v>4</v>
      </c>
      <c r="BI17" s="80" t="s">
        <v>410</v>
      </c>
      <c r="BR17" s="977"/>
      <c r="BS17" s="978"/>
      <c r="BT17" s="978"/>
      <c r="BU17" s="978"/>
      <c r="BV17" s="978"/>
      <c r="BW17" s="979"/>
      <c r="BX17" s="180" t="s">
        <v>395</v>
      </c>
      <c r="CA17" s="79" t="s">
        <v>4</v>
      </c>
      <c r="CB17" s="80" t="s">
        <v>411</v>
      </c>
      <c r="CE17" s="80" t="s">
        <v>412</v>
      </c>
      <c r="CH17" s="980"/>
      <c r="CI17" s="981"/>
      <c r="CJ17" s="981"/>
      <c r="CK17" s="981"/>
      <c r="CL17" s="981"/>
      <c r="CM17" s="981"/>
      <c r="CN17" s="982"/>
      <c r="EJ17" s="87"/>
      <c r="GR17" s="56"/>
      <c r="GS17" s="164"/>
      <c r="GT17" s="164"/>
      <c r="GU17" s="164"/>
      <c r="GV17" s="164"/>
      <c r="GW17" s="164"/>
      <c r="GX17" s="164"/>
      <c r="GY17" s="164"/>
      <c r="IF17" s="56"/>
    </row>
    <row r="18" spans="2:240" s="86" customFormat="1" ht="18" customHeight="1">
      <c r="B18" s="159" t="s">
        <v>4</v>
      </c>
      <c r="C18" s="160" t="s">
        <v>413</v>
      </c>
      <c r="D18" s="190"/>
      <c r="E18" s="191"/>
      <c r="F18" s="192"/>
      <c r="G18" s="192"/>
      <c r="H18" s="192"/>
      <c r="I18" s="192"/>
      <c r="J18" s="192"/>
      <c r="K18" s="185" t="s">
        <v>235</v>
      </c>
      <c r="L18" s="998"/>
      <c r="M18" s="998"/>
      <c r="N18" s="998"/>
      <c r="O18" s="998"/>
      <c r="P18" s="998"/>
      <c r="Q18" s="998"/>
      <c r="R18" s="998"/>
      <c r="S18" s="998"/>
      <c r="T18" s="998"/>
      <c r="U18" s="998"/>
      <c r="V18" s="998"/>
      <c r="W18" s="998"/>
      <c r="X18" s="998"/>
      <c r="Y18" s="998"/>
      <c r="Z18" s="998"/>
      <c r="AA18" s="998"/>
      <c r="AB18" s="998"/>
      <c r="AC18" s="193" t="s">
        <v>243</v>
      </c>
      <c r="AE18" s="189"/>
      <c r="AF18" s="181"/>
      <c r="AG18" s="80" t="s">
        <v>414</v>
      </c>
      <c r="AI18" s="160"/>
      <c r="AM18" s="163"/>
      <c r="AN18" s="163"/>
      <c r="AO18" s="163"/>
      <c r="AP18" s="163"/>
      <c r="AQ18" s="163"/>
      <c r="AR18" s="163"/>
      <c r="AS18" s="163"/>
      <c r="AT18" s="163"/>
      <c r="BA18" s="163"/>
      <c r="BB18" s="179" t="s">
        <v>415</v>
      </c>
      <c r="BC18" s="992"/>
      <c r="BD18" s="993"/>
      <c r="BE18" s="994"/>
      <c r="BH18" s="79" t="s">
        <v>4</v>
      </c>
      <c r="BI18" s="80" t="s">
        <v>416</v>
      </c>
      <c r="BR18" s="977"/>
      <c r="BS18" s="978"/>
      <c r="BT18" s="978"/>
      <c r="BU18" s="978"/>
      <c r="BV18" s="978"/>
      <c r="BW18" s="979"/>
      <c r="BX18" s="180" t="s">
        <v>404</v>
      </c>
      <c r="CB18" s="170"/>
      <c r="CC18" s="162"/>
      <c r="CD18" s="194"/>
      <c r="CE18" s="160" t="s">
        <v>417</v>
      </c>
      <c r="CH18" s="980"/>
      <c r="CI18" s="981"/>
      <c r="CJ18" s="981"/>
      <c r="CK18" s="981"/>
      <c r="CL18" s="981"/>
      <c r="CM18" s="981"/>
      <c r="CN18" s="981"/>
      <c r="CO18" s="981"/>
      <c r="CP18" s="981"/>
      <c r="CQ18" s="981"/>
      <c r="CR18" s="981"/>
      <c r="CS18" s="982"/>
      <c r="CT18" s="195" t="s">
        <v>418</v>
      </c>
      <c r="DC18" s="174" t="s">
        <v>419</v>
      </c>
      <c r="DF18" s="196"/>
      <c r="DJ18" s="170"/>
      <c r="DK18" s="170"/>
      <c r="DL18" s="143"/>
      <c r="DM18" s="143"/>
      <c r="DN18" s="143"/>
      <c r="DQ18" s="80" t="s">
        <v>420</v>
      </c>
      <c r="EB18" s="79" t="s">
        <v>26</v>
      </c>
      <c r="EC18" s="160" t="s">
        <v>421</v>
      </c>
      <c r="EJ18" s="87"/>
    </row>
    <row r="19" spans="2:240" s="86" customFormat="1" ht="18" customHeight="1">
      <c r="B19" s="175"/>
      <c r="AC19" s="87"/>
      <c r="AE19" s="197"/>
      <c r="AF19" s="181"/>
      <c r="AG19" s="80" t="s">
        <v>422</v>
      </c>
      <c r="AI19" s="160"/>
      <c r="AN19" s="163"/>
      <c r="AO19" s="163"/>
      <c r="AP19" s="163"/>
      <c r="AQ19" s="163"/>
      <c r="AR19" s="163"/>
      <c r="AS19" s="163"/>
      <c r="AT19" s="163"/>
      <c r="BA19" s="178" t="s">
        <v>423</v>
      </c>
      <c r="BB19" s="179" t="s">
        <v>415</v>
      </c>
      <c r="BC19" s="992"/>
      <c r="BD19" s="993"/>
      <c r="BE19" s="994"/>
      <c r="BH19" s="79" t="s">
        <v>4</v>
      </c>
      <c r="BI19" s="198" t="s">
        <v>424</v>
      </c>
      <c r="BR19" s="977"/>
      <c r="BS19" s="978"/>
      <c r="BT19" s="978"/>
      <c r="BU19" s="978"/>
      <c r="BV19" s="978"/>
      <c r="BW19" s="978"/>
      <c r="BX19" s="978"/>
      <c r="BY19" s="978"/>
      <c r="BZ19" s="978"/>
      <c r="CA19" s="978"/>
      <c r="CB19" s="978"/>
      <c r="CC19" s="979"/>
      <c r="CD19" s="194"/>
      <c r="CE19" s="160" t="s">
        <v>236</v>
      </c>
      <c r="CH19" s="980"/>
      <c r="CI19" s="981"/>
      <c r="CJ19" s="981"/>
      <c r="CK19" s="981"/>
      <c r="CL19" s="981"/>
      <c r="CM19" s="981"/>
      <c r="CN19" s="981"/>
      <c r="CO19" s="981"/>
      <c r="CP19" s="981"/>
      <c r="CQ19" s="981"/>
      <c r="CR19" s="981"/>
      <c r="CS19" s="982"/>
      <c r="CT19" s="195" t="s">
        <v>325</v>
      </c>
      <c r="DC19" s="177"/>
      <c r="DD19" s="80" t="s">
        <v>425</v>
      </c>
      <c r="DF19" s="172"/>
      <c r="DJ19" s="162"/>
      <c r="DK19" s="179" t="s">
        <v>393</v>
      </c>
      <c r="DL19" s="995"/>
      <c r="DM19" s="996"/>
      <c r="DN19" s="997"/>
      <c r="DU19" s="79" t="s">
        <v>4</v>
      </c>
      <c r="DV19" s="160" t="s">
        <v>426</v>
      </c>
      <c r="EF19" s="79" t="s">
        <v>4</v>
      </c>
      <c r="EG19" s="160" t="s">
        <v>427</v>
      </c>
      <c r="EJ19" s="87"/>
    </row>
    <row r="20" spans="2:240" s="86" customFormat="1" ht="18" customHeight="1">
      <c r="B20" s="159" t="s">
        <v>4</v>
      </c>
      <c r="C20" s="160" t="s">
        <v>428</v>
      </c>
      <c r="D20" s="190"/>
      <c r="E20" s="165"/>
      <c r="F20" s="165"/>
      <c r="G20" s="165"/>
      <c r="H20" s="165"/>
      <c r="I20" s="165"/>
      <c r="J20" s="165"/>
      <c r="K20" s="185" t="s">
        <v>235</v>
      </c>
      <c r="L20" s="998"/>
      <c r="M20" s="998"/>
      <c r="N20" s="998"/>
      <c r="O20" s="998"/>
      <c r="P20" s="998"/>
      <c r="Q20" s="998"/>
      <c r="R20" s="998"/>
      <c r="S20" s="998"/>
      <c r="T20" s="998"/>
      <c r="U20" s="998"/>
      <c r="V20" s="998"/>
      <c r="W20" s="998"/>
      <c r="X20" s="998"/>
      <c r="Y20" s="998"/>
      <c r="Z20" s="998"/>
      <c r="AA20" s="998"/>
      <c r="AB20" s="998"/>
      <c r="AC20" s="186" t="s">
        <v>243</v>
      </c>
      <c r="AE20" s="199"/>
      <c r="AF20" s="200"/>
      <c r="AG20" s="201"/>
      <c r="AH20" s="81"/>
      <c r="AI20" s="164"/>
      <c r="AM20" s="172"/>
      <c r="AN20" s="172"/>
      <c r="AO20" s="172"/>
      <c r="AP20" s="172"/>
      <c r="AQ20" s="172"/>
      <c r="AR20" s="172"/>
      <c r="AS20" s="172"/>
      <c r="AT20" s="172"/>
      <c r="AU20" s="172"/>
      <c r="AV20" s="172"/>
      <c r="AW20" s="172"/>
      <c r="AX20" s="172"/>
      <c r="AY20" s="172"/>
      <c r="BA20" s="172"/>
      <c r="BD20" s="172"/>
      <c r="BE20" s="172"/>
      <c r="BH20" s="79" t="s">
        <v>4</v>
      </c>
      <c r="BI20" s="198" t="s">
        <v>429</v>
      </c>
      <c r="BR20" s="977"/>
      <c r="BS20" s="978"/>
      <c r="BT20" s="978"/>
      <c r="BU20" s="978"/>
      <c r="BV20" s="978"/>
      <c r="BW20" s="978"/>
      <c r="BX20" s="978"/>
      <c r="BY20" s="978"/>
      <c r="BZ20" s="978"/>
      <c r="CA20" s="978"/>
      <c r="CB20" s="978"/>
      <c r="CC20" s="979"/>
      <c r="CD20" s="196"/>
      <c r="CE20" s="196"/>
      <c r="CF20" s="196"/>
      <c r="CG20" s="196"/>
      <c r="CH20" s="196"/>
      <c r="CI20" s="196"/>
      <c r="CJ20" s="196"/>
      <c r="CK20" s="196"/>
      <c r="CL20" s="196"/>
      <c r="CM20" s="172"/>
      <c r="DU20" s="79" t="s">
        <v>4</v>
      </c>
      <c r="DV20" s="160" t="s">
        <v>430</v>
      </c>
      <c r="DX20" s="141"/>
      <c r="EB20" s="79" t="s">
        <v>4</v>
      </c>
      <c r="EC20" s="160" t="s">
        <v>234</v>
      </c>
      <c r="EJ20" s="87"/>
    </row>
    <row r="21" spans="2:240" ht="6" customHeight="1" thickBot="1">
      <c r="B21" s="112"/>
      <c r="C21" s="115"/>
      <c r="D21" s="115"/>
      <c r="E21" s="202"/>
      <c r="F21" s="202"/>
      <c r="G21" s="202"/>
      <c r="H21" s="202"/>
      <c r="I21" s="202"/>
      <c r="J21" s="202"/>
      <c r="K21" s="115"/>
      <c r="L21" s="115"/>
      <c r="M21" s="115"/>
      <c r="N21" s="115"/>
      <c r="O21" s="115"/>
      <c r="P21" s="115"/>
      <c r="Q21" s="115"/>
      <c r="R21" s="115"/>
      <c r="S21" s="115"/>
      <c r="T21" s="115"/>
      <c r="U21" s="115"/>
      <c r="V21" s="115"/>
      <c r="W21" s="115"/>
      <c r="X21" s="115"/>
      <c r="Y21" s="115"/>
      <c r="Z21" s="115"/>
      <c r="AA21" s="115"/>
      <c r="AB21" s="115"/>
      <c r="AC21" s="116"/>
      <c r="AE21" s="204"/>
      <c r="AF21" s="205"/>
      <c r="AG21" s="206"/>
      <c r="AH21" s="207"/>
      <c r="AI21" s="205"/>
      <c r="AJ21" s="115"/>
      <c r="AK21" s="115"/>
      <c r="AL21" s="115"/>
      <c r="AM21" s="208"/>
      <c r="AN21" s="208"/>
      <c r="AO21" s="208"/>
      <c r="AP21" s="208"/>
      <c r="AQ21" s="208"/>
      <c r="AR21" s="208"/>
      <c r="AS21" s="208"/>
      <c r="AT21" s="206"/>
      <c r="AU21" s="206"/>
      <c r="AV21" s="206"/>
      <c r="AW21" s="206"/>
      <c r="AX21" s="206"/>
      <c r="AY21" s="206"/>
      <c r="AZ21" s="206"/>
      <c r="BA21" s="206"/>
      <c r="BB21" s="206"/>
      <c r="BC21" s="206"/>
      <c r="BD21" s="206"/>
      <c r="BE21" s="206"/>
      <c r="BF21" s="206"/>
      <c r="BG21" s="206"/>
      <c r="BH21" s="206"/>
      <c r="BI21" s="206"/>
      <c r="BJ21" s="115"/>
      <c r="BK21" s="115"/>
      <c r="BL21" s="115"/>
      <c r="BM21" s="115"/>
      <c r="BN21" s="115"/>
      <c r="BO21" s="115"/>
      <c r="BP21" s="115"/>
      <c r="BQ21" s="209"/>
      <c r="BR21" s="209"/>
      <c r="BS21" s="209"/>
      <c r="BT21" s="209"/>
      <c r="BU21" s="209"/>
      <c r="BV21" s="210"/>
      <c r="BW21" s="210"/>
      <c r="BX21" s="115"/>
      <c r="BY21" s="115"/>
      <c r="BZ21" s="115"/>
      <c r="CA21" s="115"/>
      <c r="CB21" s="115"/>
      <c r="CC21" s="115"/>
      <c r="CD21" s="210"/>
      <c r="CE21" s="210"/>
      <c r="CF21" s="210"/>
      <c r="CG21" s="210"/>
      <c r="CH21" s="210"/>
      <c r="CI21" s="210"/>
      <c r="CJ21" s="210"/>
      <c r="CK21" s="206"/>
      <c r="CL21" s="206"/>
      <c r="CM21" s="210"/>
      <c r="CN21" s="210"/>
      <c r="CO21" s="209"/>
      <c r="CP21" s="211"/>
      <c r="CQ21" s="211"/>
      <c r="CR21" s="211"/>
      <c r="CS21" s="211"/>
      <c r="CT21" s="212"/>
      <c r="CU21" s="213"/>
      <c r="CV21" s="213"/>
      <c r="CW21" s="209"/>
      <c r="CX21" s="211"/>
      <c r="CY21" s="206"/>
      <c r="CZ21" s="206"/>
      <c r="DA21" s="206"/>
      <c r="DB21" s="206"/>
      <c r="DC21" s="115"/>
      <c r="DD21" s="115"/>
      <c r="DE21" s="115"/>
      <c r="DF21" s="115"/>
      <c r="DG21" s="115"/>
      <c r="DH21" s="115"/>
      <c r="DI21" s="115"/>
      <c r="DJ21" s="115"/>
      <c r="DK21" s="115"/>
      <c r="DL21" s="115"/>
      <c r="DM21" s="115"/>
      <c r="DN21" s="115"/>
      <c r="DO21" s="115"/>
      <c r="DP21" s="115"/>
      <c r="DQ21" s="115"/>
      <c r="DR21" s="206"/>
      <c r="DS21" s="206"/>
      <c r="DT21" s="206"/>
      <c r="DU21" s="206"/>
      <c r="DV21" s="206"/>
      <c r="DW21" s="206"/>
      <c r="DX21" s="214"/>
      <c r="DY21" s="215"/>
      <c r="DZ21" s="215"/>
      <c r="EA21" s="206"/>
      <c r="EB21" s="206"/>
      <c r="EC21" s="211"/>
      <c r="ED21" s="211"/>
      <c r="EE21" s="211"/>
      <c r="EF21" s="211"/>
      <c r="EG21" s="209"/>
      <c r="EH21" s="216"/>
      <c r="EI21" s="216"/>
      <c r="EJ21" s="217"/>
    </row>
    <row r="22" spans="2:240" ht="18" customHeight="1" thickTop="1">
      <c r="B22" s="219"/>
      <c r="C22" s="220"/>
      <c r="D22" s="220"/>
      <c r="E22" s="220"/>
      <c r="I22" s="222" t="s">
        <v>431</v>
      </c>
      <c r="J22" s="220"/>
      <c r="L22" s="223"/>
      <c r="M22" s="223"/>
      <c r="N22" s="223"/>
      <c r="O22" s="223"/>
      <c r="P22" s="223"/>
      <c r="Q22" s="223"/>
      <c r="R22" s="223"/>
      <c r="S22" s="223"/>
      <c r="T22" s="223"/>
      <c r="U22" s="223"/>
      <c r="V22" s="223"/>
      <c r="W22" s="223"/>
      <c r="X22" s="223"/>
      <c r="Y22" s="223"/>
      <c r="Z22" s="223"/>
      <c r="AA22" s="223"/>
      <c r="AB22" s="223"/>
      <c r="AC22" s="223"/>
      <c r="AD22" s="223"/>
      <c r="AE22" s="222" t="s">
        <v>432</v>
      </c>
      <c r="AJ22" s="219"/>
      <c r="AL22" s="224"/>
      <c r="AM22" s="224"/>
      <c r="AN22" s="224"/>
      <c r="AO22" s="224"/>
      <c r="AP22" s="224"/>
      <c r="AQ22" s="225"/>
      <c r="AR22" s="224"/>
      <c r="AS22" s="226"/>
      <c r="AT22" s="226"/>
      <c r="AW22" s="226"/>
      <c r="AX22" s="226"/>
      <c r="AY22" s="226"/>
      <c r="AZ22" s="226"/>
      <c r="BA22" s="226"/>
      <c r="BB22" s="222" t="s">
        <v>433</v>
      </c>
      <c r="CO22" s="222" t="s">
        <v>434</v>
      </c>
      <c r="CQ22" s="227"/>
      <c r="DZ22" s="228"/>
      <c r="EA22" s="228"/>
      <c r="EB22" s="218"/>
      <c r="EC22" s="218"/>
      <c r="ED22" s="218"/>
      <c r="EE22" s="218"/>
      <c r="EF22" s="218"/>
      <c r="EG22" s="203"/>
      <c r="EH22" s="203"/>
      <c r="FP22" s="203"/>
      <c r="FQ22" s="203"/>
      <c r="FR22" s="203"/>
      <c r="FS22" s="203"/>
      <c r="FT22" s="203"/>
      <c r="FU22" s="203"/>
      <c r="FV22" s="203"/>
      <c r="FY22" s="203"/>
      <c r="FZ22" s="203"/>
      <c r="GA22" s="203"/>
      <c r="GB22" s="203"/>
      <c r="GC22" s="203"/>
      <c r="GD22" s="203"/>
      <c r="GE22" s="203"/>
      <c r="GF22" s="203"/>
      <c r="GG22" s="203"/>
      <c r="GH22" s="203"/>
      <c r="GI22" s="203"/>
      <c r="GJ22" s="203"/>
      <c r="GK22" s="203"/>
      <c r="GL22" s="203"/>
      <c r="GM22" s="203"/>
      <c r="GN22" s="203"/>
      <c r="GO22" s="203"/>
      <c r="GP22" s="203"/>
      <c r="GQ22" s="203"/>
      <c r="GR22" s="203"/>
      <c r="GS22" s="203"/>
      <c r="GT22" s="203"/>
      <c r="GU22" s="203"/>
      <c r="GV22" s="203"/>
    </row>
    <row r="23" spans="2:240" ht="18" customHeight="1" thickBot="1">
      <c r="B23" s="219"/>
      <c r="C23" s="220"/>
      <c r="D23" s="220"/>
      <c r="E23" s="220"/>
      <c r="J23" s="220"/>
      <c r="K23" s="222" t="s">
        <v>435</v>
      </c>
      <c r="L23" s="223"/>
      <c r="M23" s="223"/>
      <c r="N23" s="223"/>
      <c r="O23" s="223"/>
      <c r="P23" s="223"/>
      <c r="Q23" s="223"/>
      <c r="R23" s="223"/>
      <c r="S23" s="223"/>
      <c r="T23" s="223"/>
      <c r="U23" s="223"/>
      <c r="V23" s="223"/>
      <c r="W23" s="223"/>
      <c r="X23" s="223"/>
      <c r="Y23" s="223"/>
      <c r="Z23" s="223"/>
      <c r="AA23" s="223"/>
      <c r="AB23" s="223"/>
      <c r="AC23" s="223"/>
      <c r="AD23" s="223"/>
      <c r="AF23" s="222" t="s">
        <v>436</v>
      </c>
      <c r="AJ23" s="219"/>
      <c r="AL23" s="224"/>
      <c r="AM23" s="224"/>
      <c r="AN23" s="224"/>
      <c r="AO23" s="224"/>
      <c r="AP23" s="224"/>
      <c r="AQ23" s="225"/>
      <c r="AR23" s="227" t="s">
        <v>437</v>
      </c>
      <c r="AS23" s="226"/>
      <c r="AT23" s="226"/>
      <c r="AV23" s="225"/>
      <c r="AW23" s="226"/>
      <c r="AX23" s="226"/>
      <c r="AY23" s="226"/>
      <c r="AZ23" s="226"/>
      <c r="BA23" s="226"/>
      <c r="BH23" s="86"/>
      <c r="BI23" s="86"/>
      <c r="BJ23" s="86"/>
      <c r="BK23" s="86"/>
      <c r="BL23" s="86"/>
      <c r="BM23" s="86"/>
      <c r="BN23" s="86"/>
      <c r="BO23" s="86"/>
      <c r="BP23" s="86"/>
      <c r="BQ23" s="86"/>
      <c r="BR23" s="86"/>
      <c r="BS23" s="86"/>
      <c r="BT23" s="86"/>
      <c r="BU23" s="86"/>
      <c r="BV23" s="86"/>
      <c r="BW23" s="86"/>
      <c r="BX23" s="86"/>
      <c r="BY23" s="86"/>
      <c r="CD23" s="222" t="s">
        <v>438</v>
      </c>
      <c r="CG23" s="86"/>
      <c r="CH23" s="86"/>
      <c r="CI23" s="86"/>
      <c r="CJ23" s="86"/>
      <c r="CK23" s="129"/>
      <c r="CL23" s="86"/>
      <c r="CM23" s="86"/>
      <c r="CO23" s="222"/>
      <c r="CP23" s="225"/>
      <c r="CR23" s="129"/>
      <c r="CS23" s="129"/>
      <c r="CT23" s="129"/>
      <c r="CW23" s="129"/>
      <c r="CX23" s="129"/>
      <c r="CY23" s="129"/>
      <c r="CZ23" s="222" t="s">
        <v>439</v>
      </c>
      <c r="DA23" s="220"/>
      <c r="DB23" s="129"/>
      <c r="DC23" s="229"/>
      <c r="DD23" s="230"/>
      <c r="EB23" s="231"/>
      <c r="EE23" s="203"/>
      <c r="EF23" s="203"/>
      <c r="EG23" s="203"/>
      <c r="EH23" s="203"/>
      <c r="EI23" s="203"/>
      <c r="EJ23" s="232" t="s">
        <v>440</v>
      </c>
      <c r="FP23" s="203"/>
      <c r="FQ23" s="203"/>
      <c r="FR23" s="203"/>
      <c r="FS23" s="203"/>
      <c r="FT23" s="203"/>
      <c r="FU23" s="203"/>
      <c r="FV23" s="203"/>
      <c r="FY23" s="203"/>
      <c r="FZ23" s="203"/>
      <c r="GA23" s="203"/>
      <c r="GB23" s="203"/>
      <c r="GC23" s="203"/>
      <c r="GD23" s="203"/>
      <c r="GE23" s="203"/>
      <c r="GF23" s="203"/>
      <c r="GG23" s="203"/>
      <c r="GH23" s="203"/>
      <c r="GI23" s="203"/>
      <c r="GJ23" s="203"/>
      <c r="GK23" s="203"/>
      <c r="GL23" s="203"/>
      <c r="GM23" s="203"/>
      <c r="GN23" s="203"/>
      <c r="GO23" s="203"/>
      <c r="GP23" s="203"/>
      <c r="GQ23" s="203"/>
      <c r="GR23" s="203"/>
      <c r="GS23" s="203"/>
      <c r="GT23" s="203"/>
      <c r="GU23" s="203"/>
      <c r="GV23" s="203"/>
    </row>
    <row r="24" spans="2:240" s="86" customFormat="1" ht="18" customHeight="1">
      <c r="B24" s="1037" t="s">
        <v>441</v>
      </c>
      <c r="C24" s="1038"/>
      <c r="D24" s="1038"/>
      <c r="E24" s="1038"/>
      <c r="F24" s="1038"/>
      <c r="G24" s="1038"/>
      <c r="H24" s="1038"/>
      <c r="I24" s="1039"/>
      <c r="J24" s="1043" t="s">
        <v>442</v>
      </c>
      <c r="K24" s="1021"/>
      <c r="L24" s="1021"/>
      <c r="M24" s="1021"/>
      <c r="N24" s="1021"/>
      <c r="O24" s="1021"/>
      <c r="P24" s="1021"/>
      <c r="Q24" s="1021"/>
      <c r="R24" s="1021"/>
      <c r="S24" s="1021"/>
      <c r="T24" s="1021"/>
      <c r="U24" s="1021"/>
      <c r="V24" s="1021"/>
      <c r="W24" s="1021"/>
      <c r="X24" s="1021"/>
      <c r="Y24" s="1021"/>
      <c r="Z24" s="1021"/>
      <c r="AA24" s="1021"/>
      <c r="AB24" s="1021"/>
      <c r="AC24" s="1021"/>
      <c r="AD24" s="1021"/>
      <c r="AE24" s="1022"/>
      <c r="AF24" s="1045" t="s">
        <v>443</v>
      </c>
      <c r="AG24" s="1046"/>
      <c r="AH24" s="1046"/>
      <c r="AI24" s="1046"/>
      <c r="AJ24" s="1046"/>
      <c r="AK24" s="1046"/>
      <c r="AL24" s="1046"/>
      <c r="AM24" s="1046"/>
      <c r="AN24" s="1046"/>
      <c r="AO24" s="1046"/>
      <c r="AP24" s="1046"/>
      <c r="AQ24" s="1017"/>
      <c r="AR24" s="1016" t="s">
        <v>444</v>
      </c>
      <c r="AS24" s="1046"/>
      <c r="AT24" s="1046"/>
      <c r="AU24" s="1046"/>
      <c r="AV24" s="1046"/>
      <c r="AW24" s="1046"/>
      <c r="AX24" s="1046"/>
      <c r="AY24" s="1046"/>
      <c r="AZ24" s="1046"/>
      <c r="BA24" s="1046"/>
      <c r="BB24" s="1046"/>
      <c r="BC24" s="1046"/>
      <c r="BD24" s="1046"/>
      <c r="BE24" s="1046"/>
      <c r="BF24" s="1046"/>
      <c r="BG24" s="1046"/>
      <c r="BH24" s="1045" t="s">
        <v>445</v>
      </c>
      <c r="BI24" s="1046"/>
      <c r="BJ24" s="1046"/>
      <c r="BK24" s="1046"/>
      <c r="BL24" s="1046"/>
      <c r="BM24" s="1046"/>
      <c r="BN24" s="1046"/>
      <c r="BO24" s="1046"/>
      <c r="BP24" s="1046"/>
      <c r="BQ24" s="1046"/>
      <c r="BR24" s="1046"/>
      <c r="BS24" s="1046"/>
      <c r="BT24" s="1046"/>
      <c r="BU24" s="1046"/>
      <c r="BV24" s="1046"/>
      <c r="BW24" s="1046"/>
      <c r="BX24" s="1046"/>
      <c r="BY24" s="1046"/>
      <c r="BZ24" s="1046"/>
      <c r="CA24" s="1017"/>
      <c r="CB24" s="1020" t="s">
        <v>446</v>
      </c>
      <c r="CC24" s="1021"/>
      <c r="CD24" s="1021"/>
      <c r="CE24" s="1021"/>
      <c r="CF24" s="1021"/>
      <c r="CG24" s="1021"/>
      <c r="CH24" s="1021"/>
      <c r="CI24" s="1021"/>
      <c r="CJ24" s="1021"/>
      <c r="CK24" s="1021"/>
      <c r="CL24" s="1021"/>
      <c r="CM24" s="1022"/>
      <c r="CN24" s="1016" t="s">
        <v>447</v>
      </c>
      <c r="CO24" s="1017"/>
      <c r="CP24" s="1020" t="s">
        <v>448</v>
      </c>
      <c r="CQ24" s="1021"/>
      <c r="CR24" s="1021"/>
      <c r="CS24" s="1021"/>
      <c r="CT24" s="1021"/>
      <c r="CU24" s="1021"/>
      <c r="CV24" s="1021"/>
      <c r="CW24" s="1021"/>
      <c r="CX24" s="1021"/>
      <c r="CY24" s="1021"/>
      <c r="CZ24" s="1021"/>
      <c r="DA24" s="1021"/>
      <c r="DB24" s="1021"/>
      <c r="DC24" s="1021"/>
      <c r="DD24" s="1021"/>
      <c r="DE24" s="1021"/>
      <c r="DF24" s="1021"/>
      <c r="DG24" s="1022"/>
      <c r="DH24" s="1020" t="s">
        <v>449</v>
      </c>
      <c r="DI24" s="1021"/>
      <c r="DJ24" s="1021"/>
      <c r="DK24" s="1021"/>
      <c r="DL24" s="1021"/>
      <c r="DM24" s="1021"/>
      <c r="DN24" s="1021"/>
      <c r="DO24" s="1021"/>
      <c r="DP24" s="1021"/>
      <c r="DQ24" s="1021"/>
      <c r="DR24" s="1021"/>
      <c r="DS24" s="1021"/>
      <c r="DT24" s="1021"/>
      <c r="DU24" s="1021"/>
      <c r="DV24" s="1021"/>
      <c r="DW24" s="1021"/>
      <c r="DX24" s="1021"/>
      <c r="DY24" s="1021"/>
      <c r="DZ24" s="1021"/>
      <c r="EA24" s="1021"/>
      <c r="EB24" s="1021"/>
      <c r="EC24" s="1021"/>
      <c r="ED24" s="1021"/>
      <c r="EE24" s="1021"/>
      <c r="EF24" s="1021"/>
      <c r="EG24" s="1021"/>
      <c r="EH24" s="1021"/>
      <c r="EI24" s="1021"/>
      <c r="EJ24" s="1026"/>
    </row>
    <row r="25" spans="2:240" s="86" customFormat="1" ht="18" customHeight="1" thickBot="1">
      <c r="B25" s="1040"/>
      <c r="C25" s="1041"/>
      <c r="D25" s="1041"/>
      <c r="E25" s="1041"/>
      <c r="F25" s="1041"/>
      <c r="G25" s="1041"/>
      <c r="H25" s="1041"/>
      <c r="I25" s="1042"/>
      <c r="J25" s="1044"/>
      <c r="K25" s="1024"/>
      <c r="L25" s="1024"/>
      <c r="M25" s="1024"/>
      <c r="N25" s="1024"/>
      <c r="O25" s="1024"/>
      <c r="P25" s="1024"/>
      <c r="Q25" s="1024"/>
      <c r="R25" s="1024"/>
      <c r="S25" s="1024"/>
      <c r="T25" s="1024"/>
      <c r="U25" s="1024"/>
      <c r="V25" s="1024"/>
      <c r="W25" s="1024"/>
      <c r="X25" s="1024"/>
      <c r="Y25" s="1024"/>
      <c r="Z25" s="1024"/>
      <c r="AA25" s="1024"/>
      <c r="AB25" s="1024"/>
      <c r="AC25" s="1024"/>
      <c r="AD25" s="1024"/>
      <c r="AE25" s="1025"/>
      <c r="AF25" s="1018"/>
      <c r="AG25" s="1047"/>
      <c r="AH25" s="1047"/>
      <c r="AI25" s="1047"/>
      <c r="AJ25" s="1047"/>
      <c r="AK25" s="1047"/>
      <c r="AL25" s="1047"/>
      <c r="AM25" s="1047"/>
      <c r="AN25" s="1047"/>
      <c r="AO25" s="1047"/>
      <c r="AP25" s="1047"/>
      <c r="AQ25" s="1019"/>
      <c r="AR25" s="1048"/>
      <c r="AS25" s="1049"/>
      <c r="AT25" s="1049"/>
      <c r="AU25" s="1049"/>
      <c r="AV25" s="1049"/>
      <c r="AW25" s="1049"/>
      <c r="AX25" s="1049"/>
      <c r="AY25" s="1049"/>
      <c r="AZ25" s="1049"/>
      <c r="BA25" s="1049"/>
      <c r="BB25" s="1049"/>
      <c r="BC25" s="1049"/>
      <c r="BD25" s="1049"/>
      <c r="BE25" s="1049"/>
      <c r="BF25" s="1049"/>
      <c r="BG25" s="1049"/>
      <c r="BH25" s="1018"/>
      <c r="BI25" s="1047"/>
      <c r="BJ25" s="1047"/>
      <c r="BK25" s="1047"/>
      <c r="BL25" s="1047"/>
      <c r="BM25" s="1047"/>
      <c r="BN25" s="1047"/>
      <c r="BO25" s="1047"/>
      <c r="BP25" s="1047"/>
      <c r="BQ25" s="1047"/>
      <c r="BR25" s="1047"/>
      <c r="BS25" s="1047"/>
      <c r="BT25" s="1047"/>
      <c r="BU25" s="1047"/>
      <c r="BV25" s="1047"/>
      <c r="BW25" s="1047"/>
      <c r="BX25" s="1047"/>
      <c r="BY25" s="1047"/>
      <c r="BZ25" s="1047"/>
      <c r="CA25" s="1019"/>
      <c r="CB25" s="1023"/>
      <c r="CC25" s="1024"/>
      <c r="CD25" s="1024"/>
      <c r="CE25" s="1024"/>
      <c r="CF25" s="1024"/>
      <c r="CG25" s="1024"/>
      <c r="CH25" s="1024"/>
      <c r="CI25" s="1024"/>
      <c r="CJ25" s="1024"/>
      <c r="CK25" s="1024"/>
      <c r="CL25" s="1024"/>
      <c r="CM25" s="1025"/>
      <c r="CN25" s="1018"/>
      <c r="CO25" s="1019"/>
      <c r="CP25" s="1023"/>
      <c r="CQ25" s="1024"/>
      <c r="CR25" s="1024"/>
      <c r="CS25" s="1024"/>
      <c r="CT25" s="1024"/>
      <c r="CU25" s="1024"/>
      <c r="CV25" s="1024"/>
      <c r="CW25" s="1024"/>
      <c r="CX25" s="1024"/>
      <c r="CY25" s="1024"/>
      <c r="CZ25" s="1024"/>
      <c r="DA25" s="1024"/>
      <c r="DB25" s="1024"/>
      <c r="DC25" s="1024"/>
      <c r="DD25" s="1024"/>
      <c r="DE25" s="1024"/>
      <c r="DF25" s="1024"/>
      <c r="DG25" s="1025"/>
      <c r="DH25" s="1023"/>
      <c r="DI25" s="1024"/>
      <c r="DJ25" s="1024"/>
      <c r="DK25" s="1024"/>
      <c r="DL25" s="1024"/>
      <c r="DM25" s="1024"/>
      <c r="DN25" s="1024"/>
      <c r="DO25" s="1024"/>
      <c r="DP25" s="1024"/>
      <c r="DQ25" s="1024"/>
      <c r="DR25" s="1024"/>
      <c r="DS25" s="1024"/>
      <c r="DT25" s="1024"/>
      <c r="DU25" s="1024"/>
      <c r="DV25" s="1024"/>
      <c r="DW25" s="1024"/>
      <c r="DX25" s="1024"/>
      <c r="DY25" s="1024"/>
      <c r="DZ25" s="1024"/>
      <c r="EA25" s="1024"/>
      <c r="EB25" s="1024"/>
      <c r="EC25" s="1024"/>
      <c r="ED25" s="1024"/>
      <c r="EE25" s="1024"/>
      <c r="EF25" s="1024"/>
      <c r="EG25" s="1024"/>
      <c r="EH25" s="1024"/>
      <c r="EI25" s="1024"/>
      <c r="EJ25" s="1027"/>
    </row>
    <row r="26" spans="2:240" s="86" customFormat="1" ht="18" customHeight="1">
      <c r="B26" s="233"/>
      <c r="C26" s="234"/>
      <c r="D26" s="235" t="s">
        <v>120</v>
      </c>
      <c r="E26" s="235"/>
      <c r="F26" s="236"/>
      <c r="G26" s="235" t="s">
        <v>384</v>
      </c>
      <c r="H26" s="235"/>
      <c r="I26" s="237"/>
      <c r="J26" s="238">
        <v>1</v>
      </c>
      <c r="K26" s="239">
        <v>2</v>
      </c>
      <c r="L26" s="1004" t="s">
        <v>450</v>
      </c>
      <c r="M26" s="1005"/>
      <c r="N26" s="1005"/>
      <c r="O26" s="1005"/>
      <c r="P26" s="1005"/>
      <c r="Q26" s="1005"/>
      <c r="R26" s="1005"/>
      <c r="S26" s="1005"/>
      <c r="T26" s="1005"/>
      <c r="U26" s="1006"/>
      <c r="V26" s="1004" t="s">
        <v>451</v>
      </c>
      <c r="W26" s="1005"/>
      <c r="X26" s="1005"/>
      <c r="Y26" s="1005"/>
      <c r="Z26" s="1005"/>
      <c r="AA26" s="1005"/>
      <c r="AB26" s="1005"/>
      <c r="AC26" s="1005"/>
      <c r="AD26" s="1006"/>
      <c r="AE26" s="239">
        <v>7</v>
      </c>
      <c r="AF26" s="240">
        <v>1</v>
      </c>
      <c r="AG26" s="1004" t="s">
        <v>452</v>
      </c>
      <c r="AH26" s="1005"/>
      <c r="AI26" s="1005"/>
      <c r="AJ26" s="1005"/>
      <c r="AK26" s="1005"/>
      <c r="AL26" s="1005"/>
      <c r="AM26" s="1005"/>
      <c r="AN26" s="1005"/>
      <c r="AO26" s="1005"/>
      <c r="AP26" s="1005"/>
      <c r="AQ26" s="1006"/>
      <c r="AR26" s="1028" t="s">
        <v>453</v>
      </c>
      <c r="AS26" s="1029"/>
      <c r="AT26" s="1029"/>
      <c r="AU26" s="1029"/>
      <c r="AV26" s="1029"/>
      <c r="AW26" s="1029"/>
      <c r="AX26" s="1029"/>
      <c r="AY26" s="1029"/>
      <c r="AZ26" s="1029"/>
      <c r="BA26" s="1030"/>
      <c r="BB26" s="1028" t="s">
        <v>454</v>
      </c>
      <c r="BC26" s="1029"/>
      <c r="BD26" s="1029"/>
      <c r="BE26" s="1029"/>
      <c r="BF26" s="1029"/>
      <c r="BG26" s="1030"/>
      <c r="BH26" s="1031" t="s">
        <v>455</v>
      </c>
      <c r="BI26" s="1032"/>
      <c r="BJ26" s="1032"/>
      <c r="BK26" s="1032"/>
      <c r="BL26" s="1032"/>
      <c r="BM26" s="1032"/>
      <c r="BN26" s="1033"/>
      <c r="BO26" s="1034" t="s">
        <v>456</v>
      </c>
      <c r="BP26" s="1035"/>
      <c r="BQ26" s="1035"/>
      <c r="BR26" s="1035"/>
      <c r="BS26" s="1035"/>
      <c r="BT26" s="1035"/>
      <c r="BU26" s="1035"/>
      <c r="BV26" s="1035"/>
      <c r="BW26" s="1035"/>
      <c r="BX26" s="1035"/>
      <c r="BY26" s="1035"/>
      <c r="BZ26" s="1035"/>
      <c r="CA26" s="1036"/>
      <c r="CB26" s="1002">
        <v>1</v>
      </c>
      <c r="CC26" s="1003"/>
      <c r="CD26" s="1004" t="s">
        <v>457</v>
      </c>
      <c r="CE26" s="1005"/>
      <c r="CF26" s="1005"/>
      <c r="CG26" s="1005"/>
      <c r="CH26" s="1005"/>
      <c r="CI26" s="1005"/>
      <c r="CJ26" s="1005"/>
      <c r="CK26" s="1005"/>
      <c r="CL26" s="1005"/>
      <c r="CM26" s="1006"/>
      <c r="CN26" s="239">
        <v>1</v>
      </c>
      <c r="CO26" s="244">
        <v>2</v>
      </c>
      <c r="CP26" s="1007" t="s">
        <v>458</v>
      </c>
      <c r="CQ26" s="1008"/>
      <c r="CR26" s="1008"/>
      <c r="CS26" s="1008"/>
      <c r="CT26" s="1008"/>
      <c r="CU26" s="1008"/>
      <c r="CV26" s="1008"/>
      <c r="CW26" s="1008"/>
      <c r="CX26" s="1008"/>
      <c r="CY26" s="1008"/>
      <c r="CZ26" s="1008"/>
      <c r="DA26" s="1008"/>
      <c r="DB26" s="1008"/>
      <c r="DC26" s="1008"/>
      <c r="DD26" s="1008"/>
      <c r="DE26" s="1008"/>
      <c r="DF26" s="1008"/>
      <c r="DG26" s="1009"/>
      <c r="DH26" s="1010" t="s">
        <v>459</v>
      </c>
      <c r="DI26" s="1011"/>
      <c r="DJ26" s="1011"/>
      <c r="DK26" s="1011"/>
      <c r="DL26" s="1011"/>
      <c r="DM26" s="1011"/>
      <c r="DN26" s="1011"/>
      <c r="DO26" s="1011"/>
      <c r="DP26" s="1011"/>
      <c r="DQ26" s="1011"/>
      <c r="DR26" s="1011"/>
      <c r="DS26" s="1012"/>
      <c r="DT26" s="1010" t="s">
        <v>460</v>
      </c>
      <c r="DU26" s="1011"/>
      <c r="DV26" s="1011"/>
      <c r="DW26" s="1011"/>
      <c r="DX26" s="1011"/>
      <c r="DY26" s="1011"/>
      <c r="DZ26" s="1011"/>
      <c r="EA26" s="1011"/>
      <c r="EB26" s="1011"/>
      <c r="EC26" s="1011"/>
      <c r="ED26" s="1011"/>
      <c r="EE26" s="1012"/>
      <c r="EF26" s="245">
        <v>3</v>
      </c>
      <c r="EG26" s="1013" t="s">
        <v>461</v>
      </c>
      <c r="EH26" s="1014"/>
      <c r="EI26" s="1014"/>
      <c r="EJ26" s="1015"/>
    </row>
    <row r="27" spans="2:240" s="86" customFormat="1" ht="18" customHeight="1">
      <c r="B27" s="246"/>
      <c r="C27" s="247"/>
      <c r="D27" s="247"/>
      <c r="E27" s="247"/>
      <c r="F27" s="247"/>
      <c r="G27" s="247"/>
      <c r="H27" s="247"/>
      <c r="I27" s="237"/>
      <c r="J27" s="248"/>
      <c r="K27" s="249"/>
      <c r="L27" s="250"/>
      <c r="M27" s="1074" t="s">
        <v>244</v>
      </c>
      <c r="N27" s="1075"/>
      <c r="O27" s="1075"/>
      <c r="P27" s="1075"/>
      <c r="Q27" s="1076"/>
      <c r="R27" s="1007" t="s">
        <v>245</v>
      </c>
      <c r="S27" s="1008"/>
      <c r="T27" s="1008"/>
      <c r="U27" s="1009"/>
      <c r="V27" s="241"/>
      <c r="W27" s="242"/>
      <c r="X27" s="242"/>
      <c r="Y27" s="242"/>
      <c r="Z27" s="242"/>
      <c r="AA27" s="242"/>
      <c r="AB27" s="242"/>
      <c r="AC27" s="242"/>
      <c r="AD27" s="243"/>
      <c r="AE27" s="251"/>
      <c r="AF27" s="252"/>
      <c r="AG27" s="241"/>
      <c r="AH27" s="242"/>
      <c r="AI27" s="242"/>
      <c r="AJ27" s="242"/>
      <c r="AK27" s="253"/>
      <c r="AL27" s="253"/>
      <c r="AM27" s="253"/>
      <c r="AN27" s="254" t="s">
        <v>4</v>
      </c>
      <c r="AO27" s="255" t="s">
        <v>237</v>
      </c>
      <c r="AP27" s="256"/>
      <c r="AQ27" s="257"/>
      <c r="AR27" s="1077"/>
      <c r="AS27" s="1078"/>
      <c r="AT27" s="1078"/>
      <c r="AU27" s="1078"/>
      <c r="AV27" s="1078"/>
      <c r="AW27" s="1078"/>
      <c r="AX27" s="1078"/>
      <c r="AY27" s="1078"/>
      <c r="AZ27" s="1078"/>
      <c r="BA27" s="1079"/>
      <c r="BB27" s="1080"/>
      <c r="BC27" s="1081"/>
      <c r="BD27" s="1081"/>
      <c r="BE27" s="1081"/>
      <c r="BF27" s="1081"/>
      <c r="BG27" s="1082"/>
      <c r="BH27" s="1031" t="s">
        <v>462</v>
      </c>
      <c r="BI27" s="1032"/>
      <c r="BJ27" s="1033"/>
      <c r="BK27" s="1031" t="s">
        <v>231</v>
      </c>
      <c r="BL27" s="1032"/>
      <c r="BM27" s="1032"/>
      <c r="BN27" s="1033"/>
      <c r="BO27" s="1031" t="s">
        <v>463</v>
      </c>
      <c r="BP27" s="1032"/>
      <c r="BQ27" s="1032"/>
      <c r="BR27" s="1033"/>
      <c r="BS27" s="258" t="s">
        <v>464</v>
      </c>
      <c r="BT27" s="259"/>
      <c r="BU27" s="259"/>
      <c r="BV27" s="258" t="s">
        <v>247</v>
      </c>
      <c r="BW27" s="259"/>
      <c r="BX27" s="259"/>
      <c r="BY27" s="258" t="s">
        <v>248</v>
      </c>
      <c r="BZ27" s="259"/>
      <c r="CA27" s="260"/>
      <c r="CB27" s="241"/>
      <c r="CC27" s="261"/>
      <c r="CD27" s="262"/>
      <c r="CE27" s="263"/>
      <c r="CF27" s="263"/>
      <c r="CG27" s="263"/>
      <c r="CH27" s="263"/>
      <c r="CI27" s="263"/>
      <c r="CJ27" s="263"/>
      <c r="CK27" s="263"/>
      <c r="CL27" s="263"/>
      <c r="CM27" s="264"/>
      <c r="CN27" s="265"/>
      <c r="CO27" s="266"/>
      <c r="CP27" s="1007" t="s">
        <v>465</v>
      </c>
      <c r="CQ27" s="1009"/>
      <c r="CR27" s="1069" t="s">
        <v>466</v>
      </c>
      <c r="CS27" s="1070"/>
      <c r="CT27" s="1070"/>
      <c r="CU27" s="1071"/>
      <c r="CV27" s="1069" t="s">
        <v>467</v>
      </c>
      <c r="CW27" s="1070"/>
      <c r="CX27" s="1070"/>
      <c r="CY27" s="1071"/>
      <c r="CZ27" s="1031" t="s">
        <v>468</v>
      </c>
      <c r="DA27" s="1072"/>
      <c r="DB27" s="1072"/>
      <c r="DC27" s="1073"/>
      <c r="DD27" s="1031" t="s">
        <v>469</v>
      </c>
      <c r="DE27" s="1072"/>
      <c r="DF27" s="1072"/>
      <c r="DG27" s="1072"/>
      <c r="DH27" s="267" t="s">
        <v>4</v>
      </c>
      <c r="DI27" s="1059" t="s">
        <v>470</v>
      </c>
      <c r="DJ27" s="1059"/>
      <c r="DK27" s="1059"/>
      <c r="DL27" s="1059"/>
      <c r="DM27" s="1060"/>
      <c r="DN27" s="267" t="s">
        <v>4</v>
      </c>
      <c r="DO27" s="1059" t="s">
        <v>471</v>
      </c>
      <c r="DP27" s="1059"/>
      <c r="DQ27" s="1059"/>
      <c r="DR27" s="1059"/>
      <c r="DS27" s="1060"/>
      <c r="DT27" s="267" t="s">
        <v>4</v>
      </c>
      <c r="DU27" s="1059" t="s">
        <v>470</v>
      </c>
      <c r="DV27" s="1059"/>
      <c r="DW27" s="1059"/>
      <c r="DX27" s="1059"/>
      <c r="DY27" s="1060"/>
      <c r="DZ27" s="267" t="s">
        <v>4</v>
      </c>
      <c r="EA27" s="1061" t="s">
        <v>472</v>
      </c>
      <c r="EB27" s="1061"/>
      <c r="EC27" s="1061"/>
      <c r="ED27" s="1061"/>
      <c r="EE27" s="1062"/>
      <c r="EF27" s="268"/>
      <c r="EG27" s="269"/>
      <c r="EH27" s="270"/>
      <c r="EI27" s="270"/>
      <c r="EJ27" s="271"/>
    </row>
    <row r="28" spans="2:240" ht="18" customHeight="1">
      <c r="B28" s="272"/>
      <c r="C28" s="273"/>
      <c r="D28" s="273"/>
      <c r="E28" s="274"/>
      <c r="F28" s="275"/>
      <c r="G28" s="276"/>
      <c r="H28" s="277"/>
      <c r="I28" s="278"/>
      <c r="J28" s="1063" t="s">
        <v>473</v>
      </c>
      <c r="K28" s="1066" t="s">
        <v>474</v>
      </c>
      <c r="L28" s="1066" t="s">
        <v>246</v>
      </c>
      <c r="M28" s="1056" t="s">
        <v>475</v>
      </c>
      <c r="N28" s="1050" t="s">
        <v>476</v>
      </c>
      <c r="O28" s="1050" t="s">
        <v>477</v>
      </c>
      <c r="P28" s="1050" t="s">
        <v>478</v>
      </c>
      <c r="Q28" s="1053" t="s">
        <v>234</v>
      </c>
      <c r="R28" s="1056" t="s">
        <v>479</v>
      </c>
      <c r="S28" s="1050" t="s">
        <v>480</v>
      </c>
      <c r="T28" s="1050" t="s">
        <v>234</v>
      </c>
      <c r="U28" s="1053" t="s">
        <v>481</v>
      </c>
      <c r="V28" s="1066" t="s">
        <v>482</v>
      </c>
      <c r="W28" s="1056" t="s">
        <v>483</v>
      </c>
      <c r="X28" s="1050" t="s">
        <v>484</v>
      </c>
      <c r="Y28" s="1115" t="s">
        <v>485</v>
      </c>
      <c r="Z28" s="1116"/>
      <c r="AA28" s="1117"/>
      <c r="AB28" s="1124" t="s">
        <v>486</v>
      </c>
      <c r="AC28" s="1125"/>
      <c r="AD28" s="1126"/>
      <c r="AE28" s="1066" t="s">
        <v>487</v>
      </c>
      <c r="AF28" s="1099" t="s">
        <v>488</v>
      </c>
      <c r="AG28" s="1102" t="s">
        <v>489</v>
      </c>
      <c r="AH28" s="1103"/>
      <c r="AI28" s="1104"/>
      <c r="AJ28" s="1108" t="s">
        <v>490</v>
      </c>
      <c r="AK28" s="1109"/>
      <c r="AL28" s="1109"/>
      <c r="AM28" s="1109"/>
      <c r="AN28" s="1109"/>
      <c r="AO28" s="1110"/>
      <c r="AP28" s="1111" t="s">
        <v>491</v>
      </c>
      <c r="AQ28" s="1112"/>
      <c r="AR28" s="1090" t="s">
        <v>492</v>
      </c>
      <c r="AS28" s="1093" t="s">
        <v>493</v>
      </c>
      <c r="AT28" s="1083" t="s">
        <v>494</v>
      </c>
      <c r="AU28" s="1083"/>
      <c r="AV28" s="1083"/>
      <c r="AW28" s="1083"/>
      <c r="AX28" s="1084" t="s">
        <v>495</v>
      </c>
      <c r="AY28" s="1085"/>
      <c r="AZ28" s="1085"/>
      <c r="BA28" s="1086"/>
      <c r="BB28" s="1090" t="s">
        <v>496</v>
      </c>
      <c r="BC28" s="1093" t="s">
        <v>493</v>
      </c>
      <c r="BD28" s="1083" t="s">
        <v>497</v>
      </c>
      <c r="BE28" s="1083"/>
      <c r="BF28" s="1083"/>
      <c r="BG28" s="1096"/>
      <c r="BH28" s="1056" t="s">
        <v>249</v>
      </c>
      <c r="BI28" s="1050" t="s">
        <v>498</v>
      </c>
      <c r="BJ28" s="1053" t="s">
        <v>250</v>
      </c>
      <c r="BK28" s="1139" t="s">
        <v>499</v>
      </c>
      <c r="BL28" s="1140"/>
      <c r="BM28" s="1139" t="s">
        <v>500</v>
      </c>
      <c r="BN28" s="1140"/>
      <c r="BO28" s="1056" t="s">
        <v>251</v>
      </c>
      <c r="BP28" s="1115" t="s">
        <v>501</v>
      </c>
      <c r="BQ28" s="1116"/>
      <c r="BR28" s="1133"/>
      <c r="BS28" s="1056" t="s">
        <v>246</v>
      </c>
      <c r="BT28" s="1050" t="s">
        <v>251</v>
      </c>
      <c r="BU28" s="1053" t="s">
        <v>252</v>
      </c>
      <c r="BV28" s="1056" t="s">
        <v>246</v>
      </c>
      <c r="BW28" s="1050" t="s">
        <v>251</v>
      </c>
      <c r="BX28" s="1053" t="s">
        <v>252</v>
      </c>
      <c r="BY28" s="1056" t="s">
        <v>246</v>
      </c>
      <c r="BZ28" s="1050" t="s">
        <v>251</v>
      </c>
      <c r="CA28" s="1053" t="s">
        <v>252</v>
      </c>
      <c r="CB28" s="1136" t="s">
        <v>502</v>
      </c>
      <c r="CC28" s="1133"/>
      <c r="CD28" s="1136" t="s">
        <v>503</v>
      </c>
      <c r="CE28" s="1117"/>
      <c r="CF28" s="1115" t="s">
        <v>504</v>
      </c>
      <c r="CG28" s="1117"/>
      <c r="CH28" s="1115" t="s">
        <v>505</v>
      </c>
      <c r="CI28" s="1117"/>
      <c r="CJ28" s="1115" t="s">
        <v>506</v>
      </c>
      <c r="CK28" s="1117"/>
      <c r="CL28" s="1115" t="s">
        <v>253</v>
      </c>
      <c r="CM28" s="1133"/>
      <c r="CN28" s="1066" t="s">
        <v>507</v>
      </c>
      <c r="CO28" s="1066" t="s">
        <v>508</v>
      </c>
      <c r="CP28" s="1066" t="s">
        <v>509</v>
      </c>
      <c r="CQ28" s="1174" t="s">
        <v>242</v>
      </c>
      <c r="CR28" s="1177" t="s">
        <v>510</v>
      </c>
      <c r="CS28" s="1178"/>
      <c r="CT28" s="1178"/>
      <c r="CU28" s="1179"/>
      <c r="CV28" s="1180" t="s">
        <v>511</v>
      </c>
      <c r="CW28" s="1178"/>
      <c r="CX28" s="1178"/>
      <c r="CY28" s="1181"/>
      <c r="CZ28" s="1182" t="s">
        <v>512</v>
      </c>
      <c r="DA28" s="1183"/>
      <c r="DB28" s="1183"/>
      <c r="DC28" s="1184"/>
      <c r="DD28" s="1177" t="s">
        <v>513</v>
      </c>
      <c r="DE28" s="1178"/>
      <c r="DF28" s="1178"/>
      <c r="DG28" s="1179"/>
      <c r="DH28" s="1166" t="s">
        <v>514</v>
      </c>
      <c r="DI28" s="1185"/>
      <c r="DJ28" s="1185"/>
      <c r="DK28" s="1166" t="s">
        <v>515</v>
      </c>
      <c r="DL28" s="1172"/>
      <c r="DM28" s="1173"/>
      <c r="DN28" s="1166" t="s">
        <v>516</v>
      </c>
      <c r="DO28" s="1167"/>
      <c r="DP28" s="1168"/>
      <c r="DQ28" s="1166" t="s">
        <v>517</v>
      </c>
      <c r="DR28" s="1167"/>
      <c r="DS28" s="1168"/>
      <c r="DT28" s="1166" t="s">
        <v>516</v>
      </c>
      <c r="DU28" s="1167"/>
      <c r="DV28" s="1168"/>
      <c r="DW28" s="1166" t="s">
        <v>517</v>
      </c>
      <c r="DX28" s="1167"/>
      <c r="DY28" s="1168"/>
      <c r="DZ28" s="1166" t="s">
        <v>516</v>
      </c>
      <c r="EA28" s="1167"/>
      <c r="EB28" s="1168"/>
      <c r="EC28" s="1166" t="s">
        <v>517</v>
      </c>
      <c r="ED28" s="1167"/>
      <c r="EE28" s="1168"/>
      <c r="EF28" s="1066" t="s">
        <v>518</v>
      </c>
      <c r="EG28" s="1056" t="s">
        <v>519</v>
      </c>
      <c r="EH28" s="1050" t="s">
        <v>520</v>
      </c>
      <c r="EI28" s="1050" t="s">
        <v>521</v>
      </c>
      <c r="EJ28" s="1169" t="s">
        <v>522</v>
      </c>
      <c r="EK28" s="203"/>
      <c r="EL28" s="203"/>
      <c r="EM28" s="203"/>
      <c r="EN28" s="203"/>
      <c r="EO28" s="203"/>
      <c r="EP28" s="203"/>
      <c r="EQ28" s="203"/>
      <c r="ER28" s="203"/>
      <c r="ES28" s="203"/>
      <c r="ET28" s="203"/>
      <c r="EU28" s="203"/>
      <c r="EV28" s="203"/>
      <c r="EW28" s="203"/>
      <c r="EX28" s="203"/>
      <c r="EY28" s="203"/>
      <c r="EZ28" s="203"/>
      <c r="FA28" s="203"/>
      <c r="FB28" s="203"/>
      <c r="FC28" s="203"/>
      <c r="FD28" s="203"/>
      <c r="FE28" s="203"/>
      <c r="FF28" s="203"/>
      <c r="FG28" s="203"/>
      <c r="FH28" s="203"/>
      <c r="FI28" s="203"/>
      <c r="FJ28" s="203"/>
      <c r="FK28" s="203"/>
      <c r="FL28" s="203"/>
      <c r="FM28" s="203"/>
      <c r="FN28" s="203"/>
      <c r="FO28" s="203"/>
      <c r="FP28" s="203"/>
      <c r="FQ28" s="203"/>
      <c r="FR28" s="203"/>
      <c r="FS28" s="203"/>
      <c r="FT28" s="203"/>
      <c r="FU28" s="203"/>
      <c r="FV28" s="203"/>
      <c r="FW28" s="218"/>
      <c r="FX28" s="218"/>
      <c r="GU28" s="203"/>
      <c r="GV28" s="203"/>
    </row>
    <row r="29" spans="2:240" ht="18" customHeight="1">
      <c r="B29" s="1141" t="s">
        <v>523</v>
      </c>
      <c r="C29" s="1142"/>
      <c r="D29" s="1143"/>
      <c r="E29" s="1147" t="s">
        <v>524</v>
      </c>
      <c r="F29" s="1148"/>
      <c r="G29" s="1147" t="s">
        <v>525</v>
      </c>
      <c r="H29" s="1148"/>
      <c r="I29" s="1151" t="s">
        <v>7</v>
      </c>
      <c r="J29" s="1064"/>
      <c r="K29" s="1067"/>
      <c r="L29" s="1067"/>
      <c r="M29" s="1057"/>
      <c r="N29" s="1051"/>
      <c r="O29" s="1051"/>
      <c r="P29" s="1051"/>
      <c r="Q29" s="1054"/>
      <c r="R29" s="1057"/>
      <c r="S29" s="1051"/>
      <c r="T29" s="1051"/>
      <c r="U29" s="1054"/>
      <c r="V29" s="1067"/>
      <c r="W29" s="1057"/>
      <c r="X29" s="1051"/>
      <c r="Y29" s="1118"/>
      <c r="Z29" s="1119"/>
      <c r="AA29" s="1120"/>
      <c r="AB29" s="1127"/>
      <c r="AC29" s="1128"/>
      <c r="AD29" s="1129"/>
      <c r="AE29" s="1067"/>
      <c r="AF29" s="1100"/>
      <c r="AG29" s="1105"/>
      <c r="AH29" s="1106"/>
      <c r="AI29" s="1107"/>
      <c r="AJ29" s="1153" t="s">
        <v>526</v>
      </c>
      <c r="AK29" s="1154"/>
      <c r="AL29" s="1155"/>
      <c r="AM29" s="1157" t="s">
        <v>527</v>
      </c>
      <c r="AN29" s="1158"/>
      <c r="AO29" s="1159"/>
      <c r="AP29" s="1113" t="s">
        <v>254</v>
      </c>
      <c r="AQ29" s="1114" t="s">
        <v>528</v>
      </c>
      <c r="AR29" s="1091"/>
      <c r="AS29" s="1094"/>
      <c r="AT29" s="1083"/>
      <c r="AU29" s="1083"/>
      <c r="AV29" s="1083"/>
      <c r="AW29" s="1083"/>
      <c r="AX29" s="1087"/>
      <c r="AY29" s="1088"/>
      <c r="AZ29" s="1088"/>
      <c r="BA29" s="1089"/>
      <c r="BB29" s="1091"/>
      <c r="BC29" s="1094"/>
      <c r="BD29" s="1083"/>
      <c r="BE29" s="1083"/>
      <c r="BF29" s="1083"/>
      <c r="BG29" s="1096"/>
      <c r="BH29" s="1057"/>
      <c r="BI29" s="1051"/>
      <c r="BJ29" s="1054"/>
      <c r="BK29" s="1113" t="s">
        <v>482</v>
      </c>
      <c r="BL29" s="1114" t="s">
        <v>529</v>
      </c>
      <c r="BM29" s="1113" t="s">
        <v>482</v>
      </c>
      <c r="BN29" s="1114" t="s">
        <v>529</v>
      </c>
      <c r="BO29" s="1057"/>
      <c r="BP29" s="1118"/>
      <c r="BQ29" s="1119"/>
      <c r="BR29" s="1134"/>
      <c r="BS29" s="1057"/>
      <c r="BT29" s="1051"/>
      <c r="BU29" s="1054"/>
      <c r="BV29" s="1057"/>
      <c r="BW29" s="1051"/>
      <c r="BX29" s="1054"/>
      <c r="BY29" s="1057"/>
      <c r="BZ29" s="1051"/>
      <c r="CA29" s="1054"/>
      <c r="CB29" s="1137"/>
      <c r="CC29" s="1134"/>
      <c r="CD29" s="1137"/>
      <c r="CE29" s="1120"/>
      <c r="CF29" s="1118"/>
      <c r="CG29" s="1120"/>
      <c r="CH29" s="1118"/>
      <c r="CI29" s="1120"/>
      <c r="CJ29" s="1118"/>
      <c r="CK29" s="1120"/>
      <c r="CL29" s="1118"/>
      <c r="CM29" s="1134"/>
      <c r="CN29" s="1067"/>
      <c r="CO29" s="1067"/>
      <c r="CP29" s="1067"/>
      <c r="CQ29" s="1175"/>
      <c r="CR29" s="1113" t="s">
        <v>530</v>
      </c>
      <c r="CS29" s="1186" t="s">
        <v>531</v>
      </c>
      <c r="CT29" s="1186" t="s">
        <v>183</v>
      </c>
      <c r="CU29" s="1114" t="s">
        <v>532</v>
      </c>
      <c r="CV29" s="1113" t="s">
        <v>530</v>
      </c>
      <c r="CW29" s="1186" t="s">
        <v>531</v>
      </c>
      <c r="CX29" s="1186" t="s">
        <v>183</v>
      </c>
      <c r="CY29" s="1114" t="s">
        <v>532</v>
      </c>
      <c r="CZ29" s="1113" t="s">
        <v>530</v>
      </c>
      <c r="DA29" s="1186" t="s">
        <v>531</v>
      </c>
      <c r="DB29" s="1186" t="s">
        <v>183</v>
      </c>
      <c r="DC29" s="1114" t="s">
        <v>532</v>
      </c>
      <c r="DD29" s="1113" t="s">
        <v>530</v>
      </c>
      <c r="DE29" s="1186" t="s">
        <v>531</v>
      </c>
      <c r="DF29" s="1186" t="s">
        <v>183</v>
      </c>
      <c r="DG29" s="1157" t="s">
        <v>532</v>
      </c>
      <c r="DH29" s="1113" t="s">
        <v>482</v>
      </c>
      <c r="DI29" s="1186" t="s">
        <v>533</v>
      </c>
      <c r="DJ29" s="1114" t="s">
        <v>534</v>
      </c>
      <c r="DK29" s="1113" t="s">
        <v>482</v>
      </c>
      <c r="DL29" s="1186" t="s">
        <v>533</v>
      </c>
      <c r="DM29" s="1114" t="s">
        <v>534</v>
      </c>
      <c r="DN29" s="1113" t="s">
        <v>482</v>
      </c>
      <c r="DO29" s="1186" t="s">
        <v>533</v>
      </c>
      <c r="DP29" s="1114" t="s">
        <v>534</v>
      </c>
      <c r="DQ29" s="1113" t="s">
        <v>482</v>
      </c>
      <c r="DR29" s="1186" t="s">
        <v>533</v>
      </c>
      <c r="DS29" s="1114" t="s">
        <v>534</v>
      </c>
      <c r="DT29" s="1113" t="s">
        <v>482</v>
      </c>
      <c r="DU29" s="1186" t="s">
        <v>533</v>
      </c>
      <c r="DV29" s="1114" t="s">
        <v>534</v>
      </c>
      <c r="DW29" s="1113" t="s">
        <v>482</v>
      </c>
      <c r="DX29" s="1186" t="s">
        <v>533</v>
      </c>
      <c r="DY29" s="1114" t="s">
        <v>534</v>
      </c>
      <c r="DZ29" s="1113" t="s">
        <v>482</v>
      </c>
      <c r="EA29" s="1186" t="s">
        <v>533</v>
      </c>
      <c r="EB29" s="1114" t="s">
        <v>534</v>
      </c>
      <c r="EC29" s="1113" t="s">
        <v>482</v>
      </c>
      <c r="ED29" s="1186" t="s">
        <v>533</v>
      </c>
      <c r="EE29" s="1114" t="s">
        <v>534</v>
      </c>
      <c r="EF29" s="1067"/>
      <c r="EG29" s="1057"/>
      <c r="EH29" s="1051"/>
      <c r="EI29" s="1051"/>
      <c r="EJ29" s="1170"/>
      <c r="EK29" s="203"/>
      <c r="EL29" s="203"/>
      <c r="EM29" s="203"/>
      <c r="EN29" s="203"/>
      <c r="EO29" s="203"/>
      <c r="EP29" s="203"/>
      <c r="EQ29" s="203"/>
      <c r="ER29" s="203"/>
      <c r="ES29" s="203"/>
      <c r="ET29" s="203"/>
      <c r="EU29" s="203"/>
      <c r="EV29" s="203"/>
      <c r="EW29" s="203"/>
      <c r="EX29" s="203"/>
      <c r="EY29" s="203"/>
      <c r="EZ29" s="203"/>
      <c r="FA29" s="203"/>
      <c r="FB29" s="203"/>
      <c r="FC29" s="203"/>
      <c r="FD29" s="203"/>
      <c r="FE29" s="203"/>
      <c r="FF29" s="203"/>
      <c r="FG29" s="203"/>
      <c r="FH29" s="203"/>
      <c r="FI29" s="203"/>
      <c r="FJ29" s="203"/>
      <c r="FK29" s="203"/>
      <c r="FL29" s="203"/>
      <c r="FM29" s="203"/>
      <c r="FN29" s="203"/>
      <c r="FO29" s="203"/>
      <c r="FP29" s="203"/>
      <c r="FQ29" s="203"/>
      <c r="FR29" s="203"/>
      <c r="FS29" s="203"/>
      <c r="FT29" s="203"/>
      <c r="FU29" s="203"/>
      <c r="FV29" s="203"/>
      <c r="FW29" s="218"/>
      <c r="FX29" s="218"/>
      <c r="GU29" s="203"/>
      <c r="GV29" s="203"/>
    </row>
    <row r="30" spans="2:240" ht="18" customHeight="1">
      <c r="B30" s="1141"/>
      <c r="C30" s="1142"/>
      <c r="D30" s="1143"/>
      <c r="E30" s="1147"/>
      <c r="F30" s="1148"/>
      <c r="G30" s="1147"/>
      <c r="H30" s="1148"/>
      <c r="I30" s="1151"/>
      <c r="J30" s="1064"/>
      <c r="K30" s="1067"/>
      <c r="L30" s="1067"/>
      <c r="M30" s="1057"/>
      <c r="N30" s="1051"/>
      <c r="O30" s="1051"/>
      <c r="P30" s="1051"/>
      <c r="Q30" s="1054"/>
      <c r="R30" s="1057"/>
      <c r="S30" s="1051"/>
      <c r="T30" s="1051"/>
      <c r="U30" s="1054"/>
      <c r="V30" s="1067"/>
      <c r="W30" s="1057"/>
      <c r="X30" s="1051"/>
      <c r="Y30" s="1118"/>
      <c r="Z30" s="1119"/>
      <c r="AA30" s="1120"/>
      <c r="AB30" s="1127"/>
      <c r="AC30" s="1128"/>
      <c r="AD30" s="1129"/>
      <c r="AE30" s="1067"/>
      <c r="AF30" s="1100"/>
      <c r="AG30" s="1105"/>
      <c r="AH30" s="1106"/>
      <c r="AI30" s="1107"/>
      <c r="AJ30" s="1105"/>
      <c r="AK30" s="1106"/>
      <c r="AL30" s="1156"/>
      <c r="AM30" s="1118"/>
      <c r="AN30" s="1119"/>
      <c r="AO30" s="1134"/>
      <c r="AP30" s="1057"/>
      <c r="AQ30" s="1054"/>
      <c r="AR30" s="1091"/>
      <c r="AS30" s="1094"/>
      <c r="AT30" s="279"/>
      <c r="AU30" s="280"/>
      <c r="AV30" s="280"/>
      <c r="AW30" s="280"/>
      <c r="AX30" s="1087"/>
      <c r="AY30" s="1088"/>
      <c r="AZ30" s="1088"/>
      <c r="BA30" s="1089"/>
      <c r="BB30" s="1091"/>
      <c r="BC30" s="1094"/>
      <c r="BD30" s="1083"/>
      <c r="BE30" s="1083"/>
      <c r="BF30" s="1083"/>
      <c r="BG30" s="1096"/>
      <c r="BH30" s="1057"/>
      <c r="BI30" s="1051"/>
      <c r="BJ30" s="1054"/>
      <c r="BK30" s="1057"/>
      <c r="BL30" s="1054"/>
      <c r="BM30" s="1057"/>
      <c r="BN30" s="1054"/>
      <c r="BO30" s="1057"/>
      <c r="BP30" s="1118"/>
      <c r="BQ30" s="1119"/>
      <c r="BR30" s="1134"/>
      <c r="BS30" s="1057"/>
      <c r="BT30" s="1051"/>
      <c r="BU30" s="1054"/>
      <c r="BV30" s="1057"/>
      <c r="BW30" s="1051"/>
      <c r="BX30" s="1054"/>
      <c r="BY30" s="1057"/>
      <c r="BZ30" s="1051"/>
      <c r="CA30" s="1054"/>
      <c r="CB30" s="1137"/>
      <c r="CC30" s="1134"/>
      <c r="CD30" s="1137"/>
      <c r="CE30" s="1120"/>
      <c r="CF30" s="1118"/>
      <c r="CG30" s="1120"/>
      <c r="CH30" s="1118"/>
      <c r="CI30" s="1120"/>
      <c r="CJ30" s="1118"/>
      <c r="CK30" s="1120"/>
      <c r="CL30" s="1118"/>
      <c r="CM30" s="1134"/>
      <c r="CN30" s="1067"/>
      <c r="CO30" s="1067"/>
      <c r="CP30" s="1067"/>
      <c r="CQ30" s="1175"/>
      <c r="CR30" s="1057"/>
      <c r="CS30" s="1051"/>
      <c r="CT30" s="1051"/>
      <c r="CU30" s="1054"/>
      <c r="CV30" s="1057"/>
      <c r="CW30" s="1051"/>
      <c r="CX30" s="1051"/>
      <c r="CY30" s="1054"/>
      <c r="CZ30" s="1057"/>
      <c r="DA30" s="1051"/>
      <c r="DB30" s="1051"/>
      <c r="DC30" s="1054"/>
      <c r="DD30" s="1057"/>
      <c r="DE30" s="1051"/>
      <c r="DF30" s="1051"/>
      <c r="DG30" s="1118"/>
      <c r="DH30" s="1057"/>
      <c r="DI30" s="1051"/>
      <c r="DJ30" s="1054"/>
      <c r="DK30" s="1057"/>
      <c r="DL30" s="1051"/>
      <c r="DM30" s="1054"/>
      <c r="DN30" s="1057"/>
      <c r="DO30" s="1051"/>
      <c r="DP30" s="1054"/>
      <c r="DQ30" s="1057"/>
      <c r="DR30" s="1051"/>
      <c r="DS30" s="1054"/>
      <c r="DT30" s="1057"/>
      <c r="DU30" s="1051"/>
      <c r="DV30" s="1054"/>
      <c r="DW30" s="1057"/>
      <c r="DX30" s="1051"/>
      <c r="DY30" s="1054"/>
      <c r="DZ30" s="1057"/>
      <c r="EA30" s="1051"/>
      <c r="EB30" s="1054"/>
      <c r="EC30" s="1057"/>
      <c r="ED30" s="1051"/>
      <c r="EE30" s="1054"/>
      <c r="EF30" s="1067"/>
      <c r="EG30" s="1057"/>
      <c r="EH30" s="1051"/>
      <c r="EI30" s="1051"/>
      <c r="EJ30" s="1170"/>
      <c r="EK30" s="203"/>
      <c r="EL30" s="203"/>
      <c r="EM30" s="203"/>
      <c r="EN30" s="203"/>
      <c r="EO30" s="203"/>
      <c r="EP30" s="203"/>
      <c r="EQ30" s="203"/>
      <c r="ER30" s="203"/>
      <c r="ES30" s="203"/>
      <c r="ET30" s="203"/>
      <c r="EU30" s="203"/>
      <c r="EV30" s="203"/>
      <c r="EW30" s="203"/>
      <c r="EX30" s="203"/>
      <c r="EY30" s="203"/>
      <c r="EZ30" s="203"/>
      <c r="FA30" s="203"/>
      <c r="FB30" s="203"/>
      <c r="FC30" s="203"/>
      <c r="FD30" s="203"/>
      <c r="FE30" s="203"/>
      <c r="FF30" s="203"/>
      <c r="FG30" s="203"/>
      <c r="FH30" s="203"/>
      <c r="FI30" s="203"/>
      <c r="FJ30" s="203"/>
      <c r="FK30" s="203"/>
      <c r="FL30" s="203"/>
      <c r="FM30" s="203"/>
      <c r="FN30" s="203"/>
      <c r="FO30" s="203"/>
      <c r="FP30" s="203"/>
      <c r="FQ30" s="203"/>
      <c r="FR30" s="203"/>
      <c r="FS30" s="203"/>
      <c r="FT30" s="203"/>
      <c r="FU30" s="203"/>
      <c r="FV30" s="203"/>
      <c r="FW30" s="218"/>
      <c r="FX30" s="218"/>
      <c r="GU30" s="203"/>
      <c r="GV30" s="203"/>
    </row>
    <row r="31" spans="2:240" ht="18" customHeight="1">
      <c r="B31" s="1141"/>
      <c r="C31" s="1142"/>
      <c r="D31" s="1143"/>
      <c r="E31" s="1147"/>
      <c r="F31" s="1148"/>
      <c r="G31" s="1147"/>
      <c r="H31" s="1148"/>
      <c r="I31" s="1151"/>
      <c r="J31" s="1064"/>
      <c r="K31" s="1067"/>
      <c r="L31" s="1067"/>
      <c r="M31" s="1057"/>
      <c r="N31" s="1051"/>
      <c r="O31" s="1051"/>
      <c r="P31" s="1051"/>
      <c r="Q31" s="1054"/>
      <c r="R31" s="1057"/>
      <c r="S31" s="1051"/>
      <c r="T31" s="1051"/>
      <c r="U31" s="1054"/>
      <c r="V31" s="1067"/>
      <c r="W31" s="1057"/>
      <c r="X31" s="1051"/>
      <c r="Y31" s="1118"/>
      <c r="Z31" s="1119"/>
      <c r="AA31" s="1120"/>
      <c r="AB31" s="1127"/>
      <c r="AC31" s="1128"/>
      <c r="AD31" s="1129"/>
      <c r="AE31" s="1067"/>
      <c r="AF31" s="1100"/>
      <c r="AG31" s="1105"/>
      <c r="AH31" s="1106"/>
      <c r="AI31" s="1107"/>
      <c r="AJ31" s="1105"/>
      <c r="AK31" s="1106"/>
      <c r="AL31" s="1156"/>
      <c r="AM31" s="1118"/>
      <c r="AN31" s="1119"/>
      <c r="AO31" s="1134"/>
      <c r="AP31" s="1057"/>
      <c r="AQ31" s="1054"/>
      <c r="AR31" s="1091"/>
      <c r="AS31" s="1094"/>
      <c r="AT31" s="279"/>
      <c r="AU31" s="280"/>
      <c r="AV31" s="280"/>
      <c r="AW31" s="280"/>
      <c r="AX31" s="281"/>
      <c r="AY31" s="280"/>
      <c r="AZ31" s="280"/>
      <c r="BA31" s="282"/>
      <c r="BB31" s="1091"/>
      <c r="BC31" s="1094"/>
      <c r="BD31" s="279"/>
      <c r="BE31" s="280"/>
      <c r="BF31" s="280"/>
      <c r="BG31" s="283"/>
      <c r="BH31" s="1057"/>
      <c r="BI31" s="1051"/>
      <c r="BJ31" s="1054"/>
      <c r="BK31" s="1057"/>
      <c r="BL31" s="1054"/>
      <c r="BM31" s="1057"/>
      <c r="BN31" s="1054"/>
      <c r="BO31" s="1057"/>
      <c r="BP31" s="1118"/>
      <c r="BQ31" s="1119"/>
      <c r="BR31" s="1134"/>
      <c r="BS31" s="1057"/>
      <c r="BT31" s="1051"/>
      <c r="BU31" s="1054"/>
      <c r="BV31" s="1057"/>
      <c r="BW31" s="1051"/>
      <c r="BX31" s="1054"/>
      <c r="BY31" s="1057"/>
      <c r="BZ31" s="1051"/>
      <c r="CA31" s="1054"/>
      <c r="CB31" s="1137"/>
      <c r="CC31" s="1134"/>
      <c r="CD31" s="1137"/>
      <c r="CE31" s="1120"/>
      <c r="CF31" s="1118"/>
      <c r="CG31" s="1120"/>
      <c r="CH31" s="1118"/>
      <c r="CI31" s="1120"/>
      <c r="CJ31" s="1118"/>
      <c r="CK31" s="1120"/>
      <c r="CL31" s="1118"/>
      <c r="CM31" s="1134"/>
      <c r="CN31" s="1067"/>
      <c r="CO31" s="1067"/>
      <c r="CP31" s="1067"/>
      <c r="CQ31" s="1175"/>
      <c r="CR31" s="1057"/>
      <c r="CS31" s="1051"/>
      <c r="CT31" s="1051"/>
      <c r="CU31" s="1054"/>
      <c r="CV31" s="1057"/>
      <c r="CW31" s="1051"/>
      <c r="CX31" s="1051"/>
      <c r="CY31" s="1054"/>
      <c r="CZ31" s="1057"/>
      <c r="DA31" s="1051"/>
      <c r="DB31" s="1051"/>
      <c r="DC31" s="1054"/>
      <c r="DD31" s="1057"/>
      <c r="DE31" s="1051"/>
      <c r="DF31" s="1051"/>
      <c r="DG31" s="1118"/>
      <c r="DH31" s="1057"/>
      <c r="DI31" s="1051"/>
      <c r="DJ31" s="1054"/>
      <c r="DK31" s="1057"/>
      <c r="DL31" s="1051"/>
      <c r="DM31" s="1054"/>
      <c r="DN31" s="1057"/>
      <c r="DO31" s="1051"/>
      <c r="DP31" s="1054"/>
      <c r="DQ31" s="1057"/>
      <c r="DR31" s="1051"/>
      <c r="DS31" s="1054"/>
      <c r="DT31" s="1057"/>
      <c r="DU31" s="1051"/>
      <c r="DV31" s="1054"/>
      <c r="DW31" s="1057"/>
      <c r="DX31" s="1051"/>
      <c r="DY31" s="1054"/>
      <c r="DZ31" s="1057"/>
      <c r="EA31" s="1051"/>
      <c r="EB31" s="1054"/>
      <c r="EC31" s="1057"/>
      <c r="ED31" s="1051"/>
      <c r="EE31" s="1054"/>
      <c r="EF31" s="1067"/>
      <c r="EG31" s="1057"/>
      <c r="EH31" s="1051"/>
      <c r="EI31" s="1051"/>
      <c r="EJ31" s="1170"/>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18"/>
      <c r="FX31" s="218"/>
      <c r="GU31" s="203"/>
      <c r="GV31" s="203"/>
    </row>
    <row r="32" spans="2:240" ht="18" customHeight="1">
      <c r="B32" s="1141"/>
      <c r="C32" s="1142"/>
      <c r="D32" s="1143"/>
      <c r="E32" s="1147"/>
      <c r="F32" s="1148"/>
      <c r="G32" s="1147"/>
      <c r="H32" s="1148"/>
      <c r="I32" s="1151"/>
      <c r="J32" s="1064"/>
      <c r="K32" s="1067"/>
      <c r="L32" s="1067"/>
      <c r="M32" s="1057"/>
      <c r="N32" s="1051"/>
      <c r="O32" s="1051"/>
      <c r="P32" s="1051"/>
      <c r="Q32" s="1054"/>
      <c r="R32" s="1057"/>
      <c r="S32" s="1051"/>
      <c r="T32" s="1051"/>
      <c r="U32" s="1054"/>
      <c r="V32" s="1067"/>
      <c r="W32" s="1057"/>
      <c r="X32" s="1051"/>
      <c r="Y32" s="1118"/>
      <c r="Z32" s="1119"/>
      <c r="AA32" s="1120"/>
      <c r="AB32" s="1127"/>
      <c r="AC32" s="1128"/>
      <c r="AD32" s="1129"/>
      <c r="AE32" s="1067"/>
      <c r="AF32" s="1100"/>
      <c r="AG32" s="1105"/>
      <c r="AH32" s="1106"/>
      <c r="AI32" s="1107"/>
      <c r="AJ32" s="1105"/>
      <c r="AK32" s="1106"/>
      <c r="AL32" s="1156"/>
      <c r="AM32" s="1118"/>
      <c r="AN32" s="1119"/>
      <c r="AO32" s="1134"/>
      <c r="AP32" s="1057"/>
      <c r="AQ32" s="1054"/>
      <c r="AR32" s="1091"/>
      <c r="AS32" s="1094"/>
      <c r="AT32" s="279"/>
      <c r="AU32" s="280"/>
      <c r="AV32" s="280"/>
      <c r="AW32" s="280"/>
      <c r="AX32" s="281"/>
      <c r="AY32" s="280"/>
      <c r="AZ32" s="280"/>
      <c r="BA32" s="282"/>
      <c r="BB32" s="1091"/>
      <c r="BC32" s="1094"/>
      <c r="BD32" s="279"/>
      <c r="BE32" s="280"/>
      <c r="BF32" s="280"/>
      <c r="BG32" s="283"/>
      <c r="BH32" s="1057"/>
      <c r="BI32" s="1051"/>
      <c r="BJ32" s="1054"/>
      <c r="BK32" s="1057"/>
      <c r="BL32" s="1054"/>
      <c r="BM32" s="1057"/>
      <c r="BN32" s="1054"/>
      <c r="BO32" s="1057"/>
      <c r="BP32" s="1118"/>
      <c r="BQ32" s="1119"/>
      <c r="BR32" s="1134"/>
      <c r="BS32" s="1057"/>
      <c r="BT32" s="1051"/>
      <c r="BU32" s="1054"/>
      <c r="BV32" s="1057"/>
      <c r="BW32" s="1051"/>
      <c r="BX32" s="1054"/>
      <c r="BY32" s="1057"/>
      <c r="BZ32" s="1051"/>
      <c r="CA32" s="1054"/>
      <c r="CB32" s="1137"/>
      <c r="CC32" s="1134"/>
      <c r="CD32" s="1137"/>
      <c r="CE32" s="1120"/>
      <c r="CF32" s="1118"/>
      <c r="CG32" s="1120"/>
      <c r="CH32" s="1118"/>
      <c r="CI32" s="1120"/>
      <c r="CJ32" s="1118"/>
      <c r="CK32" s="1120"/>
      <c r="CL32" s="1118"/>
      <c r="CM32" s="1134"/>
      <c r="CN32" s="1067"/>
      <c r="CO32" s="1067"/>
      <c r="CP32" s="1067"/>
      <c r="CQ32" s="1175"/>
      <c r="CR32" s="1057"/>
      <c r="CS32" s="1051"/>
      <c r="CT32" s="1051"/>
      <c r="CU32" s="1054"/>
      <c r="CV32" s="1057"/>
      <c r="CW32" s="1051"/>
      <c r="CX32" s="1051"/>
      <c r="CY32" s="1054"/>
      <c r="CZ32" s="1057"/>
      <c r="DA32" s="1051"/>
      <c r="DB32" s="1051"/>
      <c r="DC32" s="1054"/>
      <c r="DD32" s="1057"/>
      <c r="DE32" s="1051"/>
      <c r="DF32" s="1051"/>
      <c r="DG32" s="1118"/>
      <c r="DH32" s="1057"/>
      <c r="DI32" s="1051"/>
      <c r="DJ32" s="1054"/>
      <c r="DK32" s="1057"/>
      <c r="DL32" s="1051"/>
      <c r="DM32" s="1054"/>
      <c r="DN32" s="1057"/>
      <c r="DO32" s="1051"/>
      <c r="DP32" s="1054"/>
      <c r="DQ32" s="1057"/>
      <c r="DR32" s="1051"/>
      <c r="DS32" s="1054"/>
      <c r="DT32" s="1057"/>
      <c r="DU32" s="1051"/>
      <c r="DV32" s="1054"/>
      <c r="DW32" s="1057"/>
      <c r="DX32" s="1051"/>
      <c r="DY32" s="1054"/>
      <c r="DZ32" s="1057"/>
      <c r="EA32" s="1051"/>
      <c r="EB32" s="1054"/>
      <c r="EC32" s="1057"/>
      <c r="ED32" s="1051"/>
      <c r="EE32" s="1054"/>
      <c r="EF32" s="1067"/>
      <c r="EG32" s="1057"/>
      <c r="EH32" s="1051"/>
      <c r="EI32" s="1051"/>
      <c r="EJ32" s="1170"/>
      <c r="EK32" s="203"/>
      <c r="EL32" s="203"/>
      <c r="EM32" s="203"/>
      <c r="EN32" s="203"/>
      <c r="EO32" s="203"/>
      <c r="EP32" s="203"/>
      <c r="EQ32" s="203"/>
      <c r="ER32" s="203"/>
      <c r="ES32" s="203"/>
      <c r="ET32" s="203"/>
      <c r="EU32" s="203"/>
      <c r="EV32" s="203"/>
      <c r="EW32" s="203"/>
      <c r="EX32" s="203"/>
      <c r="EY32" s="203"/>
      <c r="EZ32" s="203"/>
      <c r="FA32" s="203"/>
      <c r="FB32" s="203"/>
      <c r="FC32" s="203"/>
      <c r="FD32" s="203"/>
      <c r="FE32" s="203"/>
      <c r="FF32" s="203"/>
      <c r="FG32" s="203"/>
      <c r="FH32" s="203"/>
      <c r="FI32" s="203"/>
      <c r="FJ32" s="203"/>
      <c r="FK32" s="203"/>
      <c r="FL32" s="203"/>
      <c r="FM32" s="203"/>
      <c r="FN32" s="203"/>
      <c r="FO32" s="203"/>
      <c r="FP32" s="203"/>
      <c r="FQ32" s="203"/>
      <c r="FR32" s="203"/>
      <c r="FS32" s="203"/>
      <c r="FT32" s="203"/>
      <c r="FU32" s="203"/>
      <c r="FV32" s="203"/>
      <c r="FW32" s="218"/>
      <c r="FX32" s="218"/>
      <c r="GU32" s="203"/>
      <c r="GV32" s="203"/>
    </row>
    <row r="33" spans="2:204" ht="18" customHeight="1">
      <c r="B33" s="1141"/>
      <c r="C33" s="1142"/>
      <c r="D33" s="1143"/>
      <c r="E33" s="1147"/>
      <c r="F33" s="1148"/>
      <c r="G33" s="1147"/>
      <c r="H33" s="1148"/>
      <c r="I33" s="1151"/>
      <c r="J33" s="1064"/>
      <c r="K33" s="1067"/>
      <c r="L33" s="1067"/>
      <c r="M33" s="1057"/>
      <c r="N33" s="1051"/>
      <c r="O33" s="1051"/>
      <c r="P33" s="1051"/>
      <c r="Q33" s="1054"/>
      <c r="R33" s="1057"/>
      <c r="S33" s="1051"/>
      <c r="T33" s="1051"/>
      <c r="U33" s="1054"/>
      <c r="V33" s="1067"/>
      <c r="W33" s="1057"/>
      <c r="X33" s="1051"/>
      <c r="Y33" s="1118"/>
      <c r="Z33" s="1119"/>
      <c r="AA33" s="1120"/>
      <c r="AB33" s="1127"/>
      <c r="AC33" s="1128"/>
      <c r="AD33" s="1129"/>
      <c r="AE33" s="1067"/>
      <c r="AF33" s="1100"/>
      <c r="AG33" s="1105"/>
      <c r="AH33" s="1106"/>
      <c r="AI33" s="1107"/>
      <c r="AJ33" s="1105"/>
      <c r="AK33" s="1106"/>
      <c r="AL33" s="1156"/>
      <c r="AM33" s="1118"/>
      <c r="AN33" s="1119"/>
      <c r="AO33" s="1134"/>
      <c r="AP33" s="1057"/>
      <c r="AQ33" s="1054"/>
      <c r="AR33" s="1091"/>
      <c r="AS33" s="1094"/>
      <c r="AT33" s="279"/>
      <c r="AU33" s="280"/>
      <c r="AV33" s="280"/>
      <c r="AW33" s="280"/>
      <c r="AX33" s="281"/>
      <c r="AY33" s="280"/>
      <c r="AZ33" s="280"/>
      <c r="BA33" s="282"/>
      <c r="BB33" s="1091"/>
      <c r="BC33" s="1094"/>
      <c r="BD33" s="279"/>
      <c r="BE33" s="280"/>
      <c r="BF33" s="280"/>
      <c r="BG33" s="282"/>
      <c r="BH33" s="1057"/>
      <c r="BI33" s="1051"/>
      <c r="BJ33" s="1054"/>
      <c r="BK33" s="1057"/>
      <c r="BL33" s="1054"/>
      <c r="BM33" s="1057"/>
      <c r="BN33" s="1054"/>
      <c r="BO33" s="1057"/>
      <c r="BP33" s="1118"/>
      <c r="BQ33" s="1119"/>
      <c r="BR33" s="1134"/>
      <c r="BS33" s="1057"/>
      <c r="BT33" s="1051"/>
      <c r="BU33" s="1054"/>
      <c r="BV33" s="1057"/>
      <c r="BW33" s="1051"/>
      <c r="BX33" s="1054"/>
      <c r="BY33" s="1057"/>
      <c r="BZ33" s="1051"/>
      <c r="CA33" s="1054"/>
      <c r="CB33" s="1137"/>
      <c r="CC33" s="1134"/>
      <c r="CD33" s="1137"/>
      <c r="CE33" s="1120"/>
      <c r="CF33" s="1118"/>
      <c r="CG33" s="1120"/>
      <c r="CH33" s="1118"/>
      <c r="CI33" s="1120"/>
      <c r="CJ33" s="1118"/>
      <c r="CK33" s="1120"/>
      <c r="CL33" s="1118"/>
      <c r="CM33" s="1134"/>
      <c r="CN33" s="1067"/>
      <c r="CO33" s="1067"/>
      <c r="CP33" s="1067"/>
      <c r="CQ33" s="1175"/>
      <c r="CR33" s="1057"/>
      <c r="CS33" s="1051"/>
      <c r="CT33" s="1051"/>
      <c r="CU33" s="1054"/>
      <c r="CV33" s="1057"/>
      <c r="CW33" s="1051"/>
      <c r="CX33" s="1051"/>
      <c r="CY33" s="1054"/>
      <c r="CZ33" s="1057"/>
      <c r="DA33" s="1051"/>
      <c r="DB33" s="1051"/>
      <c r="DC33" s="1054"/>
      <c r="DD33" s="1057"/>
      <c r="DE33" s="1051"/>
      <c r="DF33" s="1051"/>
      <c r="DG33" s="1118"/>
      <c r="DH33" s="1057"/>
      <c r="DI33" s="1051"/>
      <c r="DJ33" s="1054"/>
      <c r="DK33" s="1057"/>
      <c r="DL33" s="1051"/>
      <c r="DM33" s="1054"/>
      <c r="DN33" s="1057"/>
      <c r="DO33" s="1051"/>
      <c r="DP33" s="1054"/>
      <c r="DQ33" s="1057"/>
      <c r="DR33" s="1051"/>
      <c r="DS33" s="1054"/>
      <c r="DT33" s="1057"/>
      <c r="DU33" s="1051"/>
      <c r="DV33" s="1054"/>
      <c r="DW33" s="1057"/>
      <c r="DX33" s="1051"/>
      <c r="DY33" s="1054"/>
      <c r="DZ33" s="1057"/>
      <c r="EA33" s="1051"/>
      <c r="EB33" s="1054"/>
      <c r="EC33" s="1057"/>
      <c r="ED33" s="1051"/>
      <c r="EE33" s="1054"/>
      <c r="EF33" s="1067"/>
      <c r="EG33" s="1057"/>
      <c r="EH33" s="1051"/>
      <c r="EI33" s="1051"/>
      <c r="EJ33" s="1170"/>
      <c r="EK33" s="203"/>
      <c r="EL33" s="203"/>
      <c r="EM33" s="203"/>
      <c r="EN33" s="203"/>
      <c r="EO33" s="203"/>
      <c r="EP33" s="203"/>
      <c r="EQ33" s="203"/>
      <c r="ER33" s="203"/>
      <c r="ES33" s="203"/>
      <c r="ET33" s="203"/>
      <c r="EU33" s="203"/>
      <c r="EV33" s="203"/>
      <c r="EW33" s="203"/>
      <c r="EX33" s="203"/>
      <c r="EY33" s="203"/>
      <c r="EZ33" s="203"/>
      <c r="FA33" s="203"/>
      <c r="FB33" s="203"/>
      <c r="FC33" s="203"/>
      <c r="FD33" s="203"/>
      <c r="FE33" s="203"/>
      <c r="FF33" s="203"/>
      <c r="FG33" s="203"/>
      <c r="FH33" s="203"/>
      <c r="FI33" s="203"/>
      <c r="FJ33" s="203"/>
      <c r="FK33" s="203"/>
      <c r="FL33" s="203"/>
      <c r="FM33" s="203"/>
      <c r="FN33" s="203"/>
      <c r="FO33" s="203"/>
      <c r="FP33" s="203"/>
      <c r="FQ33" s="203"/>
      <c r="FR33" s="203"/>
      <c r="FS33" s="203"/>
      <c r="FT33" s="203"/>
      <c r="FU33" s="203"/>
      <c r="FV33" s="203"/>
      <c r="FW33" s="218"/>
      <c r="FX33" s="218"/>
      <c r="GU33" s="203"/>
      <c r="GV33" s="203"/>
    </row>
    <row r="34" spans="2:204" ht="18" customHeight="1">
      <c r="B34" s="1144"/>
      <c r="C34" s="1145"/>
      <c r="D34" s="1146"/>
      <c r="E34" s="1149"/>
      <c r="F34" s="1150"/>
      <c r="G34" s="1149"/>
      <c r="H34" s="1150"/>
      <c r="I34" s="1152"/>
      <c r="J34" s="1065"/>
      <c r="K34" s="1068"/>
      <c r="L34" s="1068"/>
      <c r="M34" s="1058"/>
      <c r="N34" s="1052"/>
      <c r="O34" s="1052"/>
      <c r="P34" s="1052"/>
      <c r="Q34" s="1055"/>
      <c r="R34" s="1058"/>
      <c r="S34" s="1052"/>
      <c r="T34" s="1052"/>
      <c r="U34" s="1055"/>
      <c r="V34" s="1068"/>
      <c r="W34" s="1058"/>
      <c r="X34" s="1052"/>
      <c r="Y34" s="1121"/>
      <c r="Z34" s="1122"/>
      <c r="AA34" s="1123"/>
      <c r="AB34" s="1130"/>
      <c r="AC34" s="1131"/>
      <c r="AD34" s="1132"/>
      <c r="AE34" s="1068"/>
      <c r="AF34" s="1101"/>
      <c r="AG34" s="1160" t="s">
        <v>535</v>
      </c>
      <c r="AH34" s="1161"/>
      <c r="AI34" s="1162"/>
      <c r="AJ34" s="1163" t="s">
        <v>535</v>
      </c>
      <c r="AK34" s="1164"/>
      <c r="AL34" s="1165"/>
      <c r="AM34" s="1118"/>
      <c r="AN34" s="1119"/>
      <c r="AO34" s="1134"/>
      <c r="AP34" s="1057"/>
      <c r="AQ34" s="1054"/>
      <c r="AR34" s="1092"/>
      <c r="AS34" s="1095"/>
      <c r="AT34" s="1097" t="s">
        <v>536</v>
      </c>
      <c r="AU34" s="1097"/>
      <c r="AV34" s="1097"/>
      <c r="AW34" s="1097"/>
      <c r="AX34" s="281"/>
      <c r="AY34" s="280"/>
      <c r="AZ34" s="280"/>
      <c r="BA34" s="282"/>
      <c r="BB34" s="1092"/>
      <c r="BC34" s="1095"/>
      <c r="BD34" s="1097" t="s">
        <v>537</v>
      </c>
      <c r="BE34" s="1097"/>
      <c r="BF34" s="1097"/>
      <c r="BG34" s="1098"/>
      <c r="BH34" s="1058"/>
      <c r="BI34" s="1052"/>
      <c r="BJ34" s="1055"/>
      <c r="BK34" s="1058"/>
      <c r="BL34" s="1055"/>
      <c r="BM34" s="1058"/>
      <c r="BN34" s="1055"/>
      <c r="BO34" s="1058"/>
      <c r="BP34" s="1121"/>
      <c r="BQ34" s="1122"/>
      <c r="BR34" s="1135"/>
      <c r="BS34" s="1058"/>
      <c r="BT34" s="1052"/>
      <c r="BU34" s="1055"/>
      <c r="BV34" s="1058"/>
      <c r="BW34" s="1052"/>
      <c r="BX34" s="1055"/>
      <c r="BY34" s="1058"/>
      <c r="BZ34" s="1052"/>
      <c r="CA34" s="1055"/>
      <c r="CB34" s="1138"/>
      <c r="CC34" s="1135"/>
      <c r="CD34" s="1138"/>
      <c r="CE34" s="1123"/>
      <c r="CF34" s="1121"/>
      <c r="CG34" s="1123"/>
      <c r="CH34" s="1121"/>
      <c r="CI34" s="1123"/>
      <c r="CJ34" s="1121"/>
      <c r="CK34" s="1123"/>
      <c r="CL34" s="1121"/>
      <c r="CM34" s="1135"/>
      <c r="CN34" s="1068"/>
      <c r="CO34" s="1068"/>
      <c r="CP34" s="1068"/>
      <c r="CQ34" s="1176"/>
      <c r="CR34" s="1058"/>
      <c r="CS34" s="1052"/>
      <c r="CT34" s="1052"/>
      <c r="CU34" s="1055"/>
      <c r="CV34" s="1058"/>
      <c r="CW34" s="1052"/>
      <c r="CX34" s="1052"/>
      <c r="CY34" s="1055"/>
      <c r="CZ34" s="1058"/>
      <c r="DA34" s="1052"/>
      <c r="DB34" s="1052"/>
      <c r="DC34" s="1055"/>
      <c r="DD34" s="1058"/>
      <c r="DE34" s="1052"/>
      <c r="DF34" s="1052"/>
      <c r="DG34" s="1121"/>
      <c r="DH34" s="1058"/>
      <c r="DI34" s="1052"/>
      <c r="DJ34" s="1055"/>
      <c r="DK34" s="1058"/>
      <c r="DL34" s="1052"/>
      <c r="DM34" s="1055"/>
      <c r="DN34" s="1058"/>
      <c r="DO34" s="1052"/>
      <c r="DP34" s="1055"/>
      <c r="DQ34" s="1058"/>
      <c r="DR34" s="1052"/>
      <c r="DS34" s="1055"/>
      <c r="DT34" s="1058"/>
      <c r="DU34" s="1052"/>
      <c r="DV34" s="1055"/>
      <c r="DW34" s="1058"/>
      <c r="DX34" s="1052"/>
      <c r="DY34" s="1055"/>
      <c r="DZ34" s="1058"/>
      <c r="EA34" s="1052"/>
      <c r="EB34" s="1055"/>
      <c r="EC34" s="1058"/>
      <c r="ED34" s="1052"/>
      <c r="EE34" s="1055"/>
      <c r="EF34" s="1068"/>
      <c r="EG34" s="1058"/>
      <c r="EH34" s="1052"/>
      <c r="EI34" s="1052"/>
      <c r="EJ34" s="1171"/>
      <c r="EK34" s="203"/>
      <c r="EL34" s="203"/>
      <c r="EM34" s="203"/>
      <c r="EN34" s="203"/>
      <c r="EO34" s="203"/>
      <c r="EP34" s="203"/>
      <c r="EQ34" s="203"/>
      <c r="ER34" s="203"/>
      <c r="ES34" s="203"/>
      <c r="ET34" s="203"/>
      <c r="EU34" s="203"/>
      <c r="EV34" s="203"/>
      <c r="EW34" s="203"/>
      <c r="EX34" s="203"/>
      <c r="EY34" s="203"/>
      <c r="EZ34" s="203"/>
      <c r="FA34" s="203"/>
      <c r="FB34" s="203"/>
      <c r="FC34" s="203"/>
      <c r="FD34" s="203"/>
      <c r="FE34" s="203"/>
      <c r="FF34" s="203"/>
      <c r="FG34" s="203"/>
      <c r="FH34" s="203"/>
      <c r="FI34" s="203"/>
      <c r="FJ34" s="203"/>
      <c r="FK34" s="203"/>
      <c r="FL34" s="203"/>
      <c r="FM34" s="203"/>
      <c r="FN34" s="203"/>
      <c r="FO34" s="203"/>
      <c r="FP34" s="203"/>
      <c r="FQ34" s="203"/>
      <c r="FR34" s="203"/>
      <c r="FS34" s="203"/>
      <c r="FT34" s="203"/>
      <c r="FU34" s="203"/>
      <c r="FV34" s="203"/>
      <c r="FW34" s="218"/>
      <c r="FX34" s="218"/>
      <c r="GU34" s="203"/>
      <c r="GV34" s="203"/>
    </row>
    <row r="35" spans="2:204" s="86" customFormat="1" ht="18" customHeight="1">
      <c r="B35" s="1200" t="s">
        <v>255</v>
      </c>
      <c r="C35" s="1189"/>
      <c r="D35" s="1191"/>
      <c r="E35" s="1190"/>
      <c r="F35" s="1191"/>
      <c r="G35" s="1190"/>
      <c r="H35" s="1191"/>
      <c r="I35" s="284"/>
      <c r="J35" s="285"/>
      <c r="K35" s="286"/>
      <c r="L35" s="287"/>
      <c r="M35" s="288"/>
      <c r="N35" s="289"/>
      <c r="O35" s="289"/>
      <c r="P35" s="289"/>
      <c r="Q35" s="290"/>
      <c r="R35" s="288"/>
      <c r="S35" s="289"/>
      <c r="T35" s="290"/>
      <c r="U35" s="289"/>
      <c r="V35" s="286"/>
      <c r="W35" s="291"/>
      <c r="X35" s="289"/>
      <c r="Y35" s="1194"/>
      <c r="Z35" s="1193"/>
      <c r="AA35" s="1199"/>
      <c r="AB35" s="1194"/>
      <c r="AC35" s="1193"/>
      <c r="AD35" s="1195"/>
      <c r="AE35" s="286"/>
      <c r="AF35" s="293"/>
      <c r="AG35" s="1192"/>
      <c r="AH35" s="1193"/>
      <c r="AI35" s="1195"/>
      <c r="AJ35" s="1192"/>
      <c r="AK35" s="1193"/>
      <c r="AL35" s="1193"/>
      <c r="AM35" s="1194"/>
      <c r="AN35" s="1193"/>
      <c r="AO35" s="1195"/>
      <c r="AP35" s="288"/>
      <c r="AQ35" s="294"/>
      <c r="AR35" s="295"/>
      <c r="AS35" s="296"/>
      <c r="AT35" s="1196"/>
      <c r="AU35" s="1196"/>
      <c r="AV35" s="1196"/>
      <c r="AW35" s="1196"/>
      <c r="AX35" s="1197"/>
      <c r="AY35" s="1196"/>
      <c r="AZ35" s="1196"/>
      <c r="BA35" s="1198"/>
      <c r="BB35" s="295"/>
      <c r="BC35" s="296"/>
      <c r="BD35" s="1196"/>
      <c r="BE35" s="1196"/>
      <c r="BF35" s="1196"/>
      <c r="BG35" s="1198"/>
      <c r="BH35" s="288"/>
      <c r="BI35" s="289"/>
      <c r="BJ35" s="290"/>
      <c r="BK35" s="288"/>
      <c r="BL35" s="294"/>
      <c r="BM35" s="288"/>
      <c r="BN35" s="294"/>
      <c r="BO35" s="288"/>
      <c r="BP35" s="1194"/>
      <c r="BQ35" s="1193"/>
      <c r="BR35" s="1199"/>
      <c r="BS35" s="288"/>
      <c r="BT35" s="289"/>
      <c r="BU35" s="289"/>
      <c r="BV35" s="288"/>
      <c r="BW35" s="289"/>
      <c r="BX35" s="289"/>
      <c r="BY35" s="288"/>
      <c r="BZ35" s="289"/>
      <c r="CA35" s="289"/>
      <c r="CB35" s="1187"/>
      <c r="CC35" s="1188"/>
      <c r="CD35" s="1187"/>
      <c r="CE35" s="1189"/>
      <c r="CF35" s="1190"/>
      <c r="CG35" s="1191"/>
      <c r="CH35" s="1190"/>
      <c r="CI35" s="1191"/>
      <c r="CJ35" s="1190"/>
      <c r="CK35" s="1191"/>
      <c r="CL35" s="1190"/>
      <c r="CM35" s="1188"/>
      <c r="CN35" s="286"/>
      <c r="CO35" s="286"/>
      <c r="CP35" s="286"/>
      <c r="CQ35" s="297"/>
      <c r="CR35" s="291"/>
      <c r="CS35" s="289"/>
      <c r="CT35" s="289"/>
      <c r="CU35" s="298"/>
      <c r="CV35" s="288"/>
      <c r="CW35" s="289"/>
      <c r="CX35" s="289"/>
      <c r="CY35" s="298"/>
      <c r="CZ35" s="288"/>
      <c r="DA35" s="289"/>
      <c r="DB35" s="289"/>
      <c r="DC35" s="298"/>
      <c r="DD35" s="288"/>
      <c r="DE35" s="289"/>
      <c r="DF35" s="289"/>
      <c r="DG35" s="298"/>
      <c r="DH35" s="287"/>
      <c r="DI35" s="289"/>
      <c r="DJ35" s="290"/>
      <c r="DK35" s="288"/>
      <c r="DL35" s="289"/>
      <c r="DM35" s="289"/>
      <c r="DN35" s="288"/>
      <c r="DO35" s="290"/>
      <c r="DP35" s="290"/>
      <c r="DQ35" s="288"/>
      <c r="DR35" s="289"/>
      <c r="DS35" s="290"/>
      <c r="DT35" s="288"/>
      <c r="DU35" s="289"/>
      <c r="DV35" s="290"/>
      <c r="DW35" s="288"/>
      <c r="DX35" s="289"/>
      <c r="DY35" s="292"/>
      <c r="DZ35" s="288"/>
      <c r="EA35" s="289"/>
      <c r="EB35" s="290"/>
      <c r="EC35" s="288"/>
      <c r="ED35" s="299"/>
      <c r="EE35" s="300"/>
      <c r="EF35" s="286"/>
      <c r="EG35" s="292"/>
      <c r="EH35" s="289"/>
      <c r="EI35" s="289"/>
      <c r="EJ35" s="301"/>
    </row>
    <row r="36" spans="2:204" ht="18" customHeight="1">
      <c r="B36" s="1200" t="s">
        <v>256</v>
      </c>
      <c r="C36" s="1189"/>
      <c r="D36" s="1191"/>
      <c r="E36" s="1190"/>
      <c r="F36" s="1191"/>
      <c r="G36" s="1190"/>
      <c r="H36" s="1191"/>
      <c r="I36" s="284"/>
      <c r="J36" s="285"/>
      <c r="K36" s="286"/>
      <c r="L36" s="287"/>
      <c r="M36" s="288"/>
      <c r="N36" s="289"/>
      <c r="O36" s="289"/>
      <c r="P36" s="289"/>
      <c r="Q36" s="290"/>
      <c r="R36" s="288"/>
      <c r="S36" s="289"/>
      <c r="T36" s="290"/>
      <c r="U36" s="289"/>
      <c r="V36" s="286"/>
      <c r="W36" s="291"/>
      <c r="X36" s="289"/>
      <c r="Y36" s="1194"/>
      <c r="Z36" s="1193"/>
      <c r="AA36" s="1199"/>
      <c r="AB36" s="1194"/>
      <c r="AC36" s="1193"/>
      <c r="AD36" s="1195"/>
      <c r="AE36" s="286"/>
      <c r="AF36" s="293"/>
      <c r="AG36" s="1192"/>
      <c r="AH36" s="1193"/>
      <c r="AI36" s="1195"/>
      <c r="AJ36" s="1192"/>
      <c r="AK36" s="1193"/>
      <c r="AL36" s="1193"/>
      <c r="AM36" s="1194"/>
      <c r="AN36" s="1193"/>
      <c r="AO36" s="1195"/>
      <c r="AP36" s="288"/>
      <c r="AQ36" s="294"/>
      <c r="AR36" s="295"/>
      <c r="AS36" s="296"/>
      <c r="AT36" s="1196"/>
      <c r="AU36" s="1196"/>
      <c r="AV36" s="1196"/>
      <c r="AW36" s="1196"/>
      <c r="AX36" s="1197"/>
      <c r="AY36" s="1196"/>
      <c r="AZ36" s="1196"/>
      <c r="BA36" s="1198"/>
      <c r="BB36" s="295"/>
      <c r="BC36" s="296"/>
      <c r="BD36" s="1196"/>
      <c r="BE36" s="1196"/>
      <c r="BF36" s="1196"/>
      <c r="BG36" s="1198"/>
      <c r="BH36" s="288"/>
      <c r="BI36" s="289"/>
      <c r="BJ36" s="290"/>
      <c r="BK36" s="288"/>
      <c r="BL36" s="294"/>
      <c r="BM36" s="288"/>
      <c r="BN36" s="294"/>
      <c r="BO36" s="288"/>
      <c r="BP36" s="1194"/>
      <c r="BQ36" s="1193"/>
      <c r="BR36" s="1199"/>
      <c r="BS36" s="288"/>
      <c r="BT36" s="289"/>
      <c r="BU36" s="289"/>
      <c r="BV36" s="288"/>
      <c r="BW36" s="289"/>
      <c r="BX36" s="289"/>
      <c r="BY36" s="288"/>
      <c r="BZ36" s="289"/>
      <c r="CA36" s="289"/>
      <c r="CB36" s="1187"/>
      <c r="CC36" s="1188"/>
      <c r="CD36" s="1187"/>
      <c r="CE36" s="1189"/>
      <c r="CF36" s="1190"/>
      <c r="CG36" s="1191"/>
      <c r="CH36" s="1190"/>
      <c r="CI36" s="1191"/>
      <c r="CJ36" s="1190"/>
      <c r="CK36" s="1191"/>
      <c r="CL36" s="1190"/>
      <c r="CM36" s="1188"/>
      <c r="CN36" s="286"/>
      <c r="CO36" s="286"/>
      <c r="CP36" s="286"/>
      <c r="CQ36" s="297"/>
      <c r="CR36" s="291"/>
      <c r="CS36" s="289"/>
      <c r="CT36" s="289"/>
      <c r="CU36" s="298"/>
      <c r="CV36" s="288"/>
      <c r="CW36" s="289"/>
      <c r="CX36" s="289"/>
      <c r="CY36" s="298"/>
      <c r="CZ36" s="288"/>
      <c r="DA36" s="289"/>
      <c r="DB36" s="289"/>
      <c r="DC36" s="298"/>
      <c r="DD36" s="288"/>
      <c r="DE36" s="289"/>
      <c r="DF36" s="289"/>
      <c r="DG36" s="298"/>
      <c r="DH36" s="287"/>
      <c r="DI36" s="289"/>
      <c r="DJ36" s="290"/>
      <c r="DK36" s="288"/>
      <c r="DL36" s="289"/>
      <c r="DM36" s="289"/>
      <c r="DN36" s="288"/>
      <c r="DO36" s="290"/>
      <c r="DP36" s="290"/>
      <c r="DQ36" s="288"/>
      <c r="DR36" s="289"/>
      <c r="DS36" s="290"/>
      <c r="DT36" s="288"/>
      <c r="DU36" s="289"/>
      <c r="DV36" s="290"/>
      <c r="DW36" s="288"/>
      <c r="DX36" s="289"/>
      <c r="DY36" s="292"/>
      <c r="DZ36" s="288"/>
      <c r="EA36" s="289"/>
      <c r="EB36" s="290"/>
      <c r="EC36" s="288"/>
      <c r="ED36" s="299"/>
      <c r="EE36" s="300"/>
      <c r="EF36" s="286"/>
      <c r="EG36" s="292"/>
      <c r="EH36" s="289"/>
      <c r="EI36" s="289"/>
      <c r="EJ36" s="301"/>
    </row>
    <row r="37" spans="2:204" ht="18" customHeight="1">
      <c r="B37" s="1200" t="s">
        <v>257</v>
      </c>
      <c r="C37" s="1189"/>
      <c r="D37" s="1191"/>
      <c r="E37" s="1190"/>
      <c r="F37" s="1191"/>
      <c r="G37" s="1190"/>
      <c r="H37" s="1191"/>
      <c r="I37" s="284"/>
      <c r="J37" s="285"/>
      <c r="K37" s="286"/>
      <c r="L37" s="287"/>
      <c r="M37" s="288"/>
      <c r="N37" s="289"/>
      <c r="O37" s="289"/>
      <c r="P37" s="289"/>
      <c r="Q37" s="290"/>
      <c r="R37" s="288"/>
      <c r="S37" s="289"/>
      <c r="T37" s="290"/>
      <c r="U37" s="289"/>
      <c r="V37" s="286"/>
      <c r="W37" s="291"/>
      <c r="X37" s="289"/>
      <c r="Y37" s="1194"/>
      <c r="Z37" s="1193"/>
      <c r="AA37" s="1199"/>
      <c r="AB37" s="1194"/>
      <c r="AC37" s="1193"/>
      <c r="AD37" s="1195"/>
      <c r="AE37" s="286"/>
      <c r="AF37" s="293"/>
      <c r="AG37" s="1192"/>
      <c r="AH37" s="1193"/>
      <c r="AI37" s="1195"/>
      <c r="AJ37" s="1192"/>
      <c r="AK37" s="1193"/>
      <c r="AL37" s="1193"/>
      <c r="AM37" s="1194"/>
      <c r="AN37" s="1193"/>
      <c r="AO37" s="1195"/>
      <c r="AP37" s="288"/>
      <c r="AQ37" s="294"/>
      <c r="AR37" s="295"/>
      <c r="AS37" s="296"/>
      <c r="AT37" s="1196"/>
      <c r="AU37" s="1196"/>
      <c r="AV37" s="1196"/>
      <c r="AW37" s="1196"/>
      <c r="AX37" s="1197"/>
      <c r="AY37" s="1196"/>
      <c r="AZ37" s="1196"/>
      <c r="BA37" s="1198"/>
      <c r="BB37" s="295"/>
      <c r="BC37" s="296"/>
      <c r="BD37" s="1196"/>
      <c r="BE37" s="1196"/>
      <c r="BF37" s="1196"/>
      <c r="BG37" s="1198"/>
      <c r="BH37" s="288"/>
      <c r="BI37" s="289"/>
      <c r="BJ37" s="290"/>
      <c r="BK37" s="288"/>
      <c r="BL37" s="294"/>
      <c r="BM37" s="288"/>
      <c r="BN37" s="294"/>
      <c r="BO37" s="288"/>
      <c r="BP37" s="1194"/>
      <c r="BQ37" s="1193"/>
      <c r="BR37" s="1199"/>
      <c r="BS37" s="288"/>
      <c r="BT37" s="289"/>
      <c r="BU37" s="289"/>
      <c r="BV37" s="288"/>
      <c r="BW37" s="289"/>
      <c r="BX37" s="289"/>
      <c r="BY37" s="288"/>
      <c r="BZ37" s="289"/>
      <c r="CA37" s="289"/>
      <c r="CB37" s="1187"/>
      <c r="CC37" s="1188"/>
      <c r="CD37" s="1187"/>
      <c r="CE37" s="1189"/>
      <c r="CF37" s="1190"/>
      <c r="CG37" s="1191"/>
      <c r="CH37" s="1190"/>
      <c r="CI37" s="1191"/>
      <c r="CJ37" s="1190"/>
      <c r="CK37" s="1191"/>
      <c r="CL37" s="1190"/>
      <c r="CM37" s="1188"/>
      <c r="CN37" s="286"/>
      <c r="CO37" s="286"/>
      <c r="CP37" s="286"/>
      <c r="CQ37" s="297"/>
      <c r="CR37" s="291"/>
      <c r="CS37" s="289"/>
      <c r="CT37" s="289"/>
      <c r="CU37" s="298"/>
      <c r="CV37" s="288"/>
      <c r="CW37" s="289"/>
      <c r="CX37" s="289"/>
      <c r="CY37" s="298"/>
      <c r="CZ37" s="288"/>
      <c r="DA37" s="289"/>
      <c r="DB37" s="289"/>
      <c r="DC37" s="298"/>
      <c r="DD37" s="288"/>
      <c r="DE37" s="289"/>
      <c r="DF37" s="289"/>
      <c r="DG37" s="298"/>
      <c r="DH37" s="287"/>
      <c r="DI37" s="289"/>
      <c r="DJ37" s="290"/>
      <c r="DK37" s="288"/>
      <c r="DL37" s="289"/>
      <c r="DM37" s="289"/>
      <c r="DN37" s="288"/>
      <c r="DO37" s="290"/>
      <c r="DP37" s="290"/>
      <c r="DQ37" s="288"/>
      <c r="DR37" s="289"/>
      <c r="DS37" s="290"/>
      <c r="DT37" s="288"/>
      <c r="DU37" s="289"/>
      <c r="DV37" s="290"/>
      <c r="DW37" s="288"/>
      <c r="DX37" s="289"/>
      <c r="DY37" s="292"/>
      <c r="DZ37" s="288"/>
      <c r="EA37" s="289"/>
      <c r="EB37" s="290"/>
      <c r="EC37" s="288"/>
      <c r="ED37" s="299"/>
      <c r="EE37" s="300"/>
      <c r="EF37" s="286"/>
      <c r="EG37" s="292"/>
      <c r="EH37" s="289"/>
      <c r="EI37" s="289"/>
      <c r="EJ37" s="301"/>
      <c r="EK37" s="203"/>
      <c r="EL37" s="203"/>
      <c r="EM37" s="203"/>
      <c r="EN37" s="203"/>
      <c r="EO37" s="203"/>
      <c r="EP37" s="203"/>
      <c r="EQ37" s="203"/>
      <c r="ER37" s="203"/>
      <c r="ES37" s="203"/>
      <c r="ET37" s="203"/>
      <c r="EU37" s="203"/>
      <c r="EV37" s="203"/>
      <c r="EW37" s="203"/>
      <c r="EX37" s="203"/>
      <c r="EY37" s="203"/>
      <c r="EZ37" s="203"/>
      <c r="FA37" s="203"/>
      <c r="FB37" s="203"/>
      <c r="FC37" s="203"/>
      <c r="FD37" s="203"/>
      <c r="FE37" s="203"/>
      <c r="FF37" s="203"/>
      <c r="FG37" s="203"/>
      <c r="FH37" s="203"/>
      <c r="FI37" s="203"/>
      <c r="FJ37" s="203"/>
      <c r="FK37" s="203"/>
      <c r="FL37" s="203"/>
      <c r="FM37" s="203"/>
      <c r="FN37" s="203"/>
      <c r="FO37" s="203"/>
      <c r="FP37" s="203"/>
      <c r="FQ37" s="203"/>
      <c r="FR37" s="203"/>
      <c r="FS37" s="203"/>
      <c r="FT37" s="203"/>
      <c r="FU37" s="203"/>
      <c r="FV37" s="203"/>
    </row>
    <row r="38" spans="2:204" ht="18" customHeight="1">
      <c r="B38" s="1200" t="s">
        <v>538</v>
      </c>
      <c r="C38" s="1189"/>
      <c r="D38" s="1191"/>
      <c r="E38" s="1190"/>
      <c r="F38" s="1191"/>
      <c r="G38" s="1190"/>
      <c r="H38" s="1191"/>
      <c r="I38" s="284"/>
      <c r="J38" s="285"/>
      <c r="K38" s="286"/>
      <c r="L38" s="287"/>
      <c r="M38" s="288"/>
      <c r="N38" s="289"/>
      <c r="O38" s="289"/>
      <c r="P38" s="289"/>
      <c r="Q38" s="290"/>
      <c r="R38" s="288"/>
      <c r="S38" s="289"/>
      <c r="T38" s="290"/>
      <c r="U38" s="289"/>
      <c r="V38" s="286"/>
      <c r="W38" s="291"/>
      <c r="X38" s="289"/>
      <c r="Y38" s="1194"/>
      <c r="Z38" s="1193"/>
      <c r="AA38" s="1199"/>
      <c r="AB38" s="1194"/>
      <c r="AC38" s="1193"/>
      <c r="AD38" s="1195"/>
      <c r="AE38" s="286"/>
      <c r="AF38" s="293"/>
      <c r="AG38" s="1192"/>
      <c r="AH38" s="1193"/>
      <c r="AI38" s="1195"/>
      <c r="AJ38" s="1192"/>
      <c r="AK38" s="1193"/>
      <c r="AL38" s="1193"/>
      <c r="AM38" s="1194"/>
      <c r="AN38" s="1193"/>
      <c r="AO38" s="1195"/>
      <c r="AP38" s="288"/>
      <c r="AQ38" s="294"/>
      <c r="AR38" s="295"/>
      <c r="AS38" s="296"/>
      <c r="AT38" s="1196"/>
      <c r="AU38" s="1196"/>
      <c r="AV38" s="1196"/>
      <c r="AW38" s="1196"/>
      <c r="AX38" s="1197"/>
      <c r="AY38" s="1196"/>
      <c r="AZ38" s="1196"/>
      <c r="BA38" s="1198"/>
      <c r="BB38" s="295"/>
      <c r="BC38" s="296"/>
      <c r="BD38" s="1196"/>
      <c r="BE38" s="1196"/>
      <c r="BF38" s="1196"/>
      <c r="BG38" s="1198"/>
      <c r="BH38" s="288"/>
      <c r="BI38" s="289"/>
      <c r="BJ38" s="290"/>
      <c r="BK38" s="288"/>
      <c r="BL38" s="294"/>
      <c r="BM38" s="288"/>
      <c r="BN38" s="294"/>
      <c r="BO38" s="288"/>
      <c r="BP38" s="1194"/>
      <c r="BQ38" s="1193"/>
      <c r="BR38" s="1199"/>
      <c r="BS38" s="288"/>
      <c r="BT38" s="289"/>
      <c r="BU38" s="289"/>
      <c r="BV38" s="288"/>
      <c r="BW38" s="289"/>
      <c r="BX38" s="289"/>
      <c r="BY38" s="288"/>
      <c r="BZ38" s="289"/>
      <c r="CA38" s="289"/>
      <c r="CB38" s="1187"/>
      <c r="CC38" s="1188"/>
      <c r="CD38" s="1187"/>
      <c r="CE38" s="1189"/>
      <c r="CF38" s="1190"/>
      <c r="CG38" s="1191"/>
      <c r="CH38" s="1190"/>
      <c r="CI38" s="1191"/>
      <c r="CJ38" s="1190"/>
      <c r="CK38" s="1191"/>
      <c r="CL38" s="1190"/>
      <c r="CM38" s="1188"/>
      <c r="CN38" s="286"/>
      <c r="CO38" s="286"/>
      <c r="CP38" s="286"/>
      <c r="CQ38" s="297"/>
      <c r="CR38" s="291"/>
      <c r="CS38" s="289"/>
      <c r="CT38" s="289"/>
      <c r="CU38" s="298"/>
      <c r="CV38" s="288"/>
      <c r="CW38" s="289"/>
      <c r="CX38" s="289"/>
      <c r="CY38" s="298"/>
      <c r="CZ38" s="288"/>
      <c r="DA38" s="289"/>
      <c r="DB38" s="289"/>
      <c r="DC38" s="298"/>
      <c r="DD38" s="288"/>
      <c r="DE38" s="289"/>
      <c r="DF38" s="289"/>
      <c r="DG38" s="298"/>
      <c r="DH38" s="287"/>
      <c r="DI38" s="289"/>
      <c r="DJ38" s="290"/>
      <c r="DK38" s="288"/>
      <c r="DL38" s="289"/>
      <c r="DM38" s="289"/>
      <c r="DN38" s="288"/>
      <c r="DO38" s="290"/>
      <c r="DP38" s="290"/>
      <c r="DQ38" s="288"/>
      <c r="DR38" s="289"/>
      <c r="DS38" s="290"/>
      <c r="DT38" s="288"/>
      <c r="DU38" s="289"/>
      <c r="DV38" s="290"/>
      <c r="DW38" s="288"/>
      <c r="DX38" s="289"/>
      <c r="DY38" s="292"/>
      <c r="DZ38" s="288"/>
      <c r="EA38" s="289"/>
      <c r="EB38" s="290"/>
      <c r="EC38" s="288"/>
      <c r="ED38" s="299"/>
      <c r="EE38" s="300"/>
      <c r="EF38" s="286"/>
      <c r="EG38" s="292"/>
      <c r="EH38" s="289"/>
      <c r="EI38" s="289"/>
      <c r="EJ38" s="301"/>
    </row>
    <row r="39" spans="2:204" ht="18" customHeight="1">
      <c r="B39" s="1200" t="s">
        <v>258</v>
      </c>
      <c r="C39" s="1189"/>
      <c r="D39" s="1191"/>
      <c r="E39" s="1190"/>
      <c r="F39" s="1191"/>
      <c r="G39" s="1190"/>
      <c r="H39" s="1191"/>
      <c r="I39" s="284"/>
      <c r="J39" s="285"/>
      <c r="K39" s="286"/>
      <c r="L39" s="287"/>
      <c r="M39" s="288"/>
      <c r="N39" s="289"/>
      <c r="O39" s="289"/>
      <c r="P39" s="289"/>
      <c r="Q39" s="290"/>
      <c r="R39" s="288"/>
      <c r="S39" s="289"/>
      <c r="T39" s="290"/>
      <c r="U39" s="289"/>
      <c r="V39" s="286"/>
      <c r="W39" s="291"/>
      <c r="X39" s="289"/>
      <c r="Y39" s="1194"/>
      <c r="Z39" s="1193"/>
      <c r="AA39" s="1199"/>
      <c r="AB39" s="1194"/>
      <c r="AC39" s="1193"/>
      <c r="AD39" s="1195"/>
      <c r="AE39" s="286"/>
      <c r="AF39" s="293"/>
      <c r="AG39" s="1192"/>
      <c r="AH39" s="1193"/>
      <c r="AI39" s="1195"/>
      <c r="AJ39" s="1192"/>
      <c r="AK39" s="1193"/>
      <c r="AL39" s="1193"/>
      <c r="AM39" s="1194"/>
      <c r="AN39" s="1193"/>
      <c r="AO39" s="1195"/>
      <c r="AP39" s="288"/>
      <c r="AQ39" s="294"/>
      <c r="AR39" s="295"/>
      <c r="AS39" s="296"/>
      <c r="AT39" s="1196"/>
      <c r="AU39" s="1196"/>
      <c r="AV39" s="1196"/>
      <c r="AW39" s="1196"/>
      <c r="AX39" s="1197"/>
      <c r="AY39" s="1196"/>
      <c r="AZ39" s="1196"/>
      <c r="BA39" s="1198"/>
      <c r="BB39" s="295"/>
      <c r="BC39" s="296"/>
      <c r="BD39" s="1196"/>
      <c r="BE39" s="1196"/>
      <c r="BF39" s="1196"/>
      <c r="BG39" s="1198"/>
      <c r="BH39" s="288"/>
      <c r="BI39" s="289"/>
      <c r="BJ39" s="290"/>
      <c r="BK39" s="288"/>
      <c r="BL39" s="294"/>
      <c r="BM39" s="288"/>
      <c r="BN39" s="294"/>
      <c r="BO39" s="288"/>
      <c r="BP39" s="1194"/>
      <c r="BQ39" s="1193"/>
      <c r="BR39" s="1199"/>
      <c r="BS39" s="288"/>
      <c r="BT39" s="289"/>
      <c r="BU39" s="289"/>
      <c r="BV39" s="288"/>
      <c r="BW39" s="289"/>
      <c r="BX39" s="289"/>
      <c r="BY39" s="288"/>
      <c r="BZ39" s="289"/>
      <c r="CA39" s="289"/>
      <c r="CB39" s="1187"/>
      <c r="CC39" s="1188"/>
      <c r="CD39" s="1187"/>
      <c r="CE39" s="1189"/>
      <c r="CF39" s="1190"/>
      <c r="CG39" s="1191"/>
      <c r="CH39" s="1190"/>
      <c r="CI39" s="1191"/>
      <c r="CJ39" s="1190"/>
      <c r="CK39" s="1191"/>
      <c r="CL39" s="1190"/>
      <c r="CM39" s="1188"/>
      <c r="CN39" s="286"/>
      <c r="CO39" s="286"/>
      <c r="CP39" s="286"/>
      <c r="CQ39" s="297"/>
      <c r="CR39" s="291"/>
      <c r="CS39" s="289"/>
      <c r="CT39" s="289"/>
      <c r="CU39" s="298"/>
      <c r="CV39" s="288"/>
      <c r="CW39" s="289"/>
      <c r="CX39" s="289"/>
      <c r="CY39" s="298"/>
      <c r="CZ39" s="288"/>
      <c r="DA39" s="289"/>
      <c r="DB39" s="289"/>
      <c r="DC39" s="298"/>
      <c r="DD39" s="288"/>
      <c r="DE39" s="289"/>
      <c r="DF39" s="289"/>
      <c r="DG39" s="298"/>
      <c r="DH39" s="287"/>
      <c r="DI39" s="289"/>
      <c r="DJ39" s="290"/>
      <c r="DK39" s="288"/>
      <c r="DL39" s="289"/>
      <c r="DM39" s="289"/>
      <c r="DN39" s="288"/>
      <c r="DO39" s="290"/>
      <c r="DP39" s="290"/>
      <c r="DQ39" s="288"/>
      <c r="DR39" s="289"/>
      <c r="DS39" s="290"/>
      <c r="DT39" s="288"/>
      <c r="DU39" s="289"/>
      <c r="DV39" s="290"/>
      <c r="DW39" s="288"/>
      <c r="DX39" s="289"/>
      <c r="DY39" s="292"/>
      <c r="DZ39" s="288"/>
      <c r="EA39" s="289"/>
      <c r="EB39" s="290"/>
      <c r="EC39" s="288"/>
      <c r="ED39" s="299"/>
      <c r="EE39" s="300"/>
      <c r="EF39" s="286"/>
      <c r="EG39" s="292"/>
      <c r="EH39" s="289"/>
      <c r="EI39" s="289"/>
      <c r="EJ39" s="301"/>
    </row>
    <row r="40" spans="2:204" ht="18" customHeight="1">
      <c r="B40" s="1200" t="s">
        <v>259</v>
      </c>
      <c r="C40" s="1189"/>
      <c r="D40" s="1191"/>
      <c r="E40" s="1190"/>
      <c r="F40" s="1191"/>
      <c r="G40" s="1190"/>
      <c r="H40" s="1191"/>
      <c r="I40" s="284"/>
      <c r="J40" s="285"/>
      <c r="K40" s="286"/>
      <c r="L40" s="287"/>
      <c r="M40" s="288"/>
      <c r="N40" s="289"/>
      <c r="O40" s="289"/>
      <c r="P40" s="289"/>
      <c r="Q40" s="290"/>
      <c r="R40" s="288"/>
      <c r="S40" s="289"/>
      <c r="T40" s="290"/>
      <c r="U40" s="289"/>
      <c r="V40" s="286"/>
      <c r="W40" s="291"/>
      <c r="X40" s="289"/>
      <c r="Y40" s="1194"/>
      <c r="Z40" s="1193"/>
      <c r="AA40" s="1199"/>
      <c r="AB40" s="1194"/>
      <c r="AC40" s="1193"/>
      <c r="AD40" s="1195"/>
      <c r="AE40" s="286"/>
      <c r="AF40" s="293"/>
      <c r="AG40" s="1192"/>
      <c r="AH40" s="1193"/>
      <c r="AI40" s="1195"/>
      <c r="AJ40" s="1192"/>
      <c r="AK40" s="1193"/>
      <c r="AL40" s="1193"/>
      <c r="AM40" s="1194"/>
      <c r="AN40" s="1193"/>
      <c r="AO40" s="1195"/>
      <c r="AP40" s="288"/>
      <c r="AQ40" s="294"/>
      <c r="AR40" s="295"/>
      <c r="AS40" s="296"/>
      <c r="AT40" s="1196"/>
      <c r="AU40" s="1196"/>
      <c r="AV40" s="1196"/>
      <c r="AW40" s="1196"/>
      <c r="AX40" s="1197"/>
      <c r="AY40" s="1196"/>
      <c r="AZ40" s="1196"/>
      <c r="BA40" s="1198"/>
      <c r="BB40" s="295"/>
      <c r="BC40" s="296"/>
      <c r="BD40" s="1196"/>
      <c r="BE40" s="1196"/>
      <c r="BF40" s="1196"/>
      <c r="BG40" s="1198"/>
      <c r="BH40" s="288"/>
      <c r="BI40" s="289"/>
      <c r="BJ40" s="290"/>
      <c r="BK40" s="288"/>
      <c r="BL40" s="294"/>
      <c r="BM40" s="288"/>
      <c r="BN40" s="294"/>
      <c r="BO40" s="288"/>
      <c r="BP40" s="1194"/>
      <c r="BQ40" s="1193"/>
      <c r="BR40" s="1199"/>
      <c r="BS40" s="288"/>
      <c r="BT40" s="289"/>
      <c r="BU40" s="289"/>
      <c r="BV40" s="288"/>
      <c r="BW40" s="289"/>
      <c r="BX40" s="289"/>
      <c r="BY40" s="288"/>
      <c r="BZ40" s="289"/>
      <c r="CA40" s="289"/>
      <c r="CB40" s="1187"/>
      <c r="CC40" s="1188"/>
      <c r="CD40" s="1187"/>
      <c r="CE40" s="1189"/>
      <c r="CF40" s="1190"/>
      <c r="CG40" s="1191"/>
      <c r="CH40" s="1190"/>
      <c r="CI40" s="1191"/>
      <c r="CJ40" s="1190"/>
      <c r="CK40" s="1191"/>
      <c r="CL40" s="1190"/>
      <c r="CM40" s="1188"/>
      <c r="CN40" s="286"/>
      <c r="CO40" s="286"/>
      <c r="CP40" s="286"/>
      <c r="CQ40" s="297"/>
      <c r="CR40" s="291"/>
      <c r="CS40" s="289"/>
      <c r="CT40" s="289"/>
      <c r="CU40" s="298"/>
      <c r="CV40" s="288"/>
      <c r="CW40" s="289"/>
      <c r="CX40" s="289"/>
      <c r="CY40" s="298"/>
      <c r="CZ40" s="288"/>
      <c r="DA40" s="289"/>
      <c r="DB40" s="289"/>
      <c r="DC40" s="298"/>
      <c r="DD40" s="288"/>
      <c r="DE40" s="289"/>
      <c r="DF40" s="289"/>
      <c r="DG40" s="298"/>
      <c r="DH40" s="287"/>
      <c r="DI40" s="289"/>
      <c r="DJ40" s="290"/>
      <c r="DK40" s="288"/>
      <c r="DL40" s="289"/>
      <c r="DM40" s="289"/>
      <c r="DN40" s="288"/>
      <c r="DO40" s="290"/>
      <c r="DP40" s="290"/>
      <c r="DQ40" s="288"/>
      <c r="DR40" s="289"/>
      <c r="DS40" s="290"/>
      <c r="DT40" s="288"/>
      <c r="DU40" s="289"/>
      <c r="DV40" s="290"/>
      <c r="DW40" s="288"/>
      <c r="DX40" s="289"/>
      <c r="DY40" s="292"/>
      <c r="DZ40" s="288"/>
      <c r="EA40" s="289"/>
      <c r="EB40" s="290"/>
      <c r="EC40" s="288"/>
      <c r="ED40" s="299"/>
      <c r="EE40" s="300"/>
      <c r="EF40" s="286"/>
      <c r="EG40" s="292"/>
      <c r="EH40" s="289"/>
      <c r="EI40" s="289"/>
      <c r="EJ40" s="301"/>
    </row>
    <row r="41" spans="2:204" ht="18" customHeight="1">
      <c r="B41" s="1200" t="s">
        <v>260</v>
      </c>
      <c r="C41" s="1189"/>
      <c r="D41" s="1191"/>
      <c r="E41" s="1190"/>
      <c r="F41" s="1191"/>
      <c r="G41" s="1190"/>
      <c r="H41" s="1191"/>
      <c r="I41" s="284"/>
      <c r="J41" s="285"/>
      <c r="K41" s="286"/>
      <c r="L41" s="287"/>
      <c r="M41" s="288"/>
      <c r="N41" s="289"/>
      <c r="O41" s="289"/>
      <c r="P41" s="289"/>
      <c r="Q41" s="290"/>
      <c r="R41" s="288"/>
      <c r="S41" s="289"/>
      <c r="T41" s="290"/>
      <c r="U41" s="289"/>
      <c r="V41" s="286"/>
      <c r="W41" s="291"/>
      <c r="X41" s="289"/>
      <c r="Y41" s="1194"/>
      <c r="Z41" s="1193"/>
      <c r="AA41" s="1199"/>
      <c r="AB41" s="1194"/>
      <c r="AC41" s="1193"/>
      <c r="AD41" s="1195"/>
      <c r="AE41" s="286"/>
      <c r="AF41" s="293"/>
      <c r="AG41" s="1192"/>
      <c r="AH41" s="1193"/>
      <c r="AI41" s="1195"/>
      <c r="AJ41" s="1192"/>
      <c r="AK41" s="1193"/>
      <c r="AL41" s="1193"/>
      <c r="AM41" s="1194"/>
      <c r="AN41" s="1193"/>
      <c r="AO41" s="1195"/>
      <c r="AP41" s="288"/>
      <c r="AQ41" s="294"/>
      <c r="AR41" s="295"/>
      <c r="AS41" s="296"/>
      <c r="AT41" s="1196"/>
      <c r="AU41" s="1196"/>
      <c r="AV41" s="1196"/>
      <c r="AW41" s="1196"/>
      <c r="AX41" s="1197"/>
      <c r="AY41" s="1196"/>
      <c r="AZ41" s="1196"/>
      <c r="BA41" s="1198"/>
      <c r="BB41" s="295"/>
      <c r="BC41" s="296"/>
      <c r="BD41" s="1196"/>
      <c r="BE41" s="1196"/>
      <c r="BF41" s="1196"/>
      <c r="BG41" s="1198"/>
      <c r="BH41" s="288"/>
      <c r="BI41" s="289"/>
      <c r="BJ41" s="290"/>
      <c r="BK41" s="288"/>
      <c r="BL41" s="294"/>
      <c r="BM41" s="288"/>
      <c r="BN41" s="294"/>
      <c r="BO41" s="288"/>
      <c r="BP41" s="1194"/>
      <c r="BQ41" s="1193"/>
      <c r="BR41" s="1199"/>
      <c r="BS41" s="288"/>
      <c r="BT41" s="289"/>
      <c r="BU41" s="289"/>
      <c r="BV41" s="288"/>
      <c r="BW41" s="289"/>
      <c r="BX41" s="289"/>
      <c r="BY41" s="288"/>
      <c r="BZ41" s="289"/>
      <c r="CA41" s="289"/>
      <c r="CB41" s="1187"/>
      <c r="CC41" s="1188"/>
      <c r="CD41" s="1187"/>
      <c r="CE41" s="1189"/>
      <c r="CF41" s="1190"/>
      <c r="CG41" s="1191"/>
      <c r="CH41" s="1190"/>
      <c r="CI41" s="1191"/>
      <c r="CJ41" s="1190"/>
      <c r="CK41" s="1191"/>
      <c r="CL41" s="1190"/>
      <c r="CM41" s="1188"/>
      <c r="CN41" s="286"/>
      <c r="CO41" s="286"/>
      <c r="CP41" s="286"/>
      <c r="CQ41" s="297"/>
      <c r="CR41" s="291"/>
      <c r="CS41" s="289"/>
      <c r="CT41" s="289"/>
      <c r="CU41" s="298"/>
      <c r="CV41" s="288"/>
      <c r="CW41" s="289"/>
      <c r="CX41" s="289"/>
      <c r="CY41" s="298"/>
      <c r="CZ41" s="288"/>
      <c r="DA41" s="289"/>
      <c r="DB41" s="289"/>
      <c r="DC41" s="298"/>
      <c r="DD41" s="288"/>
      <c r="DE41" s="289"/>
      <c r="DF41" s="289"/>
      <c r="DG41" s="298"/>
      <c r="DH41" s="287"/>
      <c r="DI41" s="289"/>
      <c r="DJ41" s="290"/>
      <c r="DK41" s="288"/>
      <c r="DL41" s="289"/>
      <c r="DM41" s="289"/>
      <c r="DN41" s="288"/>
      <c r="DO41" s="290"/>
      <c r="DP41" s="290"/>
      <c r="DQ41" s="288"/>
      <c r="DR41" s="289"/>
      <c r="DS41" s="290"/>
      <c r="DT41" s="288"/>
      <c r="DU41" s="289"/>
      <c r="DV41" s="290"/>
      <c r="DW41" s="288"/>
      <c r="DX41" s="289"/>
      <c r="DY41" s="292"/>
      <c r="DZ41" s="288"/>
      <c r="EA41" s="289"/>
      <c r="EB41" s="290"/>
      <c r="EC41" s="288"/>
      <c r="ED41" s="299"/>
      <c r="EE41" s="300"/>
      <c r="EF41" s="286"/>
      <c r="EG41" s="292"/>
      <c r="EH41" s="289"/>
      <c r="EI41" s="289"/>
      <c r="EJ41" s="301"/>
    </row>
    <row r="42" spans="2:204" ht="18" customHeight="1">
      <c r="B42" s="1200" t="s">
        <v>261</v>
      </c>
      <c r="C42" s="1189"/>
      <c r="D42" s="1191"/>
      <c r="E42" s="1190"/>
      <c r="F42" s="1191"/>
      <c r="G42" s="1190"/>
      <c r="H42" s="1191"/>
      <c r="I42" s="284"/>
      <c r="J42" s="285"/>
      <c r="K42" s="286"/>
      <c r="L42" s="287"/>
      <c r="M42" s="288"/>
      <c r="N42" s="289"/>
      <c r="O42" s="289"/>
      <c r="P42" s="289"/>
      <c r="Q42" s="290"/>
      <c r="R42" s="288"/>
      <c r="S42" s="289"/>
      <c r="T42" s="290"/>
      <c r="U42" s="289"/>
      <c r="V42" s="286"/>
      <c r="W42" s="291"/>
      <c r="X42" s="289"/>
      <c r="Y42" s="1194"/>
      <c r="Z42" s="1193"/>
      <c r="AA42" s="1199"/>
      <c r="AB42" s="1194"/>
      <c r="AC42" s="1193"/>
      <c r="AD42" s="1195"/>
      <c r="AE42" s="286"/>
      <c r="AF42" s="293"/>
      <c r="AG42" s="1192"/>
      <c r="AH42" s="1193"/>
      <c r="AI42" s="1195"/>
      <c r="AJ42" s="1192"/>
      <c r="AK42" s="1193"/>
      <c r="AL42" s="1193"/>
      <c r="AM42" s="1194"/>
      <c r="AN42" s="1193"/>
      <c r="AO42" s="1195"/>
      <c r="AP42" s="288"/>
      <c r="AQ42" s="294"/>
      <c r="AR42" s="295"/>
      <c r="AS42" s="296"/>
      <c r="AT42" s="1196"/>
      <c r="AU42" s="1196"/>
      <c r="AV42" s="1196"/>
      <c r="AW42" s="1196"/>
      <c r="AX42" s="1197"/>
      <c r="AY42" s="1196"/>
      <c r="AZ42" s="1196"/>
      <c r="BA42" s="1198"/>
      <c r="BB42" s="295"/>
      <c r="BC42" s="296"/>
      <c r="BD42" s="1196"/>
      <c r="BE42" s="1196"/>
      <c r="BF42" s="1196"/>
      <c r="BG42" s="1198"/>
      <c r="BH42" s="288"/>
      <c r="BI42" s="289"/>
      <c r="BJ42" s="290"/>
      <c r="BK42" s="288"/>
      <c r="BL42" s="294"/>
      <c r="BM42" s="288"/>
      <c r="BN42" s="294"/>
      <c r="BO42" s="288"/>
      <c r="BP42" s="1194"/>
      <c r="BQ42" s="1193"/>
      <c r="BR42" s="1199"/>
      <c r="BS42" s="288"/>
      <c r="BT42" s="289"/>
      <c r="BU42" s="289"/>
      <c r="BV42" s="288"/>
      <c r="BW42" s="289"/>
      <c r="BX42" s="289"/>
      <c r="BY42" s="288"/>
      <c r="BZ42" s="289"/>
      <c r="CA42" s="289"/>
      <c r="CB42" s="1187"/>
      <c r="CC42" s="1188"/>
      <c r="CD42" s="1187"/>
      <c r="CE42" s="1189"/>
      <c r="CF42" s="1190"/>
      <c r="CG42" s="1191"/>
      <c r="CH42" s="1190"/>
      <c r="CI42" s="1191"/>
      <c r="CJ42" s="1190"/>
      <c r="CK42" s="1191"/>
      <c r="CL42" s="1190"/>
      <c r="CM42" s="1188"/>
      <c r="CN42" s="286"/>
      <c r="CO42" s="286"/>
      <c r="CP42" s="286"/>
      <c r="CQ42" s="297"/>
      <c r="CR42" s="291"/>
      <c r="CS42" s="289"/>
      <c r="CT42" s="289"/>
      <c r="CU42" s="298"/>
      <c r="CV42" s="288"/>
      <c r="CW42" s="289"/>
      <c r="CX42" s="289"/>
      <c r="CY42" s="298"/>
      <c r="CZ42" s="288"/>
      <c r="DA42" s="289"/>
      <c r="DB42" s="289"/>
      <c r="DC42" s="298"/>
      <c r="DD42" s="288"/>
      <c r="DE42" s="289"/>
      <c r="DF42" s="289"/>
      <c r="DG42" s="298"/>
      <c r="DH42" s="287"/>
      <c r="DI42" s="289"/>
      <c r="DJ42" s="290"/>
      <c r="DK42" s="288"/>
      <c r="DL42" s="289"/>
      <c r="DM42" s="289"/>
      <c r="DN42" s="288"/>
      <c r="DO42" s="290"/>
      <c r="DP42" s="290"/>
      <c r="DQ42" s="288"/>
      <c r="DR42" s="289"/>
      <c r="DS42" s="290"/>
      <c r="DT42" s="288"/>
      <c r="DU42" s="289"/>
      <c r="DV42" s="290"/>
      <c r="DW42" s="288"/>
      <c r="DX42" s="289"/>
      <c r="DY42" s="292"/>
      <c r="DZ42" s="288"/>
      <c r="EA42" s="289"/>
      <c r="EB42" s="290"/>
      <c r="EC42" s="288"/>
      <c r="ED42" s="299"/>
      <c r="EE42" s="300"/>
      <c r="EF42" s="286"/>
      <c r="EG42" s="292"/>
      <c r="EH42" s="289"/>
      <c r="EI42" s="289"/>
      <c r="EJ42" s="301"/>
    </row>
    <row r="43" spans="2:204" ht="18" customHeight="1">
      <c r="B43" s="1200" t="s">
        <v>262</v>
      </c>
      <c r="C43" s="1189"/>
      <c r="D43" s="1191"/>
      <c r="E43" s="1190"/>
      <c r="F43" s="1191"/>
      <c r="G43" s="1190"/>
      <c r="H43" s="1191"/>
      <c r="I43" s="284"/>
      <c r="J43" s="285"/>
      <c r="K43" s="286"/>
      <c r="L43" s="287"/>
      <c r="M43" s="288"/>
      <c r="N43" s="289"/>
      <c r="O43" s="289"/>
      <c r="P43" s="289"/>
      <c r="Q43" s="290"/>
      <c r="R43" s="288"/>
      <c r="S43" s="289"/>
      <c r="T43" s="290"/>
      <c r="U43" s="289"/>
      <c r="V43" s="286"/>
      <c r="W43" s="291"/>
      <c r="X43" s="289"/>
      <c r="Y43" s="1194"/>
      <c r="Z43" s="1193"/>
      <c r="AA43" s="1199"/>
      <c r="AB43" s="1194"/>
      <c r="AC43" s="1193"/>
      <c r="AD43" s="1195"/>
      <c r="AE43" s="286"/>
      <c r="AF43" s="293"/>
      <c r="AG43" s="1192"/>
      <c r="AH43" s="1193"/>
      <c r="AI43" s="1195"/>
      <c r="AJ43" s="1192"/>
      <c r="AK43" s="1193"/>
      <c r="AL43" s="1193"/>
      <c r="AM43" s="1194"/>
      <c r="AN43" s="1193"/>
      <c r="AO43" s="1195"/>
      <c r="AP43" s="288"/>
      <c r="AQ43" s="294"/>
      <c r="AR43" s="295"/>
      <c r="AS43" s="296"/>
      <c r="AT43" s="1196"/>
      <c r="AU43" s="1196"/>
      <c r="AV43" s="1196"/>
      <c r="AW43" s="1196"/>
      <c r="AX43" s="1197"/>
      <c r="AY43" s="1196"/>
      <c r="AZ43" s="1196"/>
      <c r="BA43" s="1198"/>
      <c r="BB43" s="295"/>
      <c r="BC43" s="296"/>
      <c r="BD43" s="1196"/>
      <c r="BE43" s="1196"/>
      <c r="BF43" s="1196"/>
      <c r="BG43" s="1198"/>
      <c r="BH43" s="288"/>
      <c r="BI43" s="289"/>
      <c r="BJ43" s="290"/>
      <c r="BK43" s="288"/>
      <c r="BL43" s="294"/>
      <c r="BM43" s="288"/>
      <c r="BN43" s="294"/>
      <c r="BO43" s="288"/>
      <c r="BP43" s="1194"/>
      <c r="BQ43" s="1193"/>
      <c r="BR43" s="1199"/>
      <c r="BS43" s="288"/>
      <c r="BT43" s="289"/>
      <c r="BU43" s="289"/>
      <c r="BV43" s="288"/>
      <c r="BW43" s="289"/>
      <c r="BX43" s="289"/>
      <c r="BY43" s="288"/>
      <c r="BZ43" s="289"/>
      <c r="CA43" s="289"/>
      <c r="CB43" s="1187"/>
      <c r="CC43" s="1188"/>
      <c r="CD43" s="1187"/>
      <c r="CE43" s="1189"/>
      <c r="CF43" s="1190"/>
      <c r="CG43" s="1191"/>
      <c r="CH43" s="1190"/>
      <c r="CI43" s="1191"/>
      <c r="CJ43" s="1190"/>
      <c r="CK43" s="1191"/>
      <c r="CL43" s="1190"/>
      <c r="CM43" s="1188"/>
      <c r="CN43" s="286"/>
      <c r="CO43" s="286"/>
      <c r="CP43" s="286"/>
      <c r="CQ43" s="297"/>
      <c r="CR43" s="291"/>
      <c r="CS43" s="289"/>
      <c r="CT43" s="289"/>
      <c r="CU43" s="298"/>
      <c r="CV43" s="288"/>
      <c r="CW43" s="289"/>
      <c r="CX43" s="289"/>
      <c r="CY43" s="298"/>
      <c r="CZ43" s="288"/>
      <c r="DA43" s="289"/>
      <c r="DB43" s="289"/>
      <c r="DC43" s="298"/>
      <c r="DD43" s="288"/>
      <c r="DE43" s="289"/>
      <c r="DF43" s="289"/>
      <c r="DG43" s="298"/>
      <c r="DH43" s="287"/>
      <c r="DI43" s="289"/>
      <c r="DJ43" s="290"/>
      <c r="DK43" s="288"/>
      <c r="DL43" s="289"/>
      <c r="DM43" s="289"/>
      <c r="DN43" s="288"/>
      <c r="DO43" s="290"/>
      <c r="DP43" s="290"/>
      <c r="DQ43" s="288"/>
      <c r="DR43" s="289"/>
      <c r="DS43" s="290"/>
      <c r="DT43" s="288"/>
      <c r="DU43" s="289"/>
      <c r="DV43" s="290"/>
      <c r="DW43" s="288"/>
      <c r="DX43" s="289"/>
      <c r="DY43" s="292"/>
      <c r="DZ43" s="288"/>
      <c r="EA43" s="289"/>
      <c r="EB43" s="290"/>
      <c r="EC43" s="288"/>
      <c r="ED43" s="299"/>
      <c r="EE43" s="300"/>
      <c r="EF43" s="286"/>
      <c r="EG43" s="292"/>
      <c r="EH43" s="289"/>
      <c r="EI43" s="289"/>
      <c r="EJ43" s="301"/>
    </row>
    <row r="44" spans="2:204" ht="18" customHeight="1">
      <c r="B44" s="1200" t="s">
        <v>263</v>
      </c>
      <c r="C44" s="1189"/>
      <c r="D44" s="1191"/>
      <c r="E44" s="1190"/>
      <c r="F44" s="1191"/>
      <c r="G44" s="1190"/>
      <c r="H44" s="1191"/>
      <c r="I44" s="284"/>
      <c r="J44" s="285"/>
      <c r="K44" s="286"/>
      <c r="L44" s="287"/>
      <c r="M44" s="288"/>
      <c r="N44" s="289"/>
      <c r="O44" s="289"/>
      <c r="P44" s="289"/>
      <c r="Q44" s="290"/>
      <c r="R44" s="288"/>
      <c r="S44" s="289"/>
      <c r="T44" s="290"/>
      <c r="U44" s="289"/>
      <c r="V44" s="286"/>
      <c r="W44" s="291"/>
      <c r="X44" s="289"/>
      <c r="Y44" s="1194"/>
      <c r="Z44" s="1193"/>
      <c r="AA44" s="1199"/>
      <c r="AB44" s="1194"/>
      <c r="AC44" s="1193"/>
      <c r="AD44" s="1195"/>
      <c r="AE44" s="286"/>
      <c r="AF44" s="293"/>
      <c r="AG44" s="1192"/>
      <c r="AH44" s="1193"/>
      <c r="AI44" s="1195"/>
      <c r="AJ44" s="1192"/>
      <c r="AK44" s="1193"/>
      <c r="AL44" s="1193"/>
      <c r="AM44" s="1194"/>
      <c r="AN44" s="1193"/>
      <c r="AO44" s="1195"/>
      <c r="AP44" s="288"/>
      <c r="AQ44" s="294"/>
      <c r="AR44" s="295"/>
      <c r="AS44" s="296"/>
      <c r="AT44" s="1196"/>
      <c r="AU44" s="1196"/>
      <c r="AV44" s="1196"/>
      <c r="AW44" s="1196"/>
      <c r="AX44" s="1197"/>
      <c r="AY44" s="1196"/>
      <c r="AZ44" s="1196"/>
      <c r="BA44" s="1198"/>
      <c r="BB44" s="295"/>
      <c r="BC44" s="296"/>
      <c r="BD44" s="1196"/>
      <c r="BE44" s="1196"/>
      <c r="BF44" s="1196"/>
      <c r="BG44" s="1198"/>
      <c r="BH44" s="288"/>
      <c r="BI44" s="289"/>
      <c r="BJ44" s="290"/>
      <c r="BK44" s="288"/>
      <c r="BL44" s="294"/>
      <c r="BM44" s="288"/>
      <c r="BN44" s="294"/>
      <c r="BO44" s="288"/>
      <c r="BP44" s="1194"/>
      <c r="BQ44" s="1193"/>
      <c r="BR44" s="1199"/>
      <c r="BS44" s="288"/>
      <c r="BT44" s="289"/>
      <c r="BU44" s="289"/>
      <c r="BV44" s="288"/>
      <c r="BW44" s="289"/>
      <c r="BX44" s="289"/>
      <c r="BY44" s="288"/>
      <c r="BZ44" s="289"/>
      <c r="CA44" s="289"/>
      <c r="CB44" s="1187"/>
      <c r="CC44" s="1188"/>
      <c r="CD44" s="1187"/>
      <c r="CE44" s="1189"/>
      <c r="CF44" s="1190"/>
      <c r="CG44" s="1191"/>
      <c r="CH44" s="1190"/>
      <c r="CI44" s="1191"/>
      <c r="CJ44" s="1190"/>
      <c r="CK44" s="1191"/>
      <c r="CL44" s="1190"/>
      <c r="CM44" s="1188"/>
      <c r="CN44" s="286"/>
      <c r="CO44" s="286"/>
      <c r="CP44" s="286"/>
      <c r="CQ44" s="297"/>
      <c r="CR44" s="291"/>
      <c r="CS44" s="289"/>
      <c r="CT44" s="289"/>
      <c r="CU44" s="298"/>
      <c r="CV44" s="288"/>
      <c r="CW44" s="289"/>
      <c r="CX44" s="289"/>
      <c r="CY44" s="298"/>
      <c r="CZ44" s="288"/>
      <c r="DA44" s="289"/>
      <c r="DB44" s="289"/>
      <c r="DC44" s="298"/>
      <c r="DD44" s="288"/>
      <c r="DE44" s="289"/>
      <c r="DF44" s="289"/>
      <c r="DG44" s="298"/>
      <c r="DH44" s="287"/>
      <c r="DI44" s="289"/>
      <c r="DJ44" s="290"/>
      <c r="DK44" s="288"/>
      <c r="DL44" s="289"/>
      <c r="DM44" s="289"/>
      <c r="DN44" s="288"/>
      <c r="DO44" s="290"/>
      <c r="DP44" s="290"/>
      <c r="DQ44" s="288"/>
      <c r="DR44" s="289"/>
      <c r="DS44" s="290"/>
      <c r="DT44" s="288"/>
      <c r="DU44" s="289"/>
      <c r="DV44" s="290"/>
      <c r="DW44" s="288"/>
      <c r="DX44" s="289"/>
      <c r="DY44" s="292"/>
      <c r="DZ44" s="288"/>
      <c r="EA44" s="289"/>
      <c r="EB44" s="290"/>
      <c r="EC44" s="288"/>
      <c r="ED44" s="299"/>
      <c r="EE44" s="300"/>
      <c r="EF44" s="286"/>
      <c r="EG44" s="292"/>
      <c r="EH44" s="289"/>
      <c r="EI44" s="289"/>
      <c r="EJ44" s="301"/>
    </row>
    <row r="45" spans="2:204" ht="18" customHeight="1">
      <c r="B45" s="1200" t="s">
        <v>264</v>
      </c>
      <c r="C45" s="1189"/>
      <c r="D45" s="1191"/>
      <c r="E45" s="1190"/>
      <c r="F45" s="1191"/>
      <c r="G45" s="1190"/>
      <c r="H45" s="1191"/>
      <c r="I45" s="284"/>
      <c r="J45" s="285"/>
      <c r="K45" s="286"/>
      <c r="L45" s="287"/>
      <c r="M45" s="288"/>
      <c r="N45" s="289"/>
      <c r="O45" s="289"/>
      <c r="P45" s="289"/>
      <c r="Q45" s="290"/>
      <c r="R45" s="288"/>
      <c r="S45" s="289"/>
      <c r="T45" s="290"/>
      <c r="U45" s="289"/>
      <c r="V45" s="286"/>
      <c r="W45" s="291"/>
      <c r="X45" s="289"/>
      <c r="Y45" s="1194"/>
      <c r="Z45" s="1193"/>
      <c r="AA45" s="1199"/>
      <c r="AB45" s="1194"/>
      <c r="AC45" s="1193"/>
      <c r="AD45" s="1195"/>
      <c r="AE45" s="286"/>
      <c r="AF45" s="293"/>
      <c r="AG45" s="1192"/>
      <c r="AH45" s="1193"/>
      <c r="AI45" s="1195"/>
      <c r="AJ45" s="1192"/>
      <c r="AK45" s="1193"/>
      <c r="AL45" s="1193"/>
      <c r="AM45" s="1194"/>
      <c r="AN45" s="1193"/>
      <c r="AO45" s="1195"/>
      <c r="AP45" s="288"/>
      <c r="AQ45" s="294"/>
      <c r="AR45" s="295"/>
      <c r="AS45" s="296"/>
      <c r="AT45" s="1196"/>
      <c r="AU45" s="1196"/>
      <c r="AV45" s="1196"/>
      <c r="AW45" s="1196"/>
      <c r="AX45" s="1197"/>
      <c r="AY45" s="1196"/>
      <c r="AZ45" s="1196"/>
      <c r="BA45" s="1198"/>
      <c r="BB45" s="295"/>
      <c r="BC45" s="296"/>
      <c r="BD45" s="1196"/>
      <c r="BE45" s="1196"/>
      <c r="BF45" s="1196"/>
      <c r="BG45" s="1198"/>
      <c r="BH45" s="288"/>
      <c r="BI45" s="289"/>
      <c r="BJ45" s="290"/>
      <c r="BK45" s="288"/>
      <c r="BL45" s="294"/>
      <c r="BM45" s="288"/>
      <c r="BN45" s="294"/>
      <c r="BO45" s="288"/>
      <c r="BP45" s="1194"/>
      <c r="BQ45" s="1193"/>
      <c r="BR45" s="1199"/>
      <c r="BS45" s="288"/>
      <c r="BT45" s="289"/>
      <c r="BU45" s="289"/>
      <c r="BV45" s="288"/>
      <c r="BW45" s="289"/>
      <c r="BX45" s="289"/>
      <c r="BY45" s="288"/>
      <c r="BZ45" s="289"/>
      <c r="CA45" s="289"/>
      <c r="CB45" s="1187"/>
      <c r="CC45" s="1188"/>
      <c r="CD45" s="1187"/>
      <c r="CE45" s="1189"/>
      <c r="CF45" s="1190"/>
      <c r="CG45" s="1191"/>
      <c r="CH45" s="1190"/>
      <c r="CI45" s="1191"/>
      <c r="CJ45" s="1190"/>
      <c r="CK45" s="1191"/>
      <c r="CL45" s="1190"/>
      <c r="CM45" s="1188"/>
      <c r="CN45" s="286"/>
      <c r="CO45" s="286"/>
      <c r="CP45" s="286"/>
      <c r="CQ45" s="297"/>
      <c r="CR45" s="291"/>
      <c r="CS45" s="289"/>
      <c r="CT45" s="289"/>
      <c r="CU45" s="298"/>
      <c r="CV45" s="288"/>
      <c r="CW45" s="289"/>
      <c r="CX45" s="289"/>
      <c r="CY45" s="298"/>
      <c r="CZ45" s="288"/>
      <c r="DA45" s="289"/>
      <c r="DB45" s="289"/>
      <c r="DC45" s="298"/>
      <c r="DD45" s="288"/>
      <c r="DE45" s="289"/>
      <c r="DF45" s="289"/>
      <c r="DG45" s="298"/>
      <c r="DH45" s="287"/>
      <c r="DI45" s="289"/>
      <c r="DJ45" s="290"/>
      <c r="DK45" s="288"/>
      <c r="DL45" s="289"/>
      <c r="DM45" s="289"/>
      <c r="DN45" s="288"/>
      <c r="DO45" s="290"/>
      <c r="DP45" s="290"/>
      <c r="DQ45" s="288"/>
      <c r="DR45" s="289"/>
      <c r="DS45" s="290"/>
      <c r="DT45" s="288"/>
      <c r="DU45" s="289"/>
      <c r="DV45" s="290"/>
      <c r="DW45" s="288"/>
      <c r="DX45" s="289"/>
      <c r="DY45" s="292"/>
      <c r="DZ45" s="288"/>
      <c r="EA45" s="289"/>
      <c r="EB45" s="290"/>
      <c r="EC45" s="288"/>
      <c r="ED45" s="299"/>
      <c r="EE45" s="300"/>
      <c r="EF45" s="286"/>
      <c r="EG45" s="292"/>
      <c r="EH45" s="289"/>
      <c r="EI45" s="289"/>
      <c r="EJ45" s="301"/>
    </row>
    <row r="46" spans="2:204" ht="18" customHeight="1">
      <c r="B46" s="1200" t="s">
        <v>265</v>
      </c>
      <c r="C46" s="1189"/>
      <c r="D46" s="1191"/>
      <c r="E46" s="1190"/>
      <c r="F46" s="1191"/>
      <c r="G46" s="1190"/>
      <c r="H46" s="1191"/>
      <c r="I46" s="284"/>
      <c r="J46" s="285"/>
      <c r="K46" s="286"/>
      <c r="L46" s="287"/>
      <c r="M46" s="288"/>
      <c r="N46" s="289"/>
      <c r="O46" s="289"/>
      <c r="P46" s="289"/>
      <c r="Q46" s="290"/>
      <c r="R46" s="288"/>
      <c r="S46" s="289"/>
      <c r="T46" s="290"/>
      <c r="U46" s="289"/>
      <c r="V46" s="286"/>
      <c r="W46" s="291"/>
      <c r="X46" s="289"/>
      <c r="Y46" s="1194"/>
      <c r="Z46" s="1193"/>
      <c r="AA46" s="1199"/>
      <c r="AB46" s="1194"/>
      <c r="AC46" s="1193"/>
      <c r="AD46" s="1195"/>
      <c r="AE46" s="286"/>
      <c r="AF46" s="293"/>
      <c r="AG46" s="1192"/>
      <c r="AH46" s="1193"/>
      <c r="AI46" s="1195"/>
      <c r="AJ46" s="1192"/>
      <c r="AK46" s="1193"/>
      <c r="AL46" s="1193"/>
      <c r="AM46" s="1194"/>
      <c r="AN46" s="1193"/>
      <c r="AO46" s="1195"/>
      <c r="AP46" s="288"/>
      <c r="AQ46" s="294"/>
      <c r="AR46" s="295"/>
      <c r="AS46" s="296"/>
      <c r="AT46" s="1196"/>
      <c r="AU46" s="1196"/>
      <c r="AV46" s="1196"/>
      <c r="AW46" s="1196"/>
      <c r="AX46" s="1197"/>
      <c r="AY46" s="1196"/>
      <c r="AZ46" s="1196"/>
      <c r="BA46" s="1198"/>
      <c r="BB46" s="295"/>
      <c r="BC46" s="296"/>
      <c r="BD46" s="1196"/>
      <c r="BE46" s="1196"/>
      <c r="BF46" s="1196"/>
      <c r="BG46" s="1198"/>
      <c r="BH46" s="288"/>
      <c r="BI46" s="289"/>
      <c r="BJ46" s="290"/>
      <c r="BK46" s="288"/>
      <c r="BL46" s="294"/>
      <c r="BM46" s="288"/>
      <c r="BN46" s="294"/>
      <c r="BO46" s="288"/>
      <c r="BP46" s="1194"/>
      <c r="BQ46" s="1193"/>
      <c r="BR46" s="1199"/>
      <c r="BS46" s="288"/>
      <c r="BT46" s="289"/>
      <c r="BU46" s="289"/>
      <c r="BV46" s="288"/>
      <c r="BW46" s="289"/>
      <c r="BX46" s="289"/>
      <c r="BY46" s="288"/>
      <c r="BZ46" s="289"/>
      <c r="CA46" s="289"/>
      <c r="CB46" s="1187"/>
      <c r="CC46" s="1188"/>
      <c r="CD46" s="1187"/>
      <c r="CE46" s="1189"/>
      <c r="CF46" s="1190"/>
      <c r="CG46" s="1191"/>
      <c r="CH46" s="1190"/>
      <c r="CI46" s="1191"/>
      <c r="CJ46" s="1190"/>
      <c r="CK46" s="1191"/>
      <c r="CL46" s="1190"/>
      <c r="CM46" s="1188"/>
      <c r="CN46" s="286"/>
      <c r="CO46" s="286"/>
      <c r="CP46" s="286"/>
      <c r="CQ46" s="297"/>
      <c r="CR46" s="291"/>
      <c r="CS46" s="289"/>
      <c r="CT46" s="289"/>
      <c r="CU46" s="298"/>
      <c r="CV46" s="288"/>
      <c r="CW46" s="289"/>
      <c r="CX46" s="289"/>
      <c r="CY46" s="298"/>
      <c r="CZ46" s="288"/>
      <c r="DA46" s="289"/>
      <c r="DB46" s="289"/>
      <c r="DC46" s="298"/>
      <c r="DD46" s="288"/>
      <c r="DE46" s="289"/>
      <c r="DF46" s="289"/>
      <c r="DG46" s="298"/>
      <c r="DH46" s="287"/>
      <c r="DI46" s="289"/>
      <c r="DJ46" s="290"/>
      <c r="DK46" s="288"/>
      <c r="DL46" s="289"/>
      <c r="DM46" s="289"/>
      <c r="DN46" s="288"/>
      <c r="DO46" s="290"/>
      <c r="DP46" s="290"/>
      <c r="DQ46" s="288"/>
      <c r="DR46" s="289"/>
      <c r="DS46" s="290"/>
      <c r="DT46" s="288"/>
      <c r="DU46" s="289"/>
      <c r="DV46" s="290"/>
      <c r="DW46" s="288"/>
      <c r="DX46" s="289"/>
      <c r="DY46" s="292"/>
      <c r="DZ46" s="288"/>
      <c r="EA46" s="289"/>
      <c r="EB46" s="290"/>
      <c r="EC46" s="288"/>
      <c r="ED46" s="299"/>
      <c r="EE46" s="300"/>
      <c r="EF46" s="286"/>
      <c r="EG46" s="292"/>
      <c r="EH46" s="289"/>
      <c r="EI46" s="289"/>
      <c r="EJ46" s="301"/>
    </row>
    <row r="47" spans="2:204" ht="18" customHeight="1">
      <c r="B47" s="1200" t="s">
        <v>266</v>
      </c>
      <c r="C47" s="1189"/>
      <c r="D47" s="1191"/>
      <c r="E47" s="1190"/>
      <c r="F47" s="1191"/>
      <c r="G47" s="1190"/>
      <c r="H47" s="1191"/>
      <c r="I47" s="284"/>
      <c r="J47" s="285"/>
      <c r="K47" s="286"/>
      <c r="L47" s="287"/>
      <c r="M47" s="288"/>
      <c r="N47" s="289"/>
      <c r="O47" s="289"/>
      <c r="P47" s="289"/>
      <c r="Q47" s="290"/>
      <c r="R47" s="288"/>
      <c r="S47" s="289"/>
      <c r="T47" s="290"/>
      <c r="U47" s="289"/>
      <c r="V47" s="286"/>
      <c r="W47" s="291"/>
      <c r="X47" s="289"/>
      <c r="Y47" s="1194"/>
      <c r="Z47" s="1193"/>
      <c r="AA47" s="1199"/>
      <c r="AB47" s="1194"/>
      <c r="AC47" s="1193"/>
      <c r="AD47" s="1195"/>
      <c r="AE47" s="286"/>
      <c r="AF47" s="293"/>
      <c r="AG47" s="1192"/>
      <c r="AH47" s="1193"/>
      <c r="AI47" s="1195"/>
      <c r="AJ47" s="1192"/>
      <c r="AK47" s="1193"/>
      <c r="AL47" s="1193"/>
      <c r="AM47" s="1194"/>
      <c r="AN47" s="1193"/>
      <c r="AO47" s="1195"/>
      <c r="AP47" s="288"/>
      <c r="AQ47" s="294"/>
      <c r="AR47" s="295"/>
      <c r="AS47" s="296"/>
      <c r="AT47" s="1196"/>
      <c r="AU47" s="1196"/>
      <c r="AV47" s="1196"/>
      <c r="AW47" s="1196"/>
      <c r="AX47" s="1197"/>
      <c r="AY47" s="1196"/>
      <c r="AZ47" s="1196"/>
      <c r="BA47" s="1198"/>
      <c r="BB47" s="295"/>
      <c r="BC47" s="296"/>
      <c r="BD47" s="1196"/>
      <c r="BE47" s="1196"/>
      <c r="BF47" s="1196"/>
      <c r="BG47" s="1198"/>
      <c r="BH47" s="288"/>
      <c r="BI47" s="289"/>
      <c r="BJ47" s="290"/>
      <c r="BK47" s="288"/>
      <c r="BL47" s="294"/>
      <c r="BM47" s="288"/>
      <c r="BN47" s="294"/>
      <c r="BO47" s="288"/>
      <c r="BP47" s="1194"/>
      <c r="BQ47" s="1193"/>
      <c r="BR47" s="1199"/>
      <c r="BS47" s="288"/>
      <c r="BT47" s="289"/>
      <c r="BU47" s="289"/>
      <c r="BV47" s="288"/>
      <c r="BW47" s="289"/>
      <c r="BX47" s="289"/>
      <c r="BY47" s="288"/>
      <c r="BZ47" s="289"/>
      <c r="CA47" s="289"/>
      <c r="CB47" s="1187"/>
      <c r="CC47" s="1188"/>
      <c r="CD47" s="1187"/>
      <c r="CE47" s="1189"/>
      <c r="CF47" s="1190"/>
      <c r="CG47" s="1191"/>
      <c r="CH47" s="1190"/>
      <c r="CI47" s="1191"/>
      <c r="CJ47" s="1190"/>
      <c r="CK47" s="1191"/>
      <c r="CL47" s="1190"/>
      <c r="CM47" s="1188"/>
      <c r="CN47" s="286"/>
      <c r="CO47" s="286"/>
      <c r="CP47" s="286"/>
      <c r="CQ47" s="297"/>
      <c r="CR47" s="291"/>
      <c r="CS47" s="289"/>
      <c r="CT47" s="289"/>
      <c r="CU47" s="298"/>
      <c r="CV47" s="288"/>
      <c r="CW47" s="289"/>
      <c r="CX47" s="289"/>
      <c r="CY47" s="298"/>
      <c r="CZ47" s="288"/>
      <c r="DA47" s="289"/>
      <c r="DB47" s="289"/>
      <c r="DC47" s="298"/>
      <c r="DD47" s="288"/>
      <c r="DE47" s="289"/>
      <c r="DF47" s="289"/>
      <c r="DG47" s="298"/>
      <c r="DH47" s="287"/>
      <c r="DI47" s="289"/>
      <c r="DJ47" s="290"/>
      <c r="DK47" s="288"/>
      <c r="DL47" s="289"/>
      <c r="DM47" s="289"/>
      <c r="DN47" s="288"/>
      <c r="DO47" s="290"/>
      <c r="DP47" s="290"/>
      <c r="DQ47" s="288"/>
      <c r="DR47" s="289"/>
      <c r="DS47" s="290"/>
      <c r="DT47" s="288"/>
      <c r="DU47" s="289"/>
      <c r="DV47" s="290"/>
      <c r="DW47" s="288"/>
      <c r="DX47" s="289"/>
      <c r="DY47" s="292"/>
      <c r="DZ47" s="288"/>
      <c r="EA47" s="289"/>
      <c r="EB47" s="290"/>
      <c r="EC47" s="288"/>
      <c r="ED47" s="299"/>
      <c r="EE47" s="300"/>
      <c r="EF47" s="286"/>
      <c r="EG47" s="292"/>
      <c r="EH47" s="289"/>
      <c r="EI47" s="289"/>
      <c r="EJ47" s="301"/>
    </row>
    <row r="48" spans="2:204" ht="18" customHeight="1">
      <c r="B48" s="1200" t="s">
        <v>267</v>
      </c>
      <c r="C48" s="1189"/>
      <c r="D48" s="1191"/>
      <c r="E48" s="1190"/>
      <c r="F48" s="1191"/>
      <c r="G48" s="1190"/>
      <c r="H48" s="1191"/>
      <c r="I48" s="284"/>
      <c r="J48" s="285"/>
      <c r="K48" s="286"/>
      <c r="L48" s="287"/>
      <c r="M48" s="288"/>
      <c r="N48" s="289"/>
      <c r="O48" s="289"/>
      <c r="P48" s="289"/>
      <c r="Q48" s="290"/>
      <c r="R48" s="288"/>
      <c r="S48" s="289"/>
      <c r="T48" s="290"/>
      <c r="U48" s="289"/>
      <c r="V48" s="286"/>
      <c r="W48" s="291"/>
      <c r="X48" s="289"/>
      <c r="Y48" s="1194"/>
      <c r="Z48" s="1193"/>
      <c r="AA48" s="1199"/>
      <c r="AB48" s="1194"/>
      <c r="AC48" s="1193"/>
      <c r="AD48" s="1195"/>
      <c r="AE48" s="286"/>
      <c r="AF48" s="293"/>
      <c r="AG48" s="1192"/>
      <c r="AH48" s="1193"/>
      <c r="AI48" s="1195"/>
      <c r="AJ48" s="1192"/>
      <c r="AK48" s="1193"/>
      <c r="AL48" s="1193"/>
      <c r="AM48" s="1194"/>
      <c r="AN48" s="1193"/>
      <c r="AO48" s="1195"/>
      <c r="AP48" s="288"/>
      <c r="AQ48" s="294"/>
      <c r="AR48" s="295"/>
      <c r="AS48" s="296"/>
      <c r="AT48" s="1196"/>
      <c r="AU48" s="1196"/>
      <c r="AV48" s="1196"/>
      <c r="AW48" s="1196"/>
      <c r="AX48" s="1197"/>
      <c r="AY48" s="1196"/>
      <c r="AZ48" s="1196"/>
      <c r="BA48" s="1198"/>
      <c r="BB48" s="295"/>
      <c r="BC48" s="296"/>
      <c r="BD48" s="1196"/>
      <c r="BE48" s="1196"/>
      <c r="BF48" s="1196"/>
      <c r="BG48" s="1198"/>
      <c r="BH48" s="288"/>
      <c r="BI48" s="289"/>
      <c r="BJ48" s="290"/>
      <c r="BK48" s="288"/>
      <c r="BL48" s="294"/>
      <c r="BM48" s="288"/>
      <c r="BN48" s="294"/>
      <c r="BO48" s="288"/>
      <c r="BP48" s="1194"/>
      <c r="BQ48" s="1193"/>
      <c r="BR48" s="1199"/>
      <c r="BS48" s="288"/>
      <c r="BT48" s="289"/>
      <c r="BU48" s="289"/>
      <c r="BV48" s="288"/>
      <c r="BW48" s="289"/>
      <c r="BX48" s="289"/>
      <c r="BY48" s="288"/>
      <c r="BZ48" s="289"/>
      <c r="CA48" s="289"/>
      <c r="CB48" s="1187"/>
      <c r="CC48" s="1188"/>
      <c r="CD48" s="1187"/>
      <c r="CE48" s="1189"/>
      <c r="CF48" s="1190"/>
      <c r="CG48" s="1191"/>
      <c r="CH48" s="1190"/>
      <c r="CI48" s="1191"/>
      <c r="CJ48" s="1190"/>
      <c r="CK48" s="1191"/>
      <c r="CL48" s="1190"/>
      <c r="CM48" s="1188"/>
      <c r="CN48" s="286"/>
      <c r="CO48" s="286"/>
      <c r="CP48" s="286"/>
      <c r="CQ48" s="297"/>
      <c r="CR48" s="291"/>
      <c r="CS48" s="289"/>
      <c r="CT48" s="289"/>
      <c r="CU48" s="298"/>
      <c r="CV48" s="288"/>
      <c r="CW48" s="289"/>
      <c r="CX48" s="289"/>
      <c r="CY48" s="298"/>
      <c r="CZ48" s="288"/>
      <c r="DA48" s="289"/>
      <c r="DB48" s="289"/>
      <c r="DC48" s="298"/>
      <c r="DD48" s="288"/>
      <c r="DE48" s="289"/>
      <c r="DF48" s="289"/>
      <c r="DG48" s="298"/>
      <c r="DH48" s="287"/>
      <c r="DI48" s="289"/>
      <c r="DJ48" s="290"/>
      <c r="DK48" s="288"/>
      <c r="DL48" s="289"/>
      <c r="DM48" s="289"/>
      <c r="DN48" s="288"/>
      <c r="DO48" s="290"/>
      <c r="DP48" s="290"/>
      <c r="DQ48" s="288"/>
      <c r="DR48" s="289"/>
      <c r="DS48" s="290"/>
      <c r="DT48" s="288"/>
      <c r="DU48" s="289"/>
      <c r="DV48" s="290"/>
      <c r="DW48" s="288"/>
      <c r="DX48" s="289"/>
      <c r="DY48" s="292"/>
      <c r="DZ48" s="288"/>
      <c r="EA48" s="289"/>
      <c r="EB48" s="290"/>
      <c r="EC48" s="288"/>
      <c r="ED48" s="299"/>
      <c r="EE48" s="300"/>
      <c r="EF48" s="286"/>
      <c r="EG48" s="292"/>
      <c r="EH48" s="289"/>
      <c r="EI48" s="289"/>
      <c r="EJ48" s="301"/>
    </row>
    <row r="49" spans="2:140" ht="18" customHeight="1">
      <c r="B49" s="1200" t="s">
        <v>268</v>
      </c>
      <c r="C49" s="1189"/>
      <c r="D49" s="1191"/>
      <c r="E49" s="1190"/>
      <c r="F49" s="1191"/>
      <c r="G49" s="1190"/>
      <c r="H49" s="1191"/>
      <c r="I49" s="284"/>
      <c r="J49" s="285"/>
      <c r="K49" s="286"/>
      <c r="L49" s="287"/>
      <c r="M49" s="288"/>
      <c r="N49" s="289"/>
      <c r="O49" s="289"/>
      <c r="P49" s="289"/>
      <c r="Q49" s="290"/>
      <c r="R49" s="288"/>
      <c r="S49" s="289"/>
      <c r="T49" s="290"/>
      <c r="U49" s="289"/>
      <c r="V49" s="286"/>
      <c r="W49" s="291"/>
      <c r="X49" s="289"/>
      <c r="Y49" s="1194"/>
      <c r="Z49" s="1193"/>
      <c r="AA49" s="1199"/>
      <c r="AB49" s="1194"/>
      <c r="AC49" s="1193"/>
      <c r="AD49" s="1195"/>
      <c r="AE49" s="286"/>
      <c r="AF49" s="293"/>
      <c r="AG49" s="1192"/>
      <c r="AH49" s="1193"/>
      <c r="AI49" s="1195"/>
      <c r="AJ49" s="1192"/>
      <c r="AK49" s="1193"/>
      <c r="AL49" s="1193"/>
      <c r="AM49" s="1194"/>
      <c r="AN49" s="1193"/>
      <c r="AO49" s="1195"/>
      <c r="AP49" s="288"/>
      <c r="AQ49" s="294"/>
      <c r="AR49" s="295"/>
      <c r="AS49" s="296"/>
      <c r="AT49" s="1196"/>
      <c r="AU49" s="1196"/>
      <c r="AV49" s="1196"/>
      <c r="AW49" s="1196"/>
      <c r="AX49" s="1197"/>
      <c r="AY49" s="1196"/>
      <c r="AZ49" s="1196"/>
      <c r="BA49" s="1198"/>
      <c r="BB49" s="295"/>
      <c r="BC49" s="296"/>
      <c r="BD49" s="1196"/>
      <c r="BE49" s="1196"/>
      <c r="BF49" s="1196"/>
      <c r="BG49" s="1198"/>
      <c r="BH49" s="288"/>
      <c r="BI49" s="289"/>
      <c r="BJ49" s="290"/>
      <c r="BK49" s="288"/>
      <c r="BL49" s="294"/>
      <c r="BM49" s="288"/>
      <c r="BN49" s="294"/>
      <c r="BO49" s="288"/>
      <c r="BP49" s="1194"/>
      <c r="BQ49" s="1193"/>
      <c r="BR49" s="1199"/>
      <c r="BS49" s="288"/>
      <c r="BT49" s="289"/>
      <c r="BU49" s="289"/>
      <c r="BV49" s="288"/>
      <c r="BW49" s="289"/>
      <c r="BX49" s="289"/>
      <c r="BY49" s="288"/>
      <c r="BZ49" s="289"/>
      <c r="CA49" s="289"/>
      <c r="CB49" s="1187"/>
      <c r="CC49" s="1188"/>
      <c r="CD49" s="1187"/>
      <c r="CE49" s="1189"/>
      <c r="CF49" s="1190"/>
      <c r="CG49" s="1191"/>
      <c r="CH49" s="1190"/>
      <c r="CI49" s="1191"/>
      <c r="CJ49" s="1190"/>
      <c r="CK49" s="1191"/>
      <c r="CL49" s="1190"/>
      <c r="CM49" s="1188"/>
      <c r="CN49" s="286"/>
      <c r="CO49" s="286"/>
      <c r="CP49" s="286"/>
      <c r="CQ49" s="297"/>
      <c r="CR49" s="291"/>
      <c r="CS49" s="289"/>
      <c r="CT49" s="289"/>
      <c r="CU49" s="298"/>
      <c r="CV49" s="288"/>
      <c r="CW49" s="289"/>
      <c r="CX49" s="289"/>
      <c r="CY49" s="298"/>
      <c r="CZ49" s="288"/>
      <c r="DA49" s="289"/>
      <c r="DB49" s="289"/>
      <c r="DC49" s="298"/>
      <c r="DD49" s="288"/>
      <c r="DE49" s="289"/>
      <c r="DF49" s="289"/>
      <c r="DG49" s="298"/>
      <c r="DH49" s="287"/>
      <c r="DI49" s="289"/>
      <c r="DJ49" s="290"/>
      <c r="DK49" s="288"/>
      <c r="DL49" s="289"/>
      <c r="DM49" s="289"/>
      <c r="DN49" s="288"/>
      <c r="DO49" s="290"/>
      <c r="DP49" s="290"/>
      <c r="DQ49" s="288"/>
      <c r="DR49" s="289"/>
      <c r="DS49" s="290"/>
      <c r="DT49" s="288"/>
      <c r="DU49" s="289"/>
      <c r="DV49" s="290"/>
      <c r="DW49" s="288"/>
      <c r="DX49" s="289"/>
      <c r="DY49" s="292"/>
      <c r="DZ49" s="288"/>
      <c r="EA49" s="289"/>
      <c r="EB49" s="290"/>
      <c r="EC49" s="288"/>
      <c r="ED49" s="299"/>
      <c r="EE49" s="300"/>
      <c r="EF49" s="286"/>
      <c r="EG49" s="292"/>
      <c r="EH49" s="289"/>
      <c r="EI49" s="289"/>
      <c r="EJ49" s="301"/>
    </row>
    <row r="50" spans="2:140" ht="18" customHeight="1">
      <c r="B50" s="1200" t="s">
        <v>269</v>
      </c>
      <c r="C50" s="1189"/>
      <c r="D50" s="1191"/>
      <c r="E50" s="1190"/>
      <c r="F50" s="1191"/>
      <c r="G50" s="1190"/>
      <c r="H50" s="1191"/>
      <c r="I50" s="284"/>
      <c r="J50" s="285"/>
      <c r="K50" s="286"/>
      <c r="L50" s="287"/>
      <c r="M50" s="288"/>
      <c r="N50" s="289"/>
      <c r="O50" s="289"/>
      <c r="P50" s="289"/>
      <c r="Q50" s="290"/>
      <c r="R50" s="288"/>
      <c r="S50" s="289"/>
      <c r="T50" s="290"/>
      <c r="U50" s="289"/>
      <c r="V50" s="286"/>
      <c r="W50" s="291"/>
      <c r="X50" s="289"/>
      <c r="Y50" s="1194"/>
      <c r="Z50" s="1193"/>
      <c r="AA50" s="1199"/>
      <c r="AB50" s="1194"/>
      <c r="AC50" s="1193"/>
      <c r="AD50" s="1195"/>
      <c r="AE50" s="286"/>
      <c r="AF50" s="293"/>
      <c r="AG50" s="1192"/>
      <c r="AH50" s="1193"/>
      <c r="AI50" s="1195"/>
      <c r="AJ50" s="1192"/>
      <c r="AK50" s="1193"/>
      <c r="AL50" s="1193"/>
      <c r="AM50" s="1194"/>
      <c r="AN50" s="1193"/>
      <c r="AO50" s="1195"/>
      <c r="AP50" s="288"/>
      <c r="AQ50" s="294"/>
      <c r="AR50" s="295"/>
      <c r="AS50" s="296"/>
      <c r="AT50" s="1196"/>
      <c r="AU50" s="1196"/>
      <c r="AV50" s="1196"/>
      <c r="AW50" s="1196"/>
      <c r="AX50" s="1197"/>
      <c r="AY50" s="1196"/>
      <c r="AZ50" s="1196"/>
      <c r="BA50" s="1198"/>
      <c r="BB50" s="295"/>
      <c r="BC50" s="296"/>
      <c r="BD50" s="1196"/>
      <c r="BE50" s="1196"/>
      <c r="BF50" s="1196"/>
      <c r="BG50" s="1198"/>
      <c r="BH50" s="288"/>
      <c r="BI50" s="289"/>
      <c r="BJ50" s="290"/>
      <c r="BK50" s="288"/>
      <c r="BL50" s="294"/>
      <c r="BM50" s="288"/>
      <c r="BN50" s="294"/>
      <c r="BO50" s="288"/>
      <c r="BP50" s="1194"/>
      <c r="BQ50" s="1193"/>
      <c r="BR50" s="1199"/>
      <c r="BS50" s="288"/>
      <c r="BT50" s="289"/>
      <c r="BU50" s="289"/>
      <c r="BV50" s="288"/>
      <c r="BW50" s="289"/>
      <c r="BX50" s="289"/>
      <c r="BY50" s="288"/>
      <c r="BZ50" s="289"/>
      <c r="CA50" s="289"/>
      <c r="CB50" s="1187"/>
      <c r="CC50" s="1188"/>
      <c r="CD50" s="1187"/>
      <c r="CE50" s="1189"/>
      <c r="CF50" s="1190"/>
      <c r="CG50" s="1191"/>
      <c r="CH50" s="1190"/>
      <c r="CI50" s="1191"/>
      <c r="CJ50" s="1190"/>
      <c r="CK50" s="1191"/>
      <c r="CL50" s="1190"/>
      <c r="CM50" s="1188"/>
      <c r="CN50" s="286"/>
      <c r="CO50" s="286"/>
      <c r="CP50" s="286"/>
      <c r="CQ50" s="297"/>
      <c r="CR50" s="291"/>
      <c r="CS50" s="289"/>
      <c r="CT50" s="289"/>
      <c r="CU50" s="298"/>
      <c r="CV50" s="288"/>
      <c r="CW50" s="289"/>
      <c r="CX50" s="289"/>
      <c r="CY50" s="298"/>
      <c r="CZ50" s="288"/>
      <c r="DA50" s="289"/>
      <c r="DB50" s="289"/>
      <c r="DC50" s="298"/>
      <c r="DD50" s="288"/>
      <c r="DE50" s="289"/>
      <c r="DF50" s="289"/>
      <c r="DG50" s="298"/>
      <c r="DH50" s="287"/>
      <c r="DI50" s="289"/>
      <c r="DJ50" s="290"/>
      <c r="DK50" s="288"/>
      <c r="DL50" s="289"/>
      <c r="DM50" s="289"/>
      <c r="DN50" s="288"/>
      <c r="DO50" s="290"/>
      <c r="DP50" s="290"/>
      <c r="DQ50" s="288"/>
      <c r="DR50" s="289"/>
      <c r="DS50" s="290"/>
      <c r="DT50" s="288"/>
      <c r="DU50" s="289"/>
      <c r="DV50" s="290"/>
      <c r="DW50" s="288"/>
      <c r="DX50" s="289"/>
      <c r="DY50" s="292"/>
      <c r="DZ50" s="288"/>
      <c r="EA50" s="289"/>
      <c r="EB50" s="290"/>
      <c r="EC50" s="288"/>
      <c r="ED50" s="299"/>
      <c r="EE50" s="300"/>
      <c r="EF50" s="286"/>
      <c r="EG50" s="292"/>
      <c r="EH50" s="289"/>
      <c r="EI50" s="289"/>
      <c r="EJ50" s="301"/>
    </row>
    <row r="51" spans="2:140" ht="18" customHeight="1">
      <c r="B51" s="1200" t="s">
        <v>270</v>
      </c>
      <c r="C51" s="1189"/>
      <c r="D51" s="1191"/>
      <c r="E51" s="1190"/>
      <c r="F51" s="1191"/>
      <c r="G51" s="1190"/>
      <c r="H51" s="1191"/>
      <c r="I51" s="284"/>
      <c r="J51" s="285"/>
      <c r="K51" s="286"/>
      <c r="L51" s="287"/>
      <c r="M51" s="288"/>
      <c r="N51" s="289"/>
      <c r="O51" s="289"/>
      <c r="P51" s="289"/>
      <c r="Q51" s="290"/>
      <c r="R51" s="288"/>
      <c r="S51" s="289"/>
      <c r="T51" s="290"/>
      <c r="U51" s="289"/>
      <c r="V51" s="286"/>
      <c r="W51" s="291"/>
      <c r="X51" s="289"/>
      <c r="Y51" s="1194"/>
      <c r="Z51" s="1193"/>
      <c r="AA51" s="1199"/>
      <c r="AB51" s="1194"/>
      <c r="AC51" s="1193"/>
      <c r="AD51" s="1195"/>
      <c r="AE51" s="286"/>
      <c r="AF51" s="293"/>
      <c r="AG51" s="1192"/>
      <c r="AH51" s="1193"/>
      <c r="AI51" s="1195"/>
      <c r="AJ51" s="1192"/>
      <c r="AK51" s="1193"/>
      <c r="AL51" s="1193"/>
      <c r="AM51" s="1194"/>
      <c r="AN51" s="1193"/>
      <c r="AO51" s="1195"/>
      <c r="AP51" s="288"/>
      <c r="AQ51" s="294"/>
      <c r="AR51" s="295"/>
      <c r="AS51" s="296"/>
      <c r="AT51" s="1196"/>
      <c r="AU51" s="1196"/>
      <c r="AV51" s="1196"/>
      <c r="AW51" s="1196"/>
      <c r="AX51" s="1197"/>
      <c r="AY51" s="1196"/>
      <c r="AZ51" s="1196"/>
      <c r="BA51" s="1198"/>
      <c r="BB51" s="295"/>
      <c r="BC51" s="296"/>
      <c r="BD51" s="1196"/>
      <c r="BE51" s="1196"/>
      <c r="BF51" s="1196"/>
      <c r="BG51" s="1198"/>
      <c r="BH51" s="288"/>
      <c r="BI51" s="289"/>
      <c r="BJ51" s="290"/>
      <c r="BK51" s="288"/>
      <c r="BL51" s="294"/>
      <c r="BM51" s="288"/>
      <c r="BN51" s="294"/>
      <c r="BO51" s="288"/>
      <c r="BP51" s="1194"/>
      <c r="BQ51" s="1193"/>
      <c r="BR51" s="1199"/>
      <c r="BS51" s="288"/>
      <c r="BT51" s="289"/>
      <c r="BU51" s="289"/>
      <c r="BV51" s="288"/>
      <c r="BW51" s="289"/>
      <c r="BX51" s="289"/>
      <c r="BY51" s="288"/>
      <c r="BZ51" s="289"/>
      <c r="CA51" s="289"/>
      <c r="CB51" s="1187"/>
      <c r="CC51" s="1188"/>
      <c r="CD51" s="1187"/>
      <c r="CE51" s="1189"/>
      <c r="CF51" s="1190"/>
      <c r="CG51" s="1191"/>
      <c r="CH51" s="1190"/>
      <c r="CI51" s="1191"/>
      <c r="CJ51" s="1190"/>
      <c r="CK51" s="1191"/>
      <c r="CL51" s="1190"/>
      <c r="CM51" s="1188"/>
      <c r="CN51" s="286"/>
      <c r="CO51" s="286"/>
      <c r="CP51" s="286"/>
      <c r="CQ51" s="297"/>
      <c r="CR51" s="291"/>
      <c r="CS51" s="289"/>
      <c r="CT51" s="289"/>
      <c r="CU51" s="298"/>
      <c r="CV51" s="288"/>
      <c r="CW51" s="289"/>
      <c r="CX51" s="289"/>
      <c r="CY51" s="298"/>
      <c r="CZ51" s="288"/>
      <c r="DA51" s="289"/>
      <c r="DB51" s="289"/>
      <c r="DC51" s="298"/>
      <c r="DD51" s="288"/>
      <c r="DE51" s="289"/>
      <c r="DF51" s="289"/>
      <c r="DG51" s="298"/>
      <c r="DH51" s="287"/>
      <c r="DI51" s="289"/>
      <c r="DJ51" s="290"/>
      <c r="DK51" s="288"/>
      <c r="DL51" s="289"/>
      <c r="DM51" s="289"/>
      <c r="DN51" s="288"/>
      <c r="DO51" s="290"/>
      <c r="DP51" s="290"/>
      <c r="DQ51" s="288"/>
      <c r="DR51" s="289"/>
      <c r="DS51" s="290"/>
      <c r="DT51" s="288"/>
      <c r="DU51" s="289"/>
      <c r="DV51" s="290"/>
      <c r="DW51" s="288"/>
      <c r="DX51" s="289"/>
      <c r="DY51" s="292"/>
      <c r="DZ51" s="288"/>
      <c r="EA51" s="289"/>
      <c r="EB51" s="290"/>
      <c r="EC51" s="288"/>
      <c r="ED51" s="299"/>
      <c r="EE51" s="300"/>
      <c r="EF51" s="286"/>
      <c r="EG51" s="292"/>
      <c r="EH51" s="289"/>
      <c r="EI51" s="289"/>
      <c r="EJ51" s="301"/>
    </row>
    <row r="52" spans="2:140" ht="18" customHeight="1">
      <c r="B52" s="1200" t="s">
        <v>271</v>
      </c>
      <c r="C52" s="1189"/>
      <c r="D52" s="1191"/>
      <c r="E52" s="1190"/>
      <c r="F52" s="1191"/>
      <c r="G52" s="1190"/>
      <c r="H52" s="1191"/>
      <c r="I52" s="284"/>
      <c r="J52" s="285"/>
      <c r="K52" s="286"/>
      <c r="L52" s="287"/>
      <c r="M52" s="288"/>
      <c r="N52" s="289"/>
      <c r="O52" s="289"/>
      <c r="P52" s="289"/>
      <c r="Q52" s="290"/>
      <c r="R52" s="288"/>
      <c r="S52" s="289"/>
      <c r="T52" s="290"/>
      <c r="U52" s="289"/>
      <c r="V52" s="286"/>
      <c r="W52" s="291"/>
      <c r="X52" s="289"/>
      <c r="Y52" s="1194"/>
      <c r="Z52" s="1193"/>
      <c r="AA52" s="1199"/>
      <c r="AB52" s="1194"/>
      <c r="AC52" s="1193"/>
      <c r="AD52" s="1195"/>
      <c r="AE52" s="286"/>
      <c r="AF52" s="293"/>
      <c r="AG52" s="1192"/>
      <c r="AH52" s="1193"/>
      <c r="AI52" s="1195"/>
      <c r="AJ52" s="1192"/>
      <c r="AK52" s="1193"/>
      <c r="AL52" s="1193"/>
      <c r="AM52" s="1194"/>
      <c r="AN52" s="1193"/>
      <c r="AO52" s="1195"/>
      <c r="AP52" s="288"/>
      <c r="AQ52" s="294"/>
      <c r="AR52" s="295"/>
      <c r="AS52" s="296"/>
      <c r="AT52" s="1196"/>
      <c r="AU52" s="1196"/>
      <c r="AV52" s="1196"/>
      <c r="AW52" s="1196"/>
      <c r="AX52" s="1197"/>
      <c r="AY52" s="1196"/>
      <c r="AZ52" s="1196"/>
      <c r="BA52" s="1198"/>
      <c r="BB52" s="295"/>
      <c r="BC52" s="296"/>
      <c r="BD52" s="1196"/>
      <c r="BE52" s="1196"/>
      <c r="BF52" s="1196"/>
      <c r="BG52" s="1198"/>
      <c r="BH52" s="288"/>
      <c r="BI52" s="289"/>
      <c r="BJ52" s="290"/>
      <c r="BK52" s="288"/>
      <c r="BL52" s="294"/>
      <c r="BM52" s="288"/>
      <c r="BN52" s="294"/>
      <c r="BO52" s="288"/>
      <c r="BP52" s="1194"/>
      <c r="BQ52" s="1193"/>
      <c r="BR52" s="1199"/>
      <c r="BS52" s="288"/>
      <c r="BT52" s="289"/>
      <c r="BU52" s="289"/>
      <c r="BV52" s="288"/>
      <c r="BW52" s="289"/>
      <c r="BX52" s="289"/>
      <c r="BY52" s="288"/>
      <c r="BZ52" s="289"/>
      <c r="CA52" s="289"/>
      <c r="CB52" s="1187"/>
      <c r="CC52" s="1188"/>
      <c r="CD52" s="1187"/>
      <c r="CE52" s="1189"/>
      <c r="CF52" s="1190"/>
      <c r="CG52" s="1191"/>
      <c r="CH52" s="1190"/>
      <c r="CI52" s="1191"/>
      <c r="CJ52" s="1190"/>
      <c r="CK52" s="1191"/>
      <c r="CL52" s="1190"/>
      <c r="CM52" s="1188"/>
      <c r="CN52" s="286"/>
      <c r="CO52" s="286"/>
      <c r="CP52" s="286"/>
      <c r="CQ52" s="297"/>
      <c r="CR52" s="291"/>
      <c r="CS52" s="289"/>
      <c r="CT52" s="289"/>
      <c r="CU52" s="298"/>
      <c r="CV52" s="288"/>
      <c r="CW52" s="289"/>
      <c r="CX52" s="289"/>
      <c r="CY52" s="298"/>
      <c r="CZ52" s="288"/>
      <c r="DA52" s="289"/>
      <c r="DB52" s="289"/>
      <c r="DC52" s="298"/>
      <c r="DD52" s="288"/>
      <c r="DE52" s="289"/>
      <c r="DF52" s="289"/>
      <c r="DG52" s="298"/>
      <c r="DH52" s="287"/>
      <c r="DI52" s="289"/>
      <c r="DJ52" s="290"/>
      <c r="DK52" s="288"/>
      <c r="DL52" s="289"/>
      <c r="DM52" s="289"/>
      <c r="DN52" s="288"/>
      <c r="DO52" s="290"/>
      <c r="DP52" s="290"/>
      <c r="DQ52" s="288"/>
      <c r="DR52" s="289"/>
      <c r="DS52" s="290"/>
      <c r="DT52" s="288"/>
      <c r="DU52" s="289"/>
      <c r="DV52" s="290"/>
      <c r="DW52" s="288"/>
      <c r="DX52" s="289"/>
      <c r="DY52" s="292"/>
      <c r="DZ52" s="288"/>
      <c r="EA52" s="289"/>
      <c r="EB52" s="290"/>
      <c r="EC52" s="288"/>
      <c r="ED52" s="299"/>
      <c r="EE52" s="300"/>
      <c r="EF52" s="286"/>
      <c r="EG52" s="292"/>
      <c r="EH52" s="289"/>
      <c r="EI52" s="289"/>
      <c r="EJ52" s="301"/>
    </row>
    <row r="53" spans="2:140" ht="18" customHeight="1">
      <c r="B53" s="1200" t="s">
        <v>272</v>
      </c>
      <c r="C53" s="1189"/>
      <c r="D53" s="1191"/>
      <c r="E53" s="1190"/>
      <c r="F53" s="1191"/>
      <c r="G53" s="1190"/>
      <c r="H53" s="1191"/>
      <c r="I53" s="284"/>
      <c r="J53" s="285"/>
      <c r="K53" s="286"/>
      <c r="L53" s="287"/>
      <c r="M53" s="288"/>
      <c r="N53" s="289"/>
      <c r="O53" s="289"/>
      <c r="P53" s="289"/>
      <c r="Q53" s="290"/>
      <c r="R53" s="288"/>
      <c r="S53" s="289"/>
      <c r="T53" s="290"/>
      <c r="U53" s="289"/>
      <c r="V53" s="286"/>
      <c r="W53" s="291"/>
      <c r="X53" s="289"/>
      <c r="Y53" s="1194"/>
      <c r="Z53" s="1193"/>
      <c r="AA53" s="1199"/>
      <c r="AB53" s="1194"/>
      <c r="AC53" s="1193"/>
      <c r="AD53" s="1195"/>
      <c r="AE53" s="286"/>
      <c r="AF53" s="293"/>
      <c r="AG53" s="1192"/>
      <c r="AH53" s="1193"/>
      <c r="AI53" s="1195"/>
      <c r="AJ53" s="1192"/>
      <c r="AK53" s="1193"/>
      <c r="AL53" s="1193"/>
      <c r="AM53" s="1194"/>
      <c r="AN53" s="1193"/>
      <c r="AO53" s="1195"/>
      <c r="AP53" s="288"/>
      <c r="AQ53" s="294"/>
      <c r="AR53" s="295"/>
      <c r="AS53" s="296"/>
      <c r="AT53" s="1196"/>
      <c r="AU53" s="1196"/>
      <c r="AV53" s="1196"/>
      <c r="AW53" s="1196"/>
      <c r="AX53" s="1197"/>
      <c r="AY53" s="1196"/>
      <c r="AZ53" s="1196"/>
      <c r="BA53" s="1198"/>
      <c r="BB53" s="295"/>
      <c r="BC53" s="296"/>
      <c r="BD53" s="1196"/>
      <c r="BE53" s="1196"/>
      <c r="BF53" s="1196"/>
      <c r="BG53" s="1198"/>
      <c r="BH53" s="288"/>
      <c r="BI53" s="289"/>
      <c r="BJ53" s="290"/>
      <c r="BK53" s="288"/>
      <c r="BL53" s="294"/>
      <c r="BM53" s="288"/>
      <c r="BN53" s="294"/>
      <c r="BO53" s="288"/>
      <c r="BP53" s="1194"/>
      <c r="BQ53" s="1193"/>
      <c r="BR53" s="1199"/>
      <c r="BS53" s="288"/>
      <c r="BT53" s="289"/>
      <c r="BU53" s="289"/>
      <c r="BV53" s="288"/>
      <c r="BW53" s="289"/>
      <c r="BX53" s="289"/>
      <c r="BY53" s="288"/>
      <c r="BZ53" s="289"/>
      <c r="CA53" s="289"/>
      <c r="CB53" s="1187"/>
      <c r="CC53" s="1188"/>
      <c r="CD53" s="1187"/>
      <c r="CE53" s="1189"/>
      <c r="CF53" s="1190"/>
      <c r="CG53" s="1191"/>
      <c r="CH53" s="1190"/>
      <c r="CI53" s="1191"/>
      <c r="CJ53" s="1190"/>
      <c r="CK53" s="1191"/>
      <c r="CL53" s="1190"/>
      <c r="CM53" s="1188"/>
      <c r="CN53" s="286"/>
      <c r="CO53" s="286"/>
      <c r="CP53" s="286"/>
      <c r="CQ53" s="297"/>
      <c r="CR53" s="291"/>
      <c r="CS53" s="289"/>
      <c r="CT53" s="289"/>
      <c r="CU53" s="298"/>
      <c r="CV53" s="288"/>
      <c r="CW53" s="289"/>
      <c r="CX53" s="289"/>
      <c r="CY53" s="298"/>
      <c r="CZ53" s="288"/>
      <c r="DA53" s="289"/>
      <c r="DB53" s="289"/>
      <c r="DC53" s="298"/>
      <c r="DD53" s="288"/>
      <c r="DE53" s="289"/>
      <c r="DF53" s="289"/>
      <c r="DG53" s="298"/>
      <c r="DH53" s="287"/>
      <c r="DI53" s="289"/>
      <c r="DJ53" s="290"/>
      <c r="DK53" s="288"/>
      <c r="DL53" s="289"/>
      <c r="DM53" s="289"/>
      <c r="DN53" s="288"/>
      <c r="DO53" s="290"/>
      <c r="DP53" s="290"/>
      <c r="DQ53" s="288"/>
      <c r="DR53" s="289"/>
      <c r="DS53" s="290"/>
      <c r="DT53" s="288"/>
      <c r="DU53" s="289"/>
      <c r="DV53" s="290"/>
      <c r="DW53" s="288"/>
      <c r="DX53" s="289"/>
      <c r="DY53" s="292"/>
      <c r="DZ53" s="288"/>
      <c r="EA53" s="289"/>
      <c r="EB53" s="290"/>
      <c r="EC53" s="288"/>
      <c r="ED53" s="299"/>
      <c r="EE53" s="300"/>
      <c r="EF53" s="286"/>
      <c r="EG53" s="292"/>
      <c r="EH53" s="289"/>
      <c r="EI53" s="289"/>
      <c r="EJ53" s="301"/>
    </row>
    <row r="54" spans="2:140" ht="18" customHeight="1">
      <c r="B54" s="1200" t="s">
        <v>273</v>
      </c>
      <c r="C54" s="1189"/>
      <c r="D54" s="1191"/>
      <c r="E54" s="1190"/>
      <c r="F54" s="1191"/>
      <c r="G54" s="1190"/>
      <c r="H54" s="1191"/>
      <c r="I54" s="284"/>
      <c r="J54" s="285"/>
      <c r="K54" s="286"/>
      <c r="L54" s="287"/>
      <c r="M54" s="288"/>
      <c r="N54" s="289"/>
      <c r="O54" s="289"/>
      <c r="P54" s="289"/>
      <c r="Q54" s="290"/>
      <c r="R54" s="288"/>
      <c r="S54" s="289"/>
      <c r="T54" s="290"/>
      <c r="U54" s="289"/>
      <c r="V54" s="286"/>
      <c r="W54" s="291"/>
      <c r="X54" s="289"/>
      <c r="Y54" s="1194"/>
      <c r="Z54" s="1193"/>
      <c r="AA54" s="1199"/>
      <c r="AB54" s="1194"/>
      <c r="AC54" s="1193"/>
      <c r="AD54" s="1195"/>
      <c r="AE54" s="286"/>
      <c r="AF54" s="293"/>
      <c r="AG54" s="1192"/>
      <c r="AH54" s="1193"/>
      <c r="AI54" s="1195"/>
      <c r="AJ54" s="1192"/>
      <c r="AK54" s="1193"/>
      <c r="AL54" s="1193"/>
      <c r="AM54" s="1194"/>
      <c r="AN54" s="1193"/>
      <c r="AO54" s="1195"/>
      <c r="AP54" s="288"/>
      <c r="AQ54" s="294"/>
      <c r="AR54" s="295"/>
      <c r="AS54" s="296"/>
      <c r="AT54" s="1196"/>
      <c r="AU54" s="1196"/>
      <c r="AV54" s="1196"/>
      <c r="AW54" s="1196"/>
      <c r="AX54" s="1197"/>
      <c r="AY54" s="1196"/>
      <c r="AZ54" s="1196"/>
      <c r="BA54" s="1198"/>
      <c r="BB54" s="295"/>
      <c r="BC54" s="296"/>
      <c r="BD54" s="1196"/>
      <c r="BE54" s="1196"/>
      <c r="BF54" s="1196"/>
      <c r="BG54" s="1198"/>
      <c r="BH54" s="288"/>
      <c r="BI54" s="289"/>
      <c r="BJ54" s="290"/>
      <c r="BK54" s="288"/>
      <c r="BL54" s="294"/>
      <c r="BM54" s="288"/>
      <c r="BN54" s="294"/>
      <c r="BO54" s="288"/>
      <c r="BP54" s="1194"/>
      <c r="BQ54" s="1193"/>
      <c r="BR54" s="1199"/>
      <c r="BS54" s="288"/>
      <c r="BT54" s="289"/>
      <c r="BU54" s="289"/>
      <c r="BV54" s="288"/>
      <c r="BW54" s="289"/>
      <c r="BX54" s="289"/>
      <c r="BY54" s="288"/>
      <c r="BZ54" s="289"/>
      <c r="CA54" s="289"/>
      <c r="CB54" s="1187"/>
      <c r="CC54" s="1188"/>
      <c r="CD54" s="1187"/>
      <c r="CE54" s="1189"/>
      <c r="CF54" s="1190"/>
      <c r="CG54" s="1191"/>
      <c r="CH54" s="1190"/>
      <c r="CI54" s="1191"/>
      <c r="CJ54" s="1190"/>
      <c r="CK54" s="1191"/>
      <c r="CL54" s="1190"/>
      <c r="CM54" s="1188"/>
      <c r="CN54" s="286"/>
      <c r="CO54" s="286"/>
      <c r="CP54" s="286"/>
      <c r="CQ54" s="297"/>
      <c r="CR54" s="291"/>
      <c r="CS54" s="289"/>
      <c r="CT54" s="289"/>
      <c r="CU54" s="298"/>
      <c r="CV54" s="288"/>
      <c r="CW54" s="289"/>
      <c r="CX54" s="289"/>
      <c r="CY54" s="298"/>
      <c r="CZ54" s="288"/>
      <c r="DA54" s="289"/>
      <c r="DB54" s="289"/>
      <c r="DC54" s="298"/>
      <c r="DD54" s="288"/>
      <c r="DE54" s="289"/>
      <c r="DF54" s="289"/>
      <c r="DG54" s="298"/>
      <c r="DH54" s="287"/>
      <c r="DI54" s="289"/>
      <c r="DJ54" s="290"/>
      <c r="DK54" s="288"/>
      <c r="DL54" s="289"/>
      <c r="DM54" s="289"/>
      <c r="DN54" s="288"/>
      <c r="DO54" s="290"/>
      <c r="DP54" s="290"/>
      <c r="DQ54" s="288"/>
      <c r="DR54" s="289"/>
      <c r="DS54" s="290"/>
      <c r="DT54" s="288"/>
      <c r="DU54" s="289"/>
      <c r="DV54" s="290"/>
      <c r="DW54" s="288"/>
      <c r="DX54" s="289"/>
      <c r="DY54" s="292"/>
      <c r="DZ54" s="288"/>
      <c r="EA54" s="289"/>
      <c r="EB54" s="290"/>
      <c r="EC54" s="288"/>
      <c r="ED54" s="299"/>
      <c r="EE54" s="300"/>
      <c r="EF54" s="286"/>
      <c r="EG54" s="292"/>
      <c r="EH54" s="289"/>
      <c r="EI54" s="289"/>
      <c r="EJ54" s="301"/>
    </row>
    <row r="55" spans="2:140" ht="18" customHeight="1">
      <c r="B55" s="1200" t="s">
        <v>274</v>
      </c>
      <c r="C55" s="1189"/>
      <c r="D55" s="1191"/>
      <c r="E55" s="1190"/>
      <c r="F55" s="1191"/>
      <c r="G55" s="1190"/>
      <c r="H55" s="1191"/>
      <c r="I55" s="284"/>
      <c r="J55" s="285"/>
      <c r="K55" s="286"/>
      <c r="L55" s="287"/>
      <c r="M55" s="288"/>
      <c r="N55" s="289"/>
      <c r="O55" s="289"/>
      <c r="P55" s="289"/>
      <c r="Q55" s="290"/>
      <c r="R55" s="288"/>
      <c r="S55" s="289"/>
      <c r="T55" s="290"/>
      <c r="U55" s="289"/>
      <c r="V55" s="286"/>
      <c r="W55" s="291"/>
      <c r="X55" s="289"/>
      <c r="Y55" s="1194"/>
      <c r="Z55" s="1193"/>
      <c r="AA55" s="1199"/>
      <c r="AB55" s="1194"/>
      <c r="AC55" s="1193"/>
      <c r="AD55" s="1195"/>
      <c r="AE55" s="286"/>
      <c r="AF55" s="293"/>
      <c r="AG55" s="1192"/>
      <c r="AH55" s="1193"/>
      <c r="AI55" s="1195"/>
      <c r="AJ55" s="1192"/>
      <c r="AK55" s="1193"/>
      <c r="AL55" s="1193"/>
      <c r="AM55" s="1194"/>
      <c r="AN55" s="1193"/>
      <c r="AO55" s="1195"/>
      <c r="AP55" s="288"/>
      <c r="AQ55" s="294"/>
      <c r="AR55" s="295"/>
      <c r="AS55" s="296"/>
      <c r="AT55" s="1196"/>
      <c r="AU55" s="1196"/>
      <c r="AV55" s="1196"/>
      <c r="AW55" s="1196"/>
      <c r="AX55" s="1197"/>
      <c r="AY55" s="1196"/>
      <c r="AZ55" s="1196"/>
      <c r="BA55" s="1198"/>
      <c r="BB55" s="295"/>
      <c r="BC55" s="296"/>
      <c r="BD55" s="1196"/>
      <c r="BE55" s="1196"/>
      <c r="BF55" s="1196"/>
      <c r="BG55" s="1198"/>
      <c r="BH55" s="288"/>
      <c r="BI55" s="289"/>
      <c r="BJ55" s="290"/>
      <c r="BK55" s="288"/>
      <c r="BL55" s="294"/>
      <c r="BM55" s="288"/>
      <c r="BN55" s="294"/>
      <c r="BO55" s="288"/>
      <c r="BP55" s="1194"/>
      <c r="BQ55" s="1193"/>
      <c r="BR55" s="1199"/>
      <c r="BS55" s="288"/>
      <c r="BT55" s="289"/>
      <c r="BU55" s="289"/>
      <c r="BV55" s="288"/>
      <c r="BW55" s="289"/>
      <c r="BX55" s="289"/>
      <c r="BY55" s="288"/>
      <c r="BZ55" s="289"/>
      <c r="CA55" s="289"/>
      <c r="CB55" s="1187"/>
      <c r="CC55" s="1188"/>
      <c r="CD55" s="1187"/>
      <c r="CE55" s="1189"/>
      <c r="CF55" s="1190"/>
      <c r="CG55" s="1191"/>
      <c r="CH55" s="1190"/>
      <c r="CI55" s="1191"/>
      <c r="CJ55" s="1190"/>
      <c r="CK55" s="1191"/>
      <c r="CL55" s="1190"/>
      <c r="CM55" s="1188"/>
      <c r="CN55" s="286"/>
      <c r="CO55" s="286"/>
      <c r="CP55" s="286"/>
      <c r="CQ55" s="297"/>
      <c r="CR55" s="291"/>
      <c r="CS55" s="289"/>
      <c r="CT55" s="289"/>
      <c r="CU55" s="298"/>
      <c r="CV55" s="288"/>
      <c r="CW55" s="289"/>
      <c r="CX55" s="289"/>
      <c r="CY55" s="298"/>
      <c r="CZ55" s="288"/>
      <c r="DA55" s="289"/>
      <c r="DB55" s="289"/>
      <c r="DC55" s="298"/>
      <c r="DD55" s="288"/>
      <c r="DE55" s="289"/>
      <c r="DF55" s="289"/>
      <c r="DG55" s="298"/>
      <c r="DH55" s="287"/>
      <c r="DI55" s="289"/>
      <c r="DJ55" s="290"/>
      <c r="DK55" s="288"/>
      <c r="DL55" s="289"/>
      <c r="DM55" s="289"/>
      <c r="DN55" s="288"/>
      <c r="DO55" s="290"/>
      <c r="DP55" s="290"/>
      <c r="DQ55" s="288"/>
      <c r="DR55" s="289"/>
      <c r="DS55" s="290"/>
      <c r="DT55" s="288"/>
      <c r="DU55" s="289"/>
      <c r="DV55" s="290"/>
      <c r="DW55" s="288"/>
      <c r="DX55" s="289"/>
      <c r="DY55" s="292"/>
      <c r="DZ55" s="288"/>
      <c r="EA55" s="289"/>
      <c r="EB55" s="290"/>
      <c r="EC55" s="288"/>
      <c r="ED55" s="299"/>
      <c r="EE55" s="300"/>
      <c r="EF55" s="286"/>
      <c r="EG55" s="292"/>
      <c r="EH55" s="289"/>
      <c r="EI55" s="289"/>
      <c r="EJ55" s="301"/>
    </row>
    <row r="56" spans="2:140" ht="18" customHeight="1">
      <c r="B56" s="1200" t="s">
        <v>275</v>
      </c>
      <c r="C56" s="1189"/>
      <c r="D56" s="1191"/>
      <c r="E56" s="1190"/>
      <c r="F56" s="1191"/>
      <c r="G56" s="1190"/>
      <c r="H56" s="1191"/>
      <c r="I56" s="284"/>
      <c r="J56" s="285"/>
      <c r="K56" s="286"/>
      <c r="L56" s="287"/>
      <c r="M56" s="288"/>
      <c r="N56" s="289"/>
      <c r="O56" s="289"/>
      <c r="P56" s="289"/>
      <c r="Q56" s="290"/>
      <c r="R56" s="288"/>
      <c r="S56" s="289"/>
      <c r="T56" s="290"/>
      <c r="U56" s="289"/>
      <c r="V56" s="286"/>
      <c r="W56" s="291"/>
      <c r="X56" s="289"/>
      <c r="Y56" s="1194"/>
      <c r="Z56" s="1193"/>
      <c r="AA56" s="1199"/>
      <c r="AB56" s="1194"/>
      <c r="AC56" s="1193"/>
      <c r="AD56" s="1195"/>
      <c r="AE56" s="286"/>
      <c r="AF56" s="293"/>
      <c r="AG56" s="1192"/>
      <c r="AH56" s="1193"/>
      <c r="AI56" s="1195"/>
      <c r="AJ56" s="1192"/>
      <c r="AK56" s="1193"/>
      <c r="AL56" s="1193"/>
      <c r="AM56" s="1194"/>
      <c r="AN56" s="1193"/>
      <c r="AO56" s="1195"/>
      <c r="AP56" s="288"/>
      <c r="AQ56" s="294"/>
      <c r="AR56" s="295"/>
      <c r="AS56" s="296"/>
      <c r="AT56" s="1196"/>
      <c r="AU56" s="1196"/>
      <c r="AV56" s="1196"/>
      <c r="AW56" s="1196"/>
      <c r="AX56" s="1197"/>
      <c r="AY56" s="1196"/>
      <c r="AZ56" s="1196"/>
      <c r="BA56" s="1198"/>
      <c r="BB56" s="295"/>
      <c r="BC56" s="296"/>
      <c r="BD56" s="1196"/>
      <c r="BE56" s="1196"/>
      <c r="BF56" s="1196"/>
      <c r="BG56" s="1198"/>
      <c r="BH56" s="288"/>
      <c r="BI56" s="289"/>
      <c r="BJ56" s="290"/>
      <c r="BK56" s="288"/>
      <c r="BL56" s="294"/>
      <c r="BM56" s="288"/>
      <c r="BN56" s="294"/>
      <c r="BO56" s="288"/>
      <c r="BP56" s="1194"/>
      <c r="BQ56" s="1193"/>
      <c r="BR56" s="1199"/>
      <c r="BS56" s="288"/>
      <c r="BT56" s="289"/>
      <c r="BU56" s="289"/>
      <c r="BV56" s="288"/>
      <c r="BW56" s="289"/>
      <c r="BX56" s="289"/>
      <c r="BY56" s="288"/>
      <c r="BZ56" s="289"/>
      <c r="CA56" s="289"/>
      <c r="CB56" s="1187"/>
      <c r="CC56" s="1188"/>
      <c r="CD56" s="1187"/>
      <c r="CE56" s="1189"/>
      <c r="CF56" s="1190"/>
      <c r="CG56" s="1191"/>
      <c r="CH56" s="1190"/>
      <c r="CI56" s="1191"/>
      <c r="CJ56" s="1190"/>
      <c r="CK56" s="1191"/>
      <c r="CL56" s="1190"/>
      <c r="CM56" s="1188"/>
      <c r="CN56" s="286"/>
      <c r="CO56" s="286"/>
      <c r="CP56" s="286"/>
      <c r="CQ56" s="297"/>
      <c r="CR56" s="291"/>
      <c r="CS56" s="289"/>
      <c r="CT56" s="289"/>
      <c r="CU56" s="298"/>
      <c r="CV56" s="288"/>
      <c r="CW56" s="289"/>
      <c r="CX56" s="289"/>
      <c r="CY56" s="298"/>
      <c r="CZ56" s="288"/>
      <c r="DA56" s="289"/>
      <c r="DB56" s="289"/>
      <c r="DC56" s="298"/>
      <c r="DD56" s="288"/>
      <c r="DE56" s="289"/>
      <c r="DF56" s="289"/>
      <c r="DG56" s="298"/>
      <c r="DH56" s="287"/>
      <c r="DI56" s="289"/>
      <c r="DJ56" s="290"/>
      <c r="DK56" s="288"/>
      <c r="DL56" s="289"/>
      <c r="DM56" s="289"/>
      <c r="DN56" s="288"/>
      <c r="DO56" s="290"/>
      <c r="DP56" s="290"/>
      <c r="DQ56" s="288"/>
      <c r="DR56" s="289"/>
      <c r="DS56" s="290"/>
      <c r="DT56" s="288"/>
      <c r="DU56" s="289"/>
      <c r="DV56" s="290"/>
      <c r="DW56" s="288"/>
      <c r="DX56" s="289"/>
      <c r="DY56" s="292"/>
      <c r="DZ56" s="288"/>
      <c r="EA56" s="289"/>
      <c r="EB56" s="290"/>
      <c r="EC56" s="288"/>
      <c r="ED56" s="299"/>
      <c r="EE56" s="300"/>
      <c r="EF56" s="286"/>
      <c r="EG56" s="292"/>
      <c r="EH56" s="289"/>
      <c r="EI56" s="289"/>
      <c r="EJ56" s="301"/>
    </row>
    <row r="57" spans="2:140" ht="18" customHeight="1">
      <c r="B57" s="1200" t="s">
        <v>276</v>
      </c>
      <c r="C57" s="1189"/>
      <c r="D57" s="1191"/>
      <c r="E57" s="1190"/>
      <c r="F57" s="1191"/>
      <c r="G57" s="1190"/>
      <c r="H57" s="1191"/>
      <c r="I57" s="284"/>
      <c r="J57" s="285"/>
      <c r="K57" s="286"/>
      <c r="L57" s="287"/>
      <c r="M57" s="288"/>
      <c r="N57" s="289"/>
      <c r="O57" s="289"/>
      <c r="P57" s="289"/>
      <c r="Q57" s="290"/>
      <c r="R57" s="288"/>
      <c r="S57" s="289"/>
      <c r="T57" s="290"/>
      <c r="U57" s="289"/>
      <c r="V57" s="286"/>
      <c r="W57" s="291"/>
      <c r="X57" s="289"/>
      <c r="Y57" s="1194"/>
      <c r="Z57" s="1193"/>
      <c r="AA57" s="1199"/>
      <c r="AB57" s="1194"/>
      <c r="AC57" s="1193"/>
      <c r="AD57" s="1195"/>
      <c r="AE57" s="286"/>
      <c r="AF57" s="293"/>
      <c r="AG57" s="1192"/>
      <c r="AH57" s="1193"/>
      <c r="AI57" s="1195"/>
      <c r="AJ57" s="1192"/>
      <c r="AK57" s="1193"/>
      <c r="AL57" s="1193"/>
      <c r="AM57" s="1194"/>
      <c r="AN57" s="1193"/>
      <c r="AO57" s="1195"/>
      <c r="AP57" s="288"/>
      <c r="AQ57" s="294"/>
      <c r="AR57" s="295"/>
      <c r="AS57" s="296"/>
      <c r="AT57" s="1196"/>
      <c r="AU57" s="1196"/>
      <c r="AV57" s="1196"/>
      <c r="AW57" s="1196"/>
      <c r="AX57" s="1197"/>
      <c r="AY57" s="1196"/>
      <c r="AZ57" s="1196"/>
      <c r="BA57" s="1198"/>
      <c r="BB57" s="295"/>
      <c r="BC57" s="296"/>
      <c r="BD57" s="1196"/>
      <c r="BE57" s="1196"/>
      <c r="BF57" s="1196"/>
      <c r="BG57" s="1198"/>
      <c r="BH57" s="288"/>
      <c r="BI57" s="289"/>
      <c r="BJ57" s="290"/>
      <c r="BK57" s="288"/>
      <c r="BL57" s="294"/>
      <c r="BM57" s="288"/>
      <c r="BN57" s="294"/>
      <c r="BO57" s="288"/>
      <c r="BP57" s="1194"/>
      <c r="BQ57" s="1193"/>
      <c r="BR57" s="1199"/>
      <c r="BS57" s="288"/>
      <c r="BT57" s="289"/>
      <c r="BU57" s="289"/>
      <c r="BV57" s="288"/>
      <c r="BW57" s="289"/>
      <c r="BX57" s="289"/>
      <c r="BY57" s="288"/>
      <c r="BZ57" s="289"/>
      <c r="CA57" s="289"/>
      <c r="CB57" s="1187"/>
      <c r="CC57" s="1188"/>
      <c r="CD57" s="1187"/>
      <c r="CE57" s="1189"/>
      <c r="CF57" s="1190"/>
      <c r="CG57" s="1191"/>
      <c r="CH57" s="1190"/>
      <c r="CI57" s="1191"/>
      <c r="CJ57" s="1190"/>
      <c r="CK57" s="1191"/>
      <c r="CL57" s="1190"/>
      <c r="CM57" s="1188"/>
      <c r="CN57" s="286"/>
      <c r="CO57" s="286"/>
      <c r="CP57" s="286"/>
      <c r="CQ57" s="297"/>
      <c r="CR57" s="291"/>
      <c r="CS57" s="289"/>
      <c r="CT57" s="289"/>
      <c r="CU57" s="298"/>
      <c r="CV57" s="288"/>
      <c r="CW57" s="289"/>
      <c r="CX57" s="289"/>
      <c r="CY57" s="298"/>
      <c r="CZ57" s="288"/>
      <c r="DA57" s="289"/>
      <c r="DB57" s="289"/>
      <c r="DC57" s="298"/>
      <c r="DD57" s="288"/>
      <c r="DE57" s="289"/>
      <c r="DF57" s="289"/>
      <c r="DG57" s="298"/>
      <c r="DH57" s="287"/>
      <c r="DI57" s="289"/>
      <c r="DJ57" s="290"/>
      <c r="DK57" s="288"/>
      <c r="DL57" s="289"/>
      <c r="DM57" s="289"/>
      <c r="DN57" s="288"/>
      <c r="DO57" s="290"/>
      <c r="DP57" s="290"/>
      <c r="DQ57" s="288"/>
      <c r="DR57" s="289"/>
      <c r="DS57" s="290"/>
      <c r="DT57" s="288"/>
      <c r="DU57" s="289"/>
      <c r="DV57" s="290"/>
      <c r="DW57" s="288"/>
      <c r="DX57" s="289"/>
      <c r="DY57" s="292"/>
      <c r="DZ57" s="288"/>
      <c r="EA57" s="289"/>
      <c r="EB57" s="290"/>
      <c r="EC57" s="288"/>
      <c r="ED57" s="299"/>
      <c r="EE57" s="300"/>
      <c r="EF57" s="286"/>
      <c r="EG57" s="292"/>
      <c r="EH57" s="289"/>
      <c r="EI57" s="289"/>
      <c r="EJ57" s="301"/>
    </row>
    <row r="58" spans="2:140" ht="18" customHeight="1">
      <c r="B58" s="1200" t="s">
        <v>277</v>
      </c>
      <c r="C58" s="1189"/>
      <c r="D58" s="1191"/>
      <c r="E58" s="1190"/>
      <c r="F58" s="1191"/>
      <c r="G58" s="1190"/>
      <c r="H58" s="1191"/>
      <c r="I58" s="284"/>
      <c r="J58" s="285"/>
      <c r="K58" s="286"/>
      <c r="L58" s="287"/>
      <c r="M58" s="288"/>
      <c r="N58" s="289"/>
      <c r="O58" s="289"/>
      <c r="P58" s="289"/>
      <c r="Q58" s="290"/>
      <c r="R58" s="288"/>
      <c r="S58" s="289"/>
      <c r="T58" s="290"/>
      <c r="U58" s="289"/>
      <c r="V58" s="286"/>
      <c r="W58" s="291"/>
      <c r="X58" s="289"/>
      <c r="Y58" s="1194"/>
      <c r="Z58" s="1193"/>
      <c r="AA58" s="1199"/>
      <c r="AB58" s="1194"/>
      <c r="AC58" s="1193"/>
      <c r="AD58" s="1195"/>
      <c r="AE58" s="286"/>
      <c r="AF58" s="293"/>
      <c r="AG58" s="1192"/>
      <c r="AH58" s="1193"/>
      <c r="AI58" s="1195"/>
      <c r="AJ58" s="1192"/>
      <c r="AK58" s="1193"/>
      <c r="AL58" s="1193"/>
      <c r="AM58" s="1194"/>
      <c r="AN58" s="1193"/>
      <c r="AO58" s="1195"/>
      <c r="AP58" s="288"/>
      <c r="AQ58" s="294"/>
      <c r="AR58" s="295"/>
      <c r="AS58" s="296"/>
      <c r="AT58" s="1196"/>
      <c r="AU58" s="1196"/>
      <c r="AV58" s="1196"/>
      <c r="AW58" s="1196"/>
      <c r="AX58" s="1197"/>
      <c r="AY58" s="1196"/>
      <c r="AZ58" s="1196"/>
      <c r="BA58" s="1198"/>
      <c r="BB58" s="295"/>
      <c r="BC58" s="296"/>
      <c r="BD58" s="1196"/>
      <c r="BE58" s="1196"/>
      <c r="BF58" s="1196"/>
      <c r="BG58" s="1198"/>
      <c r="BH58" s="288"/>
      <c r="BI58" s="289"/>
      <c r="BJ58" s="290"/>
      <c r="BK58" s="288"/>
      <c r="BL58" s="294"/>
      <c r="BM58" s="288"/>
      <c r="BN58" s="294"/>
      <c r="BO58" s="288"/>
      <c r="BP58" s="1194"/>
      <c r="BQ58" s="1193"/>
      <c r="BR58" s="1199"/>
      <c r="BS58" s="288"/>
      <c r="BT58" s="289"/>
      <c r="BU58" s="289"/>
      <c r="BV58" s="288"/>
      <c r="BW58" s="289"/>
      <c r="BX58" s="289"/>
      <c r="BY58" s="288"/>
      <c r="BZ58" s="289"/>
      <c r="CA58" s="289"/>
      <c r="CB58" s="1187"/>
      <c r="CC58" s="1188"/>
      <c r="CD58" s="1187"/>
      <c r="CE58" s="1189"/>
      <c r="CF58" s="1190"/>
      <c r="CG58" s="1191"/>
      <c r="CH58" s="1190"/>
      <c r="CI58" s="1191"/>
      <c r="CJ58" s="1190"/>
      <c r="CK58" s="1191"/>
      <c r="CL58" s="1190"/>
      <c r="CM58" s="1188"/>
      <c r="CN58" s="286"/>
      <c r="CO58" s="286"/>
      <c r="CP58" s="286"/>
      <c r="CQ58" s="297"/>
      <c r="CR58" s="291"/>
      <c r="CS58" s="289"/>
      <c r="CT58" s="289"/>
      <c r="CU58" s="298"/>
      <c r="CV58" s="288"/>
      <c r="CW58" s="289"/>
      <c r="CX58" s="289"/>
      <c r="CY58" s="298"/>
      <c r="CZ58" s="288"/>
      <c r="DA58" s="289"/>
      <c r="DB58" s="289"/>
      <c r="DC58" s="298"/>
      <c r="DD58" s="288"/>
      <c r="DE58" s="289"/>
      <c r="DF58" s="289"/>
      <c r="DG58" s="298"/>
      <c r="DH58" s="287"/>
      <c r="DI58" s="289"/>
      <c r="DJ58" s="290"/>
      <c r="DK58" s="288"/>
      <c r="DL58" s="289"/>
      <c r="DM58" s="289"/>
      <c r="DN58" s="288"/>
      <c r="DO58" s="290"/>
      <c r="DP58" s="290"/>
      <c r="DQ58" s="288"/>
      <c r="DR58" s="289"/>
      <c r="DS58" s="290"/>
      <c r="DT58" s="288"/>
      <c r="DU58" s="289"/>
      <c r="DV58" s="290"/>
      <c r="DW58" s="288"/>
      <c r="DX58" s="289"/>
      <c r="DY58" s="292"/>
      <c r="DZ58" s="288"/>
      <c r="EA58" s="289"/>
      <c r="EB58" s="290"/>
      <c r="EC58" s="288"/>
      <c r="ED58" s="299"/>
      <c r="EE58" s="300"/>
      <c r="EF58" s="286"/>
      <c r="EG58" s="292"/>
      <c r="EH58" s="289"/>
      <c r="EI58" s="289"/>
      <c r="EJ58" s="301"/>
    </row>
    <row r="59" spans="2:140" ht="18" customHeight="1">
      <c r="B59" s="1200" t="s">
        <v>278</v>
      </c>
      <c r="C59" s="1189"/>
      <c r="D59" s="1191"/>
      <c r="E59" s="1190"/>
      <c r="F59" s="1191"/>
      <c r="G59" s="1190"/>
      <c r="H59" s="1191"/>
      <c r="I59" s="284"/>
      <c r="J59" s="285"/>
      <c r="K59" s="286"/>
      <c r="L59" s="287"/>
      <c r="M59" s="288"/>
      <c r="N59" s="289"/>
      <c r="O59" s="289"/>
      <c r="P59" s="289"/>
      <c r="Q59" s="290"/>
      <c r="R59" s="288"/>
      <c r="S59" s="289"/>
      <c r="T59" s="290"/>
      <c r="U59" s="289"/>
      <c r="V59" s="286"/>
      <c r="W59" s="291"/>
      <c r="X59" s="289"/>
      <c r="Y59" s="1194"/>
      <c r="Z59" s="1193"/>
      <c r="AA59" s="1199"/>
      <c r="AB59" s="1194"/>
      <c r="AC59" s="1193"/>
      <c r="AD59" s="1195"/>
      <c r="AE59" s="286"/>
      <c r="AF59" s="293"/>
      <c r="AG59" s="1192"/>
      <c r="AH59" s="1193"/>
      <c r="AI59" s="1195"/>
      <c r="AJ59" s="1192"/>
      <c r="AK59" s="1193"/>
      <c r="AL59" s="1193"/>
      <c r="AM59" s="1194"/>
      <c r="AN59" s="1193"/>
      <c r="AO59" s="1195"/>
      <c r="AP59" s="288"/>
      <c r="AQ59" s="294"/>
      <c r="AR59" s="295"/>
      <c r="AS59" s="296"/>
      <c r="AT59" s="1196"/>
      <c r="AU59" s="1196"/>
      <c r="AV59" s="1196"/>
      <c r="AW59" s="1196"/>
      <c r="AX59" s="1197"/>
      <c r="AY59" s="1196"/>
      <c r="AZ59" s="1196"/>
      <c r="BA59" s="1198"/>
      <c r="BB59" s="295"/>
      <c r="BC59" s="296"/>
      <c r="BD59" s="1196"/>
      <c r="BE59" s="1196"/>
      <c r="BF59" s="1196"/>
      <c r="BG59" s="1198"/>
      <c r="BH59" s="288"/>
      <c r="BI59" s="289"/>
      <c r="BJ59" s="290"/>
      <c r="BK59" s="288"/>
      <c r="BL59" s="294"/>
      <c r="BM59" s="288"/>
      <c r="BN59" s="294"/>
      <c r="BO59" s="288"/>
      <c r="BP59" s="1194"/>
      <c r="BQ59" s="1193"/>
      <c r="BR59" s="1199"/>
      <c r="BS59" s="288"/>
      <c r="BT59" s="289"/>
      <c r="BU59" s="289"/>
      <c r="BV59" s="288"/>
      <c r="BW59" s="289"/>
      <c r="BX59" s="289"/>
      <c r="BY59" s="288"/>
      <c r="BZ59" s="289"/>
      <c r="CA59" s="289"/>
      <c r="CB59" s="1187"/>
      <c r="CC59" s="1188"/>
      <c r="CD59" s="1187"/>
      <c r="CE59" s="1189"/>
      <c r="CF59" s="1190"/>
      <c r="CG59" s="1191"/>
      <c r="CH59" s="1190"/>
      <c r="CI59" s="1191"/>
      <c r="CJ59" s="1190"/>
      <c r="CK59" s="1191"/>
      <c r="CL59" s="1190"/>
      <c r="CM59" s="1188"/>
      <c r="CN59" s="286"/>
      <c r="CO59" s="286"/>
      <c r="CP59" s="286"/>
      <c r="CQ59" s="297"/>
      <c r="CR59" s="291"/>
      <c r="CS59" s="289"/>
      <c r="CT59" s="289"/>
      <c r="CU59" s="298"/>
      <c r="CV59" s="288"/>
      <c r="CW59" s="289"/>
      <c r="CX59" s="289"/>
      <c r="CY59" s="298"/>
      <c r="CZ59" s="288"/>
      <c r="DA59" s="289"/>
      <c r="DB59" s="289"/>
      <c r="DC59" s="298"/>
      <c r="DD59" s="288"/>
      <c r="DE59" s="289"/>
      <c r="DF59" s="289"/>
      <c r="DG59" s="298"/>
      <c r="DH59" s="287"/>
      <c r="DI59" s="289"/>
      <c r="DJ59" s="290"/>
      <c r="DK59" s="288"/>
      <c r="DL59" s="289"/>
      <c r="DM59" s="289"/>
      <c r="DN59" s="288"/>
      <c r="DO59" s="290"/>
      <c r="DP59" s="290"/>
      <c r="DQ59" s="288"/>
      <c r="DR59" s="289"/>
      <c r="DS59" s="290"/>
      <c r="DT59" s="288"/>
      <c r="DU59" s="289"/>
      <c r="DV59" s="290"/>
      <c r="DW59" s="288"/>
      <c r="DX59" s="289"/>
      <c r="DY59" s="292"/>
      <c r="DZ59" s="288"/>
      <c r="EA59" s="289"/>
      <c r="EB59" s="290"/>
      <c r="EC59" s="288"/>
      <c r="ED59" s="299"/>
      <c r="EE59" s="300"/>
      <c r="EF59" s="286"/>
      <c r="EG59" s="292"/>
      <c r="EH59" s="289"/>
      <c r="EI59" s="289"/>
      <c r="EJ59" s="301"/>
    </row>
    <row r="60" spans="2:140" ht="18" customHeight="1">
      <c r="B60" s="1200" t="s">
        <v>279</v>
      </c>
      <c r="C60" s="1189"/>
      <c r="D60" s="1191"/>
      <c r="E60" s="1190"/>
      <c r="F60" s="1191"/>
      <c r="G60" s="1190"/>
      <c r="H60" s="1191"/>
      <c r="I60" s="284"/>
      <c r="J60" s="285"/>
      <c r="K60" s="286"/>
      <c r="L60" s="287"/>
      <c r="M60" s="288"/>
      <c r="N60" s="289"/>
      <c r="O60" s="289"/>
      <c r="P60" s="289"/>
      <c r="Q60" s="290"/>
      <c r="R60" s="288"/>
      <c r="S60" s="289"/>
      <c r="T60" s="290"/>
      <c r="U60" s="289"/>
      <c r="V60" s="286"/>
      <c r="W60" s="291"/>
      <c r="X60" s="289"/>
      <c r="Y60" s="1194"/>
      <c r="Z60" s="1193"/>
      <c r="AA60" s="1199"/>
      <c r="AB60" s="1194"/>
      <c r="AC60" s="1193"/>
      <c r="AD60" s="1195"/>
      <c r="AE60" s="286"/>
      <c r="AF60" s="293"/>
      <c r="AG60" s="1192"/>
      <c r="AH60" s="1193"/>
      <c r="AI60" s="1195"/>
      <c r="AJ60" s="1192"/>
      <c r="AK60" s="1193"/>
      <c r="AL60" s="1193"/>
      <c r="AM60" s="1194"/>
      <c r="AN60" s="1193"/>
      <c r="AO60" s="1195"/>
      <c r="AP60" s="288"/>
      <c r="AQ60" s="294"/>
      <c r="AR60" s="295"/>
      <c r="AS60" s="296"/>
      <c r="AT60" s="1196"/>
      <c r="AU60" s="1196"/>
      <c r="AV60" s="1196"/>
      <c r="AW60" s="1196"/>
      <c r="AX60" s="1197"/>
      <c r="AY60" s="1196"/>
      <c r="AZ60" s="1196"/>
      <c r="BA60" s="1198"/>
      <c r="BB60" s="295"/>
      <c r="BC60" s="296"/>
      <c r="BD60" s="1196"/>
      <c r="BE60" s="1196"/>
      <c r="BF60" s="1196"/>
      <c r="BG60" s="1198"/>
      <c r="BH60" s="288"/>
      <c r="BI60" s="289"/>
      <c r="BJ60" s="290"/>
      <c r="BK60" s="288"/>
      <c r="BL60" s="294"/>
      <c r="BM60" s="288"/>
      <c r="BN60" s="294"/>
      <c r="BO60" s="288"/>
      <c r="BP60" s="1194"/>
      <c r="BQ60" s="1193"/>
      <c r="BR60" s="1199"/>
      <c r="BS60" s="288"/>
      <c r="BT60" s="289"/>
      <c r="BU60" s="289"/>
      <c r="BV60" s="288"/>
      <c r="BW60" s="289"/>
      <c r="BX60" s="289"/>
      <c r="BY60" s="288"/>
      <c r="BZ60" s="289"/>
      <c r="CA60" s="289"/>
      <c r="CB60" s="1187"/>
      <c r="CC60" s="1188"/>
      <c r="CD60" s="1187"/>
      <c r="CE60" s="1189"/>
      <c r="CF60" s="1190"/>
      <c r="CG60" s="1191"/>
      <c r="CH60" s="1190"/>
      <c r="CI60" s="1191"/>
      <c r="CJ60" s="1190"/>
      <c r="CK60" s="1191"/>
      <c r="CL60" s="1190"/>
      <c r="CM60" s="1188"/>
      <c r="CN60" s="286"/>
      <c r="CO60" s="286"/>
      <c r="CP60" s="286"/>
      <c r="CQ60" s="297"/>
      <c r="CR60" s="291"/>
      <c r="CS60" s="289"/>
      <c r="CT60" s="289"/>
      <c r="CU60" s="298"/>
      <c r="CV60" s="288"/>
      <c r="CW60" s="289"/>
      <c r="CX60" s="289"/>
      <c r="CY60" s="298"/>
      <c r="CZ60" s="288"/>
      <c r="DA60" s="289"/>
      <c r="DB60" s="289"/>
      <c r="DC60" s="298"/>
      <c r="DD60" s="288"/>
      <c r="DE60" s="289"/>
      <c r="DF60" s="289"/>
      <c r="DG60" s="298"/>
      <c r="DH60" s="287"/>
      <c r="DI60" s="289"/>
      <c r="DJ60" s="290"/>
      <c r="DK60" s="288"/>
      <c r="DL60" s="289"/>
      <c r="DM60" s="289"/>
      <c r="DN60" s="288"/>
      <c r="DO60" s="290"/>
      <c r="DP60" s="290"/>
      <c r="DQ60" s="288"/>
      <c r="DR60" s="289"/>
      <c r="DS60" s="290"/>
      <c r="DT60" s="288"/>
      <c r="DU60" s="289"/>
      <c r="DV60" s="290"/>
      <c r="DW60" s="288"/>
      <c r="DX60" s="289"/>
      <c r="DY60" s="292"/>
      <c r="DZ60" s="288"/>
      <c r="EA60" s="289"/>
      <c r="EB60" s="290"/>
      <c r="EC60" s="288"/>
      <c r="ED60" s="299"/>
      <c r="EE60" s="300"/>
      <c r="EF60" s="286"/>
      <c r="EG60" s="292"/>
      <c r="EH60" s="289"/>
      <c r="EI60" s="289"/>
      <c r="EJ60" s="301"/>
    </row>
    <row r="61" spans="2:140" ht="18" customHeight="1">
      <c r="B61" s="1200" t="s">
        <v>280</v>
      </c>
      <c r="C61" s="1189"/>
      <c r="D61" s="1191"/>
      <c r="E61" s="1190"/>
      <c r="F61" s="1191"/>
      <c r="G61" s="1190"/>
      <c r="H61" s="1191"/>
      <c r="I61" s="284"/>
      <c r="J61" s="285"/>
      <c r="K61" s="286"/>
      <c r="L61" s="287"/>
      <c r="M61" s="288"/>
      <c r="N61" s="289"/>
      <c r="O61" s="289"/>
      <c r="P61" s="289"/>
      <c r="Q61" s="290"/>
      <c r="R61" s="288"/>
      <c r="S61" s="289"/>
      <c r="T61" s="290"/>
      <c r="U61" s="289"/>
      <c r="V61" s="286"/>
      <c r="W61" s="291"/>
      <c r="X61" s="289"/>
      <c r="Y61" s="1194"/>
      <c r="Z61" s="1193"/>
      <c r="AA61" s="1199"/>
      <c r="AB61" s="1194"/>
      <c r="AC61" s="1193"/>
      <c r="AD61" s="1195"/>
      <c r="AE61" s="286"/>
      <c r="AF61" s="293"/>
      <c r="AG61" s="1192"/>
      <c r="AH61" s="1193"/>
      <c r="AI61" s="1195"/>
      <c r="AJ61" s="1192"/>
      <c r="AK61" s="1193"/>
      <c r="AL61" s="1193"/>
      <c r="AM61" s="1194"/>
      <c r="AN61" s="1193"/>
      <c r="AO61" s="1195"/>
      <c r="AP61" s="288"/>
      <c r="AQ61" s="294"/>
      <c r="AR61" s="295"/>
      <c r="AS61" s="296"/>
      <c r="AT61" s="1196"/>
      <c r="AU61" s="1196"/>
      <c r="AV61" s="1196"/>
      <c r="AW61" s="1196"/>
      <c r="AX61" s="1197"/>
      <c r="AY61" s="1196"/>
      <c r="AZ61" s="1196"/>
      <c r="BA61" s="1198"/>
      <c r="BB61" s="295"/>
      <c r="BC61" s="296"/>
      <c r="BD61" s="1196"/>
      <c r="BE61" s="1196"/>
      <c r="BF61" s="1196"/>
      <c r="BG61" s="1198"/>
      <c r="BH61" s="288"/>
      <c r="BI61" s="289"/>
      <c r="BJ61" s="290"/>
      <c r="BK61" s="288"/>
      <c r="BL61" s="294"/>
      <c r="BM61" s="288"/>
      <c r="BN61" s="294"/>
      <c r="BO61" s="288"/>
      <c r="BP61" s="1194"/>
      <c r="BQ61" s="1193"/>
      <c r="BR61" s="1199"/>
      <c r="BS61" s="288"/>
      <c r="BT61" s="289"/>
      <c r="BU61" s="289"/>
      <c r="BV61" s="288"/>
      <c r="BW61" s="289"/>
      <c r="BX61" s="289"/>
      <c r="BY61" s="288"/>
      <c r="BZ61" s="289"/>
      <c r="CA61" s="289"/>
      <c r="CB61" s="1187"/>
      <c r="CC61" s="1188"/>
      <c r="CD61" s="1187"/>
      <c r="CE61" s="1189"/>
      <c r="CF61" s="1190"/>
      <c r="CG61" s="1191"/>
      <c r="CH61" s="1190"/>
      <c r="CI61" s="1191"/>
      <c r="CJ61" s="1190"/>
      <c r="CK61" s="1191"/>
      <c r="CL61" s="1190"/>
      <c r="CM61" s="1188"/>
      <c r="CN61" s="286"/>
      <c r="CO61" s="286"/>
      <c r="CP61" s="286"/>
      <c r="CQ61" s="297"/>
      <c r="CR61" s="291"/>
      <c r="CS61" s="289"/>
      <c r="CT61" s="289"/>
      <c r="CU61" s="298"/>
      <c r="CV61" s="288"/>
      <c r="CW61" s="289"/>
      <c r="CX61" s="289"/>
      <c r="CY61" s="298"/>
      <c r="CZ61" s="288"/>
      <c r="DA61" s="289"/>
      <c r="DB61" s="289"/>
      <c r="DC61" s="298"/>
      <c r="DD61" s="288"/>
      <c r="DE61" s="289"/>
      <c r="DF61" s="289"/>
      <c r="DG61" s="298"/>
      <c r="DH61" s="287"/>
      <c r="DI61" s="289"/>
      <c r="DJ61" s="290"/>
      <c r="DK61" s="288"/>
      <c r="DL61" s="289"/>
      <c r="DM61" s="289"/>
      <c r="DN61" s="288"/>
      <c r="DO61" s="290"/>
      <c r="DP61" s="290"/>
      <c r="DQ61" s="288"/>
      <c r="DR61" s="289"/>
      <c r="DS61" s="290"/>
      <c r="DT61" s="288"/>
      <c r="DU61" s="289"/>
      <c r="DV61" s="290"/>
      <c r="DW61" s="288"/>
      <c r="DX61" s="289"/>
      <c r="DY61" s="292"/>
      <c r="DZ61" s="288"/>
      <c r="EA61" s="289"/>
      <c r="EB61" s="290"/>
      <c r="EC61" s="288"/>
      <c r="ED61" s="299"/>
      <c r="EE61" s="300"/>
      <c r="EF61" s="286"/>
      <c r="EG61" s="292"/>
      <c r="EH61" s="289"/>
      <c r="EI61" s="289"/>
      <c r="EJ61" s="301"/>
    </row>
    <row r="62" spans="2:140" ht="18" customHeight="1">
      <c r="B62" s="1200" t="s">
        <v>281</v>
      </c>
      <c r="C62" s="1189"/>
      <c r="D62" s="1191"/>
      <c r="E62" s="1190"/>
      <c r="F62" s="1191"/>
      <c r="G62" s="1190"/>
      <c r="H62" s="1191"/>
      <c r="I62" s="284"/>
      <c r="J62" s="285"/>
      <c r="K62" s="286"/>
      <c r="L62" s="287"/>
      <c r="M62" s="288"/>
      <c r="N62" s="289"/>
      <c r="O62" s="289"/>
      <c r="P62" s="289"/>
      <c r="Q62" s="290"/>
      <c r="R62" s="288"/>
      <c r="S62" s="289"/>
      <c r="T62" s="290"/>
      <c r="U62" s="289"/>
      <c r="V62" s="286"/>
      <c r="W62" s="291"/>
      <c r="X62" s="289"/>
      <c r="Y62" s="1194"/>
      <c r="Z62" s="1193"/>
      <c r="AA62" s="1199"/>
      <c r="AB62" s="1194"/>
      <c r="AC62" s="1193"/>
      <c r="AD62" s="1195"/>
      <c r="AE62" s="286"/>
      <c r="AF62" s="293"/>
      <c r="AG62" s="1192"/>
      <c r="AH62" s="1193"/>
      <c r="AI62" s="1195"/>
      <c r="AJ62" s="1192"/>
      <c r="AK62" s="1193"/>
      <c r="AL62" s="1193"/>
      <c r="AM62" s="1194"/>
      <c r="AN62" s="1193"/>
      <c r="AO62" s="1195"/>
      <c r="AP62" s="288"/>
      <c r="AQ62" s="294"/>
      <c r="AR62" s="295"/>
      <c r="AS62" s="296"/>
      <c r="AT62" s="1196"/>
      <c r="AU62" s="1196"/>
      <c r="AV62" s="1196"/>
      <c r="AW62" s="1196"/>
      <c r="AX62" s="1197"/>
      <c r="AY62" s="1196"/>
      <c r="AZ62" s="1196"/>
      <c r="BA62" s="1198"/>
      <c r="BB62" s="295"/>
      <c r="BC62" s="296"/>
      <c r="BD62" s="1196"/>
      <c r="BE62" s="1196"/>
      <c r="BF62" s="1196"/>
      <c r="BG62" s="1198"/>
      <c r="BH62" s="288"/>
      <c r="BI62" s="289"/>
      <c r="BJ62" s="290"/>
      <c r="BK62" s="288"/>
      <c r="BL62" s="294"/>
      <c r="BM62" s="288"/>
      <c r="BN62" s="294"/>
      <c r="BO62" s="288"/>
      <c r="BP62" s="1194"/>
      <c r="BQ62" s="1193"/>
      <c r="BR62" s="1199"/>
      <c r="BS62" s="288"/>
      <c r="BT62" s="289"/>
      <c r="BU62" s="289"/>
      <c r="BV62" s="288"/>
      <c r="BW62" s="289"/>
      <c r="BX62" s="289"/>
      <c r="BY62" s="288"/>
      <c r="BZ62" s="289"/>
      <c r="CA62" s="289"/>
      <c r="CB62" s="1187"/>
      <c r="CC62" s="1188"/>
      <c r="CD62" s="1187"/>
      <c r="CE62" s="1189"/>
      <c r="CF62" s="1190"/>
      <c r="CG62" s="1191"/>
      <c r="CH62" s="1190"/>
      <c r="CI62" s="1191"/>
      <c r="CJ62" s="1190"/>
      <c r="CK62" s="1191"/>
      <c r="CL62" s="1190"/>
      <c r="CM62" s="1188"/>
      <c r="CN62" s="286"/>
      <c r="CO62" s="286"/>
      <c r="CP62" s="286"/>
      <c r="CQ62" s="297"/>
      <c r="CR62" s="291"/>
      <c r="CS62" s="289"/>
      <c r="CT62" s="289"/>
      <c r="CU62" s="298"/>
      <c r="CV62" s="288"/>
      <c r="CW62" s="289"/>
      <c r="CX62" s="289"/>
      <c r="CY62" s="298"/>
      <c r="CZ62" s="288"/>
      <c r="DA62" s="289"/>
      <c r="DB62" s="289"/>
      <c r="DC62" s="298"/>
      <c r="DD62" s="288"/>
      <c r="DE62" s="289"/>
      <c r="DF62" s="289"/>
      <c r="DG62" s="298"/>
      <c r="DH62" s="287"/>
      <c r="DI62" s="289"/>
      <c r="DJ62" s="290"/>
      <c r="DK62" s="288"/>
      <c r="DL62" s="289"/>
      <c r="DM62" s="289"/>
      <c r="DN62" s="288"/>
      <c r="DO62" s="290"/>
      <c r="DP62" s="290"/>
      <c r="DQ62" s="288"/>
      <c r="DR62" s="289"/>
      <c r="DS62" s="290"/>
      <c r="DT62" s="288"/>
      <c r="DU62" s="289"/>
      <c r="DV62" s="290"/>
      <c r="DW62" s="288"/>
      <c r="DX62" s="289"/>
      <c r="DY62" s="292"/>
      <c r="DZ62" s="288"/>
      <c r="EA62" s="289"/>
      <c r="EB62" s="290"/>
      <c r="EC62" s="288"/>
      <c r="ED62" s="299"/>
      <c r="EE62" s="300"/>
      <c r="EF62" s="286"/>
      <c r="EG62" s="292"/>
      <c r="EH62" s="289"/>
      <c r="EI62" s="289"/>
      <c r="EJ62" s="301"/>
    </row>
    <row r="63" spans="2:140" ht="18" customHeight="1">
      <c r="B63" s="1200" t="s">
        <v>282</v>
      </c>
      <c r="C63" s="1189"/>
      <c r="D63" s="1191"/>
      <c r="E63" s="1190"/>
      <c r="F63" s="1191"/>
      <c r="G63" s="1190"/>
      <c r="H63" s="1191"/>
      <c r="I63" s="284"/>
      <c r="J63" s="285"/>
      <c r="K63" s="286"/>
      <c r="L63" s="287"/>
      <c r="M63" s="288"/>
      <c r="N63" s="289"/>
      <c r="O63" s="289"/>
      <c r="P63" s="289"/>
      <c r="Q63" s="290"/>
      <c r="R63" s="288"/>
      <c r="S63" s="289"/>
      <c r="T63" s="290"/>
      <c r="U63" s="289"/>
      <c r="V63" s="286"/>
      <c r="W63" s="291"/>
      <c r="X63" s="289"/>
      <c r="Y63" s="1194"/>
      <c r="Z63" s="1193"/>
      <c r="AA63" s="1199"/>
      <c r="AB63" s="1194"/>
      <c r="AC63" s="1193"/>
      <c r="AD63" s="1195"/>
      <c r="AE63" s="286"/>
      <c r="AF63" s="293"/>
      <c r="AG63" s="1192"/>
      <c r="AH63" s="1193"/>
      <c r="AI63" s="1195"/>
      <c r="AJ63" s="1192"/>
      <c r="AK63" s="1193"/>
      <c r="AL63" s="1193"/>
      <c r="AM63" s="1194"/>
      <c r="AN63" s="1193"/>
      <c r="AO63" s="1195"/>
      <c r="AP63" s="288"/>
      <c r="AQ63" s="294"/>
      <c r="AR63" s="295"/>
      <c r="AS63" s="296"/>
      <c r="AT63" s="1196"/>
      <c r="AU63" s="1196"/>
      <c r="AV63" s="1196"/>
      <c r="AW63" s="1196"/>
      <c r="AX63" s="1197"/>
      <c r="AY63" s="1196"/>
      <c r="AZ63" s="1196"/>
      <c r="BA63" s="1198"/>
      <c r="BB63" s="295"/>
      <c r="BC63" s="296"/>
      <c r="BD63" s="1196"/>
      <c r="BE63" s="1196"/>
      <c r="BF63" s="1196"/>
      <c r="BG63" s="1198"/>
      <c r="BH63" s="288"/>
      <c r="BI63" s="289"/>
      <c r="BJ63" s="290"/>
      <c r="BK63" s="288"/>
      <c r="BL63" s="294"/>
      <c r="BM63" s="288"/>
      <c r="BN63" s="294"/>
      <c r="BO63" s="288"/>
      <c r="BP63" s="1194"/>
      <c r="BQ63" s="1193"/>
      <c r="BR63" s="1199"/>
      <c r="BS63" s="288"/>
      <c r="BT63" s="289"/>
      <c r="BU63" s="289"/>
      <c r="BV63" s="288"/>
      <c r="BW63" s="289"/>
      <c r="BX63" s="289"/>
      <c r="BY63" s="288"/>
      <c r="BZ63" s="289"/>
      <c r="CA63" s="289"/>
      <c r="CB63" s="1187"/>
      <c r="CC63" s="1188"/>
      <c r="CD63" s="1187"/>
      <c r="CE63" s="1189"/>
      <c r="CF63" s="1190"/>
      <c r="CG63" s="1191"/>
      <c r="CH63" s="1190"/>
      <c r="CI63" s="1191"/>
      <c r="CJ63" s="1190"/>
      <c r="CK63" s="1191"/>
      <c r="CL63" s="1190"/>
      <c r="CM63" s="1188"/>
      <c r="CN63" s="286"/>
      <c r="CO63" s="286"/>
      <c r="CP63" s="286"/>
      <c r="CQ63" s="297"/>
      <c r="CR63" s="291"/>
      <c r="CS63" s="289"/>
      <c r="CT63" s="289"/>
      <c r="CU63" s="298"/>
      <c r="CV63" s="288"/>
      <c r="CW63" s="289"/>
      <c r="CX63" s="289"/>
      <c r="CY63" s="298"/>
      <c r="CZ63" s="288"/>
      <c r="DA63" s="289"/>
      <c r="DB63" s="289"/>
      <c r="DC63" s="298"/>
      <c r="DD63" s="288"/>
      <c r="DE63" s="289"/>
      <c r="DF63" s="289"/>
      <c r="DG63" s="298"/>
      <c r="DH63" s="287"/>
      <c r="DI63" s="289"/>
      <c r="DJ63" s="290"/>
      <c r="DK63" s="288"/>
      <c r="DL63" s="289"/>
      <c r="DM63" s="289"/>
      <c r="DN63" s="288"/>
      <c r="DO63" s="290"/>
      <c r="DP63" s="290"/>
      <c r="DQ63" s="288"/>
      <c r="DR63" s="289"/>
      <c r="DS63" s="290"/>
      <c r="DT63" s="288"/>
      <c r="DU63" s="289"/>
      <c r="DV63" s="290"/>
      <c r="DW63" s="288"/>
      <c r="DX63" s="289"/>
      <c r="DY63" s="292"/>
      <c r="DZ63" s="288"/>
      <c r="EA63" s="289"/>
      <c r="EB63" s="290"/>
      <c r="EC63" s="288"/>
      <c r="ED63" s="299"/>
      <c r="EE63" s="300"/>
      <c r="EF63" s="286"/>
      <c r="EG63" s="292"/>
      <c r="EH63" s="289"/>
      <c r="EI63" s="289"/>
      <c r="EJ63" s="301"/>
    </row>
    <row r="64" spans="2:140" ht="18" customHeight="1">
      <c r="B64" s="1200" t="s">
        <v>283</v>
      </c>
      <c r="C64" s="1189"/>
      <c r="D64" s="1191"/>
      <c r="E64" s="1190"/>
      <c r="F64" s="1191"/>
      <c r="G64" s="1190"/>
      <c r="H64" s="1191"/>
      <c r="I64" s="284"/>
      <c r="J64" s="285"/>
      <c r="K64" s="286"/>
      <c r="L64" s="287"/>
      <c r="M64" s="288"/>
      <c r="N64" s="289"/>
      <c r="O64" s="289"/>
      <c r="P64" s="289"/>
      <c r="Q64" s="290"/>
      <c r="R64" s="288"/>
      <c r="S64" s="289"/>
      <c r="T64" s="290"/>
      <c r="U64" s="289"/>
      <c r="V64" s="286"/>
      <c r="W64" s="291"/>
      <c r="X64" s="289"/>
      <c r="Y64" s="1194"/>
      <c r="Z64" s="1193"/>
      <c r="AA64" s="1199"/>
      <c r="AB64" s="1194"/>
      <c r="AC64" s="1193"/>
      <c r="AD64" s="1195"/>
      <c r="AE64" s="286"/>
      <c r="AF64" s="293"/>
      <c r="AG64" s="1192"/>
      <c r="AH64" s="1193"/>
      <c r="AI64" s="1195"/>
      <c r="AJ64" s="1192"/>
      <c r="AK64" s="1193"/>
      <c r="AL64" s="1193"/>
      <c r="AM64" s="1194"/>
      <c r="AN64" s="1193"/>
      <c r="AO64" s="1195"/>
      <c r="AP64" s="288"/>
      <c r="AQ64" s="294"/>
      <c r="AR64" s="295"/>
      <c r="AS64" s="296"/>
      <c r="AT64" s="1196"/>
      <c r="AU64" s="1196"/>
      <c r="AV64" s="1196"/>
      <c r="AW64" s="1196"/>
      <c r="AX64" s="1197"/>
      <c r="AY64" s="1196"/>
      <c r="AZ64" s="1196"/>
      <c r="BA64" s="1198"/>
      <c r="BB64" s="295"/>
      <c r="BC64" s="296"/>
      <c r="BD64" s="1196"/>
      <c r="BE64" s="1196"/>
      <c r="BF64" s="1196"/>
      <c r="BG64" s="1198"/>
      <c r="BH64" s="288"/>
      <c r="BI64" s="289"/>
      <c r="BJ64" s="290"/>
      <c r="BK64" s="288"/>
      <c r="BL64" s="294"/>
      <c r="BM64" s="288"/>
      <c r="BN64" s="294"/>
      <c r="BO64" s="288"/>
      <c r="BP64" s="1194"/>
      <c r="BQ64" s="1193"/>
      <c r="BR64" s="1199"/>
      <c r="BS64" s="288"/>
      <c r="BT64" s="289"/>
      <c r="BU64" s="289"/>
      <c r="BV64" s="288"/>
      <c r="BW64" s="289"/>
      <c r="BX64" s="289"/>
      <c r="BY64" s="288"/>
      <c r="BZ64" s="289"/>
      <c r="CA64" s="289"/>
      <c r="CB64" s="1187"/>
      <c r="CC64" s="1188"/>
      <c r="CD64" s="1187"/>
      <c r="CE64" s="1189"/>
      <c r="CF64" s="1190"/>
      <c r="CG64" s="1191"/>
      <c r="CH64" s="1190"/>
      <c r="CI64" s="1191"/>
      <c r="CJ64" s="1190"/>
      <c r="CK64" s="1191"/>
      <c r="CL64" s="1190"/>
      <c r="CM64" s="1188"/>
      <c r="CN64" s="286"/>
      <c r="CO64" s="286"/>
      <c r="CP64" s="286"/>
      <c r="CQ64" s="297"/>
      <c r="CR64" s="291"/>
      <c r="CS64" s="289"/>
      <c r="CT64" s="289"/>
      <c r="CU64" s="298"/>
      <c r="CV64" s="288"/>
      <c r="CW64" s="289"/>
      <c r="CX64" s="289"/>
      <c r="CY64" s="298"/>
      <c r="CZ64" s="288"/>
      <c r="DA64" s="289"/>
      <c r="DB64" s="289"/>
      <c r="DC64" s="298"/>
      <c r="DD64" s="288"/>
      <c r="DE64" s="289"/>
      <c r="DF64" s="289"/>
      <c r="DG64" s="298"/>
      <c r="DH64" s="287"/>
      <c r="DI64" s="289"/>
      <c r="DJ64" s="290"/>
      <c r="DK64" s="288"/>
      <c r="DL64" s="289"/>
      <c r="DM64" s="289"/>
      <c r="DN64" s="288"/>
      <c r="DO64" s="290"/>
      <c r="DP64" s="290"/>
      <c r="DQ64" s="288"/>
      <c r="DR64" s="289"/>
      <c r="DS64" s="290"/>
      <c r="DT64" s="288"/>
      <c r="DU64" s="289"/>
      <c r="DV64" s="290"/>
      <c r="DW64" s="288"/>
      <c r="DX64" s="289"/>
      <c r="DY64" s="292"/>
      <c r="DZ64" s="288"/>
      <c r="EA64" s="289"/>
      <c r="EB64" s="290"/>
      <c r="EC64" s="288"/>
      <c r="ED64" s="299"/>
      <c r="EE64" s="300"/>
      <c r="EF64" s="286"/>
      <c r="EG64" s="292"/>
      <c r="EH64" s="289"/>
      <c r="EI64" s="289"/>
      <c r="EJ64" s="301"/>
    </row>
    <row r="65" spans="2:140" ht="18" customHeight="1">
      <c r="B65" s="1200" t="s">
        <v>284</v>
      </c>
      <c r="C65" s="1189"/>
      <c r="D65" s="1191"/>
      <c r="E65" s="1190"/>
      <c r="F65" s="1191"/>
      <c r="G65" s="1190"/>
      <c r="H65" s="1191"/>
      <c r="I65" s="284"/>
      <c r="J65" s="285"/>
      <c r="K65" s="286"/>
      <c r="L65" s="287"/>
      <c r="M65" s="288"/>
      <c r="N65" s="289"/>
      <c r="O65" s="289"/>
      <c r="P65" s="289"/>
      <c r="Q65" s="290"/>
      <c r="R65" s="288"/>
      <c r="S65" s="289"/>
      <c r="T65" s="290"/>
      <c r="U65" s="289"/>
      <c r="V65" s="286"/>
      <c r="W65" s="291"/>
      <c r="X65" s="289"/>
      <c r="Y65" s="1194"/>
      <c r="Z65" s="1193"/>
      <c r="AA65" s="1199"/>
      <c r="AB65" s="1194"/>
      <c r="AC65" s="1193"/>
      <c r="AD65" s="1195"/>
      <c r="AE65" s="286"/>
      <c r="AF65" s="293"/>
      <c r="AG65" s="1192"/>
      <c r="AH65" s="1193"/>
      <c r="AI65" s="1195"/>
      <c r="AJ65" s="1192"/>
      <c r="AK65" s="1193"/>
      <c r="AL65" s="1193"/>
      <c r="AM65" s="1194"/>
      <c r="AN65" s="1193"/>
      <c r="AO65" s="1195"/>
      <c r="AP65" s="288"/>
      <c r="AQ65" s="294"/>
      <c r="AR65" s="295"/>
      <c r="AS65" s="296"/>
      <c r="AT65" s="1196"/>
      <c r="AU65" s="1196"/>
      <c r="AV65" s="1196"/>
      <c r="AW65" s="1196"/>
      <c r="AX65" s="1197"/>
      <c r="AY65" s="1196"/>
      <c r="AZ65" s="1196"/>
      <c r="BA65" s="1198"/>
      <c r="BB65" s="295"/>
      <c r="BC65" s="296"/>
      <c r="BD65" s="1196"/>
      <c r="BE65" s="1196"/>
      <c r="BF65" s="1196"/>
      <c r="BG65" s="1198"/>
      <c r="BH65" s="288"/>
      <c r="BI65" s="289"/>
      <c r="BJ65" s="290"/>
      <c r="BK65" s="288"/>
      <c r="BL65" s="294"/>
      <c r="BM65" s="288"/>
      <c r="BN65" s="294"/>
      <c r="BO65" s="288"/>
      <c r="BP65" s="1194"/>
      <c r="BQ65" s="1193"/>
      <c r="BR65" s="1199"/>
      <c r="BS65" s="288"/>
      <c r="BT65" s="289"/>
      <c r="BU65" s="289"/>
      <c r="BV65" s="288"/>
      <c r="BW65" s="289"/>
      <c r="BX65" s="289"/>
      <c r="BY65" s="288"/>
      <c r="BZ65" s="289"/>
      <c r="CA65" s="289"/>
      <c r="CB65" s="1187"/>
      <c r="CC65" s="1188"/>
      <c r="CD65" s="1187"/>
      <c r="CE65" s="1189"/>
      <c r="CF65" s="1190"/>
      <c r="CG65" s="1191"/>
      <c r="CH65" s="1190"/>
      <c r="CI65" s="1191"/>
      <c r="CJ65" s="1190"/>
      <c r="CK65" s="1191"/>
      <c r="CL65" s="1190"/>
      <c r="CM65" s="1188"/>
      <c r="CN65" s="286"/>
      <c r="CO65" s="286"/>
      <c r="CP65" s="286"/>
      <c r="CQ65" s="297"/>
      <c r="CR65" s="291"/>
      <c r="CS65" s="289"/>
      <c r="CT65" s="289"/>
      <c r="CU65" s="298"/>
      <c r="CV65" s="288"/>
      <c r="CW65" s="289"/>
      <c r="CX65" s="289"/>
      <c r="CY65" s="298"/>
      <c r="CZ65" s="288"/>
      <c r="DA65" s="289"/>
      <c r="DB65" s="289"/>
      <c r="DC65" s="298"/>
      <c r="DD65" s="288"/>
      <c r="DE65" s="289"/>
      <c r="DF65" s="289"/>
      <c r="DG65" s="298"/>
      <c r="DH65" s="287"/>
      <c r="DI65" s="289"/>
      <c r="DJ65" s="290"/>
      <c r="DK65" s="288"/>
      <c r="DL65" s="289"/>
      <c r="DM65" s="289"/>
      <c r="DN65" s="288"/>
      <c r="DO65" s="290"/>
      <c r="DP65" s="290"/>
      <c r="DQ65" s="288"/>
      <c r="DR65" s="289"/>
      <c r="DS65" s="290"/>
      <c r="DT65" s="288"/>
      <c r="DU65" s="289"/>
      <c r="DV65" s="290"/>
      <c r="DW65" s="288"/>
      <c r="DX65" s="289"/>
      <c r="DY65" s="292"/>
      <c r="DZ65" s="288"/>
      <c r="EA65" s="289"/>
      <c r="EB65" s="290"/>
      <c r="EC65" s="288"/>
      <c r="ED65" s="299"/>
      <c r="EE65" s="300"/>
      <c r="EF65" s="286"/>
      <c r="EG65" s="292"/>
      <c r="EH65" s="289"/>
      <c r="EI65" s="289"/>
      <c r="EJ65" s="301"/>
    </row>
    <row r="66" spans="2:140" ht="18" customHeight="1">
      <c r="B66" s="1200" t="s">
        <v>285</v>
      </c>
      <c r="C66" s="1189"/>
      <c r="D66" s="1191"/>
      <c r="E66" s="1190"/>
      <c r="F66" s="1191"/>
      <c r="G66" s="1190"/>
      <c r="H66" s="1191"/>
      <c r="I66" s="284"/>
      <c r="J66" s="285"/>
      <c r="K66" s="286"/>
      <c r="L66" s="287"/>
      <c r="M66" s="288"/>
      <c r="N66" s="289"/>
      <c r="O66" s="289"/>
      <c r="P66" s="289"/>
      <c r="Q66" s="290"/>
      <c r="R66" s="288"/>
      <c r="S66" s="289"/>
      <c r="T66" s="290"/>
      <c r="U66" s="289"/>
      <c r="V66" s="286"/>
      <c r="W66" s="291"/>
      <c r="X66" s="289"/>
      <c r="Y66" s="1194"/>
      <c r="Z66" s="1193"/>
      <c r="AA66" s="1199"/>
      <c r="AB66" s="1194"/>
      <c r="AC66" s="1193"/>
      <c r="AD66" s="1195"/>
      <c r="AE66" s="286"/>
      <c r="AF66" s="293"/>
      <c r="AG66" s="1192"/>
      <c r="AH66" s="1193"/>
      <c r="AI66" s="1195"/>
      <c r="AJ66" s="1192"/>
      <c r="AK66" s="1193"/>
      <c r="AL66" s="1193"/>
      <c r="AM66" s="1194"/>
      <c r="AN66" s="1193"/>
      <c r="AO66" s="1195"/>
      <c r="AP66" s="288"/>
      <c r="AQ66" s="294"/>
      <c r="AR66" s="295"/>
      <c r="AS66" s="296"/>
      <c r="AT66" s="1196"/>
      <c r="AU66" s="1196"/>
      <c r="AV66" s="1196"/>
      <c r="AW66" s="1196"/>
      <c r="AX66" s="1197"/>
      <c r="AY66" s="1196"/>
      <c r="AZ66" s="1196"/>
      <c r="BA66" s="1198"/>
      <c r="BB66" s="295"/>
      <c r="BC66" s="296"/>
      <c r="BD66" s="1196"/>
      <c r="BE66" s="1196"/>
      <c r="BF66" s="1196"/>
      <c r="BG66" s="1198"/>
      <c r="BH66" s="288"/>
      <c r="BI66" s="289"/>
      <c r="BJ66" s="290"/>
      <c r="BK66" s="288"/>
      <c r="BL66" s="294"/>
      <c r="BM66" s="288"/>
      <c r="BN66" s="294"/>
      <c r="BO66" s="288"/>
      <c r="BP66" s="1194"/>
      <c r="BQ66" s="1193"/>
      <c r="BR66" s="1199"/>
      <c r="BS66" s="288"/>
      <c r="BT66" s="289"/>
      <c r="BU66" s="289"/>
      <c r="BV66" s="288"/>
      <c r="BW66" s="289"/>
      <c r="BX66" s="289"/>
      <c r="BY66" s="288"/>
      <c r="BZ66" s="289"/>
      <c r="CA66" s="289"/>
      <c r="CB66" s="1187"/>
      <c r="CC66" s="1188"/>
      <c r="CD66" s="1187"/>
      <c r="CE66" s="1189"/>
      <c r="CF66" s="1190"/>
      <c r="CG66" s="1191"/>
      <c r="CH66" s="1190"/>
      <c r="CI66" s="1191"/>
      <c r="CJ66" s="1190"/>
      <c r="CK66" s="1191"/>
      <c r="CL66" s="1190"/>
      <c r="CM66" s="1188"/>
      <c r="CN66" s="286"/>
      <c r="CO66" s="286"/>
      <c r="CP66" s="286"/>
      <c r="CQ66" s="297"/>
      <c r="CR66" s="291"/>
      <c r="CS66" s="289"/>
      <c r="CT66" s="289"/>
      <c r="CU66" s="298"/>
      <c r="CV66" s="288"/>
      <c r="CW66" s="289"/>
      <c r="CX66" s="289"/>
      <c r="CY66" s="298"/>
      <c r="CZ66" s="288"/>
      <c r="DA66" s="289"/>
      <c r="DB66" s="289"/>
      <c r="DC66" s="298"/>
      <c r="DD66" s="288"/>
      <c r="DE66" s="289"/>
      <c r="DF66" s="289"/>
      <c r="DG66" s="298"/>
      <c r="DH66" s="287"/>
      <c r="DI66" s="289"/>
      <c r="DJ66" s="290"/>
      <c r="DK66" s="288"/>
      <c r="DL66" s="289"/>
      <c r="DM66" s="289"/>
      <c r="DN66" s="288"/>
      <c r="DO66" s="290"/>
      <c r="DP66" s="290"/>
      <c r="DQ66" s="288"/>
      <c r="DR66" s="289"/>
      <c r="DS66" s="290"/>
      <c r="DT66" s="288"/>
      <c r="DU66" s="289"/>
      <c r="DV66" s="290"/>
      <c r="DW66" s="288"/>
      <c r="DX66" s="289"/>
      <c r="DY66" s="292"/>
      <c r="DZ66" s="288"/>
      <c r="EA66" s="289"/>
      <c r="EB66" s="290"/>
      <c r="EC66" s="288"/>
      <c r="ED66" s="299"/>
      <c r="EE66" s="300"/>
      <c r="EF66" s="286"/>
      <c r="EG66" s="292"/>
      <c r="EH66" s="289"/>
      <c r="EI66" s="289"/>
      <c r="EJ66" s="301"/>
    </row>
    <row r="67" spans="2:140" ht="18" customHeight="1">
      <c r="B67" s="1200" t="s">
        <v>286</v>
      </c>
      <c r="C67" s="1189"/>
      <c r="D67" s="1191"/>
      <c r="E67" s="1190"/>
      <c r="F67" s="1191"/>
      <c r="G67" s="1190"/>
      <c r="H67" s="1191"/>
      <c r="I67" s="284"/>
      <c r="J67" s="285"/>
      <c r="K67" s="286"/>
      <c r="L67" s="287"/>
      <c r="M67" s="288"/>
      <c r="N67" s="289"/>
      <c r="O67" s="289"/>
      <c r="P67" s="289"/>
      <c r="Q67" s="290"/>
      <c r="R67" s="288"/>
      <c r="S67" s="289"/>
      <c r="T67" s="290"/>
      <c r="U67" s="289"/>
      <c r="V67" s="286"/>
      <c r="W67" s="291"/>
      <c r="X67" s="289"/>
      <c r="Y67" s="1194"/>
      <c r="Z67" s="1193"/>
      <c r="AA67" s="1199"/>
      <c r="AB67" s="1194"/>
      <c r="AC67" s="1193"/>
      <c r="AD67" s="1195"/>
      <c r="AE67" s="286"/>
      <c r="AF67" s="293"/>
      <c r="AG67" s="1192"/>
      <c r="AH67" s="1193"/>
      <c r="AI67" s="1195"/>
      <c r="AJ67" s="1192"/>
      <c r="AK67" s="1193"/>
      <c r="AL67" s="1193"/>
      <c r="AM67" s="1194"/>
      <c r="AN67" s="1193"/>
      <c r="AO67" s="1195"/>
      <c r="AP67" s="288"/>
      <c r="AQ67" s="294"/>
      <c r="AR67" s="295"/>
      <c r="AS67" s="296"/>
      <c r="AT67" s="1196"/>
      <c r="AU67" s="1196"/>
      <c r="AV67" s="1196"/>
      <c r="AW67" s="1196"/>
      <c r="AX67" s="1197"/>
      <c r="AY67" s="1196"/>
      <c r="AZ67" s="1196"/>
      <c r="BA67" s="1198"/>
      <c r="BB67" s="295"/>
      <c r="BC67" s="296"/>
      <c r="BD67" s="1196"/>
      <c r="BE67" s="1196"/>
      <c r="BF67" s="1196"/>
      <c r="BG67" s="1198"/>
      <c r="BH67" s="288"/>
      <c r="BI67" s="289"/>
      <c r="BJ67" s="290"/>
      <c r="BK67" s="288"/>
      <c r="BL67" s="294"/>
      <c r="BM67" s="288"/>
      <c r="BN67" s="294"/>
      <c r="BO67" s="288"/>
      <c r="BP67" s="1194"/>
      <c r="BQ67" s="1193"/>
      <c r="BR67" s="1199"/>
      <c r="BS67" s="288"/>
      <c r="BT67" s="289"/>
      <c r="BU67" s="289"/>
      <c r="BV67" s="288"/>
      <c r="BW67" s="289"/>
      <c r="BX67" s="289"/>
      <c r="BY67" s="288"/>
      <c r="BZ67" s="289"/>
      <c r="CA67" s="289"/>
      <c r="CB67" s="1187"/>
      <c r="CC67" s="1188"/>
      <c r="CD67" s="1187"/>
      <c r="CE67" s="1189"/>
      <c r="CF67" s="1190"/>
      <c r="CG67" s="1191"/>
      <c r="CH67" s="1190"/>
      <c r="CI67" s="1191"/>
      <c r="CJ67" s="1190"/>
      <c r="CK67" s="1191"/>
      <c r="CL67" s="1190"/>
      <c r="CM67" s="1188"/>
      <c r="CN67" s="286"/>
      <c r="CO67" s="286"/>
      <c r="CP67" s="286"/>
      <c r="CQ67" s="297"/>
      <c r="CR67" s="291"/>
      <c r="CS67" s="289"/>
      <c r="CT67" s="289"/>
      <c r="CU67" s="298"/>
      <c r="CV67" s="288"/>
      <c r="CW67" s="289"/>
      <c r="CX67" s="289"/>
      <c r="CY67" s="298"/>
      <c r="CZ67" s="288"/>
      <c r="DA67" s="289"/>
      <c r="DB67" s="289"/>
      <c r="DC67" s="298"/>
      <c r="DD67" s="288"/>
      <c r="DE67" s="289"/>
      <c r="DF67" s="289"/>
      <c r="DG67" s="298"/>
      <c r="DH67" s="287"/>
      <c r="DI67" s="289"/>
      <c r="DJ67" s="290"/>
      <c r="DK67" s="288"/>
      <c r="DL67" s="289"/>
      <c r="DM67" s="289"/>
      <c r="DN67" s="288"/>
      <c r="DO67" s="290"/>
      <c r="DP67" s="290"/>
      <c r="DQ67" s="288"/>
      <c r="DR67" s="289"/>
      <c r="DS67" s="290"/>
      <c r="DT67" s="288"/>
      <c r="DU67" s="289"/>
      <c r="DV67" s="290"/>
      <c r="DW67" s="288"/>
      <c r="DX67" s="289"/>
      <c r="DY67" s="292"/>
      <c r="DZ67" s="288"/>
      <c r="EA67" s="289"/>
      <c r="EB67" s="290"/>
      <c r="EC67" s="288"/>
      <c r="ED67" s="299"/>
      <c r="EE67" s="300"/>
      <c r="EF67" s="286"/>
      <c r="EG67" s="292"/>
      <c r="EH67" s="289"/>
      <c r="EI67" s="289"/>
      <c r="EJ67" s="301"/>
    </row>
    <row r="68" spans="2:140" ht="18" customHeight="1">
      <c r="B68" s="1200" t="s">
        <v>287</v>
      </c>
      <c r="C68" s="1189"/>
      <c r="D68" s="1191"/>
      <c r="E68" s="1190"/>
      <c r="F68" s="1191"/>
      <c r="G68" s="1190"/>
      <c r="H68" s="1191"/>
      <c r="I68" s="284"/>
      <c r="J68" s="285"/>
      <c r="K68" s="286"/>
      <c r="L68" s="287"/>
      <c r="M68" s="288"/>
      <c r="N68" s="289"/>
      <c r="O68" s="289"/>
      <c r="P68" s="289"/>
      <c r="Q68" s="290"/>
      <c r="R68" s="288"/>
      <c r="S68" s="289"/>
      <c r="T68" s="290"/>
      <c r="U68" s="289"/>
      <c r="V68" s="286"/>
      <c r="W68" s="291"/>
      <c r="X68" s="289"/>
      <c r="Y68" s="1194"/>
      <c r="Z68" s="1193"/>
      <c r="AA68" s="1199"/>
      <c r="AB68" s="1194"/>
      <c r="AC68" s="1193"/>
      <c r="AD68" s="1195"/>
      <c r="AE68" s="286"/>
      <c r="AF68" s="293"/>
      <c r="AG68" s="1192"/>
      <c r="AH68" s="1193"/>
      <c r="AI68" s="1195"/>
      <c r="AJ68" s="1192"/>
      <c r="AK68" s="1193"/>
      <c r="AL68" s="1193"/>
      <c r="AM68" s="1194"/>
      <c r="AN68" s="1193"/>
      <c r="AO68" s="1195"/>
      <c r="AP68" s="288"/>
      <c r="AQ68" s="294"/>
      <c r="AR68" s="295"/>
      <c r="AS68" s="296"/>
      <c r="AT68" s="1196"/>
      <c r="AU68" s="1196"/>
      <c r="AV68" s="1196"/>
      <c r="AW68" s="1196"/>
      <c r="AX68" s="1197"/>
      <c r="AY68" s="1196"/>
      <c r="AZ68" s="1196"/>
      <c r="BA68" s="1198"/>
      <c r="BB68" s="295"/>
      <c r="BC68" s="296"/>
      <c r="BD68" s="1196"/>
      <c r="BE68" s="1196"/>
      <c r="BF68" s="1196"/>
      <c r="BG68" s="1198"/>
      <c r="BH68" s="288"/>
      <c r="BI68" s="289"/>
      <c r="BJ68" s="290"/>
      <c r="BK68" s="288"/>
      <c r="BL68" s="294"/>
      <c r="BM68" s="288"/>
      <c r="BN68" s="294"/>
      <c r="BO68" s="288"/>
      <c r="BP68" s="1194"/>
      <c r="BQ68" s="1193"/>
      <c r="BR68" s="1199"/>
      <c r="BS68" s="288"/>
      <c r="BT68" s="289"/>
      <c r="BU68" s="289"/>
      <c r="BV68" s="288"/>
      <c r="BW68" s="289"/>
      <c r="BX68" s="289"/>
      <c r="BY68" s="288"/>
      <c r="BZ68" s="289"/>
      <c r="CA68" s="289"/>
      <c r="CB68" s="1187"/>
      <c r="CC68" s="1188"/>
      <c r="CD68" s="1187"/>
      <c r="CE68" s="1189"/>
      <c r="CF68" s="1190"/>
      <c r="CG68" s="1191"/>
      <c r="CH68" s="1190"/>
      <c r="CI68" s="1191"/>
      <c r="CJ68" s="1190"/>
      <c r="CK68" s="1191"/>
      <c r="CL68" s="1190"/>
      <c r="CM68" s="1188"/>
      <c r="CN68" s="286"/>
      <c r="CO68" s="286"/>
      <c r="CP68" s="286"/>
      <c r="CQ68" s="297"/>
      <c r="CR68" s="291"/>
      <c r="CS68" s="289"/>
      <c r="CT68" s="289"/>
      <c r="CU68" s="298"/>
      <c r="CV68" s="288"/>
      <c r="CW68" s="289"/>
      <c r="CX68" s="289"/>
      <c r="CY68" s="298"/>
      <c r="CZ68" s="288"/>
      <c r="DA68" s="289"/>
      <c r="DB68" s="289"/>
      <c r="DC68" s="298"/>
      <c r="DD68" s="288"/>
      <c r="DE68" s="289"/>
      <c r="DF68" s="289"/>
      <c r="DG68" s="298"/>
      <c r="DH68" s="287"/>
      <c r="DI68" s="289"/>
      <c r="DJ68" s="290"/>
      <c r="DK68" s="288"/>
      <c r="DL68" s="289"/>
      <c r="DM68" s="289"/>
      <c r="DN68" s="288"/>
      <c r="DO68" s="290"/>
      <c r="DP68" s="290"/>
      <c r="DQ68" s="288"/>
      <c r="DR68" s="289"/>
      <c r="DS68" s="290"/>
      <c r="DT68" s="288"/>
      <c r="DU68" s="289"/>
      <c r="DV68" s="290"/>
      <c r="DW68" s="288"/>
      <c r="DX68" s="289"/>
      <c r="DY68" s="292"/>
      <c r="DZ68" s="288"/>
      <c r="EA68" s="289"/>
      <c r="EB68" s="290"/>
      <c r="EC68" s="288"/>
      <c r="ED68" s="299"/>
      <c r="EE68" s="300"/>
      <c r="EF68" s="286"/>
      <c r="EG68" s="292"/>
      <c r="EH68" s="289"/>
      <c r="EI68" s="289"/>
      <c r="EJ68" s="301"/>
    </row>
    <row r="69" spans="2:140" ht="18" customHeight="1">
      <c r="B69" s="1200" t="s">
        <v>288</v>
      </c>
      <c r="C69" s="1189"/>
      <c r="D69" s="1191"/>
      <c r="E69" s="1190"/>
      <c r="F69" s="1191"/>
      <c r="G69" s="1190"/>
      <c r="H69" s="1191"/>
      <c r="I69" s="284"/>
      <c r="J69" s="285"/>
      <c r="K69" s="286"/>
      <c r="L69" s="287"/>
      <c r="M69" s="288"/>
      <c r="N69" s="289"/>
      <c r="O69" s="289"/>
      <c r="P69" s="289"/>
      <c r="Q69" s="290"/>
      <c r="R69" s="288"/>
      <c r="S69" s="289"/>
      <c r="T69" s="290"/>
      <c r="U69" s="289"/>
      <c r="V69" s="286"/>
      <c r="W69" s="291"/>
      <c r="X69" s="289"/>
      <c r="Y69" s="1194"/>
      <c r="Z69" s="1193"/>
      <c r="AA69" s="1199"/>
      <c r="AB69" s="1194"/>
      <c r="AC69" s="1193"/>
      <c r="AD69" s="1195"/>
      <c r="AE69" s="286"/>
      <c r="AF69" s="293"/>
      <c r="AG69" s="1192"/>
      <c r="AH69" s="1193"/>
      <c r="AI69" s="1195"/>
      <c r="AJ69" s="1192"/>
      <c r="AK69" s="1193"/>
      <c r="AL69" s="1193"/>
      <c r="AM69" s="1194"/>
      <c r="AN69" s="1193"/>
      <c r="AO69" s="1195"/>
      <c r="AP69" s="288"/>
      <c r="AQ69" s="294"/>
      <c r="AR69" s="295"/>
      <c r="AS69" s="296"/>
      <c r="AT69" s="1196"/>
      <c r="AU69" s="1196"/>
      <c r="AV69" s="1196"/>
      <c r="AW69" s="1196"/>
      <c r="AX69" s="1197"/>
      <c r="AY69" s="1196"/>
      <c r="AZ69" s="1196"/>
      <c r="BA69" s="1198"/>
      <c r="BB69" s="295"/>
      <c r="BC69" s="296"/>
      <c r="BD69" s="1196"/>
      <c r="BE69" s="1196"/>
      <c r="BF69" s="1196"/>
      <c r="BG69" s="1198"/>
      <c r="BH69" s="288"/>
      <c r="BI69" s="289"/>
      <c r="BJ69" s="290"/>
      <c r="BK69" s="288"/>
      <c r="BL69" s="294"/>
      <c r="BM69" s="288"/>
      <c r="BN69" s="294"/>
      <c r="BO69" s="288"/>
      <c r="BP69" s="1194"/>
      <c r="BQ69" s="1193"/>
      <c r="BR69" s="1199"/>
      <c r="BS69" s="288"/>
      <c r="BT69" s="289"/>
      <c r="BU69" s="289"/>
      <c r="BV69" s="288"/>
      <c r="BW69" s="289"/>
      <c r="BX69" s="289"/>
      <c r="BY69" s="288"/>
      <c r="BZ69" s="289"/>
      <c r="CA69" s="289"/>
      <c r="CB69" s="1187"/>
      <c r="CC69" s="1188"/>
      <c r="CD69" s="1187"/>
      <c r="CE69" s="1189"/>
      <c r="CF69" s="1190"/>
      <c r="CG69" s="1191"/>
      <c r="CH69" s="1190"/>
      <c r="CI69" s="1191"/>
      <c r="CJ69" s="1190"/>
      <c r="CK69" s="1191"/>
      <c r="CL69" s="1190"/>
      <c r="CM69" s="1188"/>
      <c r="CN69" s="286"/>
      <c r="CO69" s="286"/>
      <c r="CP69" s="286"/>
      <c r="CQ69" s="297"/>
      <c r="CR69" s="291"/>
      <c r="CS69" s="289"/>
      <c r="CT69" s="289"/>
      <c r="CU69" s="298"/>
      <c r="CV69" s="288"/>
      <c r="CW69" s="289"/>
      <c r="CX69" s="289"/>
      <c r="CY69" s="298"/>
      <c r="CZ69" s="288"/>
      <c r="DA69" s="289"/>
      <c r="DB69" s="289"/>
      <c r="DC69" s="298"/>
      <c r="DD69" s="288"/>
      <c r="DE69" s="289"/>
      <c r="DF69" s="289"/>
      <c r="DG69" s="298"/>
      <c r="DH69" s="287"/>
      <c r="DI69" s="289"/>
      <c r="DJ69" s="290"/>
      <c r="DK69" s="288"/>
      <c r="DL69" s="289"/>
      <c r="DM69" s="289"/>
      <c r="DN69" s="288"/>
      <c r="DO69" s="290"/>
      <c r="DP69" s="290"/>
      <c r="DQ69" s="288"/>
      <c r="DR69" s="289"/>
      <c r="DS69" s="290"/>
      <c r="DT69" s="288"/>
      <c r="DU69" s="289"/>
      <c r="DV69" s="290"/>
      <c r="DW69" s="288"/>
      <c r="DX69" s="289"/>
      <c r="DY69" s="292"/>
      <c r="DZ69" s="288"/>
      <c r="EA69" s="289"/>
      <c r="EB69" s="290"/>
      <c r="EC69" s="288"/>
      <c r="ED69" s="299"/>
      <c r="EE69" s="300"/>
      <c r="EF69" s="286"/>
      <c r="EG69" s="292"/>
      <c r="EH69" s="289"/>
      <c r="EI69" s="289"/>
      <c r="EJ69" s="301"/>
    </row>
    <row r="70" spans="2:140" ht="18" customHeight="1">
      <c r="B70" s="1200" t="s">
        <v>289</v>
      </c>
      <c r="C70" s="1189"/>
      <c r="D70" s="1191"/>
      <c r="E70" s="1190"/>
      <c r="F70" s="1191"/>
      <c r="G70" s="1190"/>
      <c r="H70" s="1191"/>
      <c r="I70" s="284"/>
      <c r="J70" s="285"/>
      <c r="K70" s="286"/>
      <c r="L70" s="287"/>
      <c r="M70" s="288"/>
      <c r="N70" s="289"/>
      <c r="O70" s="289"/>
      <c r="P70" s="289"/>
      <c r="Q70" s="290"/>
      <c r="R70" s="288"/>
      <c r="S70" s="289"/>
      <c r="T70" s="290"/>
      <c r="U70" s="289"/>
      <c r="V70" s="286"/>
      <c r="W70" s="291"/>
      <c r="X70" s="289"/>
      <c r="Y70" s="1194"/>
      <c r="Z70" s="1193"/>
      <c r="AA70" s="1199"/>
      <c r="AB70" s="1194"/>
      <c r="AC70" s="1193"/>
      <c r="AD70" s="1195"/>
      <c r="AE70" s="286"/>
      <c r="AF70" s="293"/>
      <c r="AG70" s="1192"/>
      <c r="AH70" s="1193"/>
      <c r="AI70" s="1195"/>
      <c r="AJ70" s="1192"/>
      <c r="AK70" s="1193"/>
      <c r="AL70" s="1193"/>
      <c r="AM70" s="1194"/>
      <c r="AN70" s="1193"/>
      <c r="AO70" s="1195"/>
      <c r="AP70" s="288"/>
      <c r="AQ70" s="294"/>
      <c r="AR70" s="295"/>
      <c r="AS70" s="296"/>
      <c r="AT70" s="1196"/>
      <c r="AU70" s="1196"/>
      <c r="AV70" s="1196"/>
      <c r="AW70" s="1196"/>
      <c r="AX70" s="1197"/>
      <c r="AY70" s="1196"/>
      <c r="AZ70" s="1196"/>
      <c r="BA70" s="1198"/>
      <c r="BB70" s="295"/>
      <c r="BC70" s="296"/>
      <c r="BD70" s="1196"/>
      <c r="BE70" s="1196"/>
      <c r="BF70" s="1196"/>
      <c r="BG70" s="1198"/>
      <c r="BH70" s="288"/>
      <c r="BI70" s="289"/>
      <c r="BJ70" s="290"/>
      <c r="BK70" s="288"/>
      <c r="BL70" s="294"/>
      <c r="BM70" s="288"/>
      <c r="BN70" s="294"/>
      <c r="BO70" s="288"/>
      <c r="BP70" s="1194"/>
      <c r="BQ70" s="1193"/>
      <c r="BR70" s="1199"/>
      <c r="BS70" s="288"/>
      <c r="BT70" s="289"/>
      <c r="BU70" s="289"/>
      <c r="BV70" s="288"/>
      <c r="BW70" s="289"/>
      <c r="BX70" s="289"/>
      <c r="BY70" s="288"/>
      <c r="BZ70" s="289"/>
      <c r="CA70" s="289"/>
      <c r="CB70" s="1187"/>
      <c r="CC70" s="1188"/>
      <c r="CD70" s="1187"/>
      <c r="CE70" s="1189"/>
      <c r="CF70" s="1190"/>
      <c r="CG70" s="1191"/>
      <c r="CH70" s="1190"/>
      <c r="CI70" s="1191"/>
      <c r="CJ70" s="1190"/>
      <c r="CK70" s="1191"/>
      <c r="CL70" s="1190"/>
      <c r="CM70" s="1188"/>
      <c r="CN70" s="286"/>
      <c r="CO70" s="286"/>
      <c r="CP70" s="286"/>
      <c r="CQ70" s="297"/>
      <c r="CR70" s="291"/>
      <c r="CS70" s="289"/>
      <c r="CT70" s="289"/>
      <c r="CU70" s="298"/>
      <c r="CV70" s="288"/>
      <c r="CW70" s="289"/>
      <c r="CX70" s="289"/>
      <c r="CY70" s="298"/>
      <c r="CZ70" s="288"/>
      <c r="DA70" s="289"/>
      <c r="DB70" s="289"/>
      <c r="DC70" s="298"/>
      <c r="DD70" s="288"/>
      <c r="DE70" s="289"/>
      <c r="DF70" s="289"/>
      <c r="DG70" s="298"/>
      <c r="DH70" s="287"/>
      <c r="DI70" s="289"/>
      <c r="DJ70" s="290"/>
      <c r="DK70" s="288"/>
      <c r="DL70" s="289"/>
      <c r="DM70" s="289"/>
      <c r="DN70" s="288"/>
      <c r="DO70" s="290"/>
      <c r="DP70" s="290"/>
      <c r="DQ70" s="288"/>
      <c r="DR70" s="289"/>
      <c r="DS70" s="290"/>
      <c r="DT70" s="288"/>
      <c r="DU70" s="289"/>
      <c r="DV70" s="290"/>
      <c r="DW70" s="288"/>
      <c r="DX70" s="289"/>
      <c r="DY70" s="292"/>
      <c r="DZ70" s="288"/>
      <c r="EA70" s="289"/>
      <c r="EB70" s="290"/>
      <c r="EC70" s="288"/>
      <c r="ED70" s="299"/>
      <c r="EE70" s="300"/>
      <c r="EF70" s="286"/>
      <c r="EG70" s="292"/>
      <c r="EH70" s="289"/>
      <c r="EI70" s="289"/>
      <c r="EJ70" s="301"/>
    </row>
    <row r="71" spans="2:140" ht="18" customHeight="1">
      <c r="B71" s="1200" t="s">
        <v>290</v>
      </c>
      <c r="C71" s="1189"/>
      <c r="D71" s="1191"/>
      <c r="E71" s="1190"/>
      <c r="F71" s="1191"/>
      <c r="G71" s="1190"/>
      <c r="H71" s="1191"/>
      <c r="I71" s="284"/>
      <c r="J71" s="285"/>
      <c r="K71" s="286"/>
      <c r="L71" s="287"/>
      <c r="M71" s="288"/>
      <c r="N71" s="289"/>
      <c r="O71" s="289"/>
      <c r="P71" s="289"/>
      <c r="Q71" s="290"/>
      <c r="R71" s="288"/>
      <c r="S71" s="289"/>
      <c r="T71" s="290"/>
      <c r="U71" s="289"/>
      <c r="V71" s="286"/>
      <c r="W71" s="291"/>
      <c r="X71" s="289"/>
      <c r="Y71" s="1194"/>
      <c r="Z71" s="1193"/>
      <c r="AA71" s="1199"/>
      <c r="AB71" s="1194"/>
      <c r="AC71" s="1193"/>
      <c r="AD71" s="1195"/>
      <c r="AE71" s="286"/>
      <c r="AF71" s="293"/>
      <c r="AG71" s="1192"/>
      <c r="AH71" s="1193"/>
      <c r="AI71" s="1195"/>
      <c r="AJ71" s="1192"/>
      <c r="AK71" s="1193"/>
      <c r="AL71" s="1193"/>
      <c r="AM71" s="1194"/>
      <c r="AN71" s="1193"/>
      <c r="AO71" s="1195"/>
      <c r="AP71" s="288"/>
      <c r="AQ71" s="294"/>
      <c r="AR71" s="295"/>
      <c r="AS71" s="296"/>
      <c r="AT71" s="1196"/>
      <c r="AU71" s="1196"/>
      <c r="AV71" s="1196"/>
      <c r="AW71" s="1196"/>
      <c r="AX71" s="1197"/>
      <c r="AY71" s="1196"/>
      <c r="AZ71" s="1196"/>
      <c r="BA71" s="1198"/>
      <c r="BB71" s="295"/>
      <c r="BC71" s="296"/>
      <c r="BD71" s="1196"/>
      <c r="BE71" s="1196"/>
      <c r="BF71" s="1196"/>
      <c r="BG71" s="1198"/>
      <c r="BH71" s="288"/>
      <c r="BI71" s="289"/>
      <c r="BJ71" s="290"/>
      <c r="BK71" s="288"/>
      <c r="BL71" s="294"/>
      <c r="BM71" s="288"/>
      <c r="BN71" s="294"/>
      <c r="BO71" s="288"/>
      <c r="BP71" s="1194"/>
      <c r="BQ71" s="1193"/>
      <c r="BR71" s="1199"/>
      <c r="BS71" s="288"/>
      <c r="BT71" s="289"/>
      <c r="BU71" s="289"/>
      <c r="BV71" s="288"/>
      <c r="BW71" s="289"/>
      <c r="BX71" s="289"/>
      <c r="BY71" s="288"/>
      <c r="BZ71" s="289"/>
      <c r="CA71" s="289"/>
      <c r="CB71" s="1187"/>
      <c r="CC71" s="1188"/>
      <c r="CD71" s="1187"/>
      <c r="CE71" s="1189"/>
      <c r="CF71" s="1190"/>
      <c r="CG71" s="1191"/>
      <c r="CH71" s="1190"/>
      <c r="CI71" s="1191"/>
      <c r="CJ71" s="1190"/>
      <c r="CK71" s="1191"/>
      <c r="CL71" s="1190"/>
      <c r="CM71" s="1188"/>
      <c r="CN71" s="286"/>
      <c r="CO71" s="286"/>
      <c r="CP71" s="286"/>
      <c r="CQ71" s="297"/>
      <c r="CR71" s="291"/>
      <c r="CS71" s="289"/>
      <c r="CT71" s="289"/>
      <c r="CU71" s="298"/>
      <c r="CV71" s="288"/>
      <c r="CW71" s="289"/>
      <c r="CX71" s="289"/>
      <c r="CY71" s="298"/>
      <c r="CZ71" s="288"/>
      <c r="DA71" s="289"/>
      <c r="DB71" s="289"/>
      <c r="DC71" s="298"/>
      <c r="DD71" s="288"/>
      <c r="DE71" s="289"/>
      <c r="DF71" s="289"/>
      <c r="DG71" s="298"/>
      <c r="DH71" s="287"/>
      <c r="DI71" s="289"/>
      <c r="DJ71" s="290"/>
      <c r="DK71" s="288"/>
      <c r="DL71" s="289"/>
      <c r="DM71" s="289"/>
      <c r="DN71" s="288"/>
      <c r="DO71" s="290"/>
      <c r="DP71" s="290"/>
      <c r="DQ71" s="288"/>
      <c r="DR71" s="289"/>
      <c r="DS71" s="290"/>
      <c r="DT71" s="288"/>
      <c r="DU71" s="289"/>
      <c r="DV71" s="290"/>
      <c r="DW71" s="288"/>
      <c r="DX71" s="289"/>
      <c r="DY71" s="292"/>
      <c r="DZ71" s="288"/>
      <c r="EA71" s="289"/>
      <c r="EB71" s="290"/>
      <c r="EC71" s="288"/>
      <c r="ED71" s="299"/>
      <c r="EE71" s="300"/>
      <c r="EF71" s="286"/>
      <c r="EG71" s="292"/>
      <c r="EH71" s="289"/>
      <c r="EI71" s="289"/>
      <c r="EJ71" s="301"/>
    </row>
    <row r="72" spans="2:140" ht="18" customHeight="1">
      <c r="B72" s="1200" t="s">
        <v>291</v>
      </c>
      <c r="C72" s="1189"/>
      <c r="D72" s="1191"/>
      <c r="E72" s="1190"/>
      <c r="F72" s="1191"/>
      <c r="G72" s="1190"/>
      <c r="H72" s="1191"/>
      <c r="I72" s="284"/>
      <c r="J72" s="285"/>
      <c r="K72" s="286"/>
      <c r="L72" s="287"/>
      <c r="M72" s="288"/>
      <c r="N72" s="289"/>
      <c r="O72" s="289"/>
      <c r="P72" s="289"/>
      <c r="Q72" s="290"/>
      <c r="R72" s="288"/>
      <c r="S72" s="289"/>
      <c r="T72" s="290"/>
      <c r="U72" s="289"/>
      <c r="V72" s="286"/>
      <c r="W72" s="291"/>
      <c r="X72" s="289"/>
      <c r="Y72" s="1194"/>
      <c r="Z72" s="1193"/>
      <c r="AA72" s="1199"/>
      <c r="AB72" s="1194"/>
      <c r="AC72" s="1193"/>
      <c r="AD72" s="1195"/>
      <c r="AE72" s="286"/>
      <c r="AF72" s="293"/>
      <c r="AG72" s="1192"/>
      <c r="AH72" s="1193"/>
      <c r="AI72" s="1195"/>
      <c r="AJ72" s="1192"/>
      <c r="AK72" s="1193"/>
      <c r="AL72" s="1193"/>
      <c r="AM72" s="1194"/>
      <c r="AN72" s="1193"/>
      <c r="AO72" s="1195"/>
      <c r="AP72" s="288"/>
      <c r="AQ72" s="294"/>
      <c r="AR72" s="295"/>
      <c r="AS72" s="296"/>
      <c r="AT72" s="1196"/>
      <c r="AU72" s="1196"/>
      <c r="AV72" s="1196"/>
      <c r="AW72" s="1196"/>
      <c r="AX72" s="1197"/>
      <c r="AY72" s="1196"/>
      <c r="AZ72" s="1196"/>
      <c r="BA72" s="1198"/>
      <c r="BB72" s="295"/>
      <c r="BC72" s="296"/>
      <c r="BD72" s="1196"/>
      <c r="BE72" s="1196"/>
      <c r="BF72" s="1196"/>
      <c r="BG72" s="1198"/>
      <c r="BH72" s="288"/>
      <c r="BI72" s="289"/>
      <c r="BJ72" s="290"/>
      <c r="BK72" s="288"/>
      <c r="BL72" s="294"/>
      <c r="BM72" s="288"/>
      <c r="BN72" s="294"/>
      <c r="BO72" s="288"/>
      <c r="BP72" s="1194"/>
      <c r="BQ72" s="1193"/>
      <c r="BR72" s="1199"/>
      <c r="BS72" s="288"/>
      <c r="BT72" s="289"/>
      <c r="BU72" s="289"/>
      <c r="BV72" s="288"/>
      <c r="BW72" s="289"/>
      <c r="BX72" s="289"/>
      <c r="BY72" s="288"/>
      <c r="BZ72" s="289"/>
      <c r="CA72" s="289"/>
      <c r="CB72" s="1187"/>
      <c r="CC72" s="1188"/>
      <c r="CD72" s="1187"/>
      <c r="CE72" s="1189"/>
      <c r="CF72" s="1190"/>
      <c r="CG72" s="1191"/>
      <c r="CH72" s="1190"/>
      <c r="CI72" s="1191"/>
      <c r="CJ72" s="1190"/>
      <c r="CK72" s="1191"/>
      <c r="CL72" s="1190"/>
      <c r="CM72" s="1188"/>
      <c r="CN72" s="286"/>
      <c r="CO72" s="286"/>
      <c r="CP72" s="286"/>
      <c r="CQ72" s="297"/>
      <c r="CR72" s="291"/>
      <c r="CS72" s="289"/>
      <c r="CT72" s="289"/>
      <c r="CU72" s="298"/>
      <c r="CV72" s="288"/>
      <c r="CW72" s="289"/>
      <c r="CX72" s="289"/>
      <c r="CY72" s="298"/>
      <c r="CZ72" s="288"/>
      <c r="DA72" s="289"/>
      <c r="DB72" s="289"/>
      <c r="DC72" s="298"/>
      <c r="DD72" s="288"/>
      <c r="DE72" s="289"/>
      <c r="DF72" s="289"/>
      <c r="DG72" s="298"/>
      <c r="DH72" s="287"/>
      <c r="DI72" s="289"/>
      <c r="DJ72" s="290"/>
      <c r="DK72" s="288"/>
      <c r="DL72" s="289"/>
      <c r="DM72" s="289"/>
      <c r="DN72" s="288"/>
      <c r="DO72" s="290"/>
      <c r="DP72" s="290"/>
      <c r="DQ72" s="288"/>
      <c r="DR72" s="289"/>
      <c r="DS72" s="290"/>
      <c r="DT72" s="288"/>
      <c r="DU72" s="289"/>
      <c r="DV72" s="290"/>
      <c r="DW72" s="288"/>
      <c r="DX72" s="289"/>
      <c r="DY72" s="292"/>
      <c r="DZ72" s="288"/>
      <c r="EA72" s="289"/>
      <c r="EB72" s="290"/>
      <c r="EC72" s="288"/>
      <c r="ED72" s="299"/>
      <c r="EE72" s="300"/>
      <c r="EF72" s="286"/>
      <c r="EG72" s="292"/>
      <c r="EH72" s="289"/>
      <c r="EI72" s="289"/>
      <c r="EJ72" s="301"/>
    </row>
    <row r="73" spans="2:140" ht="18" customHeight="1">
      <c r="B73" s="1200" t="s">
        <v>292</v>
      </c>
      <c r="C73" s="1189"/>
      <c r="D73" s="1191"/>
      <c r="E73" s="1190"/>
      <c r="F73" s="1191"/>
      <c r="G73" s="1190"/>
      <c r="H73" s="1191"/>
      <c r="I73" s="284"/>
      <c r="J73" s="285"/>
      <c r="K73" s="286"/>
      <c r="L73" s="287"/>
      <c r="M73" s="288"/>
      <c r="N73" s="289"/>
      <c r="O73" s="289"/>
      <c r="P73" s="289"/>
      <c r="Q73" s="290"/>
      <c r="R73" s="288"/>
      <c r="S73" s="289"/>
      <c r="T73" s="290"/>
      <c r="U73" s="289"/>
      <c r="V73" s="286"/>
      <c r="W73" s="291"/>
      <c r="X73" s="289"/>
      <c r="Y73" s="1194"/>
      <c r="Z73" s="1193"/>
      <c r="AA73" s="1199"/>
      <c r="AB73" s="1194"/>
      <c r="AC73" s="1193"/>
      <c r="AD73" s="1195"/>
      <c r="AE73" s="286"/>
      <c r="AF73" s="293"/>
      <c r="AG73" s="1192"/>
      <c r="AH73" s="1193"/>
      <c r="AI73" s="1195"/>
      <c r="AJ73" s="1192"/>
      <c r="AK73" s="1193"/>
      <c r="AL73" s="1193"/>
      <c r="AM73" s="1194"/>
      <c r="AN73" s="1193"/>
      <c r="AO73" s="1195"/>
      <c r="AP73" s="288"/>
      <c r="AQ73" s="294"/>
      <c r="AR73" s="295"/>
      <c r="AS73" s="296"/>
      <c r="AT73" s="1196"/>
      <c r="AU73" s="1196"/>
      <c r="AV73" s="1196"/>
      <c r="AW73" s="1196"/>
      <c r="AX73" s="1197"/>
      <c r="AY73" s="1196"/>
      <c r="AZ73" s="1196"/>
      <c r="BA73" s="1198"/>
      <c r="BB73" s="295"/>
      <c r="BC73" s="296"/>
      <c r="BD73" s="1196"/>
      <c r="BE73" s="1196"/>
      <c r="BF73" s="1196"/>
      <c r="BG73" s="1198"/>
      <c r="BH73" s="288"/>
      <c r="BI73" s="289"/>
      <c r="BJ73" s="290"/>
      <c r="BK73" s="288"/>
      <c r="BL73" s="294"/>
      <c r="BM73" s="288"/>
      <c r="BN73" s="294"/>
      <c r="BO73" s="288"/>
      <c r="BP73" s="1194"/>
      <c r="BQ73" s="1193"/>
      <c r="BR73" s="1199"/>
      <c r="BS73" s="288"/>
      <c r="BT73" s="289"/>
      <c r="BU73" s="289"/>
      <c r="BV73" s="288"/>
      <c r="BW73" s="289"/>
      <c r="BX73" s="289"/>
      <c r="BY73" s="288"/>
      <c r="BZ73" s="289"/>
      <c r="CA73" s="289"/>
      <c r="CB73" s="1187"/>
      <c r="CC73" s="1188"/>
      <c r="CD73" s="1187"/>
      <c r="CE73" s="1189"/>
      <c r="CF73" s="1190"/>
      <c r="CG73" s="1191"/>
      <c r="CH73" s="1190"/>
      <c r="CI73" s="1191"/>
      <c r="CJ73" s="1190"/>
      <c r="CK73" s="1191"/>
      <c r="CL73" s="1190"/>
      <c r="CM73" s="1188"/>
      <c r="CN73" s="286"/>
      <c r="CO73" s="286"/>
      <c r="CP73" s="286"/>
      <c r="CQ73" s="297"/>
      <c r="CR73" s="291"/>
      <c r="CS73" s="289"/>
      <c r="CT73" s="289"/>
      <c r="CU73" s="298"/>
      <c r="CV73" s="288"/>
      <c r="CW73" s="289"/>
      <c r="CX73" s="289"/>
      <c r="CY73" s="298"/>
      <c r="CZ73" s="288"/>
      <c r="DA73" s="289"/>
      <c r="DB73" s="289"/>
      <c r="DC73" s="298"/>
      <c r="DD73" s="288"/>
      <c r="DE73" s="289"/>
      <c r="DF73" s="289"/>
      <c r="DG73" s="298"/>
      <c r="DH73" s="287"/>
      <c r="DI73" s="289"/>
      <c r="DJ73" s="290"/>
      <c r="DK73" s="288"/>
      <c r="DL73" s="289"/>
      <c r="DM73" s="289"/>
      <c r="DN73" s="288"/>
      <c r="DO73" s="290"/>
      <c r="DP73" s="290"/>
      <c r="DQ73" s="288"/>
      <c r="DR73" s="289"/>
      <c r="DS73" s="290"/>
      <c r="DT73" s="288"/>
      <c r="DU73" s="289"/>
      <c r="DV73" s="290"/>
      <c r="DW73" s="288"/>
      <c r="DX73" s="289"/>
      <c r="DY73" s="292"/>
      <c r="DZ73" s="288"/>
      <c r="EA73" s="289"/>
      <c r="EB73" s="290"/>
      <c r="EC73" s="288"/>
      <c r="ED73" s="299"/>
      <c r="EE73" s="300"/>
      <c r="EF73" s="286"/>
      <c r="EG73" s="292"/>
      <c r="EH73" s="289"/>
      <c r="EI73" s="289"/>
      <c r="EJ73" s="301"/>
    </row>
    <row r="74" spans="2:140" ht="18" customHeight="1">
      <c r="B74" s="1200" t="s">
        <v>293</v>
      </c>
      <c r="C74" s="1189"/>
      <c r="D74" s="1191"/>
      <c r="E74" s="1190"/>
      <c r="F74" s="1191"/>
      <c r="G74" s="1190"/>
      <c r="H74" s="1191"/>
      <c r="I74" s="284"/>
      <c r="J74" s="285"/>
      <c r="K74" s="286"/>
      <c r="L74" s="287"/>
      <c r="M74" s="288"/>
      <c r="N74" s="289"/>
      <c r="O74" s="289"/>
      <c r="P74" s="289"/>
      <c r="Q74" s="290"/>
      <c r="R74" s="288"/>
      <c r="S74" s="289"/>
      <c r="T74" s="290"/>
      <c r="U74" s="289"/>
      <c r="V74" s="286"/>
      <c r="W74" s="291"/>
      <c r="X74" s="289"/>
      <c r="Y74" s="1194"/>
      <c r="Z74" s="1193"/>
      <c r="AA74" s="1199"/>
      <c r="AB74" s="1194"/>
      <c r="AC74" s="1193"/>
      <c r="AD74" s="1195"/>
      <c r="AE74" s="286"/>
      <c r="AF74" s="293"/>
      <c r="AG74" s="1192"/>
      <c r="AH74" s="1193"/>
      <c r="AI74" s="1195"/>
      <c r="AJ74" s="1192"/>
      <c r="AK74" s="1193"/>
      <c r="AL74" s="1193"/>
      <c r="AM74" s="1194"/>
      <c r="AN74" s="1193"/>
      <c r="AO74" s="1195"/>
      <c r="AP74" s="288"/>
      <c r="AQ74" s="294"/>
      <c r="AR74" s="295"/>
      <c r="AS74" s="296"/>
      <c r="AT74" s="1196"/>
      <c r="AU74" s="1196"/>
      <c r="AV74" s="1196"/>
      <c r="AW74" s="1196"/>
      <c r="AX74" s="1197"/>
      <c r="AY74" s="1196"/>
      <c r="AZ74" s="1196"/>
      <c r="BA74" s="1198"/>
      <c r="BB74" s="295"/>
      <c r="BC74" s="296"/>
      <c r="BD74" s="1196"/>
      <c r="BE74" s="1196"/>
      <c r="BF74" s="1196"/>
      <c r="BG74" s="1198"/>
      <c r="BH74" s="288"/>
      <c r="BI74" s="289"/>
      <c r="BJ74" s="290"/>
      <c r="BK74" s="288"/>
      <c r="BL74" s="294"/>
      <c r="BM74" s="288"/>
      <c r="BN74" s="294"/>
      <c r="BO74" s="288"/>
      <c r="BP74" s="1194"/>
      <c r="BQ74" s="1193"/>
      <c r="BR74" s="1199"/>
      <c r="BS74" s="288"/>
      <c r="BT74" s="289"/>
      <c r="BU74" s="289"/>
      <c r="BV74" s="288"/>
      <c r="BW74" s="289"/>
      <c r="BX74" s="289"/>
      <c r="BY74" s="288"/>
      <c r="BZ74" s="289"/>
      <c r="CA74" s="289"/>
      <c r="CB74" s="1187"/>
      <c r="CC74" s="1188"/>
      <c r="CD74" s="1187"/>
      <c r="CE74" s="1189"/>
      <c r="CF74" s="1190"/>
      <c r="CG74" s="1191"/>
      <c r="CH74" s="1190"/>
      <c r="CI74" s="1191"/>
      <c r="CJ74" s="1190"/>
      <c r="CK74" s="1191"/>
      <c r="CL74" s="1190"/>
      <c r="CM74" s="1188"/>
      <c r="CN74" s="286"/>
      <c r="CO74" s="286"/>
      <c r="CP74" s="286"/>
      <c r="CQ74" s="297"/>
      <c r="CR74" s="291"/>
      <c r="CS74" s="289"/>
      <c r="CT74" s="289"/>
      <c r="CU74" s="298"/>
      <c r="CV74" s="288"/>
      <c r="CW74" s="289"/>
      <c r="CX74" s="289"/>
      <c r="CY74" s="298"/>
      <c r="CZ74" s="288"/>
      <c r="DA74" s="289"/>
      <c r="DB74" s="289"/>
      <c r="DC74" s="298"/>
      <c r="DD74" s="288"/>
      <c r="DE74" s="289"/>
      <c r="DF74" s="289"/>
      <c r="DG74" s="298"/>
      <c r="DH74" s="287"/>
      <c r="DI74" s="289"/>
      <c r="DJ74" s="290"/>
      <c r="DK74" s="288"/>
      <c r="DL74" s="289"/>
      <c r="DM74" s="289"/>
      <c r="DN74" s="288"/>
      <c r="DO74" s="290"/>
      <c r="DP74" s="290"/>
      <c r="DQ74" s="288"/>
      <c r="DR74" s="289"/>
      <c r="DS74" s="290"/>
      <c r="DT74" s="288"/>
      <c r="DU74" s="289"/>
      <c r="DV74" s="290"/>
      <c r="DW74" s="288"/>
      <c r="DX74" s="289"/>
      <c r="DY74" s="292"/>
      <c r="DZ74" s="288"/>
      <c r="EA74" s="289"/>
      <c r="EB74" s="290"/>
      <c r="EC74" s="288"/>
      <c r="ED74" s="299"/>
      <c r="EE74" s="300"/>
      <c r="EF74" s="286"/>
      <c r="EG74" s="292"/>
      <c r="EH74" s="289"/>
      <c r="EI74" s="289"/>
      <c r="EJ74" s="301"/>
    </row>
    <row r="75" spans="2:140" ht="18" customHeight="1">
      <c r="B75" s="1200" t="s">
        <v>294</v>
      </c>
      <c r="C75" s="1189"/>
      <c r="D75" s="1191"/>
      <c r="E75" s="1190"/>
      <c r="F75" s="1191"/>
      <c r="G75" s="1190"/>
      <c r="H75" s="1191"/>
      <c r="I75" s="284"/>
      <c r="J75" s="285"/>
      <c r="K75" s="286"/>
      <c r="L75" s="287"/>
      <c r="M75" s="288"/>
      <c r="N75" s="289"/>
      <c r="O75" s="289"/>
      <c r="P75" s="289"/>
      <c r="Q75" s="290"/>
      <c r="R75" s="288"/>
      <c r="S75" s="289"/>
      <c r="T75" s="290"/>
      <c r="U75" s="289"/>
      <c r="V75" s="286"/>
      <c r="W75" s="291"/>
      <c r="X75" s="289"/>
      <c r="Y75" s="1194"/>
      <c r="Z75" s="1193"/>
      <c r="AA75" s="1199"/>
      <c r="AB75" s="1194"/>
      <c r="AC75" s="1193"/>
      <c r="AD75" s="1195"/>
      <c r="AE75" s="286"/>
      <c r="AF75" s="293"/>
      <c r="AG75" s="1192"/>
      <c r="AH75" s="1193"/>
      <c r="AI75" s="1195"/>
      <c r="AJ75" s="1192"/>
      <c r="AK75" s="1193"/>
      <c r="AL75" s="1193"/>
      <c r="AM75" s="1194"/>
      <c r="AN75" s="1193"/>
      <c r="AO75" s="1195"/>
      <c r="AP75" s="288"/>
      <c r="AQ75" s="294"/>
      <c r="AR75" s="295"/>
      <c r="AS75" s="296"/>
      <c r="AT75" s="1196"/>
      <c r="AU75" s="1196"/>
      <c r="AV75" s="1196"/>
      <c r="AW75" s="1196"/>
      <c r="AX75" s="1197"/>
      <c r="AY75" s="1196"/>
      <c r="AZ75" s="1196"/>
      <c r="BA75" s="1198"/>
      <c r="BB75" s="295"/>
      <c r="BC75" s="296"/>
      <c r="BD75" s="1196"/>
      <c r="BE75" s="1196"/>
      <c r="BF75" s="1196"/>
      <c r="BG75" s="1198"/>
      <c r="BH75" s="288"/>
      <c r="BI75" s="289"/>
      <c r="BJ75" s="290"/>
      <c r="BK75" s="288"/>
      <c r="BL75" s="294"/>
      <c r="BM75" s="288"/>
      <c r="BN75" s="294"/>
      <c r="BO75" s="288"/>
      <c r="BP75" s="1194"/>
      <c r="BQ75" s="1193"/>
      <c r="BR75" s="1199"/>
      <c r="BS75" s="288"/>
      <c r="BT75" s="289"/>
      <c r="BU75" s="289"/>
      <c r="BV75" s="288"/>
      <c r="BW75" s="289"/>
      <c r="BX75" s="289"/>
      <c r="BY75" s="288"/>
      <c r="BZ75" s="289"/>
      <c r="CA75" s="289"/>
      <c r="CB75" s="1187"/>
      <c r="CC75" s="1188"/>
      <c r="CD75" s="1187"/>
      <c r="CE75" s="1189"/>
      <c r="CF75" s="1190"/>
      <c r="CG75" s="1191"/>
      <c r="CH75" s="1190"/>
      <c r="CI75" s="1191"/>
      <c r="CJ75" s="1190"/>
      <c r="CK75" s="1191"/>
      <c r="CL75" s="1190"/>
      <c r="CM75" s="1188"/>
      <c r="CN75" s="286"/>
      <c r="CO75" s="286"/>
      <c r="CP75" s="286"/>
      <c r="CQ75" s="297"/>
      <c r="CR75" s="291"/>
      <c r="CS75" s="289"/>
      <c r="CT75" s="289"/>
      <c r="CU75" s="298"/>
      <c r="CV75" s="288"/>
      <c r="CW75" s="289"/>
      <c r="CX75" s="289"/>
      <c r="CY75" s="298"/>
      <c r="CZ75" s="288"/>
      <c r="DA75" s="289"/>
      <c r="DB75" s="289"/>
      <c r="DC75" s="298"/>
      <c r="DD75" s="288"/>
      <c r="DE75" s="289"/>
      <c r="DF75" s="289"/>
      <c r="DG75" s="298"/>
      <c r="DH75" s="287"/>
      <c r="DI75" s="289"/>
      <c r="DJ75" s="290"/>
      <c r="DK75" s="288"/>
      <c r="DL75" s="289"/>
      <c r="DM75" s="289"/>
      <c r="DN75" s="288"/>
      <c r="DO75" s="290"/>
      <c r="DP75" s="290"/>
      <c r="DQ75" s="288"/>
      <c r="DR75" s="289"/>
      <c r="DS75" s="290"/>
      <c r="DT75" s="288"/>
      <c r="DU75" s="289"/>
      <c r="DV75" s="290"/>
      <c r="DW75" s="288"/>
      <c r="DX75" s="289"/>
      <c r="DY75" s="292"/>
      <c r="DZ75" s="288"/>
      <c r="EA75" s="289"/>
      <c r="EB75" s="290"/>
      <c r="EC75" s="288"/>
      <c r="ED75" s="299"/>
      <c r="EE75" s="300"/>
      <c r="EF75" s="286"/>
      <c r="EG75" s="292"/>
      <c r="EH75" s="289"/>
      <c r="EI75" s="289"/>
      <c r="EJ75" s="301"/>
    </row>
    <row r="76" spans="2:140" ht="18" customHeight="1">
      <c r="B76" s="1200" t="s">
        <v>295</v>
      </c>
      <c r="C76" s="1189"/>
      <c r="D76" s="1191"/>
      <c r="E76" s="1190"/>
      <c r="F76" s="1191"/>
      <c r="G76" s="1190"/>
      <c r="H76" s="1191"/>
      <c r="I76" s="284"/>
      <c r="J76" s="285"/>
      <c r="K76" s="286"/>
      <c r="L76" s="287"/>
      <c r="M76" s="288"/>
      <c r="N76" s="289"/>
      <c r="O76" s="289"/>
      <c r="P76" s="289"/>
      <c r="Q76" s="290"/>
      <c r="R76" s="288"/>
      <c r="S76" s="289"/>
      <c r="T76" s="290"/>
      <c r="U76" s="289"/>
      <c r="V76" s="286"/>
      <c r="W76" s="291"/>
      <c r="X76" s="289"/>
      <c r="Y76" s="1194"/>
      <c r="Z76" s="1193"/>
      <c r="AA76" s="1199"/>
      <c r="AB76" s="1194"/>
      <c r="AC76" s="1193"/>
      <c r="AD76" s="1195"/>
      <c r="AE76" s="286"/>
      <c r="AF76" s="293"/>
      <c r="AG76" s="1192"/>
      <c r="AH76" s="1193"/>
      <c r="AI76" s="1195"/>
      <c r="AJ76" s="1192"/>
      <c r="AK76" s="1193"/>
      <c r="AL76" s="1193"/>
      <c r="AM76" s="1194"/>
      <c r="AN76" s="1193"/>
      <c r="AO76" s="1195"/>
      <c r="AP76" s="288"/>
      <c r="AQ76" s="294"/>
      <c r="AR76" s="295"/>
      <c r="AS76" s="296"/>
      <c r="AT76" s="1196"/>
      <c r="AU76" s="1196"/>
      <c r="AV76" s="1196"/>
      <c r="AW76" s="1196"/>
      <c r="AX76" s="1197"/>
      <c r="AY76" s="1196"/>
      <c r="AZ76" s="1196"/>
      <c r="BA76" s="1198"/>
      <c r="BB76" s="295"/>
      <c r="BC76" s="296"/>
      <c r="BD76" s="1196"/>
      <c r="BE76" s="1196"/>
      <c r="BF76" s="1196"/>
      <c r="BG76" s="1198"/>
      <c r="BH76" s="288"/>
      <c r="BI76" s="289"/>
      <c r="BJ76" s="290"/>
      <c r="BK76" s="288"/>
      <c r="BL76" s="294"/>
      <c r="BM76" s="288"/>
      <c r="BN76" s="294"/>
      <c r="BO76" s="288"/>
      <c r="BP76" s="1194"/>
      <c r="BQ76" s="1193"/>
      <c r="BR76" s="1199"/>
      <c r="BS76" s="288"/>
      <c r="BT76" s="289"/>
      <c r="BU76" s="289"/>
      <c r="BV76" s="288"/>
      <c r="BW76" s="289"/>
      <c r="BX76" s="289"/>
      <c r="BY76" s="288"/>
      <c r="BZ76" s="289"/>
      <c r="CA76" s="289"/>
      <c r="CB76" s="1187"/>
      <c r="CC76" s="1188"/>
      <c r="CD76" s="1187"/>
      <c r="CE76" s="1189"/>
      <c r="CF76" s="1190"/>
      <c r="CG76" s="1191"/>
      <c r="CH76" s="1190"/>
      <c r="CI76" s="1191"/>
      <c r="CJ76" s="1190"/>
      <c r="CK76" s="1191"/>
      <c r="CL76" s="1190"/>
      <c r="CM76" s="1188"/>
      <c r="CN76" s="286"/>
      <c r="CO76" s="286"/>
      <c r="CP76" s="286"/>
      <c r="CQ76" s="297"/>
      <c r="CR76" s="291"/>
      <c r="CS76" s="289"/>
      <c r="CT76" s="289"/>
      <c r="CU76" s="298"/>
      <c r="CV76" s="288"/>
      <c r="CW76" s="289"/>
      <c r="CX76" s="289"/>
      <c r="CY76" s="298"/>
      <c r="CZ76" s="288"/>
      <c r="DA76" s="289"/>
      <c r="DB76" s="289"/>
      <c r="DC76" s="298"/>
      <c r="DD76" s="288"/>
      <c r="DE76" s="289"/>
      <c r="DF76" s="289"/>
      <c r="DG76" s="298"/>
      <c r="DH76" s="287"/>
      <c r="DI76" s="289"/>
      <c r="DJ76" s="290"/>
      <c r="DK76" s="288"/>
      <c r="DL76" s="289"/>
      <c r="DM76" s="289"/>
      <c r="DN76" s="288"/>
      <c r="DO76" s="290"/>
      <c r="DP76" s="290"/>
      <c r="DQ76" s="288"/>
      <c r="DR76" s="289"/>
      <c r="DS76" s="290"/>
      <c r="DT76" s="288"/>
      <c r="DU76" s="289"/>
      <c r="DV76" s="290"/>
      <c r="DW76" s="288"/>
      <c r="DX76" s="289"/>
      <c r="DY76" s="292"/>
      <c r="DZ76" s="288"/>
      <c r="EA76" s="289"/>
      <c r="EB76" s="290"/>
      <c r="EC76" s="288"/>
      <c r="ED76" s="299"/>
      <c r="EE76" s="300"/>
      <c r="EF76" s="286"/>
      <c r="EG76" s="292"/>
      <c r="EH76" s="289"/>
      <c r="EI76" s="289"/>
      <c r="EJ76" s="301"/>
    </row>
    <row r="77" spans="2:140" ht="18" customHeight="1">
      <c r="B77" s="1200" t="s">
        <v>296</v>
      </c>
      <c r="C77" s="1189"/>
      <c r="D77" s="1191"/>
      <c r="E77" s="1190"/>
      <c r="F77" s="1191"/>
      <c r="G77" s="1190"/>
      <c r="H77" s="1191"/>
      <c r="I77" s="284"/>
      <c r="J77" s="285"/>
      <c r="K77" s="286"/>
      <c r="L77" s="287"/>
      <c r="M77" s="288"/>
      <c r="N77" s="289"/>
      <c r="O77" s="289"/>
      <c r="P77" s="289"/>
      <c r="Q77" s="290"/>
      <c r="R77" s="288"/>
      <c r="S77" s="289"/>
      <c r="T77" s="290"/>
      <c r="U77" s="289"/>
      <c r="V77" s="286"/>
      <c r="W77" s="291"/>
      <c r="X77" s="289"/>
      <c r="Y77" s="1194"/>
      <c r="Z77" s="1193"/>
      <c r="AA77" s="1199"/>
      <c r="AB77" s="1194"/>
      <c r="AC77" s="1193"/>
      <c r="AD77" s="1195"/>
      <c r="AE77" s="286"/>
      <c r="AF77" s="293"/>
      <c r="AG77" s="1192"/>
      <c r="AH77" s="1193"/>
      <c r="AI77" s="1195"/>
      <c r="AJ77" s="1192"/>
      <c r="AK77" s="1193"/>
      <c r="AL77" s="1193"/>
      <c r="AM77" s="1194"/>
      <c r="AN77" s="1193"/>
      <c r="AO77" s="1195"/>
      <c r="AP77" s="288"/>
      <c r="AQ77" s="294"/>
      <c r="AR77" s="295"/>
      <c r="AS77" s="296"/>
      <c r="AT77" s="1196"/>
      <c r="AU77" s="1196"/>
      <c r="AV77" s="1196"/>
      <c r="AW77" s="1196"/>
      <c r="AX77" s="1197"/>
      <c r="AY77" s="1196"/>
      <c r="AZ77" s="1196"/>
      <c r="BA77" s="1198"/>
      <c r="BB77" s="295"/>
      <c r="BC77" s="296"/>
      <c r="BD77" s="1196"/>
      <c r="BE77" s="1196"/>
      <c r="BF77" s="1196"/>
      <c r="BG77" s="1198"/>
      <c r="BH77" s="288"/>
      <c r="BI77" s="289"/>
      <c r="BJ77" s="290"/>
      <c r="BK77" s="288"/>
      <c r="BL77" s="294"/>
      <c r="BM77" s="288"/>
      <c r="BN77" s="294"/>
      <c r="BO77" s="288"/>
      <c r="BP77" s="1194"/>
      <c r="BQ77" s="1193"/>
      <c r="BR77" s="1199"/>
      <c r="BS77" s="288"/>
      <c r="BT77" s="289"/>
      <c r="BU77" s="289"/>
      <c r="BV77" s="288"/>
      <c r="BW77" s="289"/>
      <c r="BX77" s="289"/>
      <c r="BY77" s="288"/>
      <c r="BZ77" s="289"/>
      <c r="CA77" s="289"/>
      <c r="CB77" s="1187"/>
      <c r="CC77" s="1188"/>
      <c r="CD77" s="1187"/>
      <c r="CE77" s="1189"/>
      <c r="CF77" s="1190"/>
      <c r="CG77" s="1191"/>
      <c r="CH77" s="1190"/>
      <c r="CI77" s="1191"/>
      <c r="CJ77" s="1190"/>
      <c r="CK77" s="1191"/>
      <c r="CL77" s="1190"/>
      <c r="CM77" s="1188"/>
      <c r="CN77" s="286"/>
      <c r="CO77" s="286"/>
      <c r="CP77" s="286"/>
      <c r="CQ77" s="297"/>
      <c r="CR77" s="291"/>
      <c r="CS77" s="289"/>
      <c r="CT77" s="289"/>
      <c r="CU77" s="298"/>
      <c r="CV77" s="288"/>
      <c r="CW77" s="289"/>
      <c r="CX77" s="289"/>
      <c r="CY77" s="298"/>
      <c r="CZ77" s="288"/>
      <c r="DA77" s="289"/>
      <c r="DB77" s="289"/>
      <c r="DC77" s="298"/>
      <c r="DD77" s="288"/>
      <c r="DE77" s="289"/>
      <c r="DF77" s="289"/>
      <c r="DG77" s="298"/>
      <c r="DH77" s="287"/>
      <c r="DI77" s="289"/>
      <c r="DJ77" s="290"/>
      <c r="DK77" s="288"/>
      <c r="DL77" s="289"/>
      <c r="DM77" s="289"/>
      <c r="DN77" s="288"/>
      <c r="DO77" s="290"/>
      <c r="DP77" s="290"/>
      <c r="DQ77" s="288"/>
      <c r="DR77" s="289"/>
      <c r="DS77" s="290"/>
      <c r="DT77" s="288"/>
      <c r="DU77" s="289"/>
      <c r="DV77" s="290"/>
      <c r="DW77" s="288"/>
      <c r="DX77" s="289"/>
      <c r="DY77" s="292"/>
      <c r="DZ77" s="288"/>
      <c r="EA77" s="289"/>
      <c r="EB77" s="290"/>
      <c r="EC77" s="288"/>
      <c r="ED77" s="299"/>
      <c r="EE77" s="300"/>
      <c r="EF77" s="286"/>
      <c r="EG77" s="292"/>
      <c r="EH77" s="289"/>
      <c r="EI77" s="289"/>
      <c r="EJ77" s="301"/>
    </row>
    <row r="78" spans="2:140" ht="18" customHeight="1">
      <c r="B78" s="1200" t="s">
        <v>297</v>
      </c>
      <c r="C78" s="1189"/>
      <c r="D78" s="1191"/>
      <c r="E78" s="1190"/>
      <c r="F78" s="1191"/>
      <c r="G78" s="1190"/>
      <c r="H78" s="1191"/>
      <c r="I78" s="284"/>
      <c r="J78" s="285"/>
      <c r="K78" s="286"/>
      <c r="L78" s="287"/>
      <c r="M78" s="288"/>
      <c r="N78" s="289"/>
      <c r="O78" s="289"/>
      <c r="P78" s="289"/>
      <c r="Q78" s="290"/>
      <c r="R78" s="288"/>
      <c r="S78" s="289"/>
      <c r="T78" s="290"/>
      <c r="U78" s="289"/>
      <c r="V78" s="286"/>
      <c r="W78" s="291"/>
      <c r="X78" s="289"/>
      <c r="Y78" s="1194"/>
      <c r="Z78" s="1193"/>
      <c r="AA78" s="1199"/>
      <c r="AB78" s="1194"/>
      <c r="AC78" s="1193"/>
      <c r="AD78" s="1195"/>
      <c r="AE78" s="286"/>
      <c r="AF78" s="293"/>
      <c r="AG78" s="1192"/>
      <c r="AH78" s="1193"/>
      <c r="AI78" s="1195"/>
      <c r="AJ78" s="1192"/>
      <c r="AK78" s="1193"/>
      <c r="AL78" s="1193"/>
      <c r="AM78" s="1194"/>
      <c r="AN78" s="1193"/>
      <c r="AO78" s="1195"/>
      <c r="AP78" s="288"/>
      <c r="AQ78" s="294"/>
      <c r="AR78" s="295"/>
      <c r="AS78" s="296"/>
      <c r="AT78" s="1196"/>
      <c r="AU78" s="1196"/>
      <c r="AV78" s="1196"/>
      <c r="AW78" s="1196"/>
      <c r="AX78" s="1197"/>
      <c r="AY78" s="1196"/>
      <c r="AZ78" s="1196"/>
      <c r="BA78" s="1198"/>
      <c r="BB78" s="295"/>
      <c r="BC78" s="296"/>
      <c r="BD78" s="1196"/>
      <c r="BE78" s="1196"/>
      <c r="BF78" s="1196"/>
      <c r="BG78" s="1198"/>
      <c r="BH78" s="288"/>
      <c r="BI78" s="289"/>
      <c r="BJ78" s="290"/>
      <c r="BK78" s="288"/>
      <c r="BL78" s="294"/>
      <c r="BM78" s="288"/>
      <c r="BN78" s="294"/>
      <c r="BO78" s="288"/>
      <c r="BP78" s="1194"/>
      <c r="BQ78" s="1193"/>
      <c r="BR78" s="1199"/>
      <c r="BS78" s="288"/>
      <c r="BT78" s="289"/>
      <c r="BU78" s="289"/>
      <c r="BV78" s="288"/>
      <c r="BW78" s="289"/>
      <c r="BX78" s="289"/>
      <c r="BY78" s="288"/>
      <c r="BZ78" s="289"/>
      <c r="CA78" s="289"/>
      <c r="CB78" s="1187"/>
      <c r="CC78" s="1188"/>
      <c r="CD78" s="1187"/>
      <c r="CE78" s="1189"/>
      <c r="CF78" s="1190"/>
      <c r="CG78" s="1191"/>
      <c r="CH78" s="1190"/>
      <c r="CI78" s="1191"/>
      <c r="CJ78" s="1190"/>
      <c r="CK78" s="1191"/>
      <c r="CL78" s="1190"/>
      <c r="CM78" s="1188"/>
      <c r="CN78" s="286"/>
      <c r="CO78" s="286"/>
      <c r="CP78" s="286"/>
      <c r="CQ78" s="297"/>
      <c r="CR78" s="291"/>
      <c r="CS78" s="289"/>
      <c r="CT78" s="289"/>
      <c r="CU78" s="298"/>
      <c r="CV78" s="288"/>
      <c r="CW78" s="289"/>
      <c r="CX78" s="289"/>
      <c r="CY78" s="298"/>
      <c r="CZ78" s="288"/>
      <c r="DA78" s="289"/>
      <c r="DB78" s="289"/>
      <c r="DC78" s="298"/>
      <c r="DD78" s="288"/>
      <c r="DE78" s="289"/>
      <c r="DF78" s="289"/>
      <c r="DG78" s="298"/>
      <c r="DH78" s="287"/>
      <c r="DI78" s="289"/>
      <c r="DJ78" s="290"/>
      <c r="DK78" s="288"/>
      <c r="DL78" s="289"/>
      <c r="DM78" s="289"/>
      <c r="DN78" s="288"/>
      <c r="DO78" s="290"/>
      <c r="DP78" s="290"/>
      <c r="DQ78" s="288"/>
      <c r="DR78" s="289"/>
      <c r="DS78" s="290"/>
      <c r="DT78" s="288"/>
      <c r="DU78" s="289"/>
      <c r="DV78" s="290"/>
      <c r="DW78" s="288"/>
      <c r="DX78" s="289"/>
      <c r="DY78" s="292"/>
      <c r="DZ78" s="288"/>
      <c r="EA78" s="289"/>
      <c r="EB78" s="290"/>
      <c r="EC78" s="288"/>
      <c r="ED78" s="299"/>
      <c r="EE78" s="300"/>
      <c r="EF78" s="286"/>
      <c r="EG78" s="292"/>
      <c r="EH78" s="289"/>
      <c r="EI78" s="289"/>
      <c r="EJ78" s="301"/>
    </row>
    <row r="79" spans="2:140" ht="18" customHeight="1">
      <c r="B79" s="1200" t="s">
        <v>298</v>
      </c>
      <c r="C79" s="1189"/>
      <c r="D79" s="1191"/>
      <c r="E79" s="1190"/>
      <c r="F79" s="1191"/>
      <c r="G79" s="1190"/>
      <c r="H79" s="1191"/>
      <c r="I79" s="284"/>
      <c r="J79" s="285"/>
      <c r="K79" s="286"/>
      <c r="L79" s="287"/>
      <c r="M79" s="288"/>
      <c r="N79" s="289"/>
      <c r="O79" s="289"/>
      <c r="P79" s="289"/>
      <c r="Q79" s="290"/>
      <c r="R79" s="288"/>
      <c r="S79" s="289"/>
      <c r="T79" s="290"/>
      <c r="U79" s="289"/>
      <c r="V79" s="286"/>
      <c r="W79" s="291"/>
      <c r="X79" s="289"/>
      <c r="Y79" s="1194"/>
      <c r="Z79" s="1193"/>
      <c r="AA79" s="1199"/>
      <c r="AB79" s="1194"/>
      <c r="AC79" s="1193"/>
      <c r="AD79" s="1195"/>
      <c r="AE79" s="286"/>
      <c r="AF79" s="293"/>
      <c r="AG79" s="1192"/>
      <c r="AH79" s="1193"/>
      <c r="AI79" s="1195"/>
      <c r="AJ79" s="1192"/>
      <c r="AK79" s="1193"/>
      <c r="AL79" s="1193"/>
      <c r="AM79" s="1194"/>
      <c r="AN79" s="1193"/>
      <c r="AO79" s="1195"/>
      <c r="AP79" s="288"/>
      <c r="AQ79" s="294"/>
      <c r="AR79" s="295"/>
      <c r="AS79" s="296"/>
      <c r="AT79" s="1196"/>
      <c r="AU79" s="1196"/>
      <c r="AV79" s="1196"/>
      <c r="AW79" s="1196"/>
      <c r="AX79" s="1197"/>
      <c r="AY79" s="1196"/>
      <c r="AZ79" s="1196"/>
      <c r="BA79" s="1198"/>
      <c r="BB79" s="295"/>
      <c r="BC79" s="296"/>
      <c r="BD79" s="1196"/>
      <c r="BE79" s="1196"/>
      <c r="BF79" s="1196"/>
      <c r="BG79" s="1198"/>
      <c r="BH79" s="288"/>
      <c r="BI79" s="289"/>
      <c r="BJ79" s="290"/>
      <c r="BK79" s="288"/>
      <c r="BL79" s="294"/>
      <c r="BM79" s="288"/>
      <c r="BN79" s="294"/>
      <c r="BO79" s="288"/>
      <c r="BP79" s="1194"/>
      <c r="BQ79" s="1193"/>
      <c r="BR79" s="1199"/>
      <c r="BS79" s="288"/>
      <c r="BT79" s="289"/>
      <c r="BU79" s="289"/>
      <c r="BV79" s="288"/>
      <c r="BW79" s="289"/>
      <c r="BX79" s="289"/>
      <c r="BY79" s="288"/>
      <c r="BZ79" s="289"/>
      <c r="CA79" s="289"/>
      <c r="CB79" s="1187"/>
      <c r="CC79" s="1188"/>
      <c r="CD79" s="1187"/>
      <c r="CE79" s="1189"/>
      <c r="CF79" s="1190"/>
      <c r="CG79" s="1191"/>
      <c r="CH79" s="1190"/>
      <c r="CI79" s="1191"/>
      <c r="CJ79" s="1190"/>
      <c r="CK79" s="1191"/>
      <c r="CL79" s="1190"/>
      <c r="CM79" s="1188"/>
      <c r="CN79" s="286"/>
      <c r="CO79" s="286"/>
      <c r="CP79" s="286"/>
      <c r="CQ79" s="297"/>
      <c r="CR79" s="291"/>
      <c r="CS79" s="289"/>
      <c r="CT79" s="289"/>
      <c r="CU79" s="298"/>
      <c r="CV79" s="288"/>
      <c r="CW79" s="289"/>
      <c r="CX79" s="289"/>
      <c r="CY79" s="298"/>
      <c r="CZ79" s="288"/>
      <c r="DA79" s="289"/>
      <c r="DB79" s="289"/>
      <c r="DC79" s="298"/>
      <c r="DD79" s="288"/>
      <c r="DE79" s="289"/>
      <c r="DF79" s="289"/>
      <c r="DG79" s="298"/>
      <c r="DH79" s="287"/>
      <c r="DI79" s="289"/>
      <c r="DJ79" s="290"/>
      <c r="DK79" s="288"/>
      <c r="DL79" s="289"/>
      <c r="DM79" s="289"/>
      <c r="DN79" s="288"/>
      <c r="DO79" s="290"/>
      <c r="DP79" s="290"/>
      <c r="DQ79" s="288"/>
      <c r="DR79" s="289"/>
      <c r="DS79" s="290"/>
      <c r="DT79" s="288"/>
      <c r="DU79" s="289"/>
      <c r="DV79" s="290"/>
      <c r="DW79" s="288"/>
      <c r="DX79" s="289"/>
      <c r="DY79" s="292"/>
      <c r="DZ79" s="288"/>
      <c r="EA79" s="289"/>
      <c r="EB79" s="290"/>
      <c r="EC79" s="288"/>
      <c r="ED79" s="299"/>
      <c r="EE79" s="300"/>
      <c r="EF79" s="286"/>
      <c r="EG79" s="292"/>
      <c r="EH79" s="289"/>
      <c r="EI79" s="289"/>
      <c r="EJ79" s="301"/>
    </row>
    <row r="80" spans="2:140" ht="18" customHeight="1">
      <c r="B80" s="1200" t="s">
        <v>299</v>
      </c>
      <c r="C80" s="1189"/>
      <c r="D80" s="1191"/>
      <c r="E80" s="1190"/>
      <c r="F80" s="1191"/>
      <c r="G80" s="1190"/>
      <c r="H80" s="1191"/>
      <c r="I80" s="284"/>
      <c r="J80" s="285"/>
      <c r="K80" s="286"/>
      <c r="L80" s="287"/>
      <c r="M80" s="288"/>
      <c r="N80" s="289"/>
      <c r="O80" s="289"/>
      <c r="P80" s="289"/>
      <c r="Q80" s="290"/>
      <c r="R80" s="288"/>
      <c r="S80" s="289"/>
      <c r="T80" s="290"/>
      <c r="U80" s="289"/>
      <c r="V80" s="286"/>
      <c r="W80" s="291"/>
      <c r="X80" s="289"/>
      <c r="Y80" s="1194"/>
      <c r="Z80" s="1193"/>
      <c r="AA80" s="1199"/>
      <c r="AB80" s="1194"/>
      <c r="AC80" s="1193"/>
      <c r="AD80" s="1195"/>
      <c r="AE80" s="286"/>
      <c r="AF80" s="293"/>
      <c r="AG80" s="1192"/>
      <c r="AH80" s="1193"/>
      <c r="AI80" s="1195"/>
      <c r="AJ80" s="1192"/>
      <c r="AK80" s="1193"/>
      <c r="AL80" s="1193"/>
      <c r="AM80" s="1194"/>
      <c r="AN80" s="1193"/>
      <c r="AO80" s="1195"/>
      <c r="AP80" s="288"/>
      <c r="AQ80" s="294"/>
      <c r="AR80" s="295"/>
      <c r="AS80" s="296"/>
      <c r="AT80" s="1196"/>
      <c r="AU80" s="1196"/>
      <c r="AV80" s="1196"/>
      <c r="AW80" s="1196"/>
      <c r="AX80" s="1197"/>
      <c r="AY80" s="1196"/>
      <c r="AZ80" s="1196"/>
      <c r="BA80" s="1198"/>
      <c r="BB80" s="295"/>
      <c r="BC80" s="296"/>
      <c r="BD80" s="1196"/>
      <c r="BE80" s="1196"/>
      <c r="BF80" s="1196"/>
      <c r="BG80" s="1198"/>
      <c r="BH80" s="288"/>
      <c r="BI80" s="289"/>
      <c r="BJ80" s="290"/>
      <c r="BK80" s="288"/>
      <c r="BL80" s="294"/>
      <c r="BM80" s="288"/>
      <c r="BN80" s="294"/>
      <c r="BO80" s="288"/>
      <c r="BP80" s="1194"/>
      <c r="BQ80" s="1193"/>
      <c r="BR80" s="1199"/>
      <c r="BS80" s="288"/>
      <c r="BT80" s="289"/>
      <c r="BU80" s="289"/>
      <c r="BV80" s="288"/>
      <c r="BW80" s="289"/>
      <c r="BX80" s="289"/>
      <c r="BY80" s="288"/>
      <c r="BZ80" s="289"/>
      <c r="CA80" s="289"/>
      <c r="CB80" s="1187"/>
      <c r="CC80" s="1188"/>
      <c r="CD80" s="1187"/>
      <c r="CE80" s="1189"/>
      <c r="CF80" s="1190"/>
      <c r="CG80" s="1191"/>
      <c r="CH80" s="1190"/>
      <c r="CI80" s="1191"/>
      <c r="CJ80" s="1190"/>
      <c r="CK80" s="1191"/>
      <c r="CL80" s="1190"/>
      <c r="CM80" s="1188"/>
      <c r="CN80" s="286"/>
      <c r="CO80" s="286"/>
      <c r="CP80" s="286"/>
      <c r="CQ80" s="297"/>
      <c r="CR80" s="291"/>
      <c r="CS80" s="289"/>
      <c r="CT80" s="289"/>
      <c r="CU80" s="298"/>
      <c r="CV80" s="288"/>
      <c r="CW80" s="289"/>
      <c r="CX80" s="289"/>
      <c r="CY80" s="298"/>
      <c r="CZ80" s="288"/>
      <c r="DA80" s="289"/>
      <c r="DB80" s="289"/>
      <c r="DC80" s="298"/>
      <c r="DD80" s="288"/>
      <c r="DE80" s="289"/>
      <c r="DF80" s="289"/>
      <c r="DG80" s="298"/>
      <c r="DH80" s="287"/>
      <c r="DI80" s="289"/>
      <c r="DJ80" s="290"/>
      <c r="DK80" s="288"/>
      <c r="DL80" s="289"/>
      <c r="DM80" s="289"/>
      <c r="DN80" s="288"/>
      <c r="DO80" s="290"/>
      <c r="DP80" s="290"/>
      <c r="DQ80" s="288"/>
      <c r="DR80" s="289"/>
      <c r="DS80" s="290"/>
      <c r="DT80" s="288"/>
      <c r="DU80" s="289"/>
      <c r="DV80" s="290"/>
      <c r="DW80" s="288"/>
      <c r="DX80" s="289"/>
      <c r="DY80" s="292"/>
      <c r="DZ80" s="288"/>
      <c r="EA80" s="289"/>
      <c r="EB80" s="290"/>
      <c r="EC80" s="288"/>
      <c r="ED80" s="299"/>
      <c r="EE80" s="300"/>
      <c r="EF80" s="286"/>
      <c r="EG80" s="292"/>
      <c r="EH80" s="289"/>
      <c r="EI80" s="289"/>
      <c r="EJ80" s="301"/>
    </row>
    <row r="81" spans="2:140" ht="18" customHeight="1">
      <c r="B81" s="1200" t="s">
        <v>300</v>
      </c>
      <c r="C81" s="1189"/>
      <c r="D81" s="1191"/>
      <c r="E81" s="1190"/>
      <c r="F81" s="1191"/>
      <c r="G81" s="1190"/>
      <c r="H81" s="1191"/>
      <c r="I81" s="284"/>
      <c r="J81" s="285"/>
      <c r="K81" s="286"/>
      <c r="L81" s="287"/>
      <c r="M81" s="288"/>
      <c r="N81" s="289"/>
      <c r="O81" s="289"/>
      <c r="P81" s="289"/>
      <c r="Q81" s="290"/>
      <c r="R81" s="288"/>
      <c r="S81" s="289"/>
      <c r="T81" s="290"/>
      <c r="U81" s="289"/>
      <c r="V81" s="286"/>
      <c r="W81" s="291"/>
      <c r="X81" s="289"/>
      <c r="Y81" s="1194"/>
      <c r="Z81" s="1193"/>
      <c r="AA81" s="1199"/>
      <c r="AB81" s="1194"/>
      <c r="AC81" s="1193"/>
      <c r="AD81" s="1195"/>
      <c r="AE81" s="286"/>
      <c r="AF81" s="293"/>
      <c r="AG81" s="1192"/>
      <c r="AH81" s="1193"/>
      <c r="AI81" s="1195"/>
      <c r="AJ81" s="1192"/>
      <c r="AK81" s="1193"/>
      <c r="AL81" s="1193"/>
      <c r="AM81" s="1194"/>
      <c r="AN81" s="1193"/>
      <c r="AO81" s="1195"/>
      <c r="AP81" s="288"/>
      <c r="AQ81" s="294"/>
      <c r="AR81" s="295"/>
      <c r="AS81" s="296"/>
      <c r="AT81" s="1196"/>
      <c r="AU81" s="1196"/>
      <c r="AV81" s="1196"/>
      <c r="AW81" s="1196"/>
      <c r="AX81" s="1197"/>
      <c r="AY81" s="1196"/>
      <c r="AZ81" s="1196"/>
      <c r="BA81" s="1198"/>
      <c r="BB81" s="295"/>
      <c r="BC81" s="296"/>
      <c r="BD81" s="1196"/>
      <c r="BE81" s="1196"/>
      <c r="BF81" s="1196"/>
      <c r="BG81" s="1198"/>
      <c r="BH81" s="288"/>
      <c r="BI81" s="289"/>
      <c r="BJ81" s="290"/>
      <c r="BK81" s="288"/>
      <c r="BL81" s="294"/>
      <c r="BM81" s="288"/>
      <c r="BN81" s="294"/>
      <c r="BO81" s="288"/>
      <c r="BP81" s="1194"/>
      <c r="BQ81" s="1193"/>
      <c r="BR81" s="1199"/>
      <c r="BS81" s="288"/>
      <c r="BT81" s="289"/>
      <c r="BU81" s="289"/>
      <c r="BV81" s="288"/>
      <c r="BW81" s="289"/>
      <c r="BX81" s="289"/>
      <c r="BY81" s="288"/>
      <c r="BZ81" s="289"/>
      <c r="CA81" s="289"/>
      <c r="CB81" s="1187"/>
      <c r="CC81" s="1188"/>
      <c r="CD81" s="1187"/>
      <c r="CE81" s="1189"/>
      <c r="CF81" s="1190"/>
      <c r="CG81" s="1191"/>
      <c r="CH81" s="1190"/>
      <c r="CI81" s="1191"/>
      <c r="CJ81" s="1190"/>
      <c r="CK81" s="1191"/>
      <c r="CL81" s="1190"/>
      <c r="CM81" s="1188"/>
      <c r="CN81" s="286"/>
      <c r="CO81" s="286"/>
      <c r="CP81" s="286"/>
      <c r="CQ81" s="297"/>
      <c r="CR81" s="291"/>
      <c r="CS81" s="289"/>
      <c r="CT81" s="289"/>
      <c r="CU81" s="298"/>
      <c r="CV81" s="288"/>
      <c r="CW81" s="289"/>
      <c r="CX81" s="289"/>
      <c r="CY81" s="298"/>
      <c r="CZ81" s="288"/>
      <c r="DA81" s="289"/>
      <c r="DB81" s="289"/>
      <c r="DC81" s="298"/>
      <c r="DD81" s="288"/>
      <c r="DE81" s="289"/>
      <c r="DF81" s="289"/>
      <c r="DG81" s="298"/>
      <c r="DH81" s="287"/>
      <c r="DI81" s="289"/>
      <c r="DJ81" s="290"/>
      <c r="DK81" s="288"/>
      <c r="DL81" s="289"/>
      <c r="DM81" s="289"/>
      <c r="DN81" s="288"/>
      <c r="DO81" s="290"/>
      <c r="DP81" s="290"/>
      <c r="DQ81" s="288"/>
      <c r="DR81" s="289"/>
      <c r="DS81" s="290"/>
      <c r="DT81" s="288"/>
      <c r="DU81" s="289"/>
      <c r="DV81" s="290"/>
      <c r="DW81" s="288"/>
      <c r="DX81" s="289"/>
      <c r="DY81" s="292"/>
      <c r="DZ81" s="288"/>
      <c r="EA81" s="289"/>
      <c r="EB81" s="290"/>
      <c r="EC81" s="288"/>
      <c r="ED81" s="299"/>
      <c r="EE81" s="300"/>
      <c r="EF81" s="286"/>
      <c r="EG81" s="292"/>
      <c r="EH81" s="289"/>
      <c r="EI81" s="289"/>
      <c r="EJ81" s="301"/>
    </row>
    <row r="82" spans="2:140" ht="18" customHeight="1">
      <c r="B82" s="1200" t="s">
        <v>301</v>
      </c>
      <c r="C82" s="1189"/>
      <c r="D82" s="1191"/>
      <c r="E82" s="1190"/>
      <c r="F82" s="1191"/>
      <c r="G82" s="1190"/>
      <c r="H82" s="1191"/>
      <c r="I82" s="284"/>
      <c r="J82" s="285"/>
      <c r="K82" s="286"/>
      <c r="L82" s="287"/>
      <c r="M82" s="288"/>
      <c r="N82" s="289"/>
      <c r="O82" s="289"/>
      <c r="P82" s="289"/>
      <c r="Q82" s="290"/>
      <c r="R82" s="288"/>
      <c r="S82" s="289"/>
      <c r="T82" s="290"/>
      <c r="U82" s="289"/>
      <c r="V82" s="286"/>
      <c r="W82" s="291"/>
      <c r="X82" s="289"/>
      <c r="Y82" s="1194"/>
      <c r="Z82" s="1193"/>
      <c r="AA82" s="1199"/>
      <c r="AB82" s="1194"/>
      <c r="AC82" s="1193"/>
      <c r="AD82" s="1195"/>
      <c r="AE82" s="286"/>
      <c r="AF82" s="293"/>
      <c r="AG82" s="1192"/>
      <c r="AH82" s="1193"/>
      <c r="AI82" s="1195"/>
      <c r="AJ82" s="1192"/>
      <c r="AK82" s="1193"/>
      <c r="AL82" s="1193"/>
      <c r="AM82" s="1194"/>
      <c r="AN82" s="1193"/>
      <c r="AO82" s="1195"/>
      <c r="AP82" s="288"/>
      <c r="AQ82" s="294"/>
      <c r="AR82" s="295"/>
      <c r="AS82" s="296"/>
      <c r="AT82" s="1196"/>
      <c r="AU82" s="1196"/>
      <c r="AV82" s="1196"/>
      <c r="AW82" s="1196"/>
      <c r="AX82" s="1197"/>
      <c r="AY82" s="1196"/>
      <c r="AZ82" s="1196"/>
      <c r="BA82" s="1198"/>
      <c r="BB82" s="295"/>
      <c r="BC82" s="296"/>
      <c r="BD82" s="1196"/>
      <c r="BE82" s="1196"/>
      <c r="BF82" s="1196"/>
      <c r="BG82" s="1198"/>
      <c r="BH82" s="288"/>
      <c r="BI82" s="289"/>
      <c r="BJ82" s="290"/>
      <c r="BK82" s="288"/>
      <c r="BL82" s="294"/>
      <c r="BM82" s="288"/>
      <c r="BN82" s="294"/>
      <c r="BO82" s="288"/>
      <c r="BP82" s="1194"/>
      <c r="BQ82" s="1193"/>
      <c r="BR82" s="1199"/>
      <c r="BS82" s="288"/>
      <c r="BT82" s="289"/>
      <c r="BU82" s="289"/>
      <c r="BV82" s="288"/>
      <c r="BW82" s="289"/>
      <c r="BX82" s="289"/>
      <c r="BY82" s="288"/>
      <c r="BZ82" s="289"/>
      <c r="CA82" s="289"/>
      <c r="CB82" s="1187"/>
      <c r="CC82" s="1188"/>
      <c r="CD82" s="1187"/>
      <c r="CE82" s="1189"/>
      <c r="CF82" s="1190"/>
      <c r="CG82" s="1191"/>
      <c r="CH82" s="1190"/>
      <c r="CI82" s="1191"/>
      <c r="CJ82" s="1190"/>
      <c r="CK82" s="1191"/>
      <c r="CL82" s="1190"/>
      <c r="CM82" s="1188"/>
      <c r="CN82" s="286"/>
      <c r="CO82" s="286"/>
      <c r="CP82" s="286"/>
      <c r="CQ82" s="297"/>
      <c r="CR82" s="291"/>
      <c r="CS82" s="289"/>
      <c r="CT82" s="289"/>
      <c r="CU82" s="298"/>
      <c r="CV82" s="288"/>
      <c r="CW82" s="289"/>
      <c r="CX82" s="289"/>
      <c r="CY82" s="298"/>
      <c r="CZ82" s="288"/>
      <c r="DA82" s="289"/>
      <c r="DB82" s="289"/>
      <c r="DC82" s="298"/>
      <c r="DD82" s="288"/>
      <c r="DE82" s="289"/>
      <c r="DF82" s="289"/>
      <c r="DG82" s="298"/>
      <c r="DH82" s="287"/>
      <c r="DI82" s="289"/>
      <c r="DJ82" s="290"/>
      <c r="DK82" s="288"/>
      <c r="DL82" s="289"/>
      <c r="DM82" s="289"/>
      <c r="DN82" s="288"/>
      <c r="DO82" s="290"/>
      <c r="DP82" s="290"/>
      <c r="DQ82" s="288"/>
      <c r="DR82" s="289"/>
      <c r="DS82" s="290"/>
      <c r="DT82" s="288"/>
      <c r="DU82" s="289"/>
      <c r="DV82" s="290"/>
      <c r="DW82" s="288"/>
      <c r="DX82" s="289"/>
      <c r="DY82" s="292"/>
      <c r="DZ82" s="288"/>
      <c r="EA82" s="289"/>
      <c r="EB82" s="290"/>
      <c r="EC82" s="288"/>
      <c r="ED82" s="299"/>
      <c r="EE82" s="300"/>
      <c r="EF82" s="286"/>
      <c r="EG82" s="292"/>
      <c r="EH82" s="289"/>
      <c r="EI82" s="289"/>
      <c r="EJ82" s="301"/>
    </row>
    <row r="83" spans="2:140" ht="18" customHeight="1">
      <c r="B83" s="1200" t="s">
        <v>302</v>
      </c>
      <c r="C83" s="1189"/>
      <c r="D83" s="1191"/>
      <c r="E83" s="1190"/>
      <c r="F83" s="1191"/>
      <c r="G83" s="1190"/>
      <c r="H83" s="1191"/>
      <c r="I83" s="284"/>
      <c r="J83" s="285"/>
      <c r="K83" s="286"/>
      <c r="L83" s="287"/>
      <c r="M83" s="288"/>
      <c r="N83" s="289"/>
      <c r="O83" s="289"/>
      <c r="P83" s="289"/>
      <c r="Q83" s="290"/>
      <c r="R83" s="288"/>
      <c r="S83" s="289"/>
      <c r="T83" s="290"/>
      <c r="U83" s="289"/>
      <c r="V83" s="286"/>
      <c r="W83" s="291"/>
      <c r="X83" s="289"/>
      <c r="Y83" s="1194"/>
      <c r="Z83" s="1193"/>
      <c r="AA83" s="1199"/>
      <c r="AB83" s="1194"/>
      <c r="AC83" s="1193"/>
      <c r="AD83" s="1195"/>
      <c r="AE83" s="286"/>
      <c r="AF83" s="293"/>
      <c r="AG83" s="1192"/>
      <c r="AH83" s="1193"/>
      <c r="AI83" s="1195"/>
      <c r="AJ83" s="1192"/>
      <c r="AK83" s="1193"/>
      <c r="AL83" s="1193"/>
      <c r="AM83" s="1194"/>
      <c r="AN83" s="1193"/>
      <c r="AO83" s="1195"/>
      <c r="AP83" s="288"/>
      <c r="AQ83" s="294"/>
      <c r="AR83" s="295"/>
      <c r="AS83" s="296"/>
      <c r="AT83" s="1196"/>
      <c r="AU83" s="1196"/>
      <c r="AV83" s="1196"/>
      <c r="AW83" s="1196"/>
      <c r="AX83" s="1197"/>
      <c r="AY83" s="1196"/>
      <c r="AZ83" s="1196"/>
      <c r="BA83" s="1198"/>
      <c r="BB83" s="295"/>
      <c r="BC83" s="296"/>
      <c r="BD83" s="1196"/>
      <c r="BE83" s="1196"/>
      <c r="BF83" s="1196"/>
      <c r="BG83" s="1198"/>
      <c r="BH83" s="288"/>
      <c r="BI83" s="289"/>
      <c r="BJ83" s="290"/>
      <c r="BK83" s="288"/>
      <c r="BL83" s="294"/>
      <c r="BM83" s="288"/>
      <c r="BN83" s="294"/>
      <c r="BO83" s="288"/>
      <c r="BP83" s="1194"/>
      <c r="BQ83" s="1193"/>
      <c r="BR83" s="1199"/>
      <c r="BS83" s="288"/>
      <c r="BT83" s="289"/>
      <c r="BU83" s="289"/>
      <c r="BV83" s="288"/>
      <c r="BW83" s="289"/>
      <c r="BX83" s="289"/>
      <c r="BY83" s="288"/>
      <c r="BZ83" s="289"/>
      <c r="CA83" s="289"/>
      <c r="CB83" s="1187"/>
      <c r="CC83" s="1188"/>
      <c r="CD83" s="1187"/>
      <c r="CE83" s="1189"/>
      <c r="CF83" s="1190"/>
      <c r="CG83" s="1191"/>
      <c r="CH83" s="1190"/>
      <c r="CI83" s="1191"/>
      <c r="CJ83" s="1190"/>
      <c r="CK83" s="1191"/>
      <c r="CL83" s="1190"/>
      <c r="CM83" s="1188"/>
      <c r="CN83" s="286"/>
      <c r="CO83" s="286"/>
      <c r="CP83" s="286"/>
      <c r="CQ83" s="297"/>
      <c r="CR83" s="291"/>
      <c r="CS83" s="289"/>
      <c r="CT83" s="289"/>
      <c r="CU83" s="298"/>
      <c r="CV83" s="288"/>
      <c r="CW83" s="289"/>
      <c r="CX83" s="289"/>
      <c r="CY83" s="298"/>
      <c r="CZ83" s="288"/>
      <c r="DA83" s="289"/>
      <c r="DB83" s="289"/>
      <c r="DC83" s="298"/>
      <c r="DD83" s="288"/>
      <c r="DE83" s="289"/>
      <c r="DF83" s="289"/>
      <c r="DG83" s="298"/>
      <c r="DH83" s="287"/>
      <c r="DI83" s="289"/>
      <c r="DJ83" s="290"/>
      <c r="DK83" s="288"/>
      <c r="DL83" s="289"/>
      <c r="DM83" s="289"/>
      <c r="DN83" s="288"/>
      <c r="DO83" s="290"/>
      <c r="DP83" s="290"/>
      <c r="DQ83" s="288"/>
      <c r="DR83" s="289"/>
      <c r="DS83" s="290"/>
      <c r="DT83" s="288"/>
      <c r="DU83" s="289"/>
      <c r="DV83" s="290"/>
      <c r="DW83" s="288"/>
      <c r="DX83" s="289"/>
      <c r="DY83" s="292"/>
      <c r="DZ83" s="288"/>
      <c r="EA83" s="289"/>
      <c r="EB83" s="290"/>
      <c r="EC83" s="288"/>
      <c r="ED83" s="299"/>
      <c r="EE83" s="300"/>
      <c r="EF83" s="286"/>
      <c r="EG83" s="292"/>
      <c r="EH83" s="289"/>
      <c r="EI83" s="289"/>
      <c r="EJ83" s="301"/>
    </row>
    <row r="84" spans="2:140" ht="18" customHeight="1">
      <c r="B84" s="1200" t="s">
        <v>303</v>
      </c>
      <c r="C84" s="1189"/>
      <c r="D84" s="1191"/>
      <c r="E84" s="1190"/>
      <c r="F84" s="1191"/>
      <c r="G84" s="1190"/>
      <c r="H84" s="1191"/>
      <c r="I84" s="284"/>
      <c r="J84" s="285"/>
      <c r="K84" s="286"/>
      <c r="L84" s="287"/>
      <c r="M84" s="288"/>
      <c r="N84" s="289"/>
      <c r="O84" s="289"/>
      <c r="P84" s="289"/>
      <c r="Q84" s="290"/>
      <c r="R84" s="288"/>
      <c r="S84" s="289"/>
      <c r="T84" s="290"/>
      <c r="U84" s="289"/>
      <c r="V84" s="286"/>
      <c r="W84" s="291"/>
      <c r="X84" s="289"/>
      <c r="Y84" s="1194"/>
      <c r="Z84" s="1193"/>
      <c r="AA84" s="1199"/>
      <c r="AB84" s="1194"/>
      <c r="AC84" s="1193"/>
      <c r="AD84" s="1195"/>
      <c r="AE84" s="286"/>
      <c r="AF84" s="293"/>
      <c r="AG84" s="1192"/>
      <c r="AH84" s="1193"/>
      <c r="AI84" s="1195"/>
      <c r="AJ84" s="1192"/>
      <c r="AK84" s="1193"/>
      <c r="AL84" s="1193"/>
      <c r="AM84" s="1194"/>
      <c r="AN84" s="1193"/>
      <c r="AO84" s="1195"/>
      <c r="AP84" s="288"/>
      <c r="AQ84" s="294"/>
      <c r="AR84" s="295"/>
      <c r="AS84" s="296"/>
      <c r="AT84" s="1196"/>
      <c r="AU84" s="1196"/>
      <c r="AV84" s="1196"/>
      <c r="AW84" s="1196"/>
      <c r="AX84" s="1197"/>
      <c r="AY84" s="1196"/>
      <c r="AZ84" s="1196"/>
      <c r="BA84" s="1198"/>
      <c r="BB84" s="295"/>
      <c r="BC84" s="296"/>
      <c r="BD84" s="1196"/>
      <c r="BE84" s="1196"/>
      <c r="BF84" s="1196"/>
      <c r="BG84" s="1198"/>
      <c r="BH84" s="288"/>
      <c r="BI84" s="289"/>
      <c r="BJ84" s="290"/>
      <c r="BK84" s="288"/>
      <c r="BL84" s="294"/>
      <c r="BM84" s="288"/>
      <c r="BN84" s="294"/>
      <c r="BO84" s="288"/>
      <c r="BP84" s="1194"/>
      <c r="BQ84" s="1193"/>
      <c r="BR84" s="1199"/>
      <c r="BS84" s="288"/>
      <c r="BT84" s="289"/>
      <c r="BU84" s="289"/>
      <c r="BV84" s="288"/>
      <c r="BW84" s="289"/>
      <c r="BX84" s="289"/>
      <c r="BY84" s="288"/>
      <c r="BZ84" s="289"/>
      <c r="CA84" s="289"/>
      <c r="CB84" s="1187"/>
      <c r="CC84" s="1188"/>
      <c r="CD84" s="1187"/>
      <c r="CE84" s="1189"/>
      <c r="CF84" s="1190"/>
      <c r="CG84" s="1191"/>
      <c r="CH84" s="1190"/>
      <c r="CI84" s="1191"/>
      <c r="CJ84" s="1190"/>
      <c r="CK84" s="1191"/>
      <c r="CL84" s="1190"/>
      <c r="CM84" s="1188"/>
      <c r="CN84" s="286"/>
      <c r="CO84" s="286"/>
      <c r="CP84" s="286"/>
      <c r="CQ84" s="297"/>
      <c r="CR84" s="291"/>
      <c r="CS84" s="289"/>
      <c r="CT84" s="289"/>
      <c r="CU84" s="298"/>
      <c r="CV84" s="288"/>
      <c r="CW84" s="289"/>
      <c r="CX84" s="289"/>
      <c r="CY84" s="298"/>
      <c r="CZ84" s="288"/>
      <c r="DA84" s="289"/>
      <c r="DB84" s="289"/>
      <c r="DC84" s="298"/>
      <c r="DD84" s="288"/>
      <c r="DE84" s="289"/>
      <c r="DF84" s="289"/>
      <c r="DG84" s="298"/>
      <c r="DH84" s="287"/>
      <c r="DI84" s="289"/>
      <c r="DJ84" s="290"/>
      <c r="DK84" s="288"/>
      <c r="DL84" s="289"/>
      <c r="DM84" s="289"/>
      <c r="DN84" s="288"/>
      <c r="DO84" s="290"/>
      <c r="DP84" s="290"/>
      <c r="DQ84" s="288"/>
      <c r="DR84" s="289"/>
      <c r="DS84" s="290"/>
      <c r="DT84" s="288"/>
      <c r="DU84" s="289"/>
      <c r="DV84" s="290"/>
      <c r="DW84" s="288"/>
      <c r="DX84" s="289"/>
      <c r="DY84" s="292"/>
      <c r="DZ84" s="288"/>
      <c r="EA84" s="289"/>
      <c r="EB84" s="290"/>
      <c r="EC84" s="288"/>
      <c r="ED84" s="299"/>
      <c r="EE84" s="300"/>
      <c r="EF84" s="286"/>
      <c r="EG84" s="292"/>
      <c r="EH84" s="289"/>
      <c r="EI84" s="289"/>
      <c r="EJ84" s="301"/>
    </row>
    <row r="85" spans="2:140" ht="18" customHeight="1">
      <c r="B85" s="1200" t="s">
        <v>304</v>
      </c>
      <c r="C85" s="1189"/>
      <c r="D85" s="1191"/>
      <c r="E85" s="1190"/>
      <c r="F85" s="1191"/>
      <c r="G85" s="1190"/>
      <c r="H85" s="1191"/>
      <c r="I85" s="284"/>
      <c r="J85" s="285"/>
      <c r="K85" s="286"/>
      <c r="L85" s="287"/>
      <c r="M85" s="288"/>
      <c r="N85" s="289"/>
      <c r="O85" s="289"/>
      <c r="P85" s="289"/>
      <c r="Q85" s="290"/>
      <c r="R85" s="288"/>
      <c r="S85" s="289"/>
      <c r="T85" s="290"/>
      <c r="U85" s="289"/>
      <c r="V85" s="286"/>
      <c r="W85" s="291"/>
      <c r="X85" s="289"/>
      <c r="Y85" s="1194"/>
      <c r="Z85" s="1193"/>
      <c r="AA85" s="1199"/>
      <c r="AB85" s="1194"/>
      <c r="AC85" s="1193"/>
      <c r="AD85" s="1195"/>
      <c r="AE85" s="286"/>
      <c r="AF85" s="293"/>
      <c r="AG85" s="1192"/>
      <c r="AH85" s="1193"/>
      <c r="AI85" s="1195"/>
      <c r="AJ85" s="1192"/>
      <c r="AK85" s="1193"/>
      <c r="AL85" s="1193"/>
      <c r="AM85" s="1194"/>
      <c r="AN85" s="1193"/>
      <c r="AO85" s="1195"/>
      <c r="AP85" s="288"/>
      <c r="AQ85" s="294"/>
      <c r="AR85" s="295"/>
      <c r="AS85" s="296"/>
      <c r="AT85" s="1196"/>
      <c r="AU85" s="1196"/>
      <c r="AV85" s="1196"/>
      <c r="AW85" s="1196"/>
      <c r="AX85" s="1197"/>
      <c r="AY85" s="1196"/>
      <c r="AZ85" s="1196"/>
      <c r="BA85" s="1198"/>
      <c r="BB85" s="295"/>
      <c r="BC85" s="296"/>
      <c r="BD85" s="1196"/>
      <c r="BE85" s="1196"/>
      <c r="BF85" s="1196"/>
      <c r="BG85" s="1198"/>
      <c r="BH85" s="288"/>
      <c r="BI85" s="289"/>
      <c r="BJ85" s="290"/>
      <c r="BK85" s="288"/>
      <c r="BL85" s="294"/>
      <c r="BM85" s="288"/>
      <c r="BN85" s="294"/>
      <c r="BO85" s="288"/>
      <c r="BP85" s="1194"/>
      <c r="BQ85" s="1193"/>
      <c r="BR85" s="1199"/>
      <c r="BS85" s="288"/>
      <c r="BT85" s="289"/>
      <c r="BU85" s="289"/>
      <c r="BV85" s="288"/>
      <c r="BW85" s="289"/>
      <c r="BX85" s="289"/>
      <c r="BY85" s="288"/>
      <c r="BZ85" s="289"/>
      <c r="CA85" s="289"/>
      <c r="CB85" s="1187"/>
      <c r="CC85" s="1188"/>
      <c r="CD85" s="1187"/>
      <c r="CE85" s="1189"/>
      <c r="CF85" s="1190"/>
      <c r="CG85" s="1191"/>
      <c r="CH85" s="1190"/>
      <c r="CI85" s="1191"/>
      <c r="CJ85" s="1190"/>
      <c r="CK85" s="1191"/>
      <c r="CL85" s="1190"/>
      <c r="CM85" s="1188"/>
      <c r="CN85" s="286"/>
      <c r="CO85" s="286"/>
      <c r="CP85" s="286"/>
      <c r="CQ85" s="297"/>
      <c r="CR85" s="291"/>
      <c r="CS85" s="289"/>
      <c r="CT85" s="289"/>
      <c r="CU85" s="298"/>
      <c r="CV85" s="288"/>
      <c r="CW85" s="289"/>
      <c r="CX85" s="289"/>
      <c r="CY85" s="298"/>
      <c r="CZ85" s="288"/>
      <c r="DA85" s="289"/>
      <c r="DB85" s="289"/>
      <c r="DC85" s="298"/>
      <c r="DD85" s="288"/>
      <c r="DE85" s="289"/>
      <c r="DF85" s="289"/>
      <c r="DG85" s="298"/>
      <c r="DH85" s="287"/>
      <c r="DI85" s="289"/>
      <c r="DJ85" s="290"/>
      <c r="DK85" s="288"/>
      <c r="DL85" s="289"/>
      <c r="DM85" s="289"/>
      <c r="DN85" s="288"/>
      <c r="DO85" s="290"/>
      <c r="DP85" s="290"/>
      <c r="DQ85" s="288"/>
      <c r="DR85" s="289"/>
      <c r="DS85" s="290"/>
      <c r="DT85" s="288"/>
      <c r="DU85" s="289"/>
      <c r="DV85" s="290"/>
      <c r="DW85" s="288"/>
      <c r="DX85" s="289"/>
      <c r="DY85" s="292"/>
      <c r="DZ85" s="288"/>
      <c r="EA85" s="289"/>
      <c r="EB85" s="290"/>
      <c r="EC85" s="288"/>
      <c r="ED85" s="299"/>
      <c r="EE85" s="300"/>
      <c r="EF85" s="286"/>
      <c r="EG85" s="292"/>
      <c r="EH85" s="289"/>
      <c r="EI85" s="289"/>
      <c r="EJ85" s="301"/>
    </row>
    <row r="86" spans="2:140" ht="18" customHeight="1">
      <c r="B86" s="1200" t="s">
        <v>305</v>
      </c>
      <c r="C86" s="1189"/>
      <c r="D86" s="1191"/>
      <c r="E86" s="1190"/>
      <c r="F86" s="1191"/>
      <c r="G86" s="1190"/>
      <c r="H86" s="1191"/>
      <c r="I86" s="284"/>
      <c r="J86" s="285"/>
      <c r="K86" s="286"/>
      <c r="L86" s="287"/>
      <c r="M86" s="288"/>
      <c r="N86" s="289"/>
      <c r="O86" s="289"/>
      <c r="P86" s="289"/>
      <c r="Q86" s="290"/>
      <c r="R86" s="288"/>
      <c r="S86" s="289"/>
      <c r="T86" s="290"/>
      <c r="U86" s="289"/>
      <c r="V86" s="286"/>
      <c r="W86" s="291"/>
      <c r="X86" s="289"/>
      <c r="Y86" s="1194"/>
      <c r="Z86" s="1193"/>
      <c r="AA86" s="1199"/>
      <c r="AB86" s="1194"/>
      <c r="AC86" s="1193"/>
      <c r="AD86" s="1195"/>
      <c r="AE86" s="286"/>
      <c r="AF86" s="293"/>
      <c r="AG86" s="1192"/>
      <c r="AH86" s="1193"/>
      <c r="AI86" s="1195"/>
      <c r="AJ86" s="1192"/>
      <c r="AK86" s="1193"/>
      <c r="AL86" s="1193"/>
      <c r="AM86" s="1194"/>
      <c r="AN86" s="1193"/>
      <c r="AO86" s="1195"/>
      <c r="AP86" s="288"/>
      <c r="AQ86" s="294"/>
      <c r="AR86" s="295"/>
      <c r="AS86" s="296"/>
      <c r="AT86" s="1196"/>
      <c r="AU86" s="1196"/>
      <c r="AV86" s="1196"/>
      <c r="AW86" s="1196"/>
      <c r="AX86" s="1197"/>
      <c r="AY86" s="1196"/>
      <c r="AZ86" s="1196"/>
      <c r="BA86" s="1198"/>
      <c r="BB86" s="295"/>
      <c r="BC86" s="296"/>
      <c r="BD86" s="1196"/>
      <c r="BE86" s="1196"/>
      <c r="BF86" s="1196"/>
      <c r="BG86" s="1198"/>
      <c r="BH86" s="288"/>
      <c r="BI86" s="289"/>
      <c r="BJ86" s="290"/>
      <c r="BK86" s="288"/>
      <c r="BL86" s="294"/>
      <c r="BM86" s="288"/>
      <c r="BN86" s="294"/>
      <c r="BO86" s="288"/>
      <c r="BP86" s="1194"/>
      <c r="BQ86" s="1193"/>
      <c r="BR86" s="1199"/>
      <c r="BS86" s="288"/>
      <c r="BT86" s="289"/>
      <c r="BU86" s="289"/>
      <c r="BV86" s="288"/>
      <c r="BW86" s="289"/>
      <c r="BX86" s="289"/>
      <c r="BY86" s="288"/>
      <c r="BZ86" s="289"/>
      <c r="CA86" s="289"/>
      <c r="CB86" s="1187"/>
      <c r="CC86" s="1188"/>
      <c r="CD86" s="1187"/>
      <c r="CE86" s="1189"/>
      <c r="CF86" s="1190"/>
      <c r="CG86" s="1191"/>
      <c r="CH86" s="1190"/>
      <c r="CI86" s="1191"/>
      <c r="CJ86" s="1190"/>
      <c r="CK86" s="1191"/>
      <c r="CL86" s="1190"/>
      <c r="CM86" s="1188"/>
      <c r="CN86" s="286"/>
      <c r="CO86" s="286"/>
      <c r="CP86" s="286"/>
      <c r="CQ86" s="297"/>
      <c r="CR86" s="291"/>
      <c r="CS86" s="289"/>
      <c r="CT86" s="289"/>
      <c r="CU86" s="298"/>
      <c r="CV86" s="288"/>
      <c r="CW86" s="289"/>
      <c r="CX86" s="289"/>
      <c r="CY86" s="298"/>
      <c r="CZ86" s="288"/>
      <c r="DA86" s="289"/>
      <c r="DB86" s="289"/>
      <c r="DC86" s="298"/>
      <c r="DD86" s="288"/>
      <c r="DE86" s="289"/>
      <c r="DF86" s="289"/>
      <c r="DG86" s="298"/>
      <c r="DH86" s="287"/>
      <c r="DI86" s="289"/>
      <c r="DJ86" s="290"/>
      <c r="DK86" s="288"/>
      <c r="DL86" s="289"/>
      <c r="DM86" s="289"/>
      <c r="DN86" s="288"/>
      <c r="DO86" s="290"/>
      <c r="DP86" s="290"/>
      <c r="DQ86" s="288"/>
      <c r="DR86" s="289"/>
      <c r="DS86" s="290"/>
      <c r="DT86" s="288"/>
      <c r="DU86" s="289"/>
      <c r="DV86" s="290"/>
      <c r="DW86" s="288"/>
      <c r="DX86" s="289"/>
      <c r="DY86" s="292"/>
      <c r="DZ86" s="288"/>
      <c r="EA86" s="289"/>
      <c r="EB86" s="290"/>
      <c r="EC86" s="288"/>
      <c r="ED86" s="299"/>
      <c r="EE86" s="300"/>
      <c r="EF86" s="286"/>
      <c r="EG86" s="292"/>
      <c r="EH86" s="289"/>
      <c r="EI86" s="289"/>
      <c r="EJ86" s="301"/>
    </row>
    <row r="87" spans="2:140" ht="18" customHeight="1">
      <c r="B87" s="1200" t="s">
        <v>306</v>
      </c>
      <c r="C87" s="1189"/>
      <c r="D87" s="1191"/>
      <c r="E87" s="1190"/>
      <c r="F87" s="1191"/>
      <c r="G87" s="1190"/>
      <c r="H87" s="1191"/>
      <c r="I87" s="284"/>
      <c r="J87" s="285"/>
      <c r="K87" s="286"/>
      <c r="L87" s="287"/>
      <c r="M87" s="288"/>
      <c r="N87" s="289"/>
      <c r="O87" s="289"/>
      <c r="P87" s="289"/>
      <c r="Q87" s="290"/>
      <c r="R87" s="288"/>
      <c r="S87" s="289"/>
      <c r="T87" s="290"/>
      <c r="U87" s="289"/>
      <c r="V87" s="286"/>
      <c r="W87" s="291"/>
      <c r="X87" s="289"/>
      <c r="Y87" s="1194"/>
      <c r="Z87" s="1193"/>
      <c r="AA87" s="1199"/>
      <c r="AB87" s="1194"/>
      <c r="AC87" s="1193"/>
      <c r="AD87" s="1195"/>
      <c r="AE87" s="286"/>
      <c r="AF87" s="293"/>
      <c r="AG87" s="1192"/>
      <c r="AH87" s="1193"/>
      <c r="AI87" s="1195"/>
      <c r="AJ87" s="1192"/>
      <c r="AK87" s="1193"/>
      <c r="AL87" s="1193"/>
      <c r="AM87" s="1194"/>
      <c r="AN87" s="1193"/>
      <c r="AO87" s="1195"/>
      <c r="AP87" s="288"/>
      <c r="AQ87" s="294"/>
      <c r="AR87" s="295"/>
      <c r="AS87" s="296"/>
      <c r="AT87" s="1196"/>
      <c r="AU87" s="1196"/>
      <c r="AV87" s="1196"/>
      <c r="AW87" s="1196"/>
      <c r="AX87" s="1197"/>
      <c r="AY87" s="1196"/>
      <c r="AZ87" s="1196"/>
      <c r="BA87" s="1198"/>
      <c r="BB87" s="295"/>
      <c r="BC87" s="296"/>
      <c r="BD87" s="1196"/>
      <c r="BE87" s="1196"/>
      <c r="BF87" s="1196"/>
      <c r="BG87" s="1198"/>
      <c r="BH87" s="288"/>
      <c r="BI87" s="289"/>
      <c r="BJ87" s="290"/>
      <c r="BK87" s="288"/>
      <c r="BL87" s="294"/>
      <c r="BM87" s="288"/>
      <c r="BN87" s="294"/>
      <c r="BO87" s="288"/>
      <c r="BP87" s="1194"/>
      <c r="BQ87" s="1193"/>
      <c r="BR87" s="1199"/>
      <c r="BS87" s="288"/>
      <c r="BT87" s="289"/>
      <c r="BU87" s="289"/>
      <c r="BV87" s="288"/>
      <c r="BW87" s="289"/>
      <c r="BX87" s="289"/>
      <c r="BY87" s="288"/>
      <c r="BZ87" s="289"/>
      <c r="CA87" s="289"/>
      <c r="CB87" s="1187"/>
      <c r="CC87" s="1188"/>
      <c r="CD87" s="1187"/>
      <c r="CE87" s="1189"/>
      <c r="CF87" s="1190"/>
      <c r="CG87" s="1191"/>
      <c r="CH87" s="1190"/>
      <c r="CI87" s="1191"/>
      <c r="CJ87" s="1190"/>
      <c r="CK87" s="1191"/>
      <c r="CL87" s="1190"/>
      <c r="CM87" s="1188"/>
      <c r="CN87" s="286"/>
      <c r="CO87" s="286"/>
      <c r="CP87" s="286"/>
      <c r="CQ87" s="297"/>
      <c r="CR87" s="291"/>
      <c r="CS87" s="289"/>
      <c r="CT87" s="289"/>
      <c r="CU87" s="298"/>
      <c r="CV87" s="288"/>
      <c r="CW87" s="289"/>
      <c r="CX87" s="289"/>
      <c r="CY87" s="298"/>
      <c r="CZ87" s="288"/>
      <c r="DA87" s="289"/>
      <c r="DB87" s="289"/>
      <c r="DC87" s="298"/>
      <c r="DD87" s="288"/>
      <c r="DE87" s="289"/>
      <c r="DF87" s="289"/>
      <c r="DG87" s="298"/>
      <c r="DH87" s="287"/>
      <c r="DI87" s="289"/>
      <c r="DJ87" s="290"/>
      <c r="DK87" s="288"/>
      <c r="DL87" s="289"/>
      <c r="DM87" s="289"/>
      <c r="DN87" s="288"/>
      <c r="DO87" s="290"/>
      <c r="DP87" s="290"/>
      <c r="DQ87" s="288"/>
      <c r="DR87" s="289"/>
      <c r="DS87" s="290"/>
      <c r="DT87" s="288"/>
      <c r="DU87" s="289"/>
      <c r="DV87" s="290"/>
      <c r="DW87" s="288"/>
      <c r="DX87" s="289"/>
      <c r="DY87" s="292"/>
      <c r="DZ87" s="288"/>
      <c r="EA87" s="289"/>
      <c r="EB87" s="290"/>
      <c r="EC87" s="288"/>
      <c r="ED87" s="299"/>
      <c r="EE87" s="300"/>
      <c r="EF87" s="286"/>
      <c r="EG87" s="292"/>
      <c r="EH87" s="289"/>
      <c r="EI87" s="289"/>
      <c r="EJ87" s="301"/>
    </row>
    <row r="88" spans="2:140" ht="18" customHeight="1">
      <c r="B88" s="1200" t="s">
        <v>307</v>
      </c>
      <c r="C88" s="1189"/>
      <c r="D88" s="1191"/>
      <c r="E88" s="1190"/>
      <c r="F88" s="1191"/>
      <c r="G88" s="1190"/>
      <c r="H88" s="1191"/>
      <c r="I88" s="284"/>
      <c r="J88" s="285"/>
      <c r="K88" s="286"/>
      <c r="L88" s="287"/>
      <c r="M88" s="288"/>
      <c r="N88" s="289"/>
      <c r="O88" s="289"/>
      <c r="P88" s="289"/>
      <c r="Q88" s="290"/>
      <c r="R88" s="288"/>
      <c r="S88" s="289"/>
      <c r="T88" s="290"/>
      <c r="U88" s="289"/>
      <c r="V88" s="286"/>
      <c r="W88" s="291"/>
      <c r="X88" s="289"/>
      <c r="Y88" s="1194"/>
      <c r="Z88" s="1193"/>
      <c r="AA88" s="1199"/>
      <c r="AB88" s="1194"/>
      <c r="AC88" s="1193"/>
      <c r="AD88" s="1195"/>
      <c r="AE88" s="286"/>
      <c r="AF88" s="293"/>
      <c r="AG88" s="1192"/>
      <c r="AH88" s="1193"/>
      <c r="AI88" s="1195"/>
      <c r="AJ88" s="1192"/>
      <c r="AK88" s="1193"/>
      <c r="AL88" s="1193"/>
      <c r="AM88" s="1194"/>
      <c r="AN88" s="1193"/>
      <c r="AO88" s="1195"/>
      <c r="AP88" s="288"/>
      <c r="AQ88" s="294"/>
      <c r="AR88" s="295"/>
      <c r="AS88" s="296"/>
      <c r="AT88" s="1196"/>
      <c r="AU88" s="1196"/>
      <c r="AV88" s="1196"/>
      <c r="AW88" s="1196"/>
      <c r="AX88" s="1197"/>
      <c r="AY88" s="1196"/>
      <c r="AZ88" s="1196"/>
      <c r="BA88" s="1198"/>
      <c r="BB88" s="295"/>
      <c r="BC88" s="296"/>
      <c r="BD88" s="1196"/>
      <c r="BE88" s="1196"/>
      <c r="BF88" s="1196"/>
      <c r="BG88" s="1198"/>
      <c r="BH88" s="288"/>
      <c r="BI88" s="289"/>
      <c r="BJ88" s="290"/>
      <c r="BK88" s="288"/>
      <c r="BL88" s="294"/>
      <c r="BM88" s="288"/>
      <c r="BN88" s="294"/>
      <c r="BO88" s="288"/>
      <c r="BP88" s="1194"/>
      <c r="BQ88" s="1193"/>
      <c r="BR88" s="1199"/>
      <c r="BS88" s="288"/>
      <c r="BT88" s="289"/>
      <c r="BU88" s="289"/>
      <c r="BV88" s="288"/>
      <c r="BW88" s="289"/>
      <c r="BX88" s="289"/>
      <c r="BY88" s="288"/>
      <c r="BZ88" s="289"/>
      <c r="CA88" s="289"/>
      <c r="CB88" s="1187"/>
      <c r="CC88" s="1188"/>
      <c r="CD88" s="1187"/>
      <c r="CE88" s="1189"/>
      <c r="CF88" s="1190"/>
      <c r="CG88" s="1191"/>
      <c r="CH88" s="1190"/>
      <c r="CI88" s="1191"/>
      <c r="CJ88" s="1190"/>
      <c r="CK88" s="1191"/>
      <c r="CL88" s="1190"/>
      <c r="CM88" s="1188"/>
      <c r="CN88" s="286"/>
      <c r="CO88" s="286"/>
      <c r="CP88" s="286"/>
      <c r="CQ88" s="297"/>
      <c r="CR88" s="291"/>
      <c r="CS88" s="289"/>
      <c r="CT88" s="289"/>
      <c r="CU88" s="298"/>
      <c r="CV88" s="288"/>
      <c r="CW88" s="289"/>
      <c r="CX88" s="289"/>
      <c r="CY88" s="298"/>
      <c r="CZ88" s="288"/>
      <c r="DA88" s="289"/>
      <c r="DB88" s="289"/>
      <c r="DC88" s="298"/>
      <c r="DD88" s="288"/>
      <c r="DE88" s="289"/>
      <c r="DF88" s="289"/>
      <c r="DG88" s="298"/>
      <c r="DH88" s="287"/>
      <c r="DI88" s="289"/>
      <c r="DJ88" s="290"/>
      <c r="DK88" s="288"/>
      <c r="DL88" s="289"/>
      <c r="DM88" s="289"/>
      <c r="DN88" s="288"/>
      <c r="DO88" s="290"/>
      <c r="DP88" s="290"/>
      <c r="DQ88" s="288"/>
      <c r="DR88" s="289"/>
      <c r="DS88" s="290"/>
      <c r="DT88" s="288"/>
      <c r="DU88" s="289"/>
      <c r="DV88" s="290"/>
      <c r="DW88" s="288"/>
      <c r="DX88" s="289"/>
      <c r="DY88" s="292"/>
      <c r="DZ88" s="288"/>
      <c r="EA88" s="289"/>
      <c r="EB88" s="290"/>
      <c r="EC88" s="288"/>
      <c r="ED88" s="299"/>
      <c r="EE88" s="300"/>
      <c r="EF88" s="286"/>
      <c r="EG88" s="292"/>
      <c r="EH88" s="289"/>
      <c r="EI88" s="289"/>
      <c r="EJ88" s="301"/>
    </row>
    <row r="89" spans="2:140" ht="18" customHeight="1">
      <c r="B89" s="1200" t="s">
        <v>308</v>
      </c>
      <c r="C89" s="1189"/>
      <c r="D89" s="1191"/>
      <c r="E89" s="1190"/>
      <c r="F89" s="1191"/>
      <c r="G89" s="1190"/>
      <c r="H89" s="1191"/>
      <c r="I89" s="284"/>
      <c r="J89" s="285"/>
      <c r="K89" s="286"/>
      <c r="L89" s="287"/>
      <c r="M89" s="288"/>
      <c r="N89" s="289"/>
      <c r="O89" s="289"/>
      <c r="P89" s="289"/>
      <c r="Q89" s="290"/>
      <c r="R89" s="288"/>
      <c r="S89" s="289"/>
      <c r="T89" s="290"/>
      <c r="U89" s="289"/>
      <c r="V89" s="286"/>
      <c r="W89" s="291"/>
      <c r="X89" s="289"/>
      <c r="Y89" s="1194"/>
      <c r="Z89" s="1193"/>
      <c r="AA89" s="1199"/>
      <c r="AB89" s="1194"/>
      <c r="AC89" s="1193"/>
      <c r="AD89" s="1195"/>
      <c r="AE89" s="286"/>
      <c r="AF89" s="293"/>
      <c r="AG89" s="1192"/>
      <c r="AH89" s="1193"/>
      <c r="AI89" s="1195"/>
      <c r="AJ89" s="1192"/>
      <c r="AK89" s="1193"/>
      <c r="AL89" s="1193"/>
      <c r="AM89" s="1194"/>
      <c r="AN89" s="1193"/>
      <c r="AO89" s="1195"/>
      <c r="AP89" s="288"/>
      <c r="AQ89" s="294"/>
      <c r="AR89" s="295"/>
      <c r="AS89" s="296"/>
      <c r="AT89" s="1196"/>
      <c r="AU89" s="1196"/>
      <c r="AV89" s="1196"/>
      <c r="AW89" s="1196"/>
      <c r="AX89" s="1197"/>
      <c r="AY89" s="1196"/>
      <c r="AZ89" s="1196"/>
      <c r="BA89" s="1198"/>
      <c r="BB89" s="295"/>
      <c r="BC89" s="296"/>
      <c r="BD89" s="1196"/>
      <c r="BE89" s="1196"/>
      <c r="BF89" s="1196"/>
      <c r="BG89" s="1198"/>
      <c r="BH89" s="288"/>
      <c r="BI89" s="289"/>
      <c r="BJ89" s="290"/>
      <c r="BK89" s="288"/>
      <c r="BL89" s="294"/>
      <c r="BM89" s="288"/>
      <c r="BN89" s="294"/>
      <c r="BO89" s="288"/>
      <c r="BP89" s="1194"/>
      <c r="BQ89" s="1193"/>
      <c r="BR89" s="1199"/>
      <c r="BS89" s="288"/>
      <c r="BT89" s="289"/>
      <c r="BU89" s="289"/>
      <c r="BV89" s="288"/>
      <c r="BW89" s="289"/>
      <c r="BX89" s="289"/>
      <c r="BY89" s="288"/>
      <c r="BZ89" s="289"/>
      <c r="CA89" s="289"/>
      <c r="CB89" s="1187"/>
      <c r="CC89" s="1188"/>
      <c r="CD89" s="1187"/>
      <c r="CE89" s="1189"/>
      <c r="CF89" s="1190"/>
      <c r="CG89" s="1191"/>
      <c r="CH89" s="1190"/>
      <c r="CI89" s="1191"/>
      <c r="CJ89" s="1190"/>
      <c r="CK89" s="1191"/>
      <c r="CL89" s="1190"/>
      <c r="CM89" s="1188"/>
      <c r="CN89" s="286"/>
      <c r="CO89" s="286"/>
      <c r="CP89" s="286"/>
      <c r="CQ89" s="297"/>
      <c r="CR89" s="291"/>
      <c r="CS89" s="289"/>
      <c r="CT89" s="289"/>
      <c r="CU89" s="298"/>
      <c r="CV89" s="288"/>
      <c r="CW89" s="289"/>
      <c r="CX89" s="289"/>
      <c r="CY89" s="298"/>
      <c r="CZ89" s="288"/>
      <c r="DA89" s="289"/>
      <c r="DB89" s="289"/>
      <c r="DC89" s="298"/>
      <c r="DD89" s="288"/>
      <c r="DE89" s="289"/>
      <c r="DF89" s="289"/>
      <c r="DG89" s="298"/>
      <c r="DH89" s="287"/>
      <c r="DI89" s="289"/>
      <c r="DJ89" s="290"/>
      <c r="DK89" s="288"/>
      <c r="DL89" s="289"/>
      <c r="DM89" s="289"/>
      <c r="DN89" s="288"/>
      <c r="DO89" s="290"/>
      <c r="DP89" s="290"/>
      <c r="DQ89" s="288"/>
      <c r="DR89" s="289"/>
      <c r="DS89" s="290"/>
      <c r="DT89" s="288"/>
      <c r="DU89" s="289"/>
      <c r="DV89" s="290"/>
      <c r="DW89" s="288"/>
      <c r="DX89" s="289"/>
      <c r="DY89" s="292"/>
      <c r="DZ89" s="288"/>
      <c r="EA89" s="289"/>
      <c r="EB89" s="290"/>
      <c r="EC89" s="288"/>
      <c r="ED89" s="299"/>
      <c r="EE89" s="300"/>
      <c r="EF89" s="286"/>
      <c r="EG89" s="292"/>
      <c r="EH89" s="289"/>
      <c r="EI89" s="289"/>
      <c r="EJ89" s="301"/>
    </row>
    <row r="90" spans="2:140" ht="18" customHeight="1">
      <c r="B90" s="1200" t="s">
        <v>309</v>
      </c>
      <c r="C90" s="1189"/>
      <c r="D90" s="1191"/>
      <c r="E90" s="1190"/>
      <c r="F90" s="1191"/>
      <c r="G90" s="1190"/>
      <c r="H90" s="1191"/>
      <c r="I90" s="284"/>
      <c r="J90" s="285"/>
      <c r="K90" s="286"/>
      <c r="L90" s="287"/>
      <c r="M90" s="288"/>
      <c r="N90" s="289"/>
      <c r="O90" s="289"/>
      <c r="P90" s="289"/>
      <c r="Q90" s="290"/>
      <c r="R90" s="288"/>
      <c r="S90" s="289"/>
      <c r="T90" s="290"/>
      <c r="U90" s="289"/>
      <c r="V90" s="286"/>
      <c r="W90" s="291"/>
      <c r="X90" s="289"/>
      <c r="Y90" s="1194"/>
      <c r="Z90" s="1193"/>
      <c r="AA90" s="1199"/>
      <c r="AB90" s="1194"/>
      <c r="AC90" s="1193"/>
      <c r="AD90" s="1195"/>
      <c r="AE90" s="286"/>
      <c r="AF90" s="293"/>
      <c r="AG90" s="1192"/>
      <c r="AH90" s="1193"/>
      <c r="AI90" s="1195"/>
      <c r="AJ90" s="1192"/>
      <c r="AK90" s="1193"/>
      <c r="AL90" s="1193"/>
      <c r="AM90" s="1194"/>
      <c r="AN90" s="1193"/>
      <c r="AO90" s="1195"/>
      <c r="AP90" s="288"/>
      <c r="AQ90" s="294"/>
      <c r="AR90" s="295"/>
      <c r="AS90" s="296"/>
      <c r="AT90" s="1196"/>
      <c r="AU90" s="1196"/>
      <c r="AV90" s="1196"/>
      <c r="AW90" s="1196"/>
      <c r="AX90" s="1197"/>
      <c r="AY90" s="1196"/>
      <c r="AZ90" s="1196"/>
      <c r="BA90" s="1198"/>
      <c r="BB90" s="295"/>
      <c r="BC90" s="296"/>
      <c r="BD90" s="1196"/>
      <c r="BE90" s="1196"/>
      <c r="BF90" s="1196"/>
      <c r="BG90" s="1198"/>
      <c r="BH90" s="288"/>
      <c r="BI90" s="289"/>
      <c r="BJ90" s="290"/>
      <c r="BK90" s="288"/>
      <c r="BL90" s="294"/>
      <c r="BM90" s="288"/>
      <c r="BN90" s="294"/>
      <c r="BO90" s="288"/>
      <c r="BP90" s="1194"/>
      <c r="BQ90" s="1193"/>
      <c r="BR90" s="1199"/>
      <c r="BS90" s="288"/>
      <c r="BT90" s="289"/>
      <c r="BU90" s="289"/>
      <c r="BV90" s="288"/>
      <c r="BW90" s="289"/>
      <c r="BX90" s="289"/>
      <c r="BY90" s="288"/>
      <c r="BZ90" s="289"/>
      <c r="CA90" s="289"/>
      <c r="CB90" s="1187"/>
      <c r="CC90" s="1188"/>
      <c r="CD90" s="1187"/>
      <c r="CE90" s="1189"/>
      <c r="CF90" s="1190"/>
      <c r="CG90" s="1191"/>
      <c r="CH90" s="1190"/>
      <c r="CI90" s="1191"/>
      <c r="CJ90" s="1190"/>
      <c r="CK90" s="1191"/>
      <c r="CL90" s="1190"/>
      <c r="CM90" s="1188"/>
      <c r="CN90" s="286"/>
      <c r="CO90" s="286"/>
      <c r="CP90" s="286"/>
      <c r="CQ90" s="297"/>
      <c r="CR90" s="291"/>
      <c r="CS90" s="289"/>
      <c r="CT90" s="289"/>
      <c r="CU90" s="298"/>
      <c r="CV90" s="288"/>
      <c r="CW90" s="289"/>
      <c r="CX90" s="289"/>
      <c r="CY90" s="298"/>
      <c r="CZ90" s="288"/>
      <c r="DA90" s="289"/>
      <c r="DB90" s="289"/>
      <c r="DC90" s="298"/>
      <c r="DD90" s="288"/>
      <c r="DE90" s="289"/>
      <c r="DF90" s="289"/>
      <c r="DG90" s="298"/>
      <c r="DH90" s="287"/>
      <c r="DI90" s="289"/>
      <c r="DJ90" s="290"/>
      <c r="DK90" s="288"/>
      <c r="DL90" s="289"/>
      <c r="DM90" s="289"/>
      <c r="DN90" s="288"/>
      <c r="DO90" s="290"/>
      <c r="DP90" s="290"/>
      <c r="DQ90" s="288"/>
      <c r="DR90" s="289"/>
      <c r="DS90" s="290"/>
      <c r="DT90" s="288"/>
      <c r="DU90" s="289"/>
      <c r="DV90" s="290"/>
      <c r="DW90" s="288"/>
      <c r="DX90" s="289"/>
      <c r="DY90" s="292"/>
      <c r="DZ90" s="288"/>
      <c r="EA90" s="289"/>
      <c r="EB90" s="290"/>
      <c r="EC90" s="288"/>
      <c r="ED90" s="299"/>
      <c r="EE90" s="300"/>
      <c r="EF90" s="286"/>
      <c r="EG90" s="292"/>
      <c r="EH90" s="289"/>
      <c r="EI90" s="289"/>
      <c r="EJ90" s="301"/>
    </row>
    <row r="91" spans="2:140" ht="18" customHeight="1">
      <c r="B91" s="1200" t="s">
        <v>310</v>
      </c>
      <c r="C91" s="1189"/>
      <c r="D91" s="1191"/>
      <c r="E91" s="1190"/>
      <c r="F91" s="1191"/>
      <c r="G91" s="1190"/>
      <c r="H91" s="1191"/>
      <c r="I91" s="284"/>
      <c r="J91" s="285"/>
      <c r="K91" s="286"/>
      <c r="L91" s="287"/>
      <c r="M91" s="288"/>
      <c r="N91" s="289"/>
      <c r="O91" s="289"/>
      <c r="P91" s="289"/>
      <c r="Q91" s="290"/>
      <c r="R91" s="288"/>
      <c r="S91" s="289"/>
      <c r="T91" s="290"/>
      <c r="U91" s="289"/>
      <c r="V91" s="286"/>
      <c r="W91" s="291"/>
      <c r="X91" s="289"/>
      <c r="Y91" s="1194"/>
      <c r="Z91" s="1193"/>
      <c r="AA91" s="1199"/>
      <c r="AB91" s="1194"/>
      <c r="AC91" s="1193"/>
      <c r="AD91" s="1195"/>
      <c r="AE91" s="286"/>
      <c r="AF91" s="293"/>
      <c r="AG91" s="1192"/>
      <c r="AH91" s="1193"/>
      <c r="AI91" s="1195"/>
      <c r="AJ91" s="1192"/>
      <c r="AK91" s="1193"/>
      <c r="AL91" s="1193"/>
      <c r="AM91" s="1194"/>
      <c r="AN91" s="1193"/>
      <c r="AO91" s="1195"/>
      <c r="AP91" s="288"/>
      <c r="AQ91" s="294"/>
      <c r="AR91" s="295"/>
      <c r="AS91" s="296"/>
      <c r="AT91" s="1196"/>
      <c r="AU91" s="1196"/>
      <c r="AV91" s="1196"/>
      <c r="AW91" s="1196"/>
      <c r="AX91" s="1197"/>
      <c r="AY91" s="1196"/>
      <c r="AZ91" s="1196"/>
      <c r="BA91" s="1198"/>
      <c r="BB91" s="295"/>
      <c r="BC91" s="296"/>
      <c r="BD91" s="1196"/>
      <c r="BE91" s="1196"/>
      <c r="BF91" s="1196"/>
      <c r="BG91" s="1198"/>
      <c r="BH91" s="288"/>
      <c r="BI91" s="289"/>
      <c r="BJ91" s="290"/>
      <c r="BK91" s="288"/>
      <c r="BL91" s="294"/>
      <c r="BM91" s="288"/>
      <c r="BN91" s="294"/>
      <c r="BO91" s="288"/>
      <c r="BP91" s="1194"/>
      <c r="BQ91" s="1193"/>
      <c r="BR91" s="1199"/>
      <c r="BS91" s="288"/>
      <c r="BT91" s="289"/>
      <c r="BU91" s="289"/>
      <c r="BV91" s="288"/>
      <c r="BW91" s="289"/>
      <c r="BX91" s="289"/>
      <c r="BY91" s="288"/>
      <c r="BZ91" s="289"/>
      <c r="CA91" s="289"/>
      <c r="CB91" s="1187"/>
      <c r="CC91" s="1188"/>
      <c r="CD91" s="1187"/>
      <c r="CE91" s="1189"/>
      <c r="CF91" s="1190"/>
      <c r="CG91" s="1191"/>
      <c r="CH91" s="1190"/>
      <c r="CI91" s="1191"/>
      <c r="CJ91" s="1190"/>
      <c r="CK91" s="1191"/>
      <c r="CL91" s="1190"/>
      <c r="CM91" s="1188"/>
      <c r="CN91" s="286"/>
      <c r="CO91" s="286"/>
      <c r="CP91" s="286"/>
      <c r="CQ91" s="297"/>
      <c r="CR91" s="291"/>
      <c r="CS91" s="289"/>
      <c r="CT91" s="289"/>
      <c r="CU91" s="298"/>
      <c r="CV91" s="288"/>
      <c r="CW91" s="289"/>
      <c r="CX91" s="289"/>
      <c r="CY91" s="298"/>
      <c r="CZ91" s="288"/>
      <c r="DA91" s="289"/>
      <c r="DB91" s="289"/>
      <c r="DC91" s="298"/>
      <c r="DD91" s="288"/>
      <c r="DE91" s="289"/>
      <c r="DF91" s="289"/>
      <c r="DG91" s="298"/>
      <c r="DH91" s="287"/>
      <c r="DI91" s="289"/>
      <c r="DJ91" s="290"/>
      <c r="DK91" s="288"/>
      <c r="DL91" s="289"/>
      <c r="DM91" s="289"/>
      <c r="DN91" s="288"/>
      <c r="DO91" s="290"/>
      <c r="DP91" s="290"/>
      <c r="DQ91" s="288"/>
      <c r="DR91" s="289"/>
      <c r="DS91" s="290"/>
      <c r="DT91" s="288"/>
      <c r="DU91" s="289"/>
      <c r="DV91" s="290"/>
      <c r="DW91" s="288"/>
      <c r="DX91" s="289"/>
      <c r="DY91" s="292"/>
      <c r="DZ91" s="288"/>
      <c r="EA91" s="289"/>
      <c r="EB91" s="290"/>
      <c r="EC91" s="288"/>
      <c r="ED91" s="299"/>
      <c r="EE91" s="300"/>
      <c r="EF91" s="286"/>
      <c r="EG91" s="292"/>
      <c r="EH91" s="289"/>
      <c r="EI91" s="289"/>
      <c r="EJ91" s="301"/>
    </row>
    <row r="92" spans="2:140" ht="18" customHeight="1">
      <c r="B92" s="1200" t="s">
        <v>311</v>
      </c>
      <c r="C92" s="1189"/>
      <c r="D92" s="1191"/>
      <c r="E92" s="1190"/>
      <c r="F92" s="1191"/>
      <c r="G92" s="1190"/>
      <c r="H92" s="1191"/>
      <c r="I92" s="284"/>
      <c r="J92" s="285"/>
      <c r="K92" s="286"/>
      <c r="L92" s="287"/>
      <c r="M92" s="288"/>
      <c r="N92" s="289"/>
      <c r="O92" s="289"/>
      <c r="P92" s="289"/>
      <c r="Q92" s="290"/>
      <c r="R92" s="288"/>
      <c r="S92" s="289"/>
      <c r="T92" s="290"/>
      <c r="U92" s="289"/>
      <c r="V92" s="286"/>
      <c r="W92" s="291"/>
      <c r="X92" s="289"/>
      <c r="Y92" s="1194"/>
      <c r="Z92" s="1193"/>
      <c r="AA92" s="1199"/>
      <c r="AB92" s="1194"/>
      <c r="AC92" s="1193"/>
      <c r="AD92" s="1195"/>
      <c r="AE92" s="286"/>
      <c r="AF92" s="293"/>
      <c r="AG92" s="1192"/>
      <c r="AH92" s="1193"/>
      <c r="AI92" s="1195"/>
      <c r="AJ92" s="1192"/>
      <c r="AK92" s="1193"/>
      <c r="AL92" s="1193"/>
      <c r="AM92" s="1194"/>
      <c r="AN92" s="1193"/>
      <c r="AO92" s="1195"/>
      <c r="AP92" s="288"/>
      <c r="AQ92" s="294"/>
      <c r="AR92" s="295"/>
      <c r="AS92" s="296"/>
      <c r="AT92" s="1196"/>
      <c r="AU92" s="1196"/>
      <c r="AV92" s="1196"/>
      <c r="AW92" s="1196"/>
      <c r="AX92" s="1197"/>
      <c r="AY92" s="1196"/>
      <c r="AZ92" s="1196"/>
      <c r="BA92" s="1198"/>
      <c r="BB92" s="295"/>
      <c r="BC92" s="296"/>
      <c r="BD92" s="1196"/>
      <c r="BE92" s="1196"/>
      <c r="BF92" s="1196"/>
      <c r="BG92" s="1198"/>
      <c r="BH92" s="288"/>
      <c r="BI92" s="289"/>
      <c r="BJ92" s="290"/>
      <c r="BK92" s="288"/>
      <c r="BL92" s="294"/>
      <c r="BM92" s="288"/>
      <c r="BN92" s="294"/>
      <c r="BO92" s="288"/>
      <c r="BP92" s="1194"/>
      <c r="BQ92" s="1193"/>
      <c r="BR92" s="1199"/>
      <c r="BS92" s="288"/>
      <c r="BT92" s="289"/>
      <c r="BU92" s="289"/>
      <c r="BV92" s="288"/>
      <c r="BW92" s="289"/>
      <c r="BX92" s="289"/>
      <c r="BY92" s="288"/>
      <c r="BZ92" s="289"/>
      <c r="CA92" s="289"/>
      <c r="CB92" s="1187"/>
      <c r="CC92" s="1188"/>
      <c r="CD92" s="1187"/>
      <c r="CE92" s="1189"/>
      <c r="CF92" s="1190"/>
      <c r="CG92" s="1191"/>
      <c r="CH92" s="1190"/>
      <c r="CI92" s="1191"/>
      <c r="CJ92" s="1190"/>
      <c r="CK92" s="1191"/>
      <c r="CL92" s="1190"/>
      <c r="CM92" s="1188"/>
      <c r="CN92" s="286"/>
      <c r="CO92" s="286"/>
      <c r="CP92" s="286"/>
      <c r="CQ92" s="297"/>
      <c r="CR92" s="291"/>
      <c r="CS92" s="289"/>
      <c r="CT92" s="289"/>
      <c r="CU92" s="298"/>
      <c r="CV92" s="288"/>
      <c r="CW92" s="289"/>
      <c r="CX92" s="289"/>
      <c r="CY92" s="298"/>
      <c r="CZ92" s="288"/>
      <c r="DA92" s="289"/>
      <c r="DB92" s="289"/>
      <c r="DC92" s="298"/>
      <c r="DD92" s="288"/>
      <c r="DE92" s="289"/>
      <c r="DF92" s="289"/>
      <c r="DG92" s="298"/>
      <c r="DH92" s="287"/>
      <c r="DI92" s="289"/>
      <c r="DJ92" s="290"/>
      <c r="DK92" s="288"/>
      <c r="DL92" s="289"/>
      <c r="DM92" s="289"/>
      <c r="DN92" s="288"/>
      <c r="DO92" s="290"/>
      <c r="DP92" s="290"/>
      <c r="DQ92" s="288"/>
      <c r="DR92" s="289"/>
      <c r="DS92" s="290"/>
      <c r="DT92" s="288"/>
      <c r="DU92" s="289"/>
      <c r="DV92" s="290"/>
      <c r="DW92" s="288"/>
      <c r="DX92" s="289"/>
      <c r="DY92" s="292"/>
      <c r="DZ92" s="288"/>
      <c r="EA92" s="289"/>
      <c r="EB92" s="290"/>
      <c r="EC92" s="288"/>
      <c r="ED92" s="299"/>
      <c r="EE92" s="300"/>
      <c r="EF92" s="286"/>
      <c r="EG92" s="292"/>
      <c r="EH92" s="289"/>
      <c r="EI92" s="289"/>
      <c r="EJ92" s="301"/>
    </row>
    <row r="93" spans="2:140" ht="18" customHeight="1">
      <c r="B93" s="1200" t="s">
        <v>312</v>
      </c>
      <c r="C93" s="1189"/>
      <c r="D93" s="1191"/>
      <c r="E93" s="1190"/>
      <c r="F93" s="1191"/>
      <c r="G93" s="1190"/>
      <c r="H93" s="1191"/>
      <c r="I93" s="284"/>
      <c r="J93" s="285"/>
      <c r="K93" s="286"/>
      <c r="L93" s="287"/>
      <c r="M93" s="288"/>
      <c r="N93" s="289"/>
      <c r="O93" s="289"/>
      <c r="P93" s="289"/>
      <c r="Q93" s="290"/>
      <c r="R93" s="288"/>
      <c r="S93" s="289"/>
      <c r="T93" s="290"/>
      <c r="U93" s="289"/>
      <c r="V93" s="286"/>
      <c r="W93" s="291"/>
      <c r="X93" s="289"/>
      <c r="Y93" s="1194"/>
      <c r="Z93" s="1193"/>
      <c r="AA93" s="1199"/>
      <c r="AB93" s="1194"/>
      <c r="AC93" s="1193"/>
      <c r="AD93" s="1195"/>
      <c r="AE93" s="286"/>
      <c r="AF93" s="293"/>
      <c r="AG93" s="1192"/>
      <c r="AH93" s="1193"/>
      <c r="AI93" s="1195"/>
      <c r="AJ93" s="1192"/>
      <c r="AK93" s="1193"/>
      <c r="AL93" s="1193"/>
      <c r="AM93" s="1194"/>
      <c r="AN93" s="1193"/>
      <c r="AO93" s="1195"/>
      <c r="AP93" s="288"/>
      <c r="AQ93" s="294"/>
      <c r="AR93" s="295"/>
      <c r="AS93" s="296"/>
      <c r="AT93" s="1196"/>
      <c r="AU93" s="1196"/>
      <c r="AV93" s="1196"/>
      <c r="AW93" s="1196"/>
      <c r="AX93" s="1197"/>
      <c r="AY93" s="1196"/>
      <c r="AZ93" s="1196"/>
      <c r="BA93" s="1198"/>
      <c r="BB93" s="295"/>
      <c r="BC93" s="296"/>
      <c r="BD93" s="1196"/>
      <c r="BE93" s="1196"/>
      <c r="BF93" s="1196"/>
      <c r="BG93" s="1198"/>
      <c r="BH93" s="288"/>
      <c r="BI93" s="289"/>
      <c r="BJ93" s="290"/>
      <c r="BK93" s="288"/>
      <c r="BL93" s="294"/>
      <c r="BM93" s="288"/>
      <c r="BN93" s="294"/>
      <c r="BO93" s="288"/>
      <c r="BP93" s="1194"/>
      <c r="BQ93" s="1193"/>
      <c r="BR93" s="1199"/>
      <c r="BS93" s="288"/>
      <c r="BT93" s="289"/>
      <c r="BU93" s="289"/>
      <c r="BV93" s="288"/>
      <c r="BW93" s="289"/>
      <c r="BX93" s="289"/>
      <c r="BY93" s="288"/>
      <c r="BZ93" s="289"/>
      <c r="CA93" s="289"/>
      <c r="CB93" s="1187"/>
      <c r="CC93" s="1188"/>
      <c r="CD93" s="1187"/>
      <c r="CE93" s="1189"/>
      <c r="CF93" s="1190"/>
      <c r="CG93" s="1191"/>
      <c r="CH93" s="1190"/>
      <c r="CI93" s="1191"/>
      <c r="CJ93" s="1190"/>
      <c r="CK93" s="1191"/>
      <c r="CL93" s="1190"/>
      <c r="CM93" s="1188"/>
      <c r="CN93" s="286"/>
      <c r="CO93" s="286"/>
      <c r="CP93" s="286"/>
      <c r="CQ93" s="297"/>
      <c r="CR93" s="291"/>
      <c r="CS93" s="289"/>
      <c r="CT93" s="289"/>
      <c r="CU93" s="298"/>
      <c r="CV93" s="288"/>
      <c r="CW93" s="289"/>
      <c r="CX93" s="289"/>
      <c r="CY93" s="298"/>
      <c r="CZ93" s="288"/>
      <c r="DA93" s="289"/>
      <c r="DB93" s="289"/>
      <c r="DC93" s="298"/>
      <c r="DD93" s="288"/>
      <c r="DE93" s="289"/>
      <c r="DF93" s="289"/>
      <c r="DG93" s="298"/>
      <c r="DH93" s="287"/>
      <c r="DI93" s="289"/>
      <c r="DJ93" s="290"/>
      <c r="DK93" s="288"/>
      <c r="DL93" s="289"/>
      <c r="DM93" s="289"/>
      <c r="DN93" s="288"/>
      <c r="DO93" s="290"/>
      <c r="DP93" s="290"/>
      <c r="DQ93" s="288"/>
      <c r="DR93" s="289"/>
      <c r="DS93" s="290"/>
      <c r="DT93" s="288"/>
      <c r="DU93" s="289"/>
      <c r="DV93" s="290"/>
      <c r="DW93" s="288"/>
      <c r="DX93" s="289"/>
      <c r="DY93" s="292"/>
      <c r="DZ93" s="288"/>
      <c r="EA93" s="289"/>
      <c r="EB93" s="290"/>
      <c r="EC93" s="288"/>
      <c r="ED93" s="299"/>
      <c r="EE93" s="300"/>
      <c r="EF93" s="286"/>
      <c r="EG93" s="292"/>
      <c r="EH93" s="289"/>
      <c r="EI93" s="289"/>
      <c r="EJ93" s="301"/>
    </row>
    <row r="94" spans="2:140" ht="18" customHeight="1">
      <c r="B94" s="1200" t="s">
        <v>313</v>
      </c>
      <c r="C94" s="1189"/>
      <c r="D94" s="1191"/>
      <c r="E94" s="1190"/>
      <c r="F94" s="1191"/>
      <c r="G94" s="1190"/>
      <c r="H94" s="1191"/>
      <c r="I94" s="284"/>
      <c r="J94" s="285"/>
      <c r="K94" s="286"/>
      <c r="L94" s="287"/>
      <c r="M94" s="288"/>
      <c r="N94" s="289"/>
      <c r="O94" s="289"/>
      <c r="P94" s="289"/>
      <c r="Q94" s="290"/>
      <c r="R94" s="288"/>
      <c r="S94" s="289"/>
      <c r="T94" s="290"/>
      <c r="U94" s="289"/>
      <c r="V94" s="286"/>
      <c r="W94" s="291"/>
      <c r="X94" s="289"/>
      <c r="Y94" s="1194"/>
      <c r="Z94" s="1193"/>
      <c r="AA94" s="1199"/>
      <c r="AB94" s="1194"/>
      <c r="AC94" s="1193"/>
      <c r="AD94" s="1195"/>
      <c r="AE94" s="286"/>
      <c r="AF94" s="293"/>
      <c r="AG94" s="1192"/>
      <c r="AH94" s="1193"/>
      <c r="AI94" s="1195"/>
      <c r="AJ94" s="1192"/>
      <c r="AK94" s="1193"/>
      <c r="AL94" s="1193"/>
      <c r="AM94" s="1194"/>
      <c r="AN94" s="1193"/>
      <c r="AO94" s="1195"/>
      <c r="AP94" s="288"/>
      <c r="AQ94" s="294"/>
      <c r="AR94" s="295"/>
      <c r="AS94" s="296"/>
      <c r="AT94" s="1196"/>
      <c r="AU94" s="1196"/>
      <c r="AV94" s="1196"/>
      <c r="AW94" s="1196"/>
      <c r="AX94" s="1197"/>
      <c r="AY94" s="1196"/>
      <c r="AZ94" s="1196"/>
      <c r="BA94" s="1198"/>
      <c r="BB94" s="295"/>
      <c r="BC94" s="296"/>
      <c r="BD94" s="1196"/>
      <c r="BE94" s="1196"/>
      <c r="BF94" s="1196"/>
      <c r="BG94" s="1198"/>
      <c r="BH94" s="288"/>
      <c r="BI94" s="289"/>
      <c r="BJ94" s="290"/>
      <c r="BK94" s="288"/>
      <c r="BL94" s="294"/>
      <c r="BM94" s="288"/>
      <c r="BN94" s="294"/>
      <c r="BO94" s="288"/>
      <c r="BP94" s="1194"/>
      <c r="BQ94" s="1193"/>
      <c r="BR94" s="1199"/>
      <c r="BS94" s="288"/>
      <c r="BT94" s="289"/>
      <c r="BU94" s="289"/>
      <c r="BV94" s="288"/>
      <c r="BW94" s="289"/>
      <c r="BX94" s="289"/>
      <c r="BY94" s="288"/>
      <c r="BZ94" s="289"/>
      <c r="CA94" s="289"/>
      <c r="CB94" s="1187"/>
      <c r="CC94" s="1188"/>
      <c r="CD94" s="1187"/>
      <c r="CE94" s="1189"/>
      <c r="CF94" s="1190"/>
      <c r="CG94" s="1191"/>
      <c r="CH94" s="1190"/>
      <c r="CI94" s="1191"/>
      <c r="CJ94" s="1190"/>
      <c r="CK94" s="1191"/>
      <c r="CL94" s="1190"/>
      <c r="CM94" s="1188"/>
      <c r="CN94" s="286"/>
      <c r="CO94" s="286"/>
      <c r="CP94" s="286"/>
      <c r="CQ94" s="297"/>
      <c r="CR94" s="291"/>
      <c r="CS94" s="289"/>
      <c r="CT94" s="289"/>
      <c r="CU94" s="298"/>
      <c r="CV94" s="288"/>
      <c r="CW94" s="289"/>
      <c r="CX94" s="289"/>
      <c r="CY94" s="298"/>
      <c r="CZ94" s="288"/>
      <c r="DA94" s="289"/>
      <c r="DB94" s="289"/>
      <c r="DC94" s="298"/>
      <c r="DD94" s="288"/>
      <c r="DE94" s="289"/>
      <c r="DF94" s="289"/>
      <c r="DG94" s="298"/>
      <c r="DH94" s="287"/>
      <c r="DI94" s="289"/>
      <c r="DJ94" s="290"/>
      <c r="DK94" s="288"/>
      <c r="DL94" s="289"/>
      <c r="DM94" s="289"/>
      <c r="DN94" s="288"/>
      <c r="DO94" s="290"/>
      <c r="DP94" s="290"/>
      <c r="DQ94" s="288"/>
      <c r="DR94" s="289"/>
      <c r="DS94" s="290"/>
      <c r="DT94" s="288"/>
      <c r="DU94" s="289"/>
      <c r="DV94" s="290"/>
      <c r="DW94" s="288"/>
      <c r="DX94" s="289"/>
      <c r="DY94" s="292"/>
      <c r="DZ94" s="288"/>
      <c r="EA94" s="289"/>
      <c r="EB94" s="290"/>
      <c r="EC94" s="288"/>
      <c r="ED94" s="299"/>
      <c r="EE94" s="300"/>
      <c r="EF94" s="286"/>
      <c r="EG94" s="292"/>
      <c r="EH94" s="289"/>
      <c r="EI94" s="289"/>
      <c r="EJ94" s="301"/>
    </row>
  </sheetData>
  <mergeCells count="1402">
    <mergeCell ref="CB94:CC94"/>
    <mergeCell ref="CD94:CE94"/>
    <mergeCell ref="CF94:CG94"/>
    <mergeCell ref="CH94:CI94"/>
    <mergeCell ref="CJ94:CK94"/>
    <mergeCell ref="CL94:CM94"/>
    <mergeCell ref="AJ94:AL94"/>
    <mergeCell ref="AM94:AO94"/>
    <mergeCell ref="AT94:AW94"/>
    <mergeCell ref="AX94:BA94"/>
    <mergeCell ref="BD94:BG94"/>
    <mergeCell ref="BP94:BR94"/>
    <mergeCell ref="B94:D94"/>
    <mergeCell ref="E94:F94"/>
    <mergeCell ref="G94:H94"/>
    <mergeCell ref="Y94:AA94"/>
    <mergeCell ref="AB94:AD94"/>
    <mergeCell ref="AG94:AI94"/>
    <mergeCell ref="CB93:CC93"/>
    <mergeCell ref="CD93:CE93"/>
    <mergeCell ref="CF93:CG93"/>
    <mergeCell ref="CH93:CI93"/>
    <mergeCell ref="CJ93:CK93"/>
    <mergeCell ref="CL93:CM93"/>
    <mergeCell ref="AJ93:AL93"/>
    <mergeCell ref="AM93:AO93"/>
    <mergeCell ref="AT93:AW93"/>
    <mergeCell ref="AX93:BA93"/>
    <mergeCell ref="BD93:BG93"/>
    <mergeCell ref="BP93:BR93"/>
    <mergeCell ref="B93:D93"/>
    <mergeCell ref="E93:F93"/>
    <mergeCell ref="G93:H93"/>
    <mergeCell ref="Y93:AA93"/>
    <mergeCell ref="AB93:AD93"/>
    <mergeCell ref="AG93:AI93"/>
    <mergeCell ref="CB92:CC92"/>
    <mergeCell ref="CD92:CE92"/>
    <mergeCell ref="CF92:CG92"/>
    <mergeCell ref="CH92:CI92"/>
    <mergeCell ref="CJ92:CK92"/>
    <mergeCell ref="CL92:CM92"/>
    <mergeCell ref="AJ92:AL92"/>
    <mergeCell ref="AM92:AO92"/>
    <mergeCell ref="AT92:AW92"/>
    <mergeCell ref="AX92:BA92"/>
    <mergeCell ref="BD92:BG92"/>
    <mergeCell ref="BP92:BR92"/>
    <mergeCell ref="B92:D92"/>
    <mergeCell ref="E92:F92"/>
    <mergeCell ref="G92:H92"/>
    <mergeCell ref="Y92:AA92"/>
    <mergeCell ref="AB92:AD92"/>
    <mergeCell ref="AG92:AI92"/>
    <mergeCell ref="CB91:CC91"/>
    <mergeCell ref="CD91:CE91"/>
    <mergeCell ref="CF91:CG91"/>
    <mergeCell ref="CH91:CI91"/>
    <mergeCell ref="CJ91:CK91"/>
    <mergeCell ref="CL91:CM91"/>
    <mergeCell ref="AJ91:AL91"/>
    <mergeCell ref="AM91:AO91"/>
    <mergeCell ref="AT91:AW91"/>
    <mergeCell ref="AX91:BA91"/>
    <mergeCell ref="BD91:BG91"/>
    <mergeCell ref="BP91:BR91"/>
    <mergeCell ref="B91:D91"/>
    <mergeCell ref="E91:F91"/>
    <mergeCell ref="G91:H91"/>
    <mergeCell ref="Y91:AA91"/>
    <mergeCell ref="AB91:AD91"/>
    <mergeCell ref="AG91:AI91"/>
    <mergeCell ref="CB90:CC90"/>
    <mergeCell ref="CD90:CE90"/>
    <mergeCell ref="CF90:CG90"/>
    <mergeCell ref="CH90:CI90"/>
    <mergeCell ref="CJ90:CK90"/>
    <mergeCell ref="CL90:CM90"/>
    <mergeCell ref="AJ90:AL90"/>
    <mergeCell ref="AM90:AO90"/>
    <mergeCell ref="AT90:AW90"/>
    <mergeCell ref="AX90:BA90"/>
    <mergeCell ref="BD90:BG90"/>
    <mergeCell ref="BP90:BR90"/>
    <mergeCell ref="B90:D90"/>
    <mergeCell ref="E90:F90"/>
    <mergeCell ref="G90:H90"/>
    <mergeCell ref="Y90:AA90"/>
    <mergeCell ref="AB90:AD90"/>
    <mergeCell ref="AG90:AI90"/>
    <mergeCell ref="CB89:CC89"/>
    <mergeCell ref="CD89:CE89"/>
    <mergeCell ref="CF89:CG89"/>
    <mergeCell ref="CH89:CI89"/>
    <mergeCell ref="CJ89:CK89"/>
    <mergeCell ref="CL89:CM89"/>
    <mergeCell ref="AJ89:AL89"/>
    <mergeCell ref="AM89:AO89"/>
    <mergeCell ref="AT89:AW89"/>
    <mergeCell ref="AX89:BA89"/>
    <mergeCell ref="BD89:BG89"/>
    <mergeCell ref="BP89:BR89"/>
    <mergeCell ref="B89:D89"/>
    <mergeCell ref="E89:F89"/>
    <mergeCell ref="G89:H89"/>
    <mergeCell ref="Y89:AA89"/>
    <mergeCell ref="AB89:AD89"/>
    <mergeCell ref="AG89:AI89"/>
    <mergeCell ref="CB88:CC88"/>
    <mergeCell ref="CD88:CE88"/>
    <mergeCell ref="CF88:CG88"/>
    <mergeCell ref="CH88:CI88"/>
    <mergeCell ref="CJ88:CK88"/>
    <mergeCell ref="CL88:CM88"/>
    <mergeCell ref="AJ88:AL88"/>
    <mergeCell ref="AM88:AO88"/>
    <mergeCell ref="AT88:AW88"/>
    <mergeCell ref="AX88:BA88"/>
    <mergeCell ref="BD88:BG88"/>
    <mergeCell ref="BP88:BR88"/>
    <mergeCell ref="B88:D88"/>
    <mergeCell ref="E88:F88"/>
    <mergeCell ref="G88:H88"/>
    <mergeCell ref="Y88:AA88"/>
    <mergeCell ref="AB88:AD88"/>
    <mergeCell ref="AG88:AI88"/>
    <mergeCell ref="CB87:CC87"/>
    <mergeCell ref="CD87:CE87"/>
    <mergeCell ref="CF87:CG87"/>
    <mergeCell ref="CH87:CI87"/>
    <mergeCell ref="CJ87:CK87"/>
    <mergeCell ref="CL87:CM87"/>
    <mergeCell ref="AJ87:AL87"/>
    <mergeCell ref="AM87:AO87"/>
    <mergeCell ref="AT87:AW87"/>
    <mergeCell ref="AX87:BA87"/>
    <mergeCell ref="BD87:BG87"/>
    <mergeCell ref="BP87:BR87"/>
    <mergeCell ref="B87:D87"/>
    <mergeCell ref="E87:F87"/>
    <mergeCell ref="G87:H87"/>
    <mergeCell ref="Y87:AA87"/>
    <mergeCell ref="AB87:AD87"/>
    <mergeCell ref="AG87:AI87"/>
    <mergeCell ref="CB86:CC86"/>
    <mergeCell ref="CD86:CE86"/>
    <mergeCell ref="CF86:CG86"/>
    <mergeCell ref="CH86:CI86"/>
    <mergeCell ref="CJ86:CK86"/>
    <mergeCell ref="CL86:CM86"/>
    <mergeCell ref="AJ86:AL86"/>
    <mergeCell ref="AM86:AO86"/>
    <mergeCell ref="AT86:AW86"/>
    <mergeCell ref="AX86:BA86"/>
    <mergeCell ref="BD86:BG86"/>
    <mergeCell ref="BP86:BR86"/>
    <mergeCell ref="B86:D86"/>
    <mergeCell ref="E86:F86"/>
    <mergeCell ref="G86:H86"/>
    <mergeCell ref="Y86:AA86"/>
    <mergeCell ref="AB86:AD86"/>
    <mergeCell ref="AG86:AI86"/>
    <mergeCell ref="CB85:CC85"/>
    <mergeCell ref="CD85:CE85"/>
    <mergeCell ref="CF85:CG85"/>
    <mergeCell ref="CH85:CI85"/>
    <mergeCell ref="CJ85:CK85"/>
    <mergeCell ref="CL85:CM85"/>
    <mergeCell ref="AJ85:AL85"/>
    <mergeCell ref="AM85:AO85"/>
    <mergeCell ref="AT85:AW85"/>
    <mergeCell ref="AX85:BA85"/>
    <mergeCell ref="BD85:BG85"/>
    <mergeCell ref="BP85:BR85"/>
    <mergeCell ref="B85:D85"/>
    <mergeCell ref="E85:F85"/>
    <mergeCell ref="G85:H85"/>
    <mergeCell ref="Y85:AA85"/>
    <mergeCell ref="AB85:AD85"/>
    <mergeCell ref="AG85:AI85"/>
    <mergeCell ref="CB84:CC84"/>
    <mergeCell ref="CD84:CE84"/>
    <mergeCell ref="CF84:CG84"/>
    <mergeCell ref="CH84:CI84"/>
    <mergeCell ref="CJ84:CK84"/>
    <mergeCell ref="CL84:CM84"/>
    <mergeCell ref="AJ84:AL84"/>
    <mergeCell ref="AM84:AO84"/>
    <mergeCell ref="AT84:AW84"/>
    <mergeCell ref="AX84:BA84"/>
    <mergeCell ref="BD84:BG84"/>
    <mergeCell ref="BP84:BR84"/>
    <mergeCell ref="B84:D84"/>
    <mergeCell ref="E84:F84"/>
    <mergeCell ref="G84:H84"/>
    <mergeCell ref="Y84:AA84"/>
    <mergeCell ref="AB84:AD84"/>
    <mergeCell ref="AG84:AI84"/>
    <mergeCell ref="CB83:CC83"/>
    <mergeCell ref="CD83:CE83"/>
    <mergeCell ref="CF83:CG83"/>
    <mergeCell ref="CH83:CI83"/>
    <mergeCell ref="CJ83:CK83"/>
    <mergeCell ref="CL83:CM83"/>
    <mergeCell ref="AJ83:AL83"/>
    <mergeCell ref="AM83:AO83"/>
    <mergeCell ref="AT83:AW83"/>
    <mergeCell ref="AX83:BA83"/>
    <mergeCell ref="BD83:BG83"/>
    <mergeCell ref="BP83:BR83"/>
    <mergeCell ref="B83:D83"/>
    <mergeCell ref="E83:F83"/>
    <mergeCell ref="G83:H83"/>
    <mergeCell ref="Y83:AA83"/>
    <mergeCell ref="AB83:AD83"/>
    <mergeCell ref="AG83:AI83"/>
    <mergeCell ref="CB82:CC82"/>
    <mergeCell ref="CD82:CE82"/>
    <mergeCell ref="CF82:CG82"/>
    <mergeCell ref="CH82:CI82"/>
    <mergeCell ref="CJ82:CK82"/>
    <mergeCell ref="CL82:CM82"/>
    <mergeCell ref="AJ82:AL82"/>
    <mergeCell ref="AM82:AO82"/>
    <mergeCell ref="AT82:AW82"/>
    <mergeCell ref="AX82:BA82"/>
    <mergeCell ref="BD82:BG82"/>
    <mergeCell ref="BP82:BR82"/>
    <mergeCell ref="B82:D82"/>
    <mergeCell ref="E82:F82"/>
    <mergeCell ref="G82:H82"/>
    <mergeCell ref="Y82:AA82"/>
    <mergeCell ref="AB82:AD82"/>
    <mergeCell ref="AG82:AI82"/>
    <mergeCell ref="CB81:CC81"/>
    <mergeCell ref="CD81:CE81"/>
    <mergeCell ref="CF81:CG81"/>
    <mergeCell ref="CH81:CI81"/>
    <mergeCell ref="CJ81:CK81"/>
    <mergeCell ref="CL81:CM81"/>
    <mergeCell ref="AJ81:AL81"/>
    <mergeCell ref="AM81:AO81"/>
    <mergeCell ref="AT81:AW81"/>
    <mergeCell ref="AX81:BA81"/>
    <mergeCell ref="BD81:BG81"/>
    <mergeCell ref="BP81:BR81"/>
    <mergeCell ref="B81:D81"/>
    <mergeCell ref="E81:F81"/>
    <mergeCell ref="G81:H81"/>
    <mergeCell ref="Y81:AA81"/>
    <mergeCell ref="AB81:AD81"/>
    <mergeCell ref="AG81:AI81"/>
    <mergeCell ref="CB80:CC80"/>
    <mergeCell ref="CD80:CE80"/>
    <mergeCell ref="CF80:CG80"/>
    <mergeCell ref="CH80:CI80"/>
    <mergeCell ref="CJ80:CK80"/>
    <mergeCell ref="CL80:CM80"/>
    <mergeCell ref="AJ80:AL80"/>
    <mergeCell ref="AM80:AO80"/>
    <mergeCell ref="AT80:AW80"/>
    <mergeCell ref="AX80:BA80"/>
    <mergeCell ref="BD80:BG80"/>
    <mergeCell ref="BP80:BR80"/>
    <mergeCell ref="B80:D80"/>
    <mergeCell ref="E80:F80"/>
    <mergeCell ref="G80:H80"/>
    <mergeCell ref="Y80:AA80"/>
    <mergeCell ref="AB80:AD80"/>
    <mergeCell ref="AG80:AI80"/>
    <mergeCell ref="CB79:CC79"/>
    <mergeCell ref="CD79:CE79"/>
    <mergeCell ref="CF79:CG79"/>
    <mergeCell ref="CH79:CI79"/>
    <mergeCell ref="CJ79:CK79"/>
    <mergeCell ref="CL79:CM79"/>
    <mergeCell ref="AJ79:AL79"/>
    <mergeCell ref="AM79:AO79"/>
    <mergeCell ref="AT79:AW79"/>
    <mergeCell ref="AX79:BA79"/>
    <mergeCell ref="BD79:BG79"/>
    <mergeCell ref="BP79:BR79"/>
    <mergeCell ref="B79:D79"/>
    <mergeCell ref="E79:F79"/>
    <mergeCell ref="G79:H79"/>
    <mergeCell ref="Y79:AA79"/>
    <mergeCell ref="AB79:AD79"/>
    <mergeCell ref="AG79:AI79"/>
    <mergeCell ref="CB78:CC78"/>
    <mergeCell ref="CD78:CE78"/>
    <mergeCell ref="CF78:CG78"/>
    <mergeCell ref="CH78:CI78"/>
    <mergeCell ref="CJ78:CK78"/>
    <mergeCell ref="CL78:CM78"/>
    <mergeCell ref="AJ78:AL78"/>
    <mergeCell ref="AM78:AO78"/>
    <mergeCell ref="AT78:AW78"/>
    <mergeCell ref="AX78:BA78"/>
    <mergeCell ref="BD78:BG78"/>
    <mergeCell ref="BP78:BR78"/>
    <mergeCell ref="B78:D78"/>
    <mergeCell ref="E78:F78"/>
    <mergeCell ref="G78:H78"/>
    <mergeCell ref="Y78:AA78"/>
    <mergeCell ref="AB78:AD78"/>
    <mergeCell ref="AG78:AI78"/>
    <mergeCell ref="CB77:CC77"/>
    <mergeCell ref="CD77:CE77"/>
    <mergeCell ref="CF77:CG77"/>
    <mergeCell ref="CH77:CI77"/>
    <mergeCell ref="CJ77:CK77"/>
    <mergeCell ref="CL77:CM77"/>
    <mergeCell ref="AJ77:AL77"/>
    <mergeCell ref="AM77:AO77"/>
    <mergeCell ref="AT77:AW77"/>
    <mergeCell ref="AX77:BA77"/>
    <mergeCell ref="BD77:BG77"/>
    <mergeCell ref="BP77:BR77"/>
    <mergeCell ref="B77:D77"/>
    <mergeCell ref="E77:F77"/>
    <mergeCell ref="G77:H77"/>
    <mergeCell ref="Y77:AA77"/>
    <mergeCell ref="AB77:AD77"/>
    <mergeCell ref="AG77:AI77"/>
    <mergeCell ref="CB76:CC76"/>
    <mergeCell ref="CD76:CE76"/>
    <mergeCell ref="CF76:CG76"/>
    <mergeCell ref="CH76:CI76"/>
    <mergeCell ref="CJ76:CK76"/>
    <mergeCell ref="CL76:CM76"/>
    <mergeCell ref="AJ76:AL76"/>
    <mergeCell ref="AM76:AO76"/>
    <mergeCell ref="AT76:AW76"/>
    <mergeCell ref="AX76:BA76"/>
    <mergeCell ref="BD76:BG76"/>
    <mergeCell ref="BP76:BR76"/>
    <mergeCell ref="B76:D76"/>
    <mergeCell ref="E76:F76"/>
    <mergeCell ref="G76:H76"/>
    <mergeCell ref="Y76:AA76"/>
    <mergeCell ref="AB76:AD76"/>
    <mergeCell ref="AG76:AI76"/>
    <mergeCell ref="CB75:CC75"/>
    <mergeCell ref="CD75:CE75"/>
    <mergeCell ref="CF75:CG75"/>
    <mergeCell ref="CH75:CI75"/>
    <mergeCell ref="CJ75:CK75"/>
    <mergeCell ref="CL75:CM75"/>
    <mergeCell ref="AJ75:AL75"/>
    <mergeCell ref="AM75:AO75"/>
    <mergeCell ref="AT75:AW75"/>
    <mergeCell ref="AX75:BA75"/>
    <mergeCell ref="BD75:BG75"/>
    <mergeCell ref="BP75:BR75"/>
    <mergeCell ref="B75:D75"/>
    <mergeCell ref="E75:F75"/>
    <mergeCell ref="G75:H75"/>
    <mergeCell ref="Y75:AA75"/>
    <mergeCell ref="AB75:AD75"/>
    <mergeCell ref="AG75:AI75"/>
    <mergeCell ref="CB74:CC74"/>
    <mergeCell ref="CD74:CE74"/>
    <mergeCell ref="CF74:CG74"/>
    <mergeCell ref="CH74:CI74"/>
    <mergeCell ref="CJ74:CK74"/>
    <mergeCell ref="CL74:CM74"/>
    <mergeCell ref="AJ74:AL74"/>
    <mergeCell ref="AM74:AO74"/>
    <mergeCell ref="AT74:AW74"/>
    <mergeCell ref="AX74:BA74"/>
    <mergeCell ref="BD74:BG74"/>
    <mergeCell ref="BP74:BR74"/>
    <mergeCell ref="B74:D74"/>
    <mergeCell ref="E74:F74"/>
    <mergeCell ref="G74:H74"/>
    <mergeCell ref="Y74:AA74"/>
    <mergeCell ref="AB74:AD74"/>
    <mergeCell ref="AG74:AI74"/>
    <mergeCell ref="CB73:CC73"/>
    <mergeCell ref="CD73:CE73"/>
    <mergeCell ref="CF73:CG73"/>
    <mergeCell ref="CH73:CI73"/>
    <mergeCell ref="CJ73:CK73"/>
    <mergeCell ref="CL73:CM73"/>
    <mergeCell ref="AJ73:AL73"/>
    <mergeCell ref="AM73:AO73"/>
    <mergeCell ref="AT73:AW73"/>
    <mergeCell ref="AX73:BA73"/>
    <mergeCell ref="BD73:BG73"/>
    <mergeCell ref="BP73:BR73"/>
    <mergeCell ref="B73:D73"/>
    <mergeCell ref="E73:F73"/>
    <mergeCell ref="G73:H73"/>
    <mergeCell ref="Y73:AA73"/>
    <mergeCell ref="AB73:AD73"/>
    <mergeCell ref="AG73:AI73"/>
    <mergeCell ref="CB72:CC72"/>
    <mergeCell ref="CD72:CE72"/>
    <mergeCell ref="CF72:CG72"/>
    <mergeCell ref="CH72:CI72"/>
    <mergeCell ref="CJ72:CK72"/>
    <mergeCell ref="CL72:CM72"/>
    <mergeCell ref="AJ72:AL72"/>
    <mergeCell ref="AM72:AO72"/>
    <mergeCell ref="AT72:AW72"/>
    <mergeCell ref="AX72:BA72"/>
    <mergeCell ref="BD72:BG72"/>
    <mergeCell ref="BP72:BR72"/>
    <mergeCell ref="B72:D72"/>
    <mergeCell ref="E72:F72"/>
    <mergeCell ref="G72:H72"/>
    <mergeCell ref="Y72:AA72"/>
    <mergeCell ref="AB72:AD72"/>
    <mergeCell ref="AG72:AI72"/>
    <mergeCell ref="CB71:CC71"/>
    <mergeCell ref="CD71:CE71"/>
    <mergeCell ref="CF71:CG71"/>
    <mergeCell ref="CH71:CI71"/>
    <mergeCell ref="CJ71:CK71"/>
    <mergeCell ref="CL71:CM71"/>
    <mergeCell ref="AJ71:AL71"/>
    <mergeCell ref="AM71:AO71"/>
    <mergeCell ref="AT71:AW71"/>
    <mergeCell ref="AX71:BA71"/>
    <mergeCell ref="BD71:BG71"/>
    <mergeCell ref="BP71:BR71"/>
    <mergeCell ref="B71:D71"/>
    <mergeCell ref="E71:F71"/>
    <mergeCell ref="G71:H71"/>
    <mergeCell ref="Y71:AA71"/>
    <mergeCell ref="AB71:AD71"/>
    <mergeCell ref="AG71:AI71"/>
    <mergeCell ref="CB70:CC70"/>
    <mergeCell ref="CD70:CE70"/>
    <mergeCell ref="CF70:CG70"/>
    <mergeCell ref="CH70:CI70"/>
    <mergeCell ref="CJ70:CK70"/>
    <mergeCell ref="CL70:CM70"/>
    <mergeCell ref="AJ70:AL70"/>
    <mergeCell ref="AM70:AO70"/>
    <mergeCell ref="AT70:AW70"/>
    <mergeCell ref="AX70:BA70"/>
    <mergeCell ref="BD70:BG70"/>
    <mergeCell ref="BP70:BR70"/>
    <mergeCell ref="B70:D70"/>
    <mergeCell ref="E70:F70"/>
    <mergeCell ref="G70:H70"/>
    <mergeCell ref="Y70:AA70"/>
    <mergeCell ref="AB70:AD70"/>
    <mergeCell ref="AG70:AI70"/>
    <mergeCell ref="CB69:CC69"/>
    <mergeCell ref="CD69:CE69"/>
    <mergeCell ref="CF69:CG69"/>
    <mergeCell ref="CH69:CI69"/>
    <mergeCell ref="CJ69:CK69"/>
    <mergeCell ref="CL69:CM69"/>
    <mergeCell ref="AJ69:AL69"/>
    <mergeCell ref="AM69:AO69"/>
    <mergeCell ref="AT69:AW69"/>
    <mergeCell ref="AX69:BA69"/>
    <mergeCell ref="BD69:BG69"/>
    <mergeCell ref="BP69:BR69"/>
    <mergeCell ref="B69:D69"/>
    <mergeCell ref="E69:F69"/>
    <mergeCell ref="G69:H69"/>
    <mergeCell ref="Y69:AA69"/>
    <mergeCell ref="AB69:AD69"/>
    <mergeCell ref="AG69:AI69"/>
    <mergeCell ref="CB68:CC68"/>
    <mergeCell ref="CD68:CE68"/>
    <mergeCell ref="CF68:CG68"/>
    <mergeCell ref="CH68:CI68"/>
    <mergeCell ref="CJ68:CK68"/>
    <mergeCell ref="CL68:CM68"/>
    <mergeCell ref="AJ68:AL68"/>
    <mergeCell ref="AM68:AO68"/>
    <mergeCell ref="AT68:AW68"/>
    <mergeCell ref="AX68:BA68"/>
    <mergeCell ref="BD68:BG68"/>
    <mergeCell ref="BP68:BR68"/>
    <mergeCell ref="B68:D68"/>
    <mergeCell ref="E68:F68"/>
    <mergeCell ref="G68:H68"/>
    <mergeCell ref="Y68:AA68"/>
    <mergeCell ref="AB68:AD68"/>
    <mergeCell ref="AG68:AI68"/>
    <mergeCell ref="CB67:CC67"/>
    <mergeCell ref="CD67:CE67"/>
    <mergeCell ref="CF67:CG67"/>
    <mergeCell ref="CH67:CI67"/>
    <mergeCell ref="CJ67:CK67"/>
    <mergeCell ref="CL67:CM67"/>
    <mergeCell ref="AJ67:AL67"/>
    <mergeCell ref="AM67:AO67"/>
    <mergeCell ref="AT67:AW67"/>
    <mergeCell ref="AX67:BA67"/>
    <mergeCell ref="BD67:BG67"/>
    <mergeCell ref="BP67:BR67"/>
    <mergeCell ref="B67:D67"/>
    <mergeCell ref="E67:F67"/>
    <mergeCell ref="G67:H67"/>
    <mergeCell ref="Y67:AA67"/>
    <mergeCell ref="AB67:AD67"/>
    <mergeCell ref="AG67:AI67"/>
    <mergeCell ref="CB66:CC66"/>
    <mergeCell ref="CD66:CE66"/>
    <mergeCell ref="CF66:CG66"/>
    <mergeCell ref="CH66:CI66"/>
    <mergeCell ref="CJ66:CK66"/>
    <mergeCell ref="CL66:CM66"/>
    <mergeCell ref="AJ66:AL66"/>
    <mergeCell ref="AM66:AO66"/>
    <mergeCell ref="AT66:AW66"/>
    <mergeCell ref="AX66:BA66"/>
    <mergeCell ref="BD66:BG66"/>
    <mergeCell ref="BP66:BR66"/>
    <mergeCell ref="B66:D66"/>
    <mergeCell ref="E66:F66"/>
    <mergeCell ref="G66:H66"/>
    <mergeCell ref="Y66:AA66"/>
    <mergeCell ref="AB66:AD66"/>
    <mergeCell ref="AG66:AI66"/>
    <mergeCell ref="CB65:CC65"/>
    <mergeCell ref="CD65:CE65"/>
    <mergeCell ref="CF65:CG65"/>
    <mergeCell ref="CH65:CI65"/>
    <mergeCell ref="CJ65:CK65"/>
    <mergeCell ref="CL65:CM65"/>
    <mergeCell ref="AJ65:AL65"/>
    <mergeCell ref="AM65:AO65"/>
    <mergeCell ref="AT65:AW65"/>
    <mergeCell ref="AX65:BA65"/>
    <mergeCell ref="BD65:BG65"/>
    <mergeCell ref="BP65:BR65"/>
    <mergeCell ref="B65:D65"/>
    <mergeCell ref="E65:F65"/>
    <mergeCell ref="G65:H65"/>
    <mergeCell ref="Y65:AA65"/>
    <mergeCell ref="AB65:AD65"/>
    <mergeCell ref="AG65:AI65"/>
    <mergeCell ref="CB64:CC64"/>
    <mergeCell ref="CD64:CE64"/>
    <mergeCell ref="CF64:CG64"/>
    <mergeCell ref="CH64:CI64"/>
    <mergeCell ref="CJ64:CK64"/>
    <mergeCell ref="CL64:CM64"/>
    <mergeCell ref="AJ64:AL64"/>
    <mergeCell ref="AM64:AO64"/>
    <mergeCell ref="AT64:AW64"/>
    <mergeCell ref="AX64:BA64"/>
    <mergeCell ref="BD64:BG64"/>
    <mergeCell ref="BP64:BR64"/>
    <mergeCell ref="B64:D64"/>
    <mergeCell ref="E64:F64"/>
    <mergeCell ref="G64:H64"/>
    <mergeCell ref="Y64:AA64"/>
    <mergeCell ref="AB64:AD64"/>
    <mergeCell ref="AG64:AI64"/>
    <mergeCell ref="CB63:CC63"/>
    <mergeCell ref="CD63:CE63"/>
    <mergeCell ref="CF63:CG63"/>
    <mergeCell ref="CH63:CI63"/>
    <mergeCell ref="CJ63:CK63"/>
    <mergeCell ref="CL63:CM63"/>
    <mergeCell ref="AJ63:AL63"/>
    <mergeCell ref="AM63:AO63"/>
    <mergeCell ref="AT63:AW63"/>
    <mergeCell ref="AX63:BA63"/>
    <mergeCell ref="BD63:BG63"/>
    <mergeCell ref="BP63:BR63"/>
    <mergeCell ref="B63:D63"/>
    <mergeCell ref="E63:F63"/>
    <mergeCell ref="G63:H63"/>
    <mergeCell ref="Y63:AA63"/>
    <mergeCell ref="AB63:AD63"/>
    <mergeCell ref="AG63:AI63"/>
    <mergeCell ref="CB62:CC62"/>
    <mergeCell ref="CD62:CE62"/>
    <mergeCell ref="CF62:CG62"/>
    <mergeCell ref="CH62:CI62"/>
    <mergeCell ref="CJ62:CK62"/>
    <mergeCell ref="CL62:CM62"/>
    <mergeCell ref="AJ62:AL62"/>
    <mergeCell ref="AM62:AO62"/>
    <mergeCell ref="AT62:AW62"/>
    <mergeCell ref="AX62:BA62"/>
    <mergeCell ref="BD62:BG62"/>
    <mergeCell ref="BP62:BR62"/>
    <mergeCell ref="B62:D62"/>
    <mergeCell ref="E62:F62"/>
    <mergeCell ref="G62:H62"/>
    <mergeCell ref="Y62:AA62"/>
    <mergeCell ref="AB62:AD62"/>
    <mergeCell ref="AG62:AI62"/>
    <mergeCell ref="CB61:CC61"/>
    <mergeCell ref="CD61:CE61"/>
    <mergeCell ref="CF61:CG61"/>
    <mergeCell ref="CH61:CI61"/>
    <mergeCell ref="CJ61:CK61"/>
    <mergeCell ref="CL61:CM61"/>
    <mergeCell ref="AJ61:AL61"/>
    <mergeCell ref="AM61:AO61"/>
    <mergeCell ref="AT61:AW61"/>
    <mergeCell ref="AX61:BA61"/>
    <mergeCell ref="BD61:BG61"/>
    <mergeCell ref="BP61:BR61"/>
    <mergeCell ref="B61:D61"/>
    <mergeCell ref="E61:F61"/>
    <mergeCell ref="G61:H61"/>
    <mergeCell ref="Y61:AA61"/>
    <mergeCell ref="AB61:AD61"/>
    <mergeCell ref="AG61:AI61"/>
    <mergeCell ref="CB60:CC60"/>
    <mergeCell ref="CD60:CE60"/>
    <mergeCell ref="CF60:CG60"/>
    <mergeCell ref="CH60:CI60"/>
    <mergeCell ref="CJ60:CK60"/>
    <mergeCell ref="CL60:CM60"/>
    <mergeCell ref="AJ60:AL60"/>
    <mergeCell ref="AM60:AO60"/>
    <mergeCell ref="AT60:AW60"/>
    <mergeCell ref="AX60:BA60"/>
    <mergeCell ref="BD60:BG60"/>
    <mergeCell ref="BP60:BR60"/>
    <mergeCell ref="B60:D60"/>
    <mergeCell ref="E60:F60"/>
    <mergeCell ref="G60:H60"/>
    <mergeCell ref="Y60:AA60"/>
    <mergeCell ref="AB60:AD60"/>
    <mergeCell ref="AG60:AI60"/>
    <mergeCell ref="CB59:CC59"/>
    <mergeCell ref="CD59:CE59"/>
    <mergeCell ref="CF59:CG59"/>
    <mergeCell ref="CH59:CI59"/>
    <mergeCell ref="CJ59:CK59"/>
    <mergeCell ref="CL59:CM59"/>
    <mergeCell ref="AJ59:AL59"/>
    <mergeCell ref="AM59:AO59"/>
    <mergeCell ref="AT59:AW59"/>
    <mergeCell ref="AX59:BA59"/>
    <mergeCell ref="BD59:BG59"/>
    <mergeCell ref="BP59:BR59"/>
    <mergeCell ref="B59:D59"/>
    <mergeCell ref="E59:F59"/>
    <mergeCell ref="G59:H59"/>
    <mergeCell ref="Y59:AA59"/>
    <mergeCell ref="AB59:AD59"/>
    <mergeCell ref="AG59:AI59"/>
    <mergeCell ref="CB58:CC58"/>
    <mergeCell ref="CD58:CE58"/>
    <mergeCell ref="CF58:CG58"/>
    <mergeCell ref="CH58:CI58"/>
    <mergeCell ref="CJ58:CK58"/>
    <mergeCell ref="CL58:CM58"/>
    <mergeCell ref="AJ58:AL58"/>
    <mergeCell ref="AM58:AO58"/>
    <mergeCell ref="AT58:AW58"/>
    <mergeCell ref="AX58:BA58"/>
    <mergeCell ref="BD58:BG58"/>
    <mergeCell ref="BP58:BR58"/>
    <mergeCell ref="B58:D58"/>
    <mergeCell ref="E58:F58"/>
    <mergeCell ref="G58:H58"/>
    <mergeCell ref="Y58:AA58"/>
    <mergeCell ref="AB58:AD58"/>
    <mergeCell ref="AG58:AI58"/>
    <mergeCell ref="CB57:CC57"/>
    <mergeCell ref="CD57:CE57"/>
    <mergeCell ref="CF57:CG57"/>
    <mergeCell ref="CH57:CI57"/>
    <mergeCell ref="CJ57:CK57"/>
    <mergeCell ref="CL57:CM57"/>
    <mergeCell ref="AJ57:AL57"/>
    <mergeCell ref="AM57:AO57"/>
    <mergeCell ref="AT57:AW57"/>
    <mergeCell ref="AX57:BA57"/>
    <mergeCell ref="BD57:BG57"/>
    <mergeCell ref="BP57:BR57"/>
    <mergeCell ref="B57:D57"/>
    <mergeCell ref="E57:F57"/>
    <mergeCell ref="G57:H57"/>
    <mergeCell ref="Y57:AA57"/>
    <mergeCell ref="AB57:AD57"/>
    <mergeCell ref="AG57:AI57"/>
    <mergeCell ref="CB56:CC56"/>
    <mergeCell ref="CD56:CE56"/>
    <mergeCell ref="CF56:CG56"/>
    <mergeCell ref="CH56:CI56"/>
    <mergeCell ref="CJ56:CK56"/>
    <mergeCell ref="CL56:CM56"/>
    <mergeCell ref="AJ56:AL56"/>
    <mergeCell ref="AM56:AO56"/>
    <mergeCell ref="AT56:AW56"/>
    <mergeCell ref="AX56:BA56"/>
    <mergeCell ref="BD56:BG56"/>
    <mergeCell ref="BP56:BR56"/>
    <mergeCell ref="B56:D56"/>
    <mergeCell ref="E56:F56"/>
    <mergeCell ref="G56:H56"/>
    <mergeCell ref="Y56:AA56"/>
    <mergeCell ref="AB56:AD56"/>
    <mergeCell ref="AG56:AI56"/>
    <mergeCell ref="CB55:CC55"/>
    <mergeCell ref="CD55:CE55"/>
    <mergeCell ref="CF55:CG55"/>
    <mergeCell ref="CH55:CI55"/>
    <mergeCell ref="CJ55:CK55"/>
    <mergeCell ref="CL55:CM55"/>
    <mergeCell ref="AJ55:AL55"/>
    <mergeCell ref="AM55:AO55"/>
    <mergeCell ref="AT55:AW55"/>
    <mergeCell ref="AX55:BA55"/>
    <mergeCell ref="BD55:BG55"/>
    <mergeCell ref="BP55:BR55"/>
    <mergeCell ref="B55:D55"/>
    <mergeCell ref="E55:F55"/>
    <mergeCell ref="G55:H55"/>
    <mergeCell ref="Y55:AA55"/>
    <mergeCell ref="AB55:AD55"/>
    <mergeCell ref="AG55:AI55"/>
    <mergeCell ref="CB54:CC54"/>
    <mergeCell ref="CD54:CE54"/>
    <mergeCell ref="CF54:CG54"/>
    <mergeCell ref="CH54:CI54"/>
    <mergeCell ref="CJ54:CK54"/>
    <mergeCell ref="CL54:CM54"/>
    <mergeCell ref="AJ54:AL54"/>
    <mergeCell ref="AM54:AO54"/>
    <mergeCell ref="AT54:AW54"/>
    <mergeCell ref="AX54:BA54"/>
    <mergeCell ref="BD54:BG54"/>
    <mergeCell ref="BP54:BR54"/>
    <mergeCell ref="B54:D54"/>
    <mergeCell ref="E54:F54"/>
    <mergeCell ref="G54:H54"/>
    <mergeCell ref="Y54:AA54"/>
    <mergeCell ref="AB54:AD54"/>
    <mergeCell ref="AG54:AI54"/>
    <mergeCell ref="CB53:CC53"/>
    <mergeCell ref="CD53:CE53"/>
    <mergeCell ref="CF53:CG53"/>
    <mergeCell ref="CH53:CI53"/>
    <mergeCell ref="CJ53:CK53"/>
    <mergeCell ref="CL53:CM53"/>
    <mergeCell ref="AJ53:AL53"/>
    <mergeCell ref="AM53:AO53"/>
    <mergeCell ref="AT53:AW53"/>
    <mergeCell ref="AX53:BA53"/>
    <mergeCell ref="BD53:BG53"/>
    <mergeCell ref="BP53:BR53"/>
    <mergeCell ref="B53:D53"/>
    <mergeCell ref="E53:F53"/>
    <mergeCell ref="G53:H53"/>
    <mergeCell ref="Y53:AA53"/>
    <mergeCell ref="AB53:AD53"/>
    <mergeCell ref="AG53:AI53"/>
    <mergeCell ref="CB52:CC52"/>
    <mergeCell ref="CD52:CE52"/>
    <mergeCell ref="CF52:CG52"/>
    <mergeCell ref="CH52:CI52"/>
    <mergeCell ref="CJ52:CK52"/>
    <mergeCell ref="CL52:CM52"/>
    <mergeCell ref="AJ52:AL52"/>
    <mergeCell ref="AM52:AO52"/>
    <mergeCell ref="AT52:AW52"/>
    <mergeCell ref="AX52:BA52"/>
    <mergeCell ref="BD52:BG52"/>
    <mergeCell ref="BP52:BR52"/>
    <mergeCell ref="B52:D52"/>
    <mergeCell ref="E52:F52"/>
    <mergeCell ref="G52:H52"/>
    <mergeCell ref="Y52:AA52"/>
    <mergeCell ref="AB52:AD52"/>
    <mergeCell ref="AG52:AI52"/>
    <mergeCell ref="CB51:CC51"/>
    <mergeCell ref="CD51:CE51"/>
    <mergeCell ref="CF51:CG51"/>
    <mergeCell ref="CH51:CI51"/>
    <mergeCell ref="CJ51:CK51"/>
    <mergeCell ref="CL51:CM51"/>
    <mergeCell ref="AJ51:AL51"/>
    <mergeCell ref="AM51:AO51"/>
    <mergeCell ref="AT51:AW51"/>
    <mergeCell ref="AX51:BA51"/>
    <mergeCell ref="BD51:BG51"/>
    <mergeCell ref="BP51:BR51"/>
    <mergeCell ref="B51:D51"/>
    <mergeCell ref="E51:F51"/>
    <mergeCell ref="G51:H51"/>
    <mergeCell ref="Y51:AA51"/>
    <mergeCell ref="AB51:AD51"/>
    <mergeCell ref="AG51:AI51"/>
    <mergeCell ref="CB50:CC50"/>
    <mergeCell ref="CD50:CE50"/>
    <mergeCell ref="CF50:CG50"/>
    <mergeCell ref="CH50:CI50"/>
    <mergeCell ref="CJ50:CK50"/>
    <mergeCell ref="CL50:CM50"/>
    <mergeCell ref="AJ50:AL50"/>
    <mergeCell ref="AM50:AO50"/>
    <mergeCell ref="AT50:AW50"/>
    <mergeCell ref="AX50:BA50"/>
    <mergeCell ref="BD50:BG50"/>
    <mergeCell ref="BP50:BR50"/>
    <mergeCell ref="B50:D50"/>
    <mergeCell ref="E50:F50"/>
    <mergeCell ref="G50:H50"/>
    <mergeCell ref="Y50:AA50"/>
    <mergeCell ref="AB50:AD50"/>
    <mergeCell ref="AG50:AI50"/>
    <mergeCell ref="CB49:CC49"/>
    <mergeCell ref="CD49:CE49"/>
    <mergeCell ref="CF49:CG49"/>
    <mergeCell ref="CH49:CI49"/>
    <mergeCell ref="CJ49:CK49"/>
    <mergeCell ref="CL49:CM49"/>
    <mergeCell ref="AJ49:AL49"/>
    <mergeCell ref="AM49:AO49"/>
    <mergeCell ref="AT49:AW49"/>
    <mergeCell ref="AX49:BA49"/>
    <mergeCell ref="BD49:BG49"/>
    <mergeCell ref="BP49:BR49"/>
    <mergeCell ref="B49:D49"/>
    <mergeCell ref="E49:F49"/>
    <mergeCell ref="G49:H49"/>
    <mergeCell ref="Y49:AA49"/>
    <mergeCell ref="AB49:AD49"/>
    <mergeCell ref="AG49:AI49"/>
    <mergeCell ref="CB48:CC48"/>
    <mergeCell ref="CD48:CE48"/>
    <mergeCell ref="CF48:CG48"/>
    <mergeCell ref="CH48:CI48"/>
    <mergeCell ref="CJ48:CK48"/>
    <mergeCell ref="CL48:CM48"/>
    <mergeCell ref="AJ48:AL48"/>
    <mergeCell ref="AM48:AO48"/>
    <mergeCell ref="AT48:AW48"/>
    <mergeCell ref="AX48:BA48"/>
    <mergeCell ref="BD48:BG48"/>
    <mergeCell ref="BP48:BR48"/>
    <mergeCell ref="B48:D48"/>
    <mergeCell ref="E48:F48"/>
    <mergeCell ref="G48:H48"/>
    <mergeCell ref="Y48:AA48"/>
    <mergeCell ref="AB48:AD48"/>
    <mergeCell ref="AG48:AI48"/>
    <mergeCell ref="CB47:CC47"/>
    <mergeCell ref="CD47:CE47"/>
    <mergeCell ref="CF47:CG47"/>
    <mergeCell ref="CH47:CI47"/>
    <mergeCell ref="CJ47:CK47"/>
    <mergeCell ref="CL47:CM47"/>
    <mergeCell ref="AJ47:AL47"/>
    <mergeCell ref="AM47:AO47"/>
    <mergeCell ref="AT47:AW47"/>
    <mergeCell ref="AX47:BA47"/>
    <mergeCell ref="BD47:BG47"/>
    <mergeCell ref="BP47:BR47"/>
    <mergeCell ref="B47:D47"/>
    <mergeCell ref="E47:F47"/>
    <mergeCell ref="G47:H47"/>
    <mergeCell ref="Y47:AA47"/>
    <mergeCell ref="AB47:AD47"/>
    <mergeCell ref="AG47:AI47"/>
    <mergeCell ref="CB46:CC46"/>
    <mergeCell ref="CD46:CE46"/>
    <mergeCell ref="CF46:CG46"/>
    <mergeCell ref="CH46:CI46"/>
    <mergeCell ref="CJ46:CK46"/>
    <mergeCell ref="CL46:CM46"/>
    <mergeCell ref="AJ46:AL46"/>
    <mergeCell ref="AM46:AO46"/>
    <mergeCell ref="AT46:AW46"/>
    <mergeCell ref="AX46:BA46"/>
    <mergeCell ref="BD46:BG46"/>
    <mergeCell ref="BP46:BR46"/>
    <mergeCell ref="B46:D46"/>
    <mergeCell ref="E46:F46"/>
    <mergeCell ref="G46:H46"/>
    <mergeCell ref="Y46:AA46"/>
    <mergeCell ref="AB46:AD46"/>
    <mergeCell ref="AG46:AI46"/>
    <mergeCell ref="CB45:CC45"/>
    <mergeCell ref="CD45:CE45"/>
    <mergeCell ref="CF45:CG45"/>
    <mergeCell ref="CH45:CI45"/>
    <mergeCell ref="CJ45:CK45"/>
    <mergeCell ref="CL45:CM45"/>
    <mergeCell ref="AJ45:AL45"/>
    <mergeCell ref="AM45:AO45"/>
    <mergeCell ref="AT45:AW45"/>
    <mergeCell ref="AX45:BA45"/>
    <mergeCell ref="BD45:BG45"/>
    <mergeCell ref="BP45:BR45"/>
    <mergeCell ref="B45:D45"/>
    <mergeCell ref="E45:F45"/>
    <mergeCell ref="G45:H45"/>
    <mergeCell ref="Y45:AA45"/>
    <mergeCell ref="AB45:AD45"/>
    <mergeCell ref="AG45:AI45"/>
    <mergeCell ref="CB44:CC44"/>
    <mergeCell ref="CD44:CE44"/>
    <mergeCell ref="CF44:CG44"/>
    <mergeCell ref="CH44:CI44"/>
    <mergeCell ref="CJ44:CK44"/>
    <mergeCell ref="CL44:CM44"/>
    <mergeCell ref="AJ44:AL44"/>
    <mergeCell ref="AM44:AO44"/>
    <mergeCell ref="AT44:AW44"/>
    <mergeCell ref="AX44:BA44"/>
    <mergeCell ref="BD44:BG44"/>
    <mergeCell ref="BP44:BR44"/>
    <mergeCell ref="B44:D44"/>
    <mergeCell ref="E44:F44"/>
    <mergeCell ref="G44:H44"/>
    <mergeCell ref="Y44:AA44"/>
    <mergeCell ref="AB44:AD44"/>
    <mergeCell ref="AG44:AI44"/>
    <mergeCell ref="CB43:CC43"/>
    <mergeCell ref="CD43:CE43"/>
    <mergeCell ref="CF43:CG43"/>
    <mergeCell ref="CH43:CI43"/>
    <mergeCell ref="CJ43:CK43"/>
    <mergeCell ref="CL43:CM43"/>
    <mergeCell ref="AJ43:AL43"/>
    <mergeCell ref="AM43:AO43"/>
    <mergeCell ref="AT43:AW43"/>
    <mergeCell ref="AX43:BA43"/>
    <mergeCell ref="BD43:BG43"/>
    <mergeCell ref="BP43:BR43"/>
    <mergeCell ref="B43:D43"/>
    <mergeCell ref="E43:F43"/>
    <mergeCell ref="G43:H43"/>
    <mergeCell ref="Y43:AA43"/>
    <mergeCell ref="AB43:AD43"/>
    <mergeCell ref="AG43:AI43"/>
    <mergeCell ref="CB42:CC42"/>
    <mergeCell ref="CD42:CE42"/>
    <mergeCell ref="CF42:CG42"/>
    <mergeCell ref="CH42:CI42"/>
    <mergeCell ref="CJ42:CK42"/>
    <mergeCell ref="CL42:CM42"/>
    <mergeCell ref="AJ42:AL42"/>
    <mergeCell ref="AM42:AO42"/>
    <mergeCell ref="AT42:AW42"/>
    <mergeCell ref="AX42:BA42"/>
    <mergeCell ref="BD42:BG42"/>
    <mergeCell ref="BP42:BR42"/>
    <mergeCell ref="B42:D42"/>
    <mergeCell ref="E42:F42"/>
    <mergeCell ref="G42:H42"/>
    <mergeCell ref="Y42:AA42"/>
    <mergeCell ref="AB42:AD42"/>
    <mergeCell ref="AG42:AI42"/>
    <mergeCell ref="CB41:CC41"/>
    <mergeCell ref="CD41:CE41"/>
    <mergeCell ref="CF41:CG41"/>
    <mergeCell ref="CH41:CI41"/>
    <mergeCell ref="CJ41:CK41"/>
    <mergeCell ref="CL41:CM41"/>
    <mergeCell ref="AJ41:AL41"/>
    <mergeCell ref="AM41:AO41"/>
    <mergeCell ref="AT41:AW41"/>
    <mergeCell ref="AX41:BA41"/>
    <mergeCell ref="BD41:BG41"/>
    <mergeCell ref="BP41:BR41"/>
    <mergeCell ref="B41:D41"/>
    <mergeCell ref="E41:F41"/>
    <mergeCell ref="G41:H41"/>
    <mergeCell ref="Y41:AA41"/>
    <mergeCell ref="AB41:AD41"/>
    <mergeCell ref="AG41:AI41"/>
    <mergeCell ref="CB40:CC40"/>
    <mergeCell ref="CD40:CE40"/>
    <mergeCell ref="CF40:CG40"/>
    <mergeCell ref="CH40:CI40"/>
    <mergeCell ref="CJ40:CK40"/>
    <mergeCell ref="CL40:CM40"/>
    <mergeCell ref="AJ40:AL40"/>
    <mergeCell ref="AM40:AO40"/>
    <mergeCell ref="AT40:AW40"/>
    <mergeCell ref="AX40:BA40"/>
    <mergeCell ref="BD40:BG40"/>
    <mergeCell ref="BP40:BR40"/>
    <mergeCell ref="B40:D40"/>
    <mergeCell ref="E40:F40"/>
    <mergeCell ref="G40:H40"/>
    <mergeCell ref="Y40:AA40"/>
    <mergeCell ref="AB40:AD40"/>
    <mergeCell ref="AG40:AI40"/>
    <mergeCell ref="CB39:CC39"/>
    <mergeCell ref="CD39:CE39"/>
    <mergeCell ref="CF39:CG39"/>
    <mergeCell ref="CH39:CI39"/>
    <mergeCell ref="CJ39:CK39"/>
    <mergeCell ref="CL39:CM39"/>
    <mergeCell ref="AJ39:AL39"/>
    <mergeCell ref="AM39:AO39"/>
    <mergeCell ref="AT39:AW39"/>
    <mergeCell ref="AX39:BA39"/>
    <mergeCell ref="BD39:BG39"/>
    <mergeCell ref="BP39:BR39"/>
    <mergeCell ref="B39:D39"/>
    <mergeCell ref="E39:F39"/>
    <mergeCell ref="G39:H39"/>
    <mergeCell ref="Y39:AA39"/>
    <mergeCell ref="AB39:AD39"/>
    <mergeCell ref="AG39:AI39"/>
    <mergeCell ref="CB38:CC38"/>
    <mergeCell ref="CD38:CE38"/>
    <mergeCell ref="CF38:CG38"/>
    <mergeCell ref="CH38:CI38"/>
    <mergeCell ref="CJ38:CK38"/>
    <mergeCell ref="CL38:CM38"/>
    <mergeCell ref="AJ38:AL38"/>
    <mergeCell ref="AM38:AO38"/>
    <mergeCell ref="AT38:AW38"/>
    <mergeCell ref="AX38:BA38"/>
    <mergeCell ref="BD38:BG38"/>
    <mergeCell ref="BP38:BR38"/>
    <mergeCell ref="B38:D38"/>
    <mergeCell ref="E38:F38"/>
    <mergeCell ref="G38:H38"/>
    <mergeCell ref="Y38:AA38"/>
    <mergeCell ref="AB38:AD38"/>
    <mergeCell ref="AG38:AI38"/>
    <mergeCell ref="CB37:CC37"/>
    <mergeCell ref="CD37:CE37"/>
    <mergeCell ref="CF37:CG37"/>
    <mergeCell ref="CH37:CI37"/>
    <mergeCell ref="CJ37:CK37"/>
    <mergeCell ref="CL37:CM37"/>
    <mergeCell ref="AJ37:AL37"/>
    <mergeCell ref="AM37:AO37"/>
    <mergeCell ref="AT37:AW37"/>
    <mergeCell ref="AX37:BA37"/>
    <mergeCell ref="BD37:BG37"/>
    <mergeCell ref="BP37:BR37"/>
    <mergeCell ref="B37:D37"/>
    <mergeCell ref="E37:F37"/>
    <mergeCell ref="G37:H37"/>
    <mergeCell ref="Y37:AA37"/>
    <mergeCell ref="AB37:AD37"/>
    <mergeCell ref="AG37:AI37"/>
    <mergeCell ref="CB36:CC36"/>
    <mergeCell ref="CD36:CE36"/>
    <mergeCell ref="CF36:CG36"/>
    <mergeCell ref="CH36:CI36"/>
    <mergeCell ref="CJ36:CK36"/>
    <mergeCell ref="CL36:CM36"/>
    <mergeCell ref="AJ36:AL36"/>
    <mergeCell ref="AM36:AO36"/>
    <mergeCell ref="AT36:AW36"/>
    <mergeCell ref="AX36:BA36"/>
    <mergeCell ref="BD36:BG36"/>
    <mergeCell ref="BP36:BR36"/>
    <mergeCell ref="B36:D36"/>
    <mergeCell ref="E36:F36"/>
    <mergeCell ref="G36:H36"/>
    <mergeCell ref="Y36:AA36"/>
    <mergeCell ref="AB36:AD36"/>
    <mergeCell ref="AG36:AI36"/>
    <mergeCell ref="CB35:CC35"/>
    <mergeCell ref="CD35:CE35"/>
    <mergeCell ref="CF35:CG35"/>
    <mergeCell ref="CH35:CI35"/>
    <mergeCell ref="CJ35:CK35"/>
    <mergeCell ref="CL35:CM35"/>
    <mergeCell ref="AJ35:AL35"/>
    <mergeCell ref="AM35:AO35"/>
    <mergeCell ref="AT35:AW35"/>
    <mergeCell ref="AX35:BA35"/>
    <mergeCell ref="BD35:BG35"/>
    <mergeCell ref="BP35:BR35"/>
    <mergeCell ref="B35:D35"/>
    <mergeCell ref="E35:F35"/>
    <mergeCell ref="G35:H35"/>
    <mergeCell ref="Y35:AA35"/>
    <mergeCell ref="AB35:AD35"/>
    <mergeCell ref="AG35:AI35"/>
    <mergeCell ref="DZ29:DZ34"/>
    <mergeCell ref="EA29:EA34"/>
    <mergeCell ref="EB29:EB34"/>
    <mergeCell ref="EC29:EC34"/>
    <mergeCell ref="ED29:ED34"/>
    <mergeCell ref="EE29:EE34"/>
    <mergeCell ref="DT29:DT34"/>
    <mergeCell ref="DU29:DU34"/>
    <mergeCell ref="DV29:DV34"/>
    <mergeCell ref="DW29:DW34"/>
    <mergeCell ref="DX29:DX34"/>
    <mergeCell ref="DY29:DY34"/>
    <mergeCell ref="DN29:DN34"/>
    <mergeCell ref="DO29:DO34"/>
    <mergeCell ref="DP29:DP34"/>
    <mergeCell ref="DQ29:DQ34"/>
    <mergeCell ref="DR29:DR34"/>
    <mergeCell ref="DS29:DS34"/>
    <mergeCell ref="DH29:DH34"/>
    <mergeCell ref="DI29:DI34"/>
    <mergeCell ref="DJ29:DJ34"/>
    <mergeCell ref="DK29:DK34"/>
    <mergeCell ref="DL29:DL34"/>
    <mergeCell ref="DM29:DM34"/>
    <mergeCell ref="DB29:DB34"/>
    <mergeCell ref="DC29:DC34"/>
    <mergeCell ref="DD29:DD34"/>
    <mergeCell ref="DE29:DE34"/>
    <mergeCell ref="DF29:DF34"/>
    <mergeCell ref="DG29:DG34"/>
    <mergeCell ref="CV29:CV34"/>
    <mergeCell ref="CW29:CW34"/>
    <mergeCell ref="CX29:CX34"/>
    <mergeCell ref="CY29:CY34"/>
    <mergeCell ref="CZ29:CZ34"/>
    <mergeCell ref="DA29:DA34"/>
    <mergeCell ref="B29:D34"/>
    <mergeCell ref="E29:F34"/>
    <mergeCell ref="G29:H34"/>
    <mergeCell ref="I29:I34"/>
    <mergeCell ref="AJ29:AL33"/>
    <mergeCell ref="AM29:AO34"/>
    <mergeCell ref="AG34:AI34"/>
    <mergeCell ref="AJ34:AL34"/>
    <mergeCell ref="EC28:EE28"/>
    <mergeCell ref="EF28:EF34"/>
    <mergeCell ref="EG28:EG34"/>
    <mergeCell ref="EH28:EH34"/>
    <mergeCell ref="EI28:EI34"/>
    <mergeCell ref="EJ28:EJ34"/>
    <mergeCell ref="DK28:DM28"/>
    <mergeCell ref="DN28:DP28"/>
    <mergeCell ref="DQ28:DS28"/>
    <mergeCell ref="DT28:DV28"/>
    <mergeCell ref="DW28:DY28"/>
    <mergeCell ref="DZ28:EB28"/>
    <mergeCell ref="CQ28:CQ34"/>
    <mergeCell ref="CR28:CU28"/>
    <mergeCell ref="CV28:CY28"/>
    <mergeCell ref="CZ28:DC28"/>
    <mergeCell ref="DD28:DG28"/>
    <mergeCell ref="DH28:DJ28"/>
    <mergeCell ref="CR29:CR34"/>
    <mergeCell ref="CS29:CS34"/>
    <mergeCell ref="CT29:CT34"/>
    <mergeCell ref="CU29:CU34"/>
    <mergeCell ref="CH28:CI34"/>
    <mergeCell ref="CJ28:CK34"/>
    <mergeCell ref="CL28:CM34"/>
    <mergeCell ref="CN28:CN34"/>
    <mergeCell ref="CO28:CO34"/>
    <mergeCell ref="CP28:CP34"/>
    <mergeCell ref="BY28:BY34"/>
    <mergeCell ref="BZ28:BZ34"/>
    <mergeCell ref="CA28:CA34"/>
    <mergeCell ref="CB28:CC34"/>
    <mergeCell ref="CD28:CE34"/>
    <mergeCell ref="CF28:CG34"/>
    <mergeCell ref="BS28:BS34"/>
    <mergeCell ref="BT28:BT34"/>
    <mergeCell ref="BU28:BU34"/>
    <mergeCell ref="BV28:BV34"/>
    <mergeCell ref="BW28:BW34"/>
    <mergeCell ref="BX28:BX34"/>
    <mergeCell ref="BI28:BI34"/>
    <mergeCell ref="BJ28:BJ34"/>
    <mergeCell ref="BK28:BL28"/>
    <mergeCell ref="BM28:BN28"/>
    <mergeCell ref="BO28:BO34"/>
    <mergeCell ref="BP28:BR34"/>
    <mergeCell ref="BK29:BK34"/>
    <mergeCell ref="BL29:BL34"/>
    <mergeCell ref="BM29:BM34"/>
    <mergeCell ref="BN29:BN34"/>
    <mergeCell ref="BD28:BG30"/>
    <mergeCell ref="BH28:BH34"/>
    <mergeCell ref="AT34:AW34"/>
    <mergeCell ref="BD34:BG34"/>
    <mergeCell ref="AF28:AF34"/>
    <mergeCell ref="AG28:AI33"/>
    <mergeCell ref="AJ28:AO28"/>
    <mergeCell ref="AP28:AQ28"/>
    <mergeCell ref="AR28:AR34"/>
    <mergeCell ref="AS28:AS34"/>
    <mergeCell ref="AP29:AP34"/>
    <mergeCell ref="AQ29:AQ34"/>
    <mergeCell ref="V28:V34"/>
    <mergeCell ref="W28:W34"/>
    <mergeCell ref="X28:X34"/>
    <mergeCell ref="Y28:AA34"/>
    <mergeCell ref="AB28:AD34"/>
    <mergeCell ref="AE28:AE34"/>
    <mergeCell ref="P28:P34"/>
    <mergeCell ref="Q28:Q34"/>
    <mergeCell ref="R28:R34"/>
    <mergeCell ref="S28:S34"/>
    <mergeCell ref="T28:T34"/>
    <mergeCell ref="U28:U34"/>
    <mergeCell ref="DI27:DM27"/>
    <mergeCell ref="DO27:DS27"/>
    <mergeCell ref="DU27:DY27"/>
    <mergeCell ref="EA27:EE27"/>
    <mergeCell ref="J28:J34"/>
    <mergeCell ref="K28:K34"/>
    <mergeCell ref="L28:L34"/>
    <mergeCell ref="M28:M34"/>
    <mergeCell ref="N28:N34"/>
    <mergeCell ref="O28:O34"/>
    <mergeCell ref="BO27:BR27"/>
    <mergeCell ref="CP27:CQ27"/>
    <mergeCell ref="CR27:CU27"/>
    <mergeCell ref="CV27:CY27"/>
    <mergeCell ref="CZ27:DC27"/>
    <mergeCell ref="DD27:DG27"/>
    <mergeCell ref="M27:Q27"/>
    <mergeCell ref="R27:U27"/>
    <mergeCell ref="AR27:BA27"/>
    <mergeCell ref="BB27:BG27"/>
    <mergeCell ref="BH27:BJ27"/>
    <mergeCell ref="BK27:BN27"/>
    <mergeCell ref="AT28:AW29"/>
    <mergeCell ref="AX28:BA30"/>
    <mergeCell ref="BB28:BB34"/>
    <mergeCell ref="BC28:BC34"/>
    <mergeCell ref="CB26:CC26"/>
    <mergeCell ref="CD26:CM26"/>
    <mergeCell ref="CP26:DG26"/>
    <mergeCell ref="DH26:DS26"/>
    <mergeCell ref="DT26:EE26"/>
    <mergeCell ref="EG26:EJ26"/>
    <mergeCell ref="CN24:CO25"/>
    <mergeCell ref="CP24:DG25"/>
    <mergeCell ref="DH24:EJ25"/>
    <mergeCell ref="L26:U26"/>
    <mergeCell ref="V26:AD26"/>
    <mergeCell ref="AG26:AQ26"/>
    <mergeCell ref="AR26:BA26"/>
    <mergeCell ref="BB26:BG26"/>
    <mergeCell ref="BH26:BN26"/>
    <mergeCell ref="BO26:CA26"/>
    <mergeCell ref="B24:I25"/>
    <mergeCell ref="J24:AE25"/>
    <mergeCell ref="AF24:AQ25"/>
    <mergeCell ref="AR24:BG25"/>
    <mergeCell ref="BH24:CA25"/>
    <mergeCell ref="CB24:CM25"/>
    <mergeCell ref="BC19:BE19"/>
    <mergeCell ref="BR19:CC19"/>
    <mergeCell ref="CH19:CS19"/>
    <mergeCell ref="DL19:DN19"/>
    <mergeCell ref="L20:AB20"/>
    <mergeCell ref="BR20:CC20"/>
    <mergeCell ref="BC17:BE17"/>
    <mergeCell ref="BR17:BW17"/>
    <mergeCell ref="CH17:CN17"/>
    <mergeCell ref="L18:AB18"/>
    <mergeCell ref="BC18:BE18"/>
    <mergeCell ref="BR18:BW18"/>
    <mergeCell ref="CH18:CS18"/>
    <mergeCell ref="EG15:EI15"/>
    <mergeCell ref="L16:AB16"/>
    <mergeCell ref="BC16:BE16"/>
    <mergeCell ref="BR16:BW16"/>
    <mergeCell ref="CH16:CN16"/>
    <mergeCell ref="DL16:DN16"/>
    <mergeCell ref="EG16:EI16"/>
    <mergeCell ref="B13:F13"/>
    <mergeCell ref="AE13:AI13"/>
    <mergeCell ref="BC15:BE15"/>
    <mergeCell ref="BR15:BW15"/>
    <mergeCell ref="CH15:CN15"/>
    <mergeCell ref="DL15:DN15"/>
    <mergeCell ref="DH11:DL11"/>
    <mergeCell ref="DN11:DR11"/>
    <mergeCell ref="DT11:DX11"/>
    <mergeCell ref="DZ11:ED11"/>
    <mergeCell ref="EF11:EJ11"/>
    <mergeCell ref="EL11:EX11"/>
    <mergeCell ref="AN11:AO11"/>
    <mergeCell ref="AQ11:AS11"/>
    <mergeCell ref="AT11:BQ11"/>
    <mergeCell ref="BS11:BX11"/>
    <mergeCell ref="BY11:BZ11"/>
    <mergeCell ref="CA11:CB11"/>
    <mergeCell ref="Z9:AG9"/>
    <mergeCell ref="AN9:AO9"/>
    <mergeCell ref="AQ9:AS9"/>
    <mergeCell ref="AT9:BQ9"/>
    <mergeCell ref="BS9:BX9"/>
    <mergeCell ref="BY9:CH9"/>
    <mergeCell ref="AI8:AM9"/>
    <mergeCell ref="AN8:AO8"/>
    <mergeCell ref="AP8:BA8"/>
    <mergeCell ref="BB8:BI8"/>
    <mergeCell ref="BJ8:BK8"/>
    <mergeCell ref="DH10:DL10"/>
    <mergeCell ref="DN10:DR10"/>
    <mergeCell ref="DT10:DX10"/>
    <mergeCell ref="DZ10:ED10"/>
    <mergeCell ref="EF10:EJ10"/>
    <mergeCell ref="EL10:EX10"/>
    <mergeCell ref="BS10:BX10"/>
    <mergeCell ref="BY10:CH10"/>
    <mergeCell ref="CJ10:CO10"/>
    <mergeCell ref="CR10:CV10"/>
    <mergeCell ref="CW10:CZ10"/>
    <mergeCell ref="DC10:DF11"/>
    <mergeCell ref="CE11:CF11"/>
    <mergeCell ref="CG11:CH11"/>
    <mergeCell ref="CR11:CV11"/>
    <mergeCell ref="CW11:CZ11"/>
    <mergeCell ref="EL9:EO9"/>
    <mergeCell ref="EQ9:EX9"/>
    <mergeCell ref="AI10:AM11"/>
    <mergeCell ref="AN10:AO10"/>
    <mergeCell ref="AP10:BA10"/>
    <mergeCell ref="EZ9:FB9"/>
    <mergeCell ref="FD9:FH9"/>
    <mergeCell ref="DP2:EJ3"/>
    <mergeCell ref="BB10:BI10"/>
    <mergeCell ref="BJ10:BK10"/>
    <mergeCell ref="BL10:BQ10"/>
    <mergeCell ref="CJ9:CO9"/>
    <mergeCell ref="CP9:DA9"/>
    <mergeCell ref="DC9:DI9"/>
    <mergeCell ref="DJ9:DS9"/>
    <mergeCell ref="DT9:DZ9"/>
    <mergeCell ref="EA9:EJ9"/>
    <mergeCell ref="AI6:AM7"/>
    <mergeCell ref="AN6:AO6"/>
    <mergeCell ref="AP6:BA6"/>
    <mergeCell ref="BB6:BI6"/>
    <mergeCell ref="BJ6:BK6"/>
    <mergeCell ref="BL6:BQ6"/>
    <mergeCell ref="BS6:BX6"/>
    <mergeCell ref="EL8:EO8"/>
    <mergeCell ref="FE6:FH6"/>
    <mergeCell ref="AN7:AO7"/>
    <mergeCell ref="AQ7:AS7"/>
    <mergeCell ref="AT7:BQ7"/>
    <mergeCell ref="BS7:BX7"/>
    <mergeCell ref="BY7:CI7"/>
    <mergeCell ref="CJ7:CO7"/>
    <mergeCell ref="CP7:DA7"/>
    <mergeCell ref="DC7:DF8"/>
    <mergeCell ref="DG7:DH7"/>
    <mergeCell ref="DJ6:DL6"/>
    <mergeCell ref="DM6:EJ6"/>
    <mergeCell ref="EL6:EO6"/>
    <mergeCell ref="EQ6:EX6"/>
    <mergeCell ref="EY6:FB6"/>
    <mergeCell ref="FC6:FD6"/>
    <mergeCell ref="DI5:EB5"/>
    <mergeCell ref="EC5:ED5"/>
    <mergeCell ref="EE5:EJ5"/>
    <mergeCell ref="DJ8:DL8"/>
    <mergeCell ref="DM8:EJ8"/>
    <mergeCell ref="ER8:EW8"/>
    <mergeCell ref="EZ8:FB8"/>
    <mergeCell ref="FD8:FH8"/>
    <mergeCell ref="BL8:BQ8"/>
    <mergeCell ref="BS8:BX8"/>
    <mergeCell ref="BY8:CH8"/>
    <mergeCell ref="CJ8:CO8"/>
    <mergeCell ref="CP8:DA8"/>
    <mergeCell ref="DG8:DH8"/>
    <mergeCell ref="DI7:EB7"/>
    <mergeCell ref="EC7:ED7"/>
    <mergeCell ref="EE7:EJ7"/>
    <mergeCell ref="EL7:EO7"/>
    <mergeCell ref="EQ7:FH7"/>
    <mergeCell ref="C4:K4"/>
    <mergeCell ref="P4:V4"/>
    <mergeCell ref="AI4:AM5"/>
    <mergeCell ref="AN4:AO4"/>
    <mergeCell ref="AP4:BA4"/>
    <mergeCell ref="BB4:BI4"/>
    <mergeCell ref="Z5:AG5"/>
    <mergeCell ref="AN5:AO5"/>
    <mergeCell ref="AQ5:AS5"/>
    <mergeCell ref="AT5:BQ5"/>
    <mergeCell ref="B2:AG3"/>
    <mergeCell ref="BS5:BX5"/>
    <mergeCell ref="BY5:CI5"/>
    <mergeCell ref="CJ5:CO5"/>
    <mergeCell ref="CP5:CZ5"/>
    <mergeCell ref="DC5:DF6"/>
    <mergeCell ref="DG5:DH5"/>
    <mergeCell ref="BY6:CI6"/>
    <mergeCell ref="CJ6:CO6"/>
    <mergeCell ref="CP6:DA6"/>
    <mergeCell ref="DG6:DH6"/>
    <mergeCell ref="AI3:AO3"/>
    <mergeCell ref="AP3:BQ3"/>
    <mergeCell ref="BS3:BX3"/>
    <mergeCell ref="BY3:DA3"/>
    <mergeCell ref="BJ4:BK4"/>
    <mergeCell ref="BL4:BQ4"/>
    <mergeCell ref="BS4:BX4"/>
    <mergeCell ref="BY4:CI4"/>
    <mergeCell ref="CJ4:CO4"/>
    <mergeCell ref="CP4:CZ4"/>
  </mergeCells>
  <phoneticPr fontId="6"/>
  <conditionalFormatting sqref="AB35:AB94 G35:G94 I35:Y94 E35:E94 AE35:AG94 AM35:AM94 BL35:BL94 BN35:BP94 BS35:CB94 AJ35:AJ94 CN35:EJ94 CD35:CD94 CF35:CF94 CH35:CH94 CJ35:CJ94 CL35:CL94 B35:B94 AP35:AQ94 BH35:BJ94">
    <cfRule type="expression" dxfId="5" priority="5" stopIfTrue="1">
      <formula>MOD(ROW(),5)&gt;0</formula>
    </cfRule>
    <cfRule type="expression" dxfId="4" priority="6" stopIfTrue="1">
      <formula>MOD(ROW(),5)=0</formula>
    </cfRule>
  </conditionalFormatting>
  <conditionalFormatting sqref="BK35:BK94">
    <cfRule type="expression" dxfId="3" priority="3" stopIfTrue="1">
      <formula>MOD(ROW(),5)&gt;0</formula>
    </cfRule>
    <cfRule type="expression" dxfId="2" priority="4" stopIfTrue="1">
      <formula>MOD(ROW(),5)=0</formula>
    </cfRule>
  </conditionalFormatting>
  <conditionalFormatting sqref="BM35:BM94">
    <cfRule type="expression" dxfId="1" priority="1" stopIfTrue="1">
      <formula>MOD(ROW(),5)&gt;0</formula>
    </cfRule>
    <cfRule type="expression" dxfId="0" priority="2" stopIfTrue="1">
      <formula>MOD(ROW(),5)=0</formula>
    </cfRule>
  </conditionalFormatting>
  <dataValidations count="31">
    <dataValidation type="list" allowBlank="1" showInputMessage="1" showErrorMessage="1" sqref="CA17 CA15 BH15:BH20 B14 EB18 B4 DN27 DT27 DZ27 DH27 EB20 DX21 B20 B16 B18 DU20 EF19 AA6:AA7 AA10:AA11" xr:uid="{D90160DE-8DCB-44CF-B1AD-F41AEEF42135}">
      <formula1>"□,■"</formula1>
    </dataValidation>
    <dataValidation allowBlank="1" showInputMessage="1" showErrorMessage="1" prompt="住所" sqref="AT9 DM6 AT7 DM8 AT5 AT11" xr:uid="{E799BB12-977B-4267-B238-8A22F134F9D2}"/>
    <dataValidation allowBlank="1" showInputMessage="1" showErrorMessage="1" prompt="会社名" sqref="AP4:BA4 AP6:BA6 AP8:BA8 AP10:BA10 DI7 DI5" xr:uid="{5553FC2E-A062-41AD-8944-AE37827F7EF8}"/>
    <dataValidation allowBlank="1" showInputMessage="1" showErrorMessage="1" prompt="役職名・氏名" sqref="BB8 BB10 BB4 BB6" xr:uid="{A71A4B11-42C0-4A54-8A97-CDD6F96A0A62}"/>
    <dataValidation type="list" allowBlank="1" showInputMessage="1" showErrorMessage="1" sqref="DL16:DN16 AE35:AE94 K35:K94 EF35:EF94" xr:uid="{FBE37470-A52F-4F5A-A08B-DCC512DCEFFC}">
      <formula1>"4,3,2,1,-"</formula1>
    </dataValidation>
    <dataValidation type="list" allowBlank="1" showInputMessage="1" showErrorMessage="1" sqref="DL15:DN15 EG35:EJ94 AF35:AF94 EG16:EI16" xr:uid="{C416D45E-428E-48BD-9948-6ACF45DD32E3}">
      <formula1>"3,2,1,-"</formula1>
    </dataValidation>
    <dataValidation type="list" allowBlank="1" showInputMessage="1" sqref="AP35:AP94 V35:X94 L35:T94 EC35:EC94 CR35:DH94 BS35:CA94 DT35:DT94 BO35:BO94 CP35:CP94 DK35:DK94 DQ35:DQ94 BH35:BK94 DW35:DW94 DN35:DN94 DZ35:DZ94 BM35:BM94" xr:uid="{BC9A54A3-6F9E-4A74-B8C2-DE1E931E4E50}">
      <formula1>"■,　"</formula1>
    </dataValidation>
    <dataValidation type="list" allowBlank="1" showInputMessage="1" showErrorMessage="1" sqref="DL19 EG15:EI15 U35:U94 BL35:BL94" xr:uid="{DA783CE7-57BE-487C-9E06-2140A254AC9E}">
      <formula1>"3,2,1"</formula1>
    </dataValidation>
    <dataValidation type="list" allowBlank="1" showInputMessage="1" sqref="AQ35:AQ94" xr:uid="{FF04AFCA-F16A-4107-9143-11A99C8684BE}">
      <formula1>"壁,柱"</formula1>
    </dataValidation>
    <dataValidation type="list" allowBlank="1" showInputMessage="1" showErrorMessage="1" sqref="AM35:AM94" xr:uid="{939387A4-6B70-4516-B534-281FEAAF2FC1}">
      <formula1>"はり,傾斜屋根,その他,該当なし"</formula1>
    </dataValidation>
    <dataValidation type="list" allowBlank="1" showInputMessage="1" showErrorMessage="1" sqref="Y35:Y94" xr:uid="{2F6AC0D3-7774-4A7F-9CFE-A17B9B9982C2}">
      <formula1>"避難はしご,避難ﾀﾗｯﾌﾟ,緩降機,避難ﾛｰﾌﾟ,避難橋,救助袋,滑り台,滑り棒,その他"</formula1>
    </dataValidation>
    <dataValidation type="list" allowBlank="1" showInputMessage="1" showErrorMessage="1" sqref="BN35:BN94" xr:uid="{F82A84D1-E559-4007-B4DF-AF0072924CD0}">
      <formula1>"3,2,-"</formula1>
    </dataValidation>
    <dataValidation type="list" allowBlank="1" showInputMessage="1" showErrorMessage="1" sqref="J35:J94 AR35:AR94" xr:uid="{D37D818F-2B40-41C3-8904-DD149CB5D172}">
      <formula1>"4,3,2,1"</formula1>
    </dataValidation>
    <dataValidation type="list" allowBlank="1" showInputMessage="1" sqref="DU19" xr:uid="{3B21D030-76F9-4D58-9FF6-E9C70008507E}">
      <formula1>"□,■"</formula1>
    </dataValidation>
    <dataValidation type="list" allowBlank="1" showInputMessage="1" showErrorMessage="1" sqref="CP7" xr:uid="{D62CFC7D-8AB2-4A06-94D9-574C5E646D0C}">
      <formula1>"一戸建ての住宅,共同住宅,長屋,重ね建て"</formula1>
    </dataValidation>
    <dataValidation type="list" allowBlank="1" showInputMessage="1" showErrorMessage="1" sqref="CP9" xr:uid="{EC871251-0C73-4F1C-8399-855D3B0E8708}">
      <formula1>"持家,貸家,給与住宅,分譲住宅"</formula1>
    </dataValidation>
    <dataValidation type="list" allowBlank="1" showInputMessage="1" showErrorMessage="1" sqref="CP8" xr:uid="{B8CE08AE-A66A-4E5F-B9F7-A5CC13F649C3}">
      <formula1>"居住専用,併用"</formula1>
    </dataValidation>
    <dataValidation type="list" allowBlank="1" showInputMessage="1" showErrorMessage="1" sqref="DO35:DP94 DR35:DS94" xr:uid="{7BA50ACB-AD1A-4A1F-B30D-0443481BC0C7}">
      <formula1>"27,20,15,11,他"</formula1>
    </dataValidation>
    <dataValidation type="list" allowBlank="1" showInputMessage="1" showErrorMessage="1" sqref="EA35:EB94 ED35:EE94" xr:uid="{EE40AAFC-A009-4053-B05F-D13C9DFB1501}">
      <formula1>"30,25,20,15,他"</formula1>
    </dataValidation>
    <dataValidation type="list" allowBlank="1" showInputMessage="1" showErrorMessage="1" sqref="CO35:CO94" xr:uid="{51AE1A38-EBFA-449C-AEF9-77944A2085FC}">
      <formula1>"5,4,3,2,1,-"</formula1>
    </dataValidation>
    <dataValidation type="list" allowBlank="1" showInputMessage="1" showErrorMessage="1" sqref="AN27" xr:uid="{C4F176EA-3191-4637-B594-EB27EB290FE8}">
      <formula1>"■,□"</formula1>
    </dataValidation>
    <dataValidation type="list" allowBlank="1" showInputMessage="1" showErrorMessage="1" sqref="AS35:AS94 BC35:BC94" xr:uid="{DA01B683-0C81-4ACD-AD32-88C3CCAD80E7}">
      <formula1>"1,2,3,4,5,6,7,8"</formula1>
    </dataValidation>
    <dataValidation type="list" allowBlank="1" showInputMessage="1" showErrorMessage="1" sqref="BB35:BB94" xr:uid="{DE1B02CD-D273-4DC2-A74E-515A1DF75F3D}">
      <formula1>"5,4,1"</formula1>
    </dataValidation>
    <dataValidation type="list" allowBlank="1" showInputMessage="1" showErrorMessage="1" sqref="CN35:CN94 DI35:DJ94 DL35:DM94 DU35:DV94 DX35:DY94" xr:uid="{D9055208-4430-42FB-9EDA-A7E836E81CC0}">
      <formula1>"5,4,3,2,1"</formula1>
    </dataValidation>
    <dataValidation allowBlank="1" showInputMessage="1" showErrorMessage="1" prompt="評価住戸数に応じてNo削除してください" sqref="B35:D35" xr:uid="{FA0D2442-1F20-4E12-BF45-CC61DB4715F4}"/>
    <dataValidation type="list" allowBlank="1" showInputMessage="1" showErrorMessage="1" sqref="BY6:CI6" xr:uid="{2862CF1E-86CD-4637-9DB4-6FA10FF686C8}">
      <formula1>$FZ$2:$FZ$7</formula1>
    </dataValidation>
    <dataValidation type="list" allowBlank="1" showInputMessage="1" showErrorMessage="1" sqref="BY7:CI7" xr:uid="{ACD301C6-050E-4065-BE0D-9C5D87CB274D}">
      <formula1>$GI$2:$GI$9</formula1>
    </dataValidation>
    <dataValidation type="list" allowBlank="1" showInputMessage="1" showErrorMessage="1" sqref="CP6:DA6" xr:uid="{888D011B-6560-43D2-899C-70B608E3BD7E}">
      <formula1>$GR$2:$GR$11</formula1>
    </dataValidation>
    <dataValidation type="list" allowBlank="1" showInputMessage="1" showErrorMessage="1" prompt="「一戸建ての住宅」か「共同住宅」を選択" sqref="P4:V4" xr:uid="{5FF1DFD1-6D7B-4841-9E50-51A58F75DFE4}">
      <formula1>"共同住宅等,一戸建ての住宅"</formula1>
    </dataValidation>
    <dataValidation type="list" allowBlank="1" showInputMessage="1" showErrorMessage="1" prompt="「設計住宅性能評価」か「建設住宅性能評価」を選択" sqref="C4:K4" xr:uid="{0A08FB8A-4CA3-4307-9E6B-8608515EFF92}">
      <formula1>"設計住宅性能評価,建設住宅性能評価"</formula1>
    </dataValidation>
    <dataValidation type="list" allowBlank="1" showInputMessage="1" showErrorMessage="1" sqref="B2:AG3" xr:uid="{3D774457-0FA6-4EE9-96AE-089C8F2AB998}">
      <formula1>"自己評価一覧表,評価内容一覧表,品確法第19条に基づく評価の業務に関する帳簿"</formula1>
    </dataValidation>
  </dataValidations>
  <pageMargins left="1.1811023622047245" right="0.19685039370078741" top="0.59055118110236227" bottom="0.39370078740157483" header="0.51181102362204722" footer="0.51181102362204722"/>
  <pageSetup paperSize="8" scale="50" fitToHeight="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1DDF6-A05B-496B-8659-9B3B49DBCC52}">
  <sheetPr>
    <tabColor rgb="FF92D050"/>
  </sheetPr>
  <dimension ref="A1:AG174"/>
  <sheetViews>
    <sheetView view="pageBreakPreview" zoomScaleNormal="70" zoomScaleSheetLayoutView="100" workbookViewId="0">
      <selection activeCell="S12" sqref="S12:V12"/>
    </sheetView>
  </sheetViews>
  <sheetFormatPr defaultRowHeight="12"/>
  <cols>
    <col min="1" max="9" width="3" style="362" customWidth="1"/>
    <col min="10" max="10" width="3.125" style="362" customWidth="1"/>
    <col min="11" max="31" width="3" style="362" customWidth="1"/>
    <col min="32" max="32" width="6.25" style="362" customWidth="1"/>
    <col min="33" max="33" width="4.625" style="362" customWidth="1"/>
    <col min="34" max="256" width="9" style="362"/>
    <col min="257" max="265" width="3" style="362" customWidth="1"/>
    <col min="266" max="266" width="3.125" style="362" customWidth="1"/>
    <col min="267" max="287" width="3" style="362" customWidth="1"/>
    <col min="288" max="288" width="6.25" style="362" customWidth="1"/>
    <col min="289" max="289" width="4.625" style="362" customWidth="1"/>
    <col min="290" max="512" width="9" style="362"/>
    <col min="513" max="521" width="3" style="362" customWidth="1"/>
    <col min="522" max="522" width="3.125" style="362" customWidth="1"/>
    <col min="523" max="543" width="3" style="362" customWidth="1"/>
    <col min="544" max="544" width="6.25" style="362" customWidth="1"/>
    <col min="545" max="545" width="4.625" style="362" customWidth="1"/>
    <col min="546" max="768" width="9" style="362"/>
    <col min="769" max="777" width="3" style="362" customWidth="1"/>
    <col min="778" max="778" width="3.125" style="362" customWidth="1"/>
    <col min="779" max="799" width="3" style="362" customWidth="1"/>
    <col min="800" max="800" width="6.25" style="362" customWidth="1"/>
    <col min="801" max="801" width="4.625" style="362" customWidth="1"/>
    <col min="802" max="1024" width="9" style="362"/>
    <col min="1025" max="1033" width="3" style="362" customWidth="1"/>
    <col min="1034" max="1034" width="3.125" style="362" customWidth="1"/>
    <col min="1035" max="1055" width="3" style="362" customWidth="1"/>
    <col min="1056" max="1056" width="6.25" style="362" customWidth="1"/>
    <col min="1057" max="1057" width="4.625" style="362" customWidth="1"/>
    <col min="1058" max="1280" width="9" style="362"/>
    <col min="1281" max="1289" width="3" style="362" customWidth="1"/>
    <col min="1290" max="1290" width="3.125" style="362" customWidth="1"/>
    <col min="1291" max="1311" width="3" style="362" customWidth="1"/>
    <col min="1312" max="1312" width="6.25" style="362" customWidth="1"/>
    <col min="1313" max="1313" width="4.625" style="362" customWidth="1"/>
    <col min="1314" max="1536" width="9" style="362"/>
    <col min="1537" max="1545" width="3" style="362" customWidth="1"/>
    <col min="1546" max="1546" width="3.125" style="362" customWidth="1"/>
    <col min="1547" max="1567" width="3" style="362" customWidth="1"/>
    <col min="1568" max="1568" width="6.25" style="362" customWidth="1"/>
    <col min="1569" max="1569" width="4.625" style="362" customWidth="1"/>
    <col min="1570" max="1792" width="9" style="362"/>
    <col min="1793" max="1801" width="3" style="362" customWidth="1"/>
    <col min="1802" max="1802" width="3.125" style="362" customWidth="1"/>
    <col min="1803" max="1823" width="3" style="362" customWidth="1"/>
    <col min="1824" max="1824" width="6.25" style="362" customWidth="1"/>
    <col min="1825" max="1825" width="4.625" style="362" customWidth="1"/>
    <col min="1826" max="2048" width="9" style="362"/>
    <col min="2049" max="2057" width="3" style="362" customWidth="1"/>
    <col min="2058" max="2058" width="3.125" style="362" customWidth="1"/>
    <col min="2059" max="2079" width="3" style="362" customWidth="1"/>
    <col min="2080" max="2080" width="6.25" style="362" customWidth="1"/>
    <col min="2081" max="2081" width="4.625" style="362" customWidth="1"/>
    <col min="2082" max="2304" width="9" style="362"/>
    <col min="2305" max="2313" width="3" style="362" customWidth="1"/>
    <col min="2314" max="2314" width="3.125" style="362" customWidth="1"/>
    <col min="2315" max="2335" width="3" style="362" customWidth="1"/>
    <col min="2336" max="2336" width="6.25" style="362" customWidth="1"/>
    <col min="2337" max="2337" width="4.625" style="362" customWidth="1"/>
    <col min="2338" max="2560" width="9" style="362"/>
    <col min="2561" max="2569" width="3" style="362" customWidth="1"/>
    <col min="2570" max="2570" width="3.125" style="362" customWidth="1"/>
    <col min="2571" max="2591" width="3" style="362" customWidth="1"/>
    <col min="2592" max="2592" width="6.25" style="362" customWidth="1"/>
    <col min="2593" max="2593" width="4.625" style="362" customWidth="1"/>
    <col min="2594" max="2816" width="9" style="362"/>
    <col min="2817" max="2825" width="3" style="362" customWidth="1"/>
    <col min="2826" max="2826" width="3.125" style="362" customWidth="1"/>
    <col min="2827" max="2847" width="3" style="362" customWidth="1"/>
    <col min="2848" max="2848" width="6.25" style="362" customWidth="1"/>
    <col min="2849" max="2849" width="4.625" style="362" customWidth="1"/>
    <col min="2850" max="3072" width="9" style="362"/>
    <col min="3073" max="3081" width="3" style="362" customWidth="1"/>
    <col min="3082" max="3082" width="3.125" style="362" customWidth="1"/>
    <col min="3083" max="3103" width="3" style="362" customWidth="1"/>
    <col min="3104" max="3104" width="6.25" style="362" customWidth="1"/>
    <col min="3105" max="3105" width="4.625" style="362" customWidth="1"/>
    <col min="3106" max="3328" width="9" style="362"/>
    <col min="3329" max="3337" width="3" style="362" customWidth="1"/>
    <col min="3338" max="3338" width="3.125" style="362" customWidth="1"/>
    <col min="3339" max="3359" width="3" style="362" customWidth="1"/>
    <col min="3360" max="3360" width="6.25" style="362" customWidth="1"/>
    <col min="3361" max="3361" width="4.625" style="362" customWidth="1"/>
    <col min="3362" max="3584" width="9" style="362"/>
    <col min="3585" max="3593" width="3" style="362" customWidth="1"/>
    <col min="3594" max="3594" width="3.125" style="362" customWidth="1"/>
    <col min="3595" max="3615" width="3" style="362" customWidth="1"/>
    <col min="3616" max="3616" width="6.25" style="362" customWidth="1"/>
    <col min="3617" max="3617" width="4.625" style="362" customWidth="1"/>
    <col min="3618" max="3840" width="9" style="362"/>
    <col min="3841" max="3849" width="3" style="362" customWidth="1"/>
    <col min="3850" max="3850" width="3.125" style="362" customWidth="1"/>
    <col min="3851" max="3871" width="3" style="362" customWidth="1"/>
    <col min="3872" max="3872" width="6.25" style="362" customWidth="1"/>
    <col min="3873" max="3873" width="4.625" style="362" customWidth="1"/>
    <col min="3874" max="4096" width="9" style="362"/>
    <col min="4097" max="4105" width="3" style="362" customWidth="1"/>
    <col min="4106" max="4106" width="3.125" style="362" customWidth="1"/>
    <col min="4107" max="4127" width="3" style="362" customWidth="1"/>
    <col min="4128" max="4128" width="6.25" style="362" customWidth="1"/>
    <col min="4129" max="4129" width="4.625" style="362" customWidth="1"/>
    <col min="4130" max="4352" width="9" style="362"/>
    <col min="4353" max="4361" width="3" style="362" customWidth="1"/>
    <col min="4362" max="4362" width="3.125" style="362" customWidth="1"/>
    <col min="4363" max="4383" width="3" style="362" customWidth="1"/>
    <col min="4384" max="4384" width="6.25" style="362" customWidth="1"/>
    <col min="4385" max="4385" width="4.625" style="362" customWidth="1"/>
    <col min="4386" max="4608" width="9" style="362"/>
    <col min="4609" max="4617" width="3" style="362" customWidth="1"/>
    <col min="4618" max="4618" width="3.125" style="362" customWidth="1"/>
    <col min="4619" max="4639" width="3" style="362" customWidth="1"/>
    <col min="4640" max="4640" width="6.25" style="362" customWidth="1"/>
    <col min="4641" max="4641" width="4.625" style="362" customWidth="1"/>
    <col min="4642" max="4864" width="9" style="362"/>
    <col min="4865" max="4873" width="3" style="362" customWidth="1"/>
    <col min="4874" max="4874" width="3.125" style="362" customWidth="1"/>
    <col min="4875" max="4895" width="3" style="362" customWidth="1"/>
    <col min="4896" max="4896" width="6.25" style="362" customWidth="1"/>
    <col min="4897" max="4897" width="4.625" style="362" customWidth="1"/>
    <col min="4898" max="5120" width="9" style="362"/>
    <col min="5121" max="5129" width="3" style="362" customWidth="1"/>
    <col min="5130" max="5130" width="3.125" style="362" customWidth="1"/>
    <col min="5131" max="5151" width="3" style="362" customWidth="1"/>
    <col min="5152" max="5152" width="6.25" style="362" customWidth="1"/>
    <col min="5153" max="5153" width="4.625" style="362" customWidth="1"/>
    <col min="5154" max="5376" width="9" style="362"/>
    <col min="5377" max="5385" width="3" style="362" customWidth="1"/>
    <col min="5386" max="5386" width="3.125" style="362" customWidth="1"/>
    <col min="5387" max="5407" width="3" style="362" customWidth="1"/>
    <col min="5408" max="5408" width="6.25" style="362" customWidth="1"/>
    <col min="5409" max="5409" width="4.625" style="362" customWidth="1"/>
    <col min="5410" max="5632" width="9" style="362"/>
    <col min="5633" max="5641" width="3" style="362" customWidth="1"/>
    <col min="5642" max="5642" width="3.125" style="362" customWidth="1"/>
    <col min="5643" max="5663" width="3" style="362" customWidth="1"/>
    <col min="5664" max="5664" width="6.25" style="362" customWidth="1"/>
    <col min="5665" max="5665" width="4.625" style="362" customWidth="1"/>
    <col min="5666" max="5888" width="9" style="362"/>
    <col min="5889" max="5897" width="3" style="362" customWidth="1"/>
    <col min="5898" max="5898" width="3.125" style="362" customWidth="1"/>
    <col min="5899" max="5919" width="3" style="362" customWidth="1"/>
    <col min="5920" max="5920" width="6.25" style="362" customWidth="1"/>
    <col min="5921" max="5921" width="4.625" style="362" customWidth="1"/>
    <col min="5922" max="6144" width="9" style="362"/>
    <col min="6145" max="6153" width="3" style="362" customWidth="1"/>
    <col min="6154" max="6154" width="3.125" style="362" customWidth="1"/>
    <col min="6155" max="6175" width="3" style="362" customWidth="1"/>
    <col min="6176" max="6176" width="6.25" style="362" customWidth="1"/>
    <col min="6177" max="6177" width="4.625" style="362" customWidth="1"/>
    <col min="6178" max="6400" width="9" style="362"/>
    <col min="6401" max="6409" width="3" style="362" customWidth="1"/>
    <col min="6410" max="6410" width="3.125" style="362" customWidth="1"/>
    <col min="6411" max="6431" width="3" style="362" customWidth="1"/>
    <col min="6432" max="6432" width="6.25" style="362" customWidth="1"/>
    <col min="6433" max="6433" width="4.625" style="362" customWidth="1"/>
    <col min="6434" max="6656" width="9" style="362"/>
    <col min="6657" max="6665" width="3" style="362" customWidth="1"/>
    <col min="6666" max="6666" width="3.125" style="362" customWidth="1"/>
    <col min="6667" max="6687" width="3" style="362" customWidth="1"/>
    <col min="6688" max="6688" width="6.25" style="362" customWidth="1"/>
    <col min="6689" max="6689" width="4.625" style="362" customWidth="1"/>
    <col min="6690" max="6912" width="9" style="362"/>
    <col min="6913" max="6921" width="3" style="362" customWidth="1"/>
    <col min="6922" max="6922" width="3.125" style="362" customWidth="1"/>
    <col min="6923" max="6943" width="3" style="362" customWidth="1"/>
    <col min="6944" max="6944" width="6.25" style="362" customWidth="1"/>
    <col min="6945" max="6945" width="4.625" style="362" customWidth="1"/>
    <col min="6946" max="7168" width="9" style="362"/>
    <col min="7169" max="7177" width="3" style="362" customWidth="1"/>
    <col min="7178" max="7178" width="3.125" style="362" customWidth="1"/>
    <col min="7179" max="7199" width="3" style="362" customWidth="1"/>
    <col min="7200" max="7200" width="6.25" style="362" customWidth="1"/>
    <col min="7201" max="7201" width="4.625" style="362" customWidth="1"/>
    <col min="7202" max="7424" width="9" style="362"/>
    <col min="7425" max="7433" width="3" style="362" customWidth="1"/>
    <col min="7434" max="7434" width="3.125" style="362" customWidth="1"/>
    <col min="7435" max="7455" width="3" style="362" customWidth="1"/>
    <col min="7456" max="7456" width="6.25" style="362" customWidth="1"/>
    <col min="7457" max="7457" width="4.625" style="362" customWidth="1"/>
    <col min="7458" max="7680" width="9" style="362"/>
    <col min="7681" max="7689" width="3" style="362" customWidth="1"/>
    <col min="7690" max="7690" width="3.125" style="362" customWidth="1"/>
    <col min="7691" max="7711" width="3" style="362" customWidth="1"/>
    <col min="7712" max="7712" width="6.25" style="362" customWidth="1"/>
    <col min="7713" max="7713" width="4.625" style="362" customWidth="1"/>
    <col min="7714" max="7936" width="9" style="362"/>
    <col min="7937" max="7945" width="3" style="362" customWidth="1"/>
    <col min="7946" max="7946" width="3.125" style="362" customWidth="1"/>
    <col min="7947" max="7967" width="3" style="362" customWidth="1"/>
    <col min="7968" max="7968" width="6.25" style="362" customWidth="1"/>
    <col min="7969" max="7969" width="4.625" style="362" customWidth="1"/>
    <col min="7970" max="8192" width="9" style="362"/>
    <col min="8193" max="8201" width="3" style="362" customWidth="1"/>
    <col min="8202" max="8202" width="3.125" style="362" customWidth="1"/>
    <col min="8203" max="8223" width="3" style="362" customWidth="1"/>
    <col min="8224" max="8224" width="6.25" style="362" customWidth="1"/>
    <col min="8225" max="8225" width="4.625" style="362" customWidth="1"/>
    <col min="8226" max="8448" width="9" style="362"/>
    <col min="8449" max="8457" width="3" style="362" customWidth="1"/>
    <col min="8458" max="8458" width="3.125" style="362" customWidth="1"/>
    <col min="8459" max="8479" width="3" style="362" customWidth="1"/>
    <col min="8480" max="8480" width="6.25" style="362" customWidth="1"/>
    <col min="8481" max="8481" width="4.625" style="362" customWidth="1"/>
    <col min="8482" max="8704" width="9" style="362"/>
    <col min="8705" max="8713" width="3" style="362" customWidth="1"/>
    <col min="8714" max="8714" width="3.125" style="362" customWidth="1"/>
    <col min="8715" max="8735" width="3" style="362" customWidth="1"/>
    <col min="8736" max="8736" width="6.25" style="362" customWidth="1"/>
    <col min="8737" max="8737" width="4.625" style="362" customWidth="1"/>
    <col min="8738" max="8960" width="9" style="362"/>
    <col min="8961" max="8969" width="3" style="362" customWidth="1"/>
    <col min="8970" max="8970" width="3.125" style="362" customWidth="1"/>
    <col min="8971" max="8991" width="3" style="362" customWidth="1"/>
    <col min="8992" max="8992" width="6.25" style="362" customWidth="1"/>
    <col min="8993" max="8993" width="4.625" style="362" customWidth="1"/>
    <col min="8994" max="9216" width="9" style="362"/>
    <col min="9217" max="9225" width="3" style="362" customWidth="1"/>
    <col min="9226" max="9226" width="3.125" style="362" customWidth="1"/>
    <col min="9227" max="9247" width="3" style="362" customWidth="1"/>
    <col min="9248" max="9248" width="6.25" style="362" customWidth="1"/>
    <col min="9249" max="9249" width="4.625" style="362" customWidth="1"/>
    <col min="9250" max="9472" width="9" style="362"/>
    <col min="9473" max="9481" width="3" style="362" customWidth="1"/>
    <col min="9482" max="9482" width="3.125" style="362" customWidth="1"/>
    <col min="9483" max="9503" width="3" style="362" customWidth="1"/>
    <col min="9504" max="9504" width="6.25" style="362" customWidth="1"/>
    <col min="9505" max="9505" width="4.625" style="362" customWidth="1"/>
    <col min="9506" max="9728" width="9" style="362"/>
    <col min="9729" max="9737" width="3" style="362" customWidth="1"/>
    <col min="9738" max="9738" width="3.125" style="362" customWidth="1"/>
    <col min="9739" max="9759" width="3" style="362" customWidth="1"/>
    <col min="9760" max="9760" width="6.25" style="362" customWidth="1"/>
    <col min="9761" max="9761" width="4.625" style="362" customWidth="1"/>
    <col min="9762" max="9984" width="9" style="362"/>
    <col min="9985" max="9993" width="3" style="362" customWidth="1"/>
    <col min="9994" max="9994" width="3.125" style="362" customWidth="1"/>
    <col min="9995" max="10015" width="3" style="362" customWidth="1"/>
    <col min="10016" max="10016" width="6.25" style="362" customWidth="1"/>
    <col min="10017" max="10017" width="4.625" style="362" customWidth="1"/>
    <col min="10018" max="10240" width="9" style="362"/>
    <col min="10241" max="10249" width="3" style="362" customWidth="1"/>
    <col min="10250" max="10250" width="3.125" style="362" customWidth="1"/>
    <col min="10251" max="10271" width="3" style="362" customWidth="1"/>
    <col min="10272" max="10272" width="6.25" style="362" customWidth="1"/>
    <col min="10273" max="10273" width="4.625" style="362" customWidth="1"/>
    <col min="10274" max="10496" width="9" style="362"/>
    <col min="10497" max="10505" width="3" style="362" customWidth="1"/>
    <col min="10506" max="10506" width="3.125" style="362" customWidth="1"/>
    <col min="10507" max="10527" width="3" style="362" customWidth="1"/>
    <col min="10528" max="10528" width="6.25" style="362" customWidth="1"/>
    <col min="10529" max="10529" width="4.625" style="362" customWidth="1"/>
    <col min="10530" max="10752" width="9" style="362"/>
    <col min="10753" max="10761" width="3" style="362" customWidth="1"/>
    <col min="10762" max="10762" width="3.125" style="362" customWidth="1"/>
    <col min="10763" max="10783" width="3" style="362" customWidth="1"/>
    <col min="10784" max="10784" width="6.25" style="362" customWidth="1"/>
    <col min="10785" max="10785" width="4.625" style="362" customWidth="1"/>
    <col min="10786" max="11008" width="9" style="362"/>
    <col min="11009" max="11017" width="3" style="362" customWidth="1"/>
    <col min="11018" max="11018" width="3.125" style="362" customWidth="1"/>
    <col min="11019" max="11039" width="3" style="362" customWidth="1"/>
    <col min="11040" max="11040" width="6.25" style="362" customWidth="1"/>
    <col min="11041" max="11041" width="4.625" style="362" customWidth="1"/>
    <col min="11042" max="11264" width="9" style="362"/>
    <col min="11265" max="11273" width="3" style="362" customWidth="1"/>
    <col min="11274" max="11274" width="3.125" style="362" customWidth="1"/>
    <col min="11275" max="11295" width="3" style="362" customWidth="1"/>
    <col min="11296" max="11296" width="6.25" style="362" customWidth="1"/>
    <col min="11297" max="11297" width="4.625" style="362" customWidth="1"/>
    <col min="11298" max="11520" width="9" style="362"/>
    <col min="11521" max="11529" width="3" style="362" customWidth="1"/>
    <col min="11530" max="11530" width="3.125" style="362" customWidth="1"/>
    <col min="11531" max="11551" width="3" style="362" customWidth="1"/>
    <col min="11552" max="11552" width="6.25" style="362" customWidth="1"/>
    <col min="11553" max="11553" width="4.625" style="362" customWidth="1"/>
    <col min="11554" max="11776" width="9" style="362"/>
    <col min="11777" max="11785" width="3" style="362" customWidth="1"/>
    <col min="11786" max="11786" width="3.125" style="362" customWidth="1"/>
    <col min="11787" max="11807" width="3" style="362" customWidth="1"/>
    <col min="11808" max="11808" width="6.25" style="362" customWidth="1"/>
    <col min="11809" max="11809" width="4.625" style="362" customWidth="1"/>
    <col min="11810" max="12032" width="9" style="362"/>
    <col min="12033" max="12041" width="3" style="362" customWidth="1"/>
    <col min="12042" max="12042" width="3.125" style="362" customWidth="1"/>
    <col min="12043" max="12063" width="3" style="362" customWidth="1"/>
    <col min="12064" max="12064" width="6.25" style="362" customWidth="1"/>
    <col min="12065" max="12065" width="4.625" style="362" customWidth="1"/>
    <col min="12066" max="12288" width="9" style="362"/>
    <col min="12289" max="12297" width="3" style="362" customWidth="1"/>
    <col min="12298" max="12298" width="3.125" style="362" customWidth="1"/>
    <col min="12299" max="12319" width="3" style="362" customWidth="1"/>
    <col min="12320" max="12320" width="6.25" style="362" customWidth="1"/>
    <col min="12321" max="12321" width="4.625" style="362" customWidth="1"/>
    <col min="12322" max="12544" width="9" style="362"/>
    <col min="12545" max="12553" width="3" style="362" customWidth="1"/>
    <col min="12554" max="12554" width="3.125" style="362" customWidth="1"/>
    <col min="12555" max="12575" width="3" style="362" customWidth="1"/>
    <col min="12576" max="12576" width="6.25" style="362" customWidth="1"/>
    <col min="12577" max="12577" width="4.625" style="362" customWidth="1"/>
    <col min="12578" max="12800" width="9" style="362"/>
    <col min="12801" max="12809" width="3" style="362" customWidth="1"/>
    <col min="12810" max="12810" width="3.125" style="362" customWidth="1"/>
    <col min="12811" max="12831" width="3" style="362" customWidth="1"/>
    <col min="12832" max="12832" width="6.25" style="362" customWidth="1"/>
    <col min="12833" max="12833" width="4.625" style="362" customWidth="1"/>
    <col min="12834" max="13056" width="9" style="362"/>
    <col min="13057" max="13065" width="3" style="362" customWidth="1"/>
    <col min="13066" max="13066" width="3.125" style="362" customWidth="1"/>
    <col min="13067" max="13087" width="3" style="362" customWidth="1"/>
    <col min="13088" max="13088" width="6.25" style="362" customWidth="1"/>
    <col min="13089" max="13089" width="4.625" style="362" customWidth="1"/>
    <col min="13090" max="13312" width="9" style="362"/>
    <col min="13313" max="13321" width="3" style="362" customWidth="1"/>
    <col min="13322" max="13322" width="3.125" style="362" customWidth="1"/>
    <col min="13323" max="13343" width="3" style="362" customWidth="1"/>
    <col min="13344" max="13344" width="6.25" style="362" customWidth="1"/>
    <col min="13345" max="13345" width="4.625" style="362" customWidth="1"/>
    <col min="13346" max="13568" width="9" style="362"/>
    <col min="13569" max="13577" width="3" style="362" customWidth="1"/>
    <col min="13578" max="13578" width="3.125" style="362" customWidth="1"/>
    <col min="13579" max="13599" width="3" style="362" customWidth="1"/>
    <col min="13600" max="13600" width="6.25" style="362" customWidth="1"/>
    <col min="13601" max="13601" width="4.625" style="362" customWidth="1"/>
    <col min="13602" max="13824" width="9" style="362"/>
    <col min="13825" max="13833" width="3" style="362" customWidth="1"/>
    <col min="13834" max="13834" width="3.125" style="362" customWidth="1"/>
    <col min="13835" max="13855" width="3" style="362" customWidth="1"/>
    <col min="13856" max="13856" width="6.25" style="362" customWidth="1"/>
    <col min="13857" max="13857" width="4.625" style="362" customWidth="1"/>
    <col min="13858" max="14080" width="9" style="362"/>
    <col min="14081" max="14089" width="3" style="362" customWidth="1"/>
    <col min="14090" max="14090" width="3.125" style="362" customWidth="1"/>
    <col min="14091" max="14111" width="3" style="362" customWidth="1"/>
    <col min="14112" max="14112" width="6.25" style="362" customWidth="1"/>
    <col min="14113" max="14113" width="4.625" style="362" customWidth="1"/>
    <col min="14114" max="14336" width="9" style="362"/>
    <col min="14337" max="14345" width="3" style="362" customWidth="1"/>
    <col min="14346" max="14346" width="3.125" style="362" customWidth="1"/>
    <col min="14347" max="14367" width="3" style="362" customWidth="1"/>
    <col min="14368" max="14368" width="6.25" style="362" customWidth="1"/>
    <col min="14369" max="14369" width="4.625" style="362" customWidth="1"/>
    <col min="14370" max="14592" width="9" style="362"/>
    <col min="14593" max="14601" width="3" style="362" customWidth="1"/>
    <col min="14602" max="14602" width="3.125" style="362" customWidth="1"/>
    <col min="14603" max="14623" width="3" style="362" customWidth="1"/>
    <col min="14624" max="14624" width="6.25" style="362" customWidth="1"/>
    <col min="14625" max="14625" width="4.625" style="362" customWidth="1"/>
    <col min="14626" max="14848" width="9" style="362"/>
    <col min="14849" max="14857" width="3" style="362" customWidth="1"/>
    <col min="14858" max="14858" width="3.125" style="362" customWidth="1"/>
    <col min="14859" max="14879" width="3" style="362" customWidth="1"/>
    <col min="14880" max="14880" width="6.25" style="362" customWidth="1"/>
    <col min="14881" max="14881" width="4.625" style="362" customWidth="1"/>
    <col min="14882" max="15104" width="9" style="362"/>
    <col min="15105" max="15113" width="3" style="362" customWidth="1"/>
    <col min="15114" max="15114" width="3.125" style="362" customWidth="1"/>
    <col min="15115" max="15135" width="3" style="362" customWidth="1"/>
    <col min="15136" max="15136" width="6.25" style="362" customWidth="1"/>
    <col min="15137" max="15137" width="4.625" style="362" customWidth="1"/>
    <col min="15138" max="15360" width="9" style="362"/>
    <col min="15361" max="15369" width="3" style="362" customWidth="1"/>
    <col min="15370" max="15370" width="3.125" style="362" customWidth="1"/>
    <col min="15371" max="15391" width="3" style="362" customWidth="1"/>
    <col min="15392" max="15392" width="6.25" style="362" customWidth="1"/>
    <col min="15393" max="15393" width="4.625" style="362" customWidth="1"/>
    <col min="15394" max="15616" width="9" style="362"/>
    <col min="15617" max="15625" width="3" style="362" customWidth="1"/>
    <col min="15626" max="15626" width="3.125" style="362" customWidth="1"/>
    <col min="15627" max="15647" width="3" style="362" customWidth="1"/>
    <col min="15648" max="15648" width="6.25" style="362" customWidth="1"/>
    <col min="15649" max="15649" width="4.625" style="362" customWidth="1"/>
    <col min="15650" max="15872" width="9" style="362"/>
    <col min="15873" max="15881" width="3" style="362" customWidth="1"/>
    <col min="15882" max="15882" width="3.125" style="362" customWidth="1"/>
    <col min="15883" max="15903" width="3" style="362" customWidth="1"/>
    <col min="15904" max="15904" width="6.25" style="362" customWidth="1"/>
    <col min="15905" max="15905" width="4.625" style="362" customWidth="1"/>
    <col min="15906" max="16128" width="9" style="362"/>
    <col min="16129" max="16137" width="3" style="362" customWidth="1"/>
    <col min="16138" max="16138" width="3.125" style="362" customWidth="1"/>
    <col min="16139" max="16159" width="3" style="362" customWidth="1"/>
    <col min="16160" max="16160" width="6.25" style="362" customWidth="1"/>
    <col min="16161" max="16161" width="4.625" style="362" customWidth="1"/>
    <col min="16162" max="16384" width="9" style="362"/>
  </cols>
  <sheetData>
    <row r="1" spans="1:33" s="350" customFormat="1" ht="15.75" customHeight="1">
      <c r="A1" s="346" t="s">
        <v>612</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8"/>
      <c r="AG1" s="349"/>
    </row>
    <row r="2" spans="1:33" s="350" customFormat="1" ht="15.75" customHeight="1">
      <c r="A2" s="351" t="s">
        <v>613</v>
      </c>
      <c r="B2" s="352"/>
      <c r="C2" s="352"/>
      <c r="D2" s="352"/>
      <c r="E2" s="352"/>
      <c r="F2" s="353"/>
      <c r="G2" s="353"/>
      <c r="H2" s="353"/>
      <c r="I2" s="353"/>
      <c r="J2" s="353"/>
      <c r="K2" s="353" t="s">
        <v>238</v>
      </c>
      <c r="L2" s="1206"/>
      <c r="M2" s="1206"/>
      <c r="N2" s="1206"/>
      <c r="O2" s="1206"/>
      <c r="P2" s="1202" t="s">
        <v>614</v>
      </c>
      <c r="Q2" s="1202"/>
      <c r="R2" s="1202"/>
      <c r="S2" s="1206"/>
      <c r="T2" s="1206"/>
      <c r="U2" s="1206"/>
      <c r="V2" s="1206"/>
      <c r="W2" s="1202" t="s">
        <v>615</v>
      </c>
      <c r="X2" s="1202"/>
      <c r="Y2" s="1202"/>
      <c r="Z2" s="1203"/>
      <c r="AA2" s="1203"/>
      <c r="AB2" s="1203"/>
      <c r="AC2" s="1203"/>
      <c r="AD2" s="1203"/>
      <c r="AE2" s="1203"/>
      <c r="AF2" s="355" t="s">
        <v>2</v>
      </c>
      <c r="AG2" s="349"/>
    </row>
    <row r="3" spans="1:33" s="350" customFormat="1" ht="15.75" customHeight="1">
      <c r="A3" s="351" t="s">
        <v>616</v>
      </c>
      <c r="B3" s="352"/>
      <c r="C3" s="352"/>
      <c r="D3" s="352"/>
      <c r="E3" s="352"/>
      <c r="F3" s="356"/>
      <c r="G3" s="356"/>
      <c r="H3" s="356"/>
      <c r="I3" s="356"/>
      <c r="J3" s="356"/>
      <c r="K3" s="1207"/>
      <c r="L3" s="1207"/>
      <c r="M3" s="1207"/>
      <c r="N3" s="1207"/>
      <c r="O3" s="1207"/>
      <c r="P3" s="1207"/>
      <c r="Q3" s="1207"/>
      <c r="R3" s="1207"/>
      <c r="S3" s="1207"/>
      <c r="T3" s="1207"/>
      <c r="U3" s="1207"/>
      <c r="V3" s="1207"/>
      <c r="W3" s="1207"/>
      <c r="X3" s="1207"/>
      <c r="Y3" s="1207"/>
      <c r="Z3" s="1207"/>
      <c r="AA3" s="1207"/>
      <c r="AB3" s="1207"/>
      <c r="AC3" s="1207"/>
      <c r="AD3" s="1207"/>
      <c r="AE3" s="1207"/>
      <c r="AF3" s="1208"/>
      <c r="AG3" s="349"/>
    </row>
    <row r="4" spans="1:33" s="350" customFormat="1" ht="15.75" customHeight="1">
      <c r="A4" s="351" t="s">
        <v>617</v>
      </c>
      <c r="B4" s="352"/>
      <c r="C4" s="352"/>
      <c r="D4" s="352"/>
      <c r="E4" s="352"/>
      <c r="F4" s="352"/>
      <c r="G4" s="352"/>
      <c r="H4" s="352"/>
      <c r="I4" s="352"/>
      <c r="J4" s="352"/>
      <c r="K4" s="353" t="s">
        <v>238</v>
      </c>
      <c r="L4" s="1201"/>
      <c r="M4" s="1201"/>
      <c r="N4" s="1201"/>
      <c r="O4" s="1202" t="s">
        <v>618</v>
      </c>
      <c r="P4" s="1202"/>
      <c r="Q4" s="1202"/>
      <c r="R4" s="1202"/>
      <c r="S4" s="1202"/>
      <c r="T4" s="1201"/>
      <c r="U4" s="1201"/>
      <c r="V4" s="1201"/>
      <c r="W4" s="1202" t="s">
        <v>619</v>
      </c>
      <c r="X4" s="1202"/>
      <c r="Y4" s="1202"/>
      <c r="Z4" s="1202"/>
      <c r="AA4" s="1203"/>
      <c r="AB4" s="1203"/>
      <c r="AC4" s="1203"/>
      <c r="AD4" s="1203"/>
      <c r="AE4" s="1203"/>
      <c r="AF4" s="355" t="s">
        <v>2</v>
      </c>
      <c r="AG4" s="349"/>
    </row>
    <row r="5" spans="1:33" s="350" customFormat="1" ht="15.75" customHeight="1">
      <c r="A5" s="351"/>
      <c r="B5" s="352"/>
      <c r="C5" s="352"/>
      <c r="D5" s="352"/>
      <c r="E5" s="352"/>
      <c r="F5" s="352"/>
      <c r="G5" s="352"/>
      <c r="H5" s="352"/>
      <c r="I5" s="352"/>
      <c r="J5" s="352"/>
      <c r="K5" s="1204"/>
      <c r="L5" s="1204"/>
      <c r="M5" s="1204"/>
      <c r="N5" s="1204"/>
      <c r="O5" s="1204"/>
      <c r="P5" s="1204"/>
      <c r="Q5" s="1204"/>
      <c r="R5" s="1204"/>
      <c r="S5" s="1204"/>
      <c r="T5" s="1204"/>
      <c r="U5" s="1204"/>
      <c r="V5" s="1204"/>
      <c r="W5" s="1204"/>
      <c r="X5" s="1204"/>
      <c r="Y5" s="1204"/>
      <c r="Z5" s="1204"/>
      <c r="AA5" s="1204"/>
      <c r="AB5" s="1204"/>
      <c r="AC5" s="1204"/>
      <c r="AD5" s="1204"/>
      <c r="AE5" s="1204"/>
      <c r="AF5" s="1205"/>
      <c r="AG5" s="349"/>
    </row>
    <row r="6" spans="1:33" s="350" customFormat="1" ht="15.75" customHeight="1">
      <c r="A6" s="351" t="s">
        <v>620</v>
      </c>
      <c r="B6" s="352"/>
      <c r="C6" s="352"/>
      <c r="D6" s="352"/>
      <c r="E6" s="352"/>
      <c r="F6" s="352"/>
      <c r="G6" s="352"/>
      <c r="H6" s="352"/>
      <c r="I6" s="352"/>
      <c r="J6" s="352"/>
      <c r="K6" s="1209"/>
      <c r="L6" s="1209"/>
      <c r="M6" s="1209"/>
      <c r="N6" s="357"/>
      <c r="O6" s="354"/>
      <c r="P6" s="354"/>
      <c r="Q6" s="354"/>
      <c r="R6" s="352"/>
      <c r="S6" s="352"/>
      <c r="T6" s="352"/>
      <c r="U6" s="352"/>
      <c r="V6" s="352"/>
      <c r="W6" s="352"/>
      <c r="X6" s="352"/>
      <c r="Y6" s="352"/>
      <c r="Z6" s="352"/>
      <c r="AA6" s="352"/>
      <c r="AB6" s="352"/>
      <c r="AC6" s="352"/>
      <c r="AD6" s="352"/>
      <c r="AE6" s="352"/>
      <c r="AF6" s="355"/>
      <c r="AG6" s="349"/>
    </row>
    <row r="7" spans="1:33" s="350" customFormat="1" ht="15.75" customHeight="1">
      <c r="A7" s="351" t="s">
        <v>621</v>
      </c>
      <c r="B7" s="352"/>
      <c r="C7" s="352"/>
      <c r="D7" s="352"/>
      <c r="E7" s="352"/>
      <c r="F7" s="352"/>
      <c r="G7" s="352"/>
      <c r="H7" s="352"/>
      <c r="I7" s="352"/>
      <c r="J7" s="352"/>
      <c r="K7" s="1210"/>
      <c r="L7" s="1210"/>
      <c r="M7" s="1210"/>
      <c r="N7" s="1210"/>
      <c r="O7" s="1210"/>
      <c r="P7" s="1210"/>
      <c r="Q7" s="1210"/>
      <c r="R7" s="1210"/>
      <c r="S7" s="1210"/>
      <c r="T7" s="1210"/>
      <c r="U7" s="1210"/>
      <c r="V7" s="1210"/>
      <c r="W7" s="1210"/>
      <c r="X7" s="1210"/>
      <c r="Y7" s="1210"/>
      <c r="Z7" s="1210"/>
      <c r="AA7" s="1210"/>
      <c r="AB7" s="1210"/>
      <c r="AC7" s="1210"/>
      <c r="AD7" s="1210"/>
      <c r="AE7" s="1210"/>
      <c r="AF7" s="1211"/>
      <c r="AG7" s="349"/>
    </row>
    <row r="8" spans="1:33" s="350" customFormat="1" ht="15.75" customHeight="1">
      <c r="A8" s="351" t="s">
        <v>622</v>
      </c>
      <c r="B8" s="352"/>
      <c r="C8" s="352"/>
      <c r="D8" s="352"/>
      <c r="E8" s="352"/>
      <c r="F8" s="352"/>
      <c r="G8" s="352"/>
      <c r="H8" s="352"/>
      <c r="I8" s="352"/>
      <c r="J8" s="352"/>
      <c r="K8" s="1212"/>
      <c r="L8" s="1212"/>
      <c r="M8" s="1212"/>
      <c r="N8" s="1212"/>
      <c r="O8" s="1212"/>
      <c r="P8" s="1212"/>
      <c r="Q8" s="1212"/>
      <c r="R8" s="1212"/>
      <c r="S8" s="1212"/>
      <c r="T8" s="1212"/>
      <c r="U8" s="1212"/>
      <c r="V8" s="1212"/>
      <c r="W8" s="1212"/>
      <c r="X8" s="1212"/>
      <c r="Y8" s="1212"/>
      <c r="Z8" s="1212"/>
      <c r="AA8" s="1212"/>
      <c r="AB8" s="1212"/>
      <c r="AC8" s="1212"/>
      <c r="AD8" s="1212"/>
      <c r="AE8" s="1212"/>
      <c r="AF8" s="1213"/>
      <c r="AG8" s="349"/>
    </row>
    <row r="9" spans="1:33" s="350" customFormat="1" ht="15.75" customHeight="1">
      <c r="A9" s="351" t="s">
        <v>623</v>
      </c>
      <c r="B9" s="352"/>
      <c r="C9" s="352"/>
      <c r="D9" s="352"/>
      <c r="E9" s="352"/>
      <c r="F9" s="352"/>
      <c r="G9" s="352"/>
      <c r="H9" s="352"/>
      <c r="I9" s="352"/>
      <c r="J9" s="352"/>
      <c r="K9" s="1212"/>
      <c r="L9" s="1212"/>
      <c r="M9" s="1212"/>
      <c r="N9" s="1212"/>
      <c r="O9" s="1212"/>
      <c r="P9" s="1212"/>
      <c r="Q9" s="1212"/>
      <c r="R9" s="1212"/>
      <c r="S9" s="1212"/>
      <c r="T9" s="1212"/>
      <c r="U9" s="1212"/>
      <c r="V9" s="1212"/>
      <c r="W9" s="1212"/>
      <c r="X9" s="1212"/>
      <c r="Y9" s="1212"/>
      <c r="Z9" s="1212"/>
      <c r="AA9" s="1212"/>
      <c r="AB9" s="1212"/>
      <c r="AC9" s="1212"/>
      <c r="AD9" s="1212"/>
      <c r="AE9" s="1212"/>
      <c r="AF9" s="1213"/>
      <c r="AG9" s="349"/>
    </row>
    <row r="10" spans="1:33" s="350" customFormat="1" ht="15.75" customHeight="1" thickBot="1">
      <c r="A10" s="358" t="s">
        <v>624</v>
      </c>
      <c r="B10" s="359"/>
      <c r="C10" s="359"/>
      <c r="D10" s="359"/>
      <c r="E10" s="359"/>
      <c r="F10" s="359"/>
      <c r="G10" s="359"/>
      <c r="H10" s="359"/>
      <c r="I10" s="359"/>
      <c r="J10" s="359"/>
      <c r="K10" s="1214"/>
      <c r="L10" s="1214"/>
      <c r="M10" s="1214"/>
      <c r="N10" s="1214"/>
      <c r="O10" s="1214"/>
      <c r="P10" s="1214"/>
      <c r="Q10" s="1214"/>
      <c r="R10" s="1214"/>
      <c r="S10" s="1214"/>
      <c r="T10" s="1214"/>
      <c r="U10" s="1214"/>
      <c r="V10" s="1214"/>
      <c r="W10" s="1214"/>
      <c r="X10" s="1214"/>
      <c r="Y10" s="1214"/>
      <c r="Z10" s="1214"/>
      <c r="AA10" s="1214"/>
      <c r="AB10" s="1214"/>
      <c r="AC10" s="1214"/>
      <c r="AD10" s="1214"/>
      <c r="AE10" s="1214"/>
      <c r="AF10" s="1215"/>
      <c r="AG10" s="349"/>
    </row>
    <row r="11" spans="1:33" s="350" customFormat="1" ht="15.75" customHeight="1">
      <c r="A11" s="346" t="s">
        <v>625</v>
      </c>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8"/>
      <c r="AG11" s="349"/>
    </row>
    <row r="12" spans="1:33" s="350" customFormat="1" ht="15.75" customHeight="1">
      <c r="A12" s="351" t="s">
        <v>613</v>
      </c>
      <c r="B12" s="352"/>
      <c r="C12" s="352"/>
      <c r="D12" s="352"/>
      <c r="E12" s="352"/>
      <c r="F12" s="353"/>
      <c r="G12" s="353"/>
      <c r="H12" s="353"/>
      <c r="I12" s="353"/>
      <c r="J12" s="353"/>
      <c r="K12" s="353" t="s">
        <v>238</v>
      </c>
      <c r="L12" s="1206"/>
      <c r="M12" s="1206"/>
      <c r="N12" s="1206"/>
      <c r="O12" s="1206"/>
      <c r="P12" s="1202" t="s">
        <v>614</v>
      </c>
      <c r="Q12" s="1202"/>
      <c r="R12" s="1202"/>
      <c r="S12" s="1206"/>
      <c r="T12" s="1206"/>
      <c r="U12" s="1206"/>
      <c r="V12" s="1206"/>
      <c r="W12" s="1202" t="s">
        <v>615</v>
      </c>
      <c r="X12" s="1202"/>
      <c r="Y12" s="1202"/>
      <c r="Z12" s="1203"/>
      <c r="AA12" s="1203"/>
      <c r="AB12" s="1203"/>
      <c r="AC12" s="1203"/>
      <c r="AD12" s="1203"/>
      <c r="AE12" s="1203"/>
      <c r="AF12" s="355" t="s">
        <v>2</v>
      </c>
      <c r="AG12" s="349"/>
    </row>
    <row r="13" spans="1:33" s="350" customFormat="1" ht="15.75" customHeight="1">
      <c r="A13" s="351" t="s">
        <v>616</v>
      </c>
      <c r="B13" s="352"/>
      <c r="C13" s="352"/>
      <c r="D13" s="352"/>
      <c r="E13" s="352"/>
      <c r="F13" s="356"/>
      <c r="G13" s="356"/>
      <c r="H13" s="356"/>
      <c r="I13" s="356"/>
      <c r="J13" s="356"/>
      <c r="K13" s="1207"/>
      <c r="L13" s="1207"/>
      <c r="M13" s="1207"/>
      <c r="N13" s="1207"/>
      <c r="O13" s="1207"/>
      <c r="P13" s="1207"/>
      <c r="Q13" s="1207"/>
      <c r="R13" s="1207"/>
      <c r="S13" s="1207"/>
      <c r="T13" s="1207"/>
      <c r="U13" s="1207"/>
      <c r="V13" s="1207"/>
      <c r="W13" s="1207"/>
      <c r="X13" s="1207"/>
      <c r="Y13" s="1207"/>
      <c r="Z13" s="1207"/>
      <c r="AA13" s="1207"/>
      <c r="AB13" s="1207"/>
      <c r="AC13" s="1207"/>
      <c r="AD13" s="1207"/>
      <c r="AE13" s="1207"/>
      <c r="AF13" s="1208"/>
      <c r="AG13" s="349"/>
    </row>
    <row r="14" spans="1:33" s="350" customFormat="1" ht="15.75" customHeight="1">
      <c r="A14" s="351" t="s">
        <v>617</v>
      </c>
      <c r="B14" s="352"/>
      <c r="C14" s="352"/>
      <c r="D14" s="352"/>
      <c r="E14" s="352"/>
      <c r="F14" s="352"/>
      <c r="G14" s="352"/>
      <c r="H14" s="352"/>
      <c r="I14" s="352"/>
      <c r="J14" s="352"/>
      <c r="K14" s="353" t="s">
        <v>238</v>
      </c>
      <c r="L14" s="1201"/>
      <c r="M14" s="1201"/>
      <c r="N14" s="1201"/>
      <c r="O14" s="1202" t="s">
        <v>618</v>
      </c>
      <c r="P14" s="1202"/>
      <c r="Q14" s="1202"/>
      <c r="R14" s="1202"/>
      <c r="S14" s="1202"/>
      <c r="T14" s="1201"/>
      <c r="U14" s="1201"/>
      <c r="V14" s="1201"/>
      <c r="W14" s="1202" t="s">
        <v>619</v>
      </c>
      <c r="X14" s="1202"/>
      <c r="Y14" s="1202"/>
      <c r="Z14" s="1202"/>
      <c r="AA14" s="1203"/>
      <c r="AB14" s="1203"/>
      <c r="AC14" s="1203"/>
      <c r="AD14" s="1203"/>
      <c r="AE14" s="1203"/>
      <c r="AF14" s="355" t="s">
        <v>2</v>
      </c>
      <c r="AG14" s="349"/>
    </row>
    <row r="15" spans="1:33" s="350" customFormat="1" ht="15.75" customHeight="1">
      <c r="A15" s="351"/>
      <c r="B15" s="1216"/>
      <c r="C15" s="1216"/>
      <c r="D15" s="1216"/>
      <c r="E15" s="1216"/>
      <c r="F15" s="1216"/>
      <c r="G15" s="1216"/>
      <c r="H15" s="1216"/>
      <c r="I15" s="1216"/>
      <c r="J15" s="1216"/>
      <c r="K15" s="1204"/>
      <c r="L15" s="1204"/>
      <c r="M15" s="1204"/>
      <c r="N15" s="1204"/>
      <c r="O15" s="1204"/>
      <c r="P15" s="1204"/>
      <c r="Q15" s="1204"/>
      <c r="R15" s="1204"/>
      <c r="S15" s="1204"/>
      <c r="T15" s="1204"/>
      <c r="U15" s="1204"/>
      <c r="V15" s="1204"/>
      <c r="W15" s="1204"/>
      <c r="X15" s="1204"/>
      <c r="Y15" s="1204"/>
      <c r="Z15" s="1204"/>
      <c r="AA15" s="1204"/>
      <c r="AB15" s="1204"/>
      <c r="AC15" s="1204"/>
      <c r="AD15" s="1204"/>
      <c r="AE15" s="1204"/>
      <c r="AF15" s="1205"/>
      <c r="AG15" s="349"/>
    </row>
    <row r="16" spans="1:33" s="350" customFormat="1" ht="15.75" customHeight="1">
      <c r="A16" s="351" t="s">
        <v>620</v>
      </c>
      <c r="B16" s="352"/>
      <c r="C16" s="352"/>
      <c r="D16" s="352"/>
      <c r="E16" s="352"/>
      <c r="F16" s="352"/>
      <c r="G16" s="352"/>
      <c r="H16" s="352"/>
      <c r="I16" s="352"/>
      <c r="J16" s="352"/>
      <c r="K16" s="1209"/>
      <c r="L16" s="1209"/>
      <c r="M16" s="1209"/>
      <c r="N16" s="357"/>
      <c r="O16" s="354"/>
      <c r="P16" s="354"/>
      <c r="Q16" s="354"/>
      <c r="R16" s="352"/>
      <c r="S16" s="352"/>
      <c r="T16" s="352"/>
      <c r="U16" s="352"/>
      <c r="V16" s="352"/>
      <c r="W16" s="352"/>
      <c r="X16" s="352"/>
      <c r="Y16" s="352"/>
      <c r="Z16" s="352"/>
      <c r="AA16" s="352"/>
      <c r="AB16" s="352"/>
      <c r="AC16" s="352"/>
      <c r="AD16" s="352"/>
      <c r="AE16" s="352"/>
      <c r="AF16" s="355"/>
      <c r="AG16" s="349"/>
    </row>
    <row r="17" spans="1:33" s="350" customFormat="1" ht="15.75" customHeight="1">
      <c r="A17" s="351" t="s">
        <v>621</v>
      </c>
      <c r="B17" s="352"/>
      <c r="C17" s="352"/>
      <c r="D17" s="352"/>
      <c r="E17" s="352"/>
      <c r="F17" s="352"/>
      <c r="G17" s="352"/>
      <c r="H17" s="352"/>
      <c r="I17" s="352"/>
      <c r="J17" s="352"/>
      <c r="K17" s="1210"/>
      <c r="L17" s="1210"/>
      <c r="M17" s="1210"/>
      <c r="N17" s="1210"/>
      <c r="O17" s="1210"/>
      <c r="P17" s="1210"/>
      <c r="Q17" s="1210"/>
      <c r="R17" s="1210"/>
      <c r="S17" s="1210"/>
      <c r="T17" s="1210"/>
      <c r="U17" s="1210"/>
      <c r="V17" s="1210"/>
      <c r="W17" s="1210"/>
      <c r="X17" s="1210"/>
      <c r="Y17" s="1210"/>
      <c r="Z17" s="1210"/>
      <c r="AA17" s="1210"/>
      <c r="AB17" s="1210"/>
      <c r="AC17" s="1210"/>
      <c r="AD17" s="1210"/>
      <c r="AE17" s="1210"/>
      <c r="AF17" s="1211"/>
      <c r="AG17" s="349"/>
    </row>
    <row r="18" spans="1:33" s="350" customFormat="1" ht="15.75" customHeight="1">
      <c r="A18" s="351" t="s">
        <v>622</v>
      </c>
      <c r="B18" s="352"/>
      <c r="C18" s="352"/>
      <c r="D18" s="352"/>
      <c r="E18" s="352"/>
      <c r="F18" s="352"/>
      <c r="G18" s="352"/>
      <c r="H18" s="352"/>
      <c r="I18" s="352"/>
      <c r="J18" s="352"/>
      <c r="K18" s="1212"/>
      <c r="L18" s="1212"/>
      <c r="M18" s="1212"/>
      <c r="N18" s="1212"/>
      <c r="O18" s="1212"/>
      <c r="P18" s="1212"/>
      <c r="Q18" s="1212"/>
      <c r="R18" s="1212"/>
      <c r="S18" s="1212"/>
      <c r="T18" s="1212"/>
      <c r="U18" s="1212"/>
      <c r="V18" s="1212"/>
      <c r="W18" s="1212"/>
      <c r="X18" s="1212"/>
      <c r="Y18" s="1212"/>
      <c r="Z18" s="1212"/>
      <c r="AA18" s="1212"/>
      <c r="AB18" s="1212"/>
      <c r="AC18" s="1212"/>
      <c r="AD18" s="1212"/>
      <c r="AE18" s="1212"/>
      <c r="AF18" s="1213"/>
      <c r="AG18" s="349"/>
    </row>
    <row r="19" spans="1:33" s="350" customFormat="1" ht="15.75" customHeight="1">
      <c r="A19" s="351" t="s">
        <v>623</v>
      </c>
      <c r="B19" s="352"/>
      <c r="C19" s="352"/>
      <c r="D19" s="352"/>
      <c r="E19" s="352"/>
      <c r="F19" s="352"/>
      <c r="G19" s="352"/>
      <c r="H19" s="352"/>
      <c r="I19" s="352"/>
      <c r="J19" s="352"/>
      <c r="K19" s="1212"/>
      <c r="L19" s="1212"/>
      <c r="M19" s="1212"/>
      <c r="N19" s="1212"/>
      <c r="O19" s="1212"/>
      <c r="P19" s="1212"/>
      <c r="Q19" s="1212"/>
      <c r="R19" s="1212"/>
      <c r="S19" s="1212"/>
      <c r="T19" s="1212"/>
      <c r="U19" s="1212"/>
      <c r="V19" s="1212"/>
      <c r="W19" s="1212"/>
      <c r="X19" s="1212"/>
      <c r="Y19" s="1212"/>
      <c r="Z19" s="1212"/>
      <c r="AA19" s="1212"/>
      <c r="AB19" s="1212"/>
      <c r="AC19" s="1212"/>
      <c r="AD19" s="1212"/>
      <c r="AE19" s="1212"/>
      <c r="AF19" s="1213"/>
      <c r="AG19" s="349"/>
    </row>
    <row r="20" spans="1:33" s="350" customFormat="1" ht="15.75" customHeight="1" thickBot="1">
      <c r="A20" s="358" t="s">
        <v>624</v>
      </c>
      <c r="B20" s="360"/>
      <c r="C20" s="360"/>
      <c r="D20" s="360"/>
      <c r="E20" s="360"/>
      <c r="F20" s="360"/>
      <c r="G20" s="360"/>
      <c r="H20" s="360"/>
      <c r="I20" s="360"/>
      <c r="J20" s="360"/>
      <c r="K20" s="1214"/>
      <c r="L20" s="1214"/>
      <c r="M20" s="1214"/>
      <c r="N20" s="1214"/>
      <c r="O20" s="1214"/>
      <c r="P20" s="1214"/>
      <c r="Q20" s="1214"/>
      <c r="R20" s="1214"/>
      <c r="S20" s="1214"/>
      <c r="T20" s="1214"/>
      <c r="U20" s="1214"/>
      <c r="V20" s="1214"/>
      <c r="W20" s="1214"/>
      <c r="X20" s="1214"/>
      <c r="Y20" s="1214"/>
      <c r="Z20" s="1214"/>
      <c r="AA20" s="1214"/>
      <c r="AB20" s="1214"/>
      <c r="AC20" s="1214"/>
      <c r="AD20" s="1214"/>
      <c r="AE20" s="1214"/>
      <c r="AF20" s="1215"/>
      <c r="AG20" s="349"/>
    </row>
    <row r="21" spans="1:33" s="350" customFormat="1" ht="15.75" customHeight="1">
      <c r="A21" s="346" t="s">
        <v>626</v>
      </c>
      <c r="B21" s="361"/>
      <c r="C21" s="361"/>
      <c r="D21" s="361"/>
      <c r="E21" s="361"/>
      <c r="F21" s="361"/>
      <c r="G21" s="361"/>
      <c r="H21" s="361"/>
      <c r="I21" s="361"/>
      <c r="J21" s="361"/>
      <c r="K21" s="1217"/>
      <c r="L21" s="1217"/>
      <c r="M21" s="1217"/>
      <c r="N21" s="1217"/>
      <c r="O21" s="1217"/>
      <c r="P21" s="1217"/>
      <c r="Q21" s="1217"/>
      <c r="R21" s="1217"/>
      <c r="S21" s="1217"/>
      <c r="T21" s="1217"/>
      <c r="U21" s="1217"/>
      <c r="V21" s="1217"/>
      <c r="W21" s="1217"/>
      <c r="X21" s="1217"/>
      <c r="Y21" s="1217"/>
      <c r="Z21" s="1217"/>
      <c r="AA21" s="1217"/>
      <c r="AB21" s="1217"/>
      <c r="AC21" s="1217"/>
      <c r="AD21" s="1217"/>
      <c r="AE21" s="1217"/>
      <c r="AF21" s="1218"/>
      <c r="AG21" s="349"/>
    </row>
    <row r="22" spans="1:33" s="350" customFormat="1" ht="15.75" customHeight="1">
      <c r="A22" s="351" t="s">
        <v>613</v>
      </c>
      <c r="B22" s="352"/>
      <c r="C22" s="352"/>
      <c r="D22" s="352"/>
      <c r="E22" s="352"/>
      <c r="F22" s="353"/>
      <c r="G22" s="353"/>
      <c r="H22" s="353"/>
      <c r="I22" s="353"/>
      <c r="J22" s="353"/>
      <c r="K22" s="353" t="s">
        <v>238</v>
      </c>
      <c r="L22" s="1206"/>
      <c r="M22" s="1206"/>
      <c r="N22" s="1206"/>
      <c r="O22" s="1206"/>
      <c r="P22" s="1202" t="s">
        <v>614</v>
      </c>
      <c r="Q22" s="1202"/>
      <c r="R22" s="1202"/>
      <c r="S22" s="1206"/>
      <c r="T22" s="1206"/>
      <c r="U22" s="1206"/>
      <c r="V22" s="1206"/>
      <c r="W22" s="1202" t="s">
        <v>615</v>
      </c>
      <c r="X22" s="1202"/>
      <c r="Y22" s="1202"/>
      <c r="Z22" s="1203"/>
      <c r="AA22" s="1203"/>
      <c r="AB22" s="1203"/>
      <c r="AC22" s="1203"/>
      <c r="AD22" s="1203"/>
      <c r="AE22" s="1203"/>
      <c r="AF22" s="355" t="s">
        <v>2</v>
      </c>
      <c r="AG22" s="349"/>
    </row>
    <row r="23" spans="1:33" s="350" customFormat="1" ht="15.75" customHeight="1">
      <c r="A23" s="351" t="s">
        <v>616</v>
      </c>
      <c r="B23" s="352"/>
      <c r="C23" s="352"/>
      <c r="D23" s="352"/>
      <c r="E23" s="352"/>
      <c r="F23" s="356"/>
      <c r="G23" s="356"/>
      <c r="H23" s="356"/>
      <c r="I23" s="356"/>
      <c r="J23" s="356"/>
      <c r="K23" s="1207"/>
      <c r="L23" s="1207"/>
      <c r="M23" s="1207"/>
      <c r="N23" s="1207"/>
      <c r="O23" s="1207"/>
      <c r="P23" s="1207"/>
      <c r="Q23" s="1207"/>
      <c r="R23" s="1207"/>
      <c r="S23" s="1207"/>
      <c r="T23" s="1207"/>
      <c r="U23" s="1207"/>
      <c r="V23" s="1207"/>
      <c r="W23" s="1207"/>
      <c r="X23" s="1207"/>
      <c r="Y23" s="1207"/>
      <c r="Z23" s="1207"/>
      <c r="AA23" s="1207"/>
      <c r="AB23" s="1207"/>
      <c r="AC23" s="1207"/>
      <c r="AD23" s="1207"/>
      <c r="AE23" s="1207"/>
      <c r="AF23" s="1208"/>
      <c r="AG23" s="349"/>
    </row>
    <row r="24" spans="1:33" s="350" customFormat="1" ht="15.75" customHeight="1">
      <c r="A24" s="351" t="s">
        <v>617</v>
      </c>
      <c r="B24" s="352"/>
      <c r="C24" s="352"/>
      <c r="D24" s="352"/>
      <c r="E24" s="352"/>
      <c r="F24" s="352"/>
      <c r="G24" s="352"/>
      <c r="H24" s="352"/>
      <c r="I24" s="352"/>
      <c r="J24" s="352"/>
      <c r="K24" s="353" t="s">
        <v>238</v>
      </c>
      <c r="L24" s="1201"/>
      <c r="M24" s="1201"/>
      <c r="N24" s="1201"/>
      <c r="O24" s="1202" t="s">
        <v>618</v>
      </c>
      <c r="P24" s="1202"/>
      <c r="Q24" s="1202"/>
      <c r="R24" s="1202"/>
      <c r="S24" s="1202"/>
      <c r="T24" s="1201"/>
      <c r="U24" s="1201"/>
      <c r="V24" s="1201"/>
      <c r="W24" s="1202" t="s">
        <v>619</v>
      </c>
      <c r="X24" s="1202"/>
      <c r="Y24" s="1202"/>
      <c r="Z24" s="1202"/>
      <c r="AA24" s="1203"/>
      <c r="AB24" s="1203"/>
      <c r="AC24" s="1203"/>
      <c r="AD24" s="1203"/>
      <c r="AE24" s="1203"/>
      <c r="AF24" s="355" t="s">
        <v>2</v>
      </c>
      <c r="AG24" s="349"/>
    </row>
    <row r="25" spans="1:33" s="350" customFormat="1" ht="15.75" customHeight="1">
      <c r="A25" s="351"/>
      <c r="B25" s="352"/>
      <c r="C25" s="352"/>
      <c r="D25" s="352"/>
      <c r="E25" s="352"/>
      <c r="F25" s="352"/>
      <c r="G25" s="352"/>
      <c r="H25" s="352"/>
      <c r="I25" s="352"/>
      <c r="J25" s="352"/>
      <c r="K25" s="1204"/>
      <c r="L25" s="1204"/>
      <c r="M25" s="1204"/>
      <c r="N25" s="1204"/>
      <c r="O25" s="1204"/>
      <c r="P25" s="1204"/>
      <c r="Q25" s="1204"/>
      <c r="R25" s="1204"/>
      <c r="S25" s="1204"/>
      <c r="T25" s="1204"/>
      <c r="U25" s="1204"/>
      <c r="V25" s="1204"/>
      <c r="W25" s="1204"/>
      <c r="X25" s="1204"/>
      <c r="Y25" s="1204"/>
      <c r="Z25" s="1204"/>
      <c r="AA25" s="1204"/>
      <c r="AB25" s="1204"/>
      <c r="AC25" s="1204"/>
      <c r="AD25" s="1204"/>
      <c r="AE25" s="1204"/>
      <c r="AF25" s="1205"/>
      <c r="AG25" s="349"/>
    </row>
    <row r="26" spans="1:33" s="350" customFormat="1" ht="15.75" customHeight="1">
      <c r="A26" s="351" t="s">
        <v>620</v>
      </c>
      <c r="B26" s="352"/>
      <c r="C26" s="352"/>
      <c r="D26" s="352"/>
      <c r="E26" s="352"/>
      <c r="F26" s="352"/>
      <c r="G26" s="352"/>
      <c r="H26" s="352"/>
      <c r="I26" s="352"/>
      <c r="J26" s="352"/>
      <c r="K26" s="1209"/>
      <c r="L26" s="1209"/>
      <c r="M26" s="1209"/>
      <c r="N26" s="357"/>
      <c r="O26" s="354"/>
      <c r="P26" s="354"/>
      <c r="Q26" s="354"/>
      <c r="R26" s="352"/>
      <c r="S26" s="352"/>
      <c r="T26" s="352"/>
      <c r="U26" s="352"/>
      <c r="V26" s="352"/>
      <c r="W26" s="352"/>
      <c r="X26" s="352"/>
      <c r="Y26" s="352"/>
      <c r="Z26" s="352"/>
      <c r="AA26" s="352"/>
      <c r="AB26" s="352"/>
      <c r="AC26" s="352"/>
      <c r="AD26" s="352"/>
      <c r="AE26" s="352"/>
      <c r="AF26" s="355"/>
      <c r="AG26" s="349"/>
    </row>
    <row r="27" spans="1:33" s="350" customFormat="1" ht="15.75" customHeight="1">
      <c r="A27" s="351" t="s">
        <v>621</v>
      </c>
      <c r="B27" s="352"/>
      <c r="C27" s="352"/>
      <c r="D27" s="352"/>
      <c r="E27" s="352"/>
      <c r="F27" s="352"/>
      <c r="G27" s="352"/>
      <c r="H27" s="352"/>
      <c r="I27" s="352"/>
      <c r="J27" s="352"/>
      <c r="K27" s="1210"/>
      <c r="L27" s="1210"/>
      <c r="M27" s="1210"/>
      <c r="N27" s="1210"/>
      <c r="O27" s="1210"/>
      <c r="P27" s="1210"/>
      <c r="Q27" s="1210"/>
      <c r="R27" s="1210"/>
      <c r="S27" s="1210"/>
      <c r="T27" s="1210"/>
      <c r="U27" s="1210"/>
      <c r="V27" s="1210"/>
      <c r="W27" s="1210"/>
      <c r="X27" s="1210"/>
      <c r="Y27" s="1210"/>
      <c r="Z27" s="1210"/>
      <c r="AA27" s="1210"/>
      <c r="AB27" s="1210"/>
      <c r="AC27" s="1210"/>
      <c r="AD27" s="1210"/>
      <c r="AE27" s="1210"/>
      <c r="AF27" s="1211"/>
      <c r="AG27" s="349"/>
    </row>
    <row r="28" spans="1:33" s="350" customFormat="1" ht="15.75" customHeight="1">
      <c r="A28" s="351" t="s">
        <v>622</v>
      </c>
      <c r="B28" s="352"/>
      <c r="C28" s="352"/>
      <c r="D28" s="352"/>
      <c r="E28" s="352"/>
      <c r="F28" s="352"/>
      <c r="G28" s="352"/>
      <c r="H28" s="352"/>
      <c r="I28" s="352"/>
      <c r="J28" s="352"/>
      <c r="K28" s="1212"/>
      <c r="L28" s="1212"/>
      <c r="M28" s="1212"/>
      <c r="N28" s="1212"/>
      <c r="O28" s="1212"/>
      <c r="P28" s="1212"/>
      <c r="Q28" s="1212"/>
      <c r="R28" s="1212"/>
      <c r="S28" s="1212"/>
      <c r="T28" s="1212"/>
      <c r="U28" s="1212"/>
      <c r="V28" s="1212"/>
      <c r="W28" s="1212"/>
      <c r="X28" s="1212"/>
      <c r="Y28" s="1212"/>
      <c r="Z28" s="1212"/>
      <c r="AA28" s="1212"/>
      <c r="AB28" s="1212"/>
      <c r="AC28" s="1212"/>
      <c r="AD28" s="1212"/>
      <c r="AE28" s="1212"/>
      <c r="AF28" s="1213"/>
      <c r="AG28" s="349"/>
    </row>
    <row r="29" spans="1:33" s="350" customFormat="1" ht="15.75" customHeight="1">
      <c r="A29" s="351" t="s">
        <v>623</v>
      </c>
      <c r="B29" s="352"/>
      <c r="C29" s="352"/>
      <c r="D29" s="352"/>
      <c r="E29" s="352"/>
      <c r="F29" s="352"/>
      <c r="G29" s="352"/>
      <c r="H29" s="352"/>
      <c r="I29" s="352"/>
      <c r="J29" s="352"/>
      <c r="K29" s="1212"/>
      <c r="L29" s="1212"/>
      <c r="M29" s="1212"/>
      <c r="N29" s="1212"/>
      <c r="O29" s="1212"/>
      <c r="P29" s="1212"/>
      <c r="Q29" s="1212"/>
      <c r="R29" s="1212"/>
      <c r="S29" s="1212"/>
      <c r="T29" s="1212"/>
      <c r="U29" s="1212"/>
      <c r="V29" s="1212"/>
      <c r="W29" s="1212"/>
      <c r="X29" s="1212"/>
      <c r="Y29" s="1212"/>
      <c r="Z29" s="1212"/>
      <c r="AA29" s="1212"/>
      <c r="AB29" s="1212"/>
      <c r="AC29" s="1212"/>
      <c r="AD29" s="1212"/>
      <c r="AE29" s="1212"/>
      <c r="AF29" s="1213"/>
      <c r="AG29" s="349"/>
    </row>
    <row r="30" spans="1:33" s="350" customFormat="1" ht="15.75" customHeight="1" thickBot="1">
      <c r="A30" s="358" t="s">
        <v>624</v>
      </c>
      <c r="B30" s="359"/>
      <c r="C30" s="359"/>
      <c r="D30" s="359"/>
      <c r="E30" s="359"/>
      <c r="F30" s="359"/>
      <c r="G30" s="359"/>
      <c r="H30" s="359"/>
      <c r="I30" s="359"/>
      <c r="J30" s="359"/>
      <c r="K30" s="1214"/>
      <c r="L30" s="1214"/>
      <c r="M30" s="1214"/>
      <c r="N30" s="1214"/>
      <c r="O30" s="1214"/>
      <c r="P30" s="1214"/>
      <c r="Q30" s="1214"/>
      <c r="R30" s="1214"/>
      <c r="S30" s="1214"/>
      <c r="T30" s="1214"/>
      <c r="U30" s="1214"/>
      <c r="V30" s="1214"/>
      <c r="W30" s="1214"/>
      <c r="X30" s="1214"/>
      <c r="Y30" s="1214"/>
      <c r="Z30" s="1214"/>
      <c r="AA30" s="1214"/>
      <c r="AB30" s="1214"/>
      <c r="AC30" s="1214"/>
      <c r="AD30" s="1214"/>
      <c r="AE30" s="1214"/>
      <c r="AF30" s="1215"/>
      <c r="AG30" s="349"/>
    </row>
    <row r="31" spans="1:33" s="350" customFormat="1" ht="15.75" customHeight="1">
      <c r="A31" s="346" t="s">
        <v>627</v>
      </c>
      <c r="B31" s="361"/>
      <c r="C31" s="361"/>
      <c r="D31" s="361"/>
      <c r="E31" s="361"/>
      <c r="F31" s="361"/>
      <c r="G31" s="361"/>
      <c r="H31" s="361"/>
      <c r="I31" s="361"/>
      <c r="J31" s="361"/>
      <c r="K31" s="1217"/>
      <c r="L31" s="1217"/>
      <c r="M31" s="1217"/>
      <c r="N31" s="1217"/>
      <c r="O31" s="1217"/>
      <c r="P31" s="1217"/>
      <c r="Q31" s="1217"/>
      <c r="R31" s="1217"/>
      <c r="S31" s="1217"/>
      <c r="T31" s="1217"/>
      <c r="U31" s="1217"/>
      <c r="V31" s="1217"/>
      <c r="W31" s="1217"/>
      <c r="X31" s="1217"/>
      <c r="Y31" s="1217"/>
      <c r="Z31" s="1217"/>
      <c r="AA31" s="1217"/>
      <c r="AB31" s="1217"/>
      <c r="AC31" s="1217"/>
      <c r="AD31" s="1217"/>
      <c r="AE31" s="1217"/>
      <c r="AF31" s="1218"/>
      <c r="AG31" s="349"/>
    </row>
    <row r="32" spans="1:33" s="350" customFormat="1" ht="15.75" customHeight="1">
      <c r="A32" s="351" t="s">
        <v>613</v>
      </c>
      <c r="B32" s="352"/>
      <c r="C32" s="352"/>
      <c r="D32" s="352"/>
      <c r="E32" s="352"/>
      <c r="F32" s="353"/>
      <c r="G32" s="353"/>
      <c r="H32" s="353"/>
      <c r="I32" s="353"/>
      <c r="J32" s="353"/>
      <c r="K32" s="353" t="s">
        <v>238</v>
      </c>
      <c r="L32" s="1206"/>
      <c r="M32" s="1206"/>
      <c r="N32" s="1206"/>
      <c r="O32" s="1206"/>
      <c r="P32" s="1202" t="s">
        <v>614</v>
      </c>
      <c r="Q32" s="1202"/>
      <c r="R32" s="1202"/>
      <c r="S32" s="1206"/>
      <c r="T32" s="1206"/>
      <c r="U32" s="1206"/>
      <c r="V32" s="1206"/>
      <c r="W32" s="1202" t="s">
        <v>615</v>
      </c>
      <c r="X32" s="1202"/>
      <c r="Y32" s="1202"/>
      <c r="Z32" s="1203"/>
      <c r="AA32" s="1203"/>
      <c r="AB32" s="1203"/>
      <c r="AC32" s="1203"/>
      <c r="AD32" s="1203"/>
      <c r="AE32" s="1203"/>
      <c r="AF32" s="355" t="s">
        <v>2</v>
      </c>
      <c r="AG32" s="349"/>
    </row>
    <row r="33" spans="1:33" s="350" customFormat="1" ht="15.75" customHeight="1">
      <c r="A33" s="351" t="s">
        <v>616</v>
      </c>
      <c r="B33" s="352"/>
      <c r="C33" s="352"/>
      <c r="D33" s="352"/>
      <c r="E33" s="352"/>
      <c r="F33" s="356"/>
      <c r="G33" s="356"/>
      <c r="H33" s="356"/>
      <c r="I33" s="356"/>
      <c r="J33" s="356"/>
      <c r="K33" s="1207"/>
      <c r="L33" s="1207"/>
      <c r="M33" s="1207"/>
      <c r="N33" s="1207"/>
      <c r="O33" s="1207"/>
      <c r="P33" s="1207"/>
      <c r="Q33" s="1207"/>
      <c r="R33" s="1207"/>
      <c r="S33" s="1207"/>
      <c r="T33" s="1207"/>
      <c r="U33" s="1207"/>
      <c r="V33" s="1207"/>
      <c r="W33" s="1207"/>
      <c r="X33" s="1207"/>
      <c r="Y33" s="1207"/>
      <c r="Z33" s="1207"/>
      <c r="AA33" s="1207"/>
      <c r="AB33" s="1207"/>
      <c r="AC33" s="1207"/>
      <c r="AD33" s="1207"/>
      <c r="AE33" s="1207"/>
      <c r="AF33" s="1208"/>
      <c r="AG33" s="349"/>
    </row>
    <row r="34" spans="1:33" s="350" customFormat="1" ht="15.75" customHeight="1">
      <c r="A34" s="351" t="s">
        <v>617</v>
      </c>
      <c r="B34" s="352"/>
      <c r="C34" s="352"/>
      <c r="D34" s="352"/>
      <c r="E34" s="352"/>
      <c r="F34" s="352"/>
      <c r="G34" s="352"/>
      <c r="H34" s="352"/>
      <c r="I34" s="352"/>
      <c r="J34" s="352"/>
      <c r="K34" s="353" t="s">
        <v>238</v>
      </c>
      <c r="L34" s="1201"/>
      <c r="M34" s="1201"/>
      <c r="N34" s="1201"/>
      <c r="O34" s="1202" t="s">
        <v>618</v>
      </c>
      <c r="P34" s="1202"/>
      <c r="Q34" s="1202"/>
      <c r="R34" s="1202"/>
      <c r="S34" s="1202"/>
      <c r="T34" s="1201"/>
      <c r="U34" s="1201"/>
      <c r="V34" s="1201"/>
      <c r="W34" s="1202" t="s">
        <v>619</v>
      </c>
      <c r="X34" s="1202"/>
      <c r="Y34" s="1202"/>
      <c r="Z34" s="1202"/>
      <c r="AA34" s="1203"/>
      <c r="AB34" s="1203"/>
      <c r="AC34" s="1203"/>
      <c r="AD34" s="1203"/>
      <c r="AE34" s="1203"/>
      <c r="AF34" s="355" t="s">
        <v>2</v>
      </c>
      <c r="AG34" s="349"/>
    </row>
    <row r="35" spans="1:33" s="350" customFormat="1" ht="15.75" customHeight="1">
      <c r="A35" s="351"/>
      <c r="B35" s="352"/>
      <c r="C35" s="352"/>
      <c r="D35" s="352"/>
      <c r="E35" s="352"/>
      <c r="F35" s="352"/>
      <c r="G35" s="352"/>
      <c r="H35" s="352"/>
      <c r="I35" s="352"/>
      <c r="J35" s="352"/>
      <c r="K35" s="1204"/>
      <c r="L35" s="1204"/>
      <c r="M35" s="1204"/>
      <c r="N35" s="1204"/>
      <c r="O35" s="1204"/>
      <c r="P35" s="1204"/>
      <c r="Q35" s="1204"/>
      <c r="R35" s="1204"/>
      <c r="S35" s="1204"/>
      <c r="T35" s="1204"/>
      <c r="U35" s="1204"/>
      <c r="V35" s="1204"/>
      <c r="W35" s="1204"/>
      <c r="X35" s="1204"/>
      <c r="Y35" s="1204"/>
      <c r="Z35" s="1204"/>
      <c r="AA35" s="1204"/>
      <c r="AB35" s="1204"/>
      <c r="AC35" s="1204"/>
      <c r="AD35" s="1204"/>
      <c r="AE35" s="1204"/>
      <c r="AF35" s="1205"/>
      <c r="AG35" s="349"/>
    </row>
    <row r="36" spans="1:33" s="350" customFormat="1" ht="15.75" customHeight="1">
      <c r="A36" s="351" t="s">
        <v>620</v>
      </c>
      <c r="B36" s="352"/>
      <c r="C36" s="352"/>
      <c r="D36" s="352"/>
      <c r="E36" s="352"/>
      <c r="F36" s="352"/>
      <c r="G36" s="352"/>
      <c r="H36" s="352"/>
      <c r="I36" s="352"/>
      <c r="J36" s="352"/>
      <c r="K36" s="1209"/>
      <c r="L36" s="1209"/>
      <c r="M36" s="1209"/>
      <c r="N36" s="357"/>
      <c r="O36" s="354"/>
      <c r="P36" s="354"/>
      <c r="Q36" s="354"/>
      <c r="R36" s="352"/>
      <c r="S36" s="352"/>
      <c r="T36" s="352"/>
      <c r="U36" s="352"/>
      <c r="V36" s="352"/>
      <c r="W36" s="352"/>
      <c r="X36" s="352"/>
      <c r="Y36" s="352"/>
      <c r="Z36" s="352"/>
      <c r="AA36" s="352"/>
      <c r="AB36" s="352"/>
      <c r="AC36" s="352"/>
      <c r="AD36" s="352"/>
      <c r="AE36" s="352"/>
      <c r="AF36" s="355"/>
      <c r="AG36" s="349"/>
    </row>
    <row r="37" spans="1:33" s="350" customFormat="1" ht="15.75" customHeight="1">
      <c r="A37" s="351" t="s">
        <v>621</v>
      </c>
      <c r="B37" s="352"/>
      <c r="C37" s="352"/>
      <c r="D37" s="352"/>
      <c r="E37" s="352"/>
      <c r="F37" s="352"/>
      <c r="G37" s="352"/>
      <c r="H37" s="352"/>
      <c r="I37" s="352"/>
      <c r="J37" s="352"/>
      <c r="K37" s="1210"/>
      <c r="L37" s="1210"/>
      <c r="M37" s="1210"/>
      <c r="N37" s="1210"/>
      <c r="O37" s="1210"/>
      <c r="P37" s="1210"/>
      <c r="Q37" s="1210"/>
      <c r="R37" s="1210"/>
      <c r="S37" s="1210"/>
      <c r="T37" s="1210"/>
      <c r="U37" s="1210"/>
      <c r="V37" s="1210"/>
      <c r="W37" s="1210"/>
      <c r="X37" s="1210"/>
      <c r="Y37" s="1210"/>
      <c r="Z37" s="1210"/>
      <c r="AA37" s="1210"/>
      <c r="AB37" s="1210"/>
      <c r="AC37" s="1210"/>
      <c r="AD37" s="1210"/>
      <c r="AE37" s="1210"/>
      <c r="AF37" s="1211"/>
      <c r="AG37" s="349"/>
    </row>
    <row r="38" spans="1:33" s="350" customFormat="1" ht="15.75" customHeight="1">
      <c r="A38" s="351" t="s">
        <v>622</v>
      </c>
      <c r="B38" s="352"/>
      <c r="C38" s="352"/>
      <c r="D38" s="352"/>
      <c r="E38" s="352"/>
      <c r="F38" s="352"/>
      <c r="G38" s="352"/>
      <c r="H38" s="352"/>
      <c r="I38" s="352"/>
      <c r="J38" s="352"/>
      <c r="K38" s="1212"/>
      <c r="L38" s="1212"/>
      <c r="M38" s="1212"/>
      <c r="N38" s="1212"/>
      <c r="O38" s="1212"/>
      <c r="P38" s="1212"/>
      <c r="Q38" s="1212"/>
      <c r="R38" s="1212"/>
      <c r="S38" s="1212"/>
      <c r="T38" s="1212"/>
      <c r="U38" s="1212"/>
      <c r="V38" s="1212"/>
      <c r="W38" s="1212"/>
      <c r="X38" s="1212"/>
      <c r="Y38" s="1212"/>
      <c r="Z38" s="1212"/>
      <c r="AA38" s="1212"/>
      <c r="AB38" s="1212"/>
      <c r="AC38" s="1212"/>
      <c r="AD38" s="1212"/>
      <c r="AE38" s="1212"/>
      <c r="AF38" s="1213"/>
      <c r="AG38" s="349"/>
    </row>
    <row r="39" spans="1:33" s="350" customFormat="1" ht="15.75" customHeight="1">
      <c r="A39" s="351" t="s">
        <v>623</v>
      </c>
      <c r="B39" s="352"/>
      <c r="C39" s="352"/>
      <c r="D39" s="352"/>
      <c r="E39" s="352"/>
      <c r="F39" s="352"/>
      <c r="G39" s="352"/>
      <c r="H39" s="352"/>
      <c r="I39" s="352"/>
      <c r="J39" s="352"/>
      <c r="K39" s="1212"/>
      <c r="L39" s="1212"/>
      <c r="M39" s="1212"/>
      <c r="N39" s="1212"/>
      <c r="O39" s="1212"/>
      <c r="P39" s="1212"/>
      <c r="Q39" s="1212"/>
      <c r="R39" s="1212"/>
      <c r="S39" s="1212"/>
      <c r="T39" s="1212"/>
      <c r="U39" s="1212"/>
      <c r="V39" s="1212"/>
      <c r="W39" s="1212"/>
      <c r="X39" s="1212"/>
      <c r="Y39" s="1212"/>
      <c r="Z39" s="1212"/>
      <c r="AA39" s="1212"/>
      <c r="AB39" s="1212"/>
      <c r="AC39" s="1212"/>
      <c r="AD39" s="1212"/>
      <c r="AE39" s="1212"/>
      <c r="AF39" s="1213"/>
      <c r="AG39" s="349"/>
    </row>
    <row r="40" spans="1:33" s="350" customFormat="1" ht="15.75" customHeight="1" thickBot="1">
      <c r="A40" s="358" t="s">
        <v>624</v>
      </c>
      <c r="B40" s="359"/>
      <c r="C40" s="359"/>
      <c r="D40" s="359"/>
      <c r="E40" s="359"/>
      <c r="F40" s="359"/>
      <c r="G40" s="359"/>
      <c r="H40" s="359"/>
      <c r="I40" s="359"/>
      <c r="J40" s="359"/>
      <c r="K40" s="1214"/>
      <c r="L40" s="1214"/>
      <c r="M40" s="1214"/>
      <c r="N40" s="1214"/>
      <c r="O40" s="1214"/>
      <c r="P40" s="1214"/>
      <c r="Q40" s="1214"/>
      <c r="R40" s="1214"/>
      <c r="S40" s="1214"/>
      <c r="T40" s="1214"/>
      <c r="U40" s="1214"/>
      <c r="V40" s="1214"/>
      <c r="W40" s="1214"/>
      <c r="X40" s="1214"/>
      <c r="Y40" s="1214"/>
      <c r="Z40" s="1214"/>
      <c r="AA40" s="1214"/>
      <c r="AB40" s="1214"/>
      <c r="AC40" s="1214"/>
      <c r="AD40" s="1214"/>
      <c r="AE40" s="1214"/>
      <c r="AF40" s="1215"/>
      <c r="AG40" s="349"/>
    </row>
    <row r="41" spans="1:33" s="350" customFormat="1" ht="15.75" customHeight="1">
      <c r="A41" s="346" t="s">
        <v>628</v>
      </c>
      <c r="B41" s="361"/>
      <c r="C41" s="361"/>
      <c r="D41" s="361"/>
      <c r="E41" s="361"/>
      <c r="F41" s="361"/>
      <c r="G41" s="361"/>
      <c r="H41" s="361"/>
      <c r="I41" s="361"/>
      <c r="J41" s="361"/>
      <c r="K41" s="1217"/>
      <c r="L41" s="1217"/>
      <c r="M41" s="1217"/>
      <c r="N41" s="1217"/>
      <c r="O41" s="1217"/>
      <c r="P41" s="1217"/>
      <c r="Q41" s="1217"/>
      <c r="R41" s="1217"/>
      <c r="S41" s="1217"/>
      <c r="T41" s="1217"/>
      <c r="U41" s="1217"/>
      <c r="V41" s="1217"/>
      <c r="W41" s="1217"/>
      <c r="X41" s="1217"/>
      <c r="Y41" s="1217"/>
      <c r="Z41" s="1217"/>
      <c r="AA41" s="1217"/>
      <c r="AB41" s="1217"/>
      <c r="AC41" s="1217"/>
      <c r="AD41" s="1217"/>
      <c r="AE41" s="1217"/>
      <c r="AF41" s="1218"/>
      <c r="AG41" s="349"/>
    </row>
    <row r="42" spans="1:33" s="350" customFormat="1" ht="15.75" customHeight="1">
      <c r="A42" s="351" t="s">
        <v>613</v>
      </c>
      <c r="B42" s="352"/>
      <c r="C42" s="352"/>
      <c r="D42" s="352"/>
      <c r="E42" s="352"/>
      <c r="F42" s="353"/>
      <c r="G42" s="353"/>
      <c r="H42" s="353"/>
      <c r="I42" s="353"/>
      <c r="J42" s="353"/>
      <c r="K42" s="353" t="s">
        <v>238</v>
      </c>
      <c r="L42" s="1206"/>
      <c r="M42" s="1206"/>
      <c r="N42" s="1206"/>
      <c r="O42" s="1206"/>
      <c r="P42" s="1202" t="s">
        <v>614</v>
      </c>
      <c r="Q42" s="1202"/>
      <c r="R42" s="1202"/>
      <c r="S42" s="1206"/>
      <c r="T42" s="1206"/>
      <c r="U42" s="1206"/>
      <c r="V42" s="1206"/>
      <c r="W42" s="1202" t="s">
        <v>615</v>
      </c>
      <c r="X42" s="1202"/>
      <c r="Y42" s="1202"/>
      <c r="Z42" s="1203"/>
      <c r="AA42" s="1203"/>
      <c r="AB42" s="1203"/>
      <c r="AC42" s="1203"/>
      <c r="AD42" s="1203"/>
      <c r="AE42" s="1203"/>
      <c r="AF42" s="355" t="s">
        <v>2</v>
      </c>
      <c r="AG42" s="349"/>
    </row>
    <row r="43" spans="1:33" s="350" customFormat="1" ht="15.75" customHeight="1">
      <c r="A43" s="351" t="s">
        <v>616</v>
      </c>
      <c r="B43" s="352"/>
      <c r="C43" s="352"/>
      <c r="D43" s="352"/>
      <c r="E43" s="352"/>
      <c r="F43" s="356"/>
      <c r="G43" s="356"/>
      <c r="H43" s="356"/>
      <c r="I43" s="356"/>
      <c r="J43" s="356"/>
      <c r="K43" s="1207"/>
      <c r="L43" s="1207"/>
      <c r="M43" s="1207"/>
      <c r="N43" s="1207"/>
      <c r="O43" s="1207"/>
      <c r="P43" s="1207"/>
      <c r="Q43" s="1207"/>
      <c r="R43" s="1207"/>
      <c r="S43" s="1207"/>
      <c r="T43" s="1207"/>
      <c r="U43" s="1207"/>
      <c r="V43" s="1207"/>
      <c r="W43" s="1207"/>
      <c r="X43" s="1207"/>
      <c r="Y43" s="1207"/>
      <c r="Z43" s="1207"/>
      <c r="AA43" s="1207"/>
      <c r="AB43" s="1207"/>
      <c r="AC43" s="1207"/>
      <c r="AD43" s="1207"/>
      <c r="AE43" s="1207"/>
      <c r="AF43" s="1208"/>
      <c r="AG43" s="349"/>
    </row>
    <row r="44" spans="1:33" s="350" customFormat="1" ht="15.75" customHeight="1">
      <c r="A44" s="351" t="s">
        <v>617</v>
      </c>
      <c r="B44" s="352"/>
      <c r="C44" s="352"/>
      <c r="D44" s="352"/>
      <c r="E44" s="352"/>
      <c r="F44" s="352"/>
      <c r="G44" s="352"/>
      <c r="H44" s="352"/>
      <c r="I44" s="352"/>
      <c r="J44" s="352"/>
      <c r="K44" s="353" t="s">
        <v>238</v>
      </c>
      <c r="L44" s="1201"/>
      <c r="M44" s="1201"/>
      <c r="N44" s="1201"/>
      <c r="O44" s="1202" t="s">
        <v>618</v>
      </c>
      <c r="P44" s="1202"/>
      <c r="Q44" s="1202"/>
      <c r="R44" s="1202"/>
      <c r="S44" s="1202"/>
      <c r="T44" s="1201"/>
      <c r="U44" s="1201"/>
      <c r="V44" s="1201"/>
      <c r="W44" s="1202" t="s">
        <v>619</v>
      </c>
      <c r="X44" s="1202"/>
      <c r="Y44" s="1202"/>
      <c r="Z44" s="1202"/>
      <c r="AA44" s="1203"/>
      <c r="AB44" s="1203"/>
      <c r="AC44" s="1203"/>
      <c r="AD44" s="1203"/>
      <c r="AE44" s="1203"/>
      <c r="AF44" s="355" t="s">
        <v>2</v>
      </c>
      <c r="AG44" s="349"/>
    </row>
    <row r="45" spans="1:33" s="350" customFormat="1" ht="15.75" customHeight="1">
      <c r="A45" s="351"/>
      <c r="B45" s="352"/>
      <c r="C45" s="352"/>
      <c r="D45" s="352"/>
      <c r="E45" s="352"/>
      <c r="F45" s="352"/>
      <c r="G45" s="352"/>
      <c r="H45" s="352"/>
      <c r="I45" s="352"/>
      <c r="J45" s="352"/>
      <c r="K45" s="1204"/>
      <c r="L45" s="1204"/>
      <c r="M45" s="1204"/>
      <c r="N45" s="1204"/>
      <c r="O45" s="1204"/>
      <c r="P45" s="1204"/>
      <c r="Q45" s="1204"/>
      <c r="R45" s="1204"/>
      <c r="S45" s="1204"/>
      <c r="T45" s="1204"/>
      <c r="U45" s="1204"/>
      <c r="V45" s="1204"/>
      <c r="W45" s="1204"/>
      <c r="X45" s="1204"/>
      <c r="Y45" s="1204"/>
      <c r="Z45" s="1204"/>
      <c r="AA45" s="1204"/>
      <c r="AB45" s="1204"/>
      <c r="AC45" s="1204"/>
      <c r="AD45" s="1204"/>
      <c r="AE45" s="1204"/>
      <c r="AF45" s="1205"/>
      <c r="AG45" s="349"/>
    </row>
    <row r="46" spans="1:33" s="350" customFormat="1" ht="15.75" customHeight="1">
      <c r="A46" s="351" t="s">
        <v>620</v>
      </c>
      <c r="B46" s="352"/>
      <c r="C46" s="352"/>
      <c r="D46" s="352"/>
      <c r="E46" s="352"/>
      <c r="F46" s="352"/>
      <c r="G46" s="352"/>
      <c r="H46" s="352"/>
      <c r="I46" s="352"/>
      <c r="J46" s="352"/>
      <c r="K46" s="1209"/>
      <c r="L46" s="1209"/>
      <c r="M46" s="1209"/>
      <c r="N46" s="357"/>
      <c r="O46" s="354"/>
      <c r="P46" s="354"/>
      <c r="Q46" s="354"/>
      <c r="R46" s="352"/>
      <c r="S46" s="352"/>
      <c r="T46" s="352"/>
      <c r="U46" s="352"/>
      <c r="V46" s="352"/>
      <c r="W46" s="352"/>
      <c r="X46" s="352"/>
      <c r="Y46" s="352"/>
      <c r="Z46" s="352"/>
      <c r="AA46" s="352"/>
      <c r="AB46" s="352"/>
      <c r="AC46" s="352"/>
      <c r="AD46" s="352"/>
      <c r="AE46" s="352"/>
      <c r="AF46" s="355"/>
      <c r="AG46" s="349"/>
    </row>
    <row r="47" spans="1:33" s="350" customFormat="1" ht="15.75" customHeight="1">
      <c r="A47" s="351" t="s">
        <v>621</v>
      </c>
      <c r="B47" s="352"/>
      <c r="C47" s="352"/>
      <c r="D47" s="352"/>
      <c r="E47" s="352"/>
      <c r="F47" s="352"/>
      <c r="G47" s="352"/>
      <c r="H47" s="352"/>
      <c r="I47" s="352"/>
      <c r="J47" s="352"/>
      <c r="K47" s="1210"/>
      <c r="L47" s="1210"/>
      <c r="M47" s="1210"/>
      <c r="N47" s="1210"/>
      <c r="O47" s="1210"/>
      <c r="P47" s="1210"/>
      <c r="Q47" s="1210"/>
      <c r="R47" s="1210"/>
      <c r="S47" s="1210"/>
      <c r="T47" s="1210"/>
      <c r="U47" s="1210"/>
      <c r="V47" s="1210"/>
      <c r="W47" s="1210"/>
      <c r="X47" s="1210"/>
      <c r="Y47" s="1210"/>
      <c r="Z47" s="1210"/>
      <c r="AA47" s="1210"/>
      <c r="AB47" s="1210"/>
      <c r="AC47" s="1210"/>
      <c r="AD47" s="1210"/>
      <c r="AE47" s="1210"/>
      <c r="AF47" s="1211"/>
      <c r="AG47" s="349"/>
    </row>
    <row r="48" spans="1:33" s="350" customFormat="1" ht="15.75" customHeight="1">
      <c r="A48" s="351" t="s">
        <v>622</v>
      </c>
      <c r="B48" s="352"/>
      <c r="C48" s="352"/>
      <c r="D48" s="352"/>
      <c r="E48" s="352"/>
      <c r="F48" s="352"/>
      <c r="G48" s="352"/>
      <c r="H48" s="352"/>
      <c r="I48" s="352"/>
      <c r="J48" s="352"/>
      <c r="K48" s="1212"/>
      <c r="L48" s="1212"/>
      <c r="M48" s="1212"/>
      <c r="N48" s="1212"/>
      <c r="O48" s="1212"/>
      <c r="P48" s="1212"/>
      <c r="Q48" s="1212"/>
      <c r="R48" s="1212"/>
      <c r="S48" s="1212"/>
      <c r="T48" s="1212"/>
      <c r="U48" s="1212"/>
      <c r="V48" s="1212"/>
      <c r="W48" s="1212"/>
      <c r="X48" s="1212"/>
      <c r="Y48" s="1212"/>
      <c r="Z48" s="1212"/>
      <c r="AA48" s="1212"/>
      <c r="AB48" s="1212"/>
      <c r="AC48" s="1212"/>
      <c r="AD48" s="1212"/>
      <c r="AE48" s="1212"/>
      <c r="AF48" s="1213"/>
      <c r="AG48" s="349"/>
    </row>
    <row r="49" spans="1:33" s="350" customFormat="1" ht="15.75" customHeight="1">
      <c r="A49" s="351" t="s">
        <v>623</v>
      </c>
      <c r="B49" s="352"/>
      <c r="C49" s="352"/>
      <c r="D49" s="352"/>
      <c r="E49" s="352"/>
      <c r="F49" s="352"/>
      <c r="G49" s="352"/>
      <c r="H49" s="352"/>
      <c r="I49" s="352"/>
      <c r="J49" s="352"/>
      <c r="K49" s="1212"/>
      <c r="L49" s="1212"/>
      <c r="M49" s="1212"/>
      <c r="N49" s="1212"/>
      <c r="O49" s="1212"/>
      <c r="P49" s="1212"/>
      <c r="Q49" s="1212"/>
      <c r="R49" s="1212"/>
      <c r="S49" s="1212"/>
      <c r="T49" s="1212"/>
      <c r="U49" s="1212"/>
      <c r="V49" s="1212"/>
      <c r="W49" s="1212"/>
      <c r="X49" s="1212"/>
      <c r="Y49" s="1212"/>
      <c r="Z49" s="1212"/>
      <c r="AA49" s="1212"/>
      <c r="AB49" s="1212"/>
      <c r="AC49" s="1212"/>
      <c r="AD49" s="1212"/>
      <c r="AE49" s="1212"/>
      <c r="AF49" s="1213"/>
      <c r="AG49" s="349"/>
    </row>
    <row r="50" spans="1:33" s="350" customFormat="1" ht="15.75" customHeight="1" thickBot="1">
      <c r="A50" s="358" t="s">
        <v>624</v>
      </c>
      <c r="B50" s="359"/>
      <c r="C50" s="359"/>
      <c r="D50" s="359"/>
      <c r="E50" s="359"/>
      <c r="F50" s="359"/>
      <c r="G50" s="359"/>
      <c r="H50" s="359"/>
      <c r="I50" s="359"/>
      <c r="J50" s="359"/>
      <c r="K50" s="1214"/>
      <c r="L50" s="1214"/>
      <c r="M50" s="1214"/>
      <c r="N50" s="1214"/>
      <c r="O50" s="1214"/>
      <c r="P50" s="1214"/>
      <c r="Q50" s="1214"/>
      <c r="R50" s="1214"/>
      <c r="S50" s="1214"/>
      <c r="T50" s="1214"/>
      <c r="U50" s="1214"/>
      <c r="V50" s="1214"/>
      <c r="W50" s="1214"/>
      <c r="X50" s="1214"/>
      <c r="Y50" s="1214"/>
      <c r="Z50" s="1214"/>
      <c r="AA50" s="1214"/>
      <c r="AB50" s="1214"/>
      <c r="AC50" s="1214"/>
      <c r="AD50" s="1214"/>
      <c r="AE50" s="1214"/>
      <c r="AF50" s="1215"/>
      <c r="AG50" s="349"/>
    </row>
    <row r="51" spans="1:33" s="350" customFormat="1" ht="15.75" customHeight="1">
      <c r="A51" s="346" t="s">
        <v>629</v>
      </c>
      <c r="B51" s="361"/>
      <c r="C51" s="361"/>
      <c r="D51" s="361"/>
      <c r="E51" s="361"/>
      <c r="F51" s="361"/>
      <c r="G51" s="361"/>
      <c r="H51" s="361"/>
      <c r="I51" s="361"/>
      <c r="J51" s="361"/>
      <c r="K51" s="1217"/>
      <c r="L51" s="1217"/>
      <c r="M51" s="1217"/>
      <c r="N51" s="1217"/>
      <c r="O51" s="1217"/>
      <c r="P51" s="1217"/>
      <c r="Q51" s="1217"/>
      <c r="R51" s="1217"/>
      <c r="S51" s="1217"/>
      <c r="T51" s="1217"/>
      <c r="U51" s="1217"/>
      <c r="V51" s="1217"/>
      <c r="W51" s="1217"/>
      <c r="X51" s="1217"/>
      <c r="Y51" s="1217"/>
      <c r="Z51" s="1217"/>
      <c r="AA51" s="1217"/>
      <c r="AB51" s="1217"/>
      <c r="AC51" s="1217"/>
      <c r="AD51" s="1217"/>
      <c r="AE51" s="1217"/>
      <c r="AF51" s="1218"/>
      <c r="AG51" s="349"/>
    </row>
    <row r="52" spans="1:33" s="350" customFormat="1" ht="15.75" customHeight="1">
      <c r="A52" s="351" t="s">
        <v>613</v>
      </c>
      <c r="B52" s="352"/>
      <c r="C52" s="352"/>
      <c r="D52" s="352"/>
      <c r="E52" s="352"/>
      <c r="F52" s="353"/>
      <c r="G52" s="353"/>
      <c r="H52" s="353"/>
      <c r="I52" s="353"/>
      <c r="J52" s="353"/>
      <c r="K52" s="353" t="s">
        <v>238</v>
      </c>
      <c r="L52" s="1201"/>
      <c r="M52" s="1201"/>
      <c r="N52" s="1201"/>
      <c r="O52" s="1201"/>
      <c r="P52" s="1202" t="s">
        <v>614</v>
      </c>
      <c r="Q52" s="1202"/>
      <c r="R52" s="1202"/>
      <c r="S52" s="1201"/>
      <c r="T52" s="1201"/>
      <c r="U52" s="1201"/>
      <c r="V52" s="1201"/>
      <c r="W52" s="1202" t="s">
        <v>615</v>
      </c>
      <c r="X52" s="1202"/>
      <c r="Y52" s="1202"/>
      <c r="Z52" s="1203"/>
      <c r="AA52" s="1203"/>
      <c r="AB52" s="1203"/>
      <c r="AC52" s="1203"/>
      <c r="AD52" s="1203"/>
      <c r="AE52" s="1203"/>
      <c r="AF52" s="355" t="s">
        <v>2</v>
      </c>
      <c r="AG52" s="349"/>
    </row>
    <row r="53" spans="1:33" s="350" customFormat="1" ht="15.75" customHeight="1">
      <c r="A53" s="351" t="s">
        <v>616</v>
      </c>
      <c r="B53" s="352"/>
      <c r="C53" s="352"/>
      <c r="D53" s="352"/>
      <c r="E53" s="352"/>
      <c r="F53" s="356"/>
      <c r="G53" s="356"/>
      <c r="H53" s="356"/>
      <c r="I53" s="356"/>
      <c r="J53" s="356"/>
      <c r="K53" s="1207"/>
      <c r="L53" s="1207"/>
      <c r="M53" s="1207"/>
      <c r="N53" s="1207"/>
      <c r="O53" s="1207"/>
      <c r="P53" s="1207"/>
      <c r="Q53" s="1207"/>
      <c r="R53" s="1207"/>
      <c r="S53" s="1207"/>
      <c r="T53" s="1207"/>
      <c r="U53" s="1207"/>
      <c r="V53" s="1207"/>
      <c r="W53" s="1207"/>
      <c r="X53" s="1207"/>
      <c r="Y53" s="1207"/>
      <c r="Z53" s="1207"/>
      <c r="AA53" s="1207"/>
      <c r="AB53" s="1207"/>
      <c r="AC53" s="1207"/>
      <c r="AD53" s="1207"/>
      <c r="AE53" s="1207"/>
      <c r="AF53" s="1208"/>
      <c r="AG53" s="349"/>
    </row>
    <row r="54" spans="1:33" s="350" customFormat="1" ht="15.75" customHeight="1">
      <c r="A54" s="351" t="s">
        <v>617</v>
      </c>
      <c r="B54" s="352"/>
      <c r="C54" s="352"/>
      <c r="D54" s="352"/>
      <c r="E54" s="352"/>
      <c r="F54" s="352"/>
      <c r="G54" s="352"/>
      <c r="H54" s="352"/>
      <c r="I54" s="352"/>
      <c r="J54" s="352"/>
      <c r="K54" s="353" t="s">
        <v>238</v>
      </c>
      <c r="L54" s="1201"/>
      <c r="M54" s="1201"/>
      <c r="N54" s="1201"/>
      <c r="O54" s="1202" t="s">
        <v>618</v>
      </c>
      <c r="P54" s="1202"/>
      <c r="Q54" s="1202"/>
      <c r="R54" s="1202"/>
      <c r="S54" s="1202"/>
      <c r="T54" s="1201"/>
      <c r="U54" s="1201"/>
      <c r="V54" s="1201"/>
      <c r="W54" s="1202" t="s">
        <v>619</v>
      </c>
      <c r="X54" s="1202"/>
      <c r="Y54" s="1202"/>
      <c r="Z54" s="1202"/>
      <c r="AA54" s="1203"/>
      <c r="AB54" s="1203"/>
      <c r="AC54" s="1203"/>
      <c r="AD54" s="1203"/>
      <c r="AE54" s="1203"/>
      <c r="AF54" s="355" t="s">
        <v>2</v>
      </c>
      <c r="AG54" s="349"/>
    </row>
    <row r="55" spans="1:33" s="350" customFormat="1" ht="15.75" customHeight="1">
      <c r="A55" s="351"/>
      <c r="B55" s="352"/>
      <c r="C55" s="352"/>
      <c r="D55" s="352"/>
      <c r="E55" s="352"/>
      <c r="F55" s="352"/>
      <c r="G55" s="352"/>
      <c r="H55" s="352"/>
      <c r="I55" s="352"/>
      <c r="J55" s="352"/>
      <c r="K55" s="1204"/>
      <c r="L55" s="1204"/>
      <c r="M55" s="1204"/>
      <c r="N55" s="1204"/>
      <c r="O55" s="1204"/>
      <c r="P55" s="1204"/>
      <c r="Q55" s="1204"/>
      <c r="R55" s="1204"/>
      <c r="S55" s="1204"/>
      <c r="T55" s="1204"/>
      <c r="U55" s="1204"/>
      <c r="V55" s="1204"/>
      <c r="W55" s="1204"/>
      <c r="X55" s="1204"/>
      <c r="Y55" s="1204"/>
      <c r="Z55" s="1204"/>
      <c r="AA55" s="1204"/>
      <c r="AB55" s="1204"/>
      <c r="AC55" s="1204"/>
      <c r="AD55" s="1204"/>
      <c r="AE55" s="1204"/>
      <c r="AF55" s="1205"/>
      <c r="AG55" s="349"/>
    </row>
    <row r="56" spans="1:33" s="350" customFormat="1" ht="15.75" customHeight="1">
      <c r="A56" s="351" t="s">
        <v>620</v>
      </c>
      <c r="B56" s="352"/>
      <c r="C56" s="352"/>
      <c r="D56" s="352"/>
      <c r="E56" s="352"/>
      <c r="F56" s="352"/>
      <c r="G56" s="352"/>
      <c r="H56" s="352"/>
      <c r="I56" s="352"/>
      <c r="J56" s="352"/>
      <c r="K56" s="1209"/>
      <c r="L56" s="1209"/>
      <c r="M56" s="1209"/>
      <c r="N56" s="357"/>
      <c r="O56" s="354"/>
      <c r="P56" s="354"/>
      <c r="Q56" s="354"/>
      <c r="R56" s="352"/>
      <c r="S56" s="352"/>
      <c r="T56" s="352"/>
      <c r="U56" s="352"/>
      <c r="V56" s="352"/>
      <c r="W56" s="352"/>
      <c r="X56" s="352"/>
      <c r="Y56" s="352"/>
      <c r="Z56" s="352"/>
      <c r="AA56" s="352"/>
      <c r="AB56" s="352"/>
      <c r="AC56" s="352"/>
      <c r="AD56" s="352"/>
      <c r="AE56" s="352"/>
      <c r="AF56" s="355"/>
      <c r="AG56" s="349"/>
    </row>
    <row r="57" spans="1:33" s="350" customFormat="1" ht="15.75" customHeight="1">
      <c r="A57" s="351" t="s">
        <v>621</v>
      </c>
      <c r="B57" s="352"/>
      <c r="C57" s="352"/>
      <c r="D57" s="352"/>
      <c r="E57" s="352"/>
      <c r="F57" s="352"/>
      <c r="G57" s="352"/>
      <c r="H57" s="352"/>
      <c r="I57" s="352"/>
      <c r="J57" s="352"/>
      <c r="K57" s="1210"/>
      <c r="L57" s="1210"/>
      <c r="M57" s="1210"/>
      <c r="N57" s="1210"/>
      <c r="O57" s="1210"/>
      <c r="P57" s="1210"/>
      <c r="Q57" s="1210"/>
      <c r="R57" s="1210"/>
      <c r="S57" s="1210"/>
      <c r="T57" s="1210"/>
      <c r="U57" s="1210"/>
      <c r="V57" s="1210"/>
      <c r="W57" s="1210"/>
      <c r="X57" s="1210"/>
      <c r="Y57" s="1210"/>
      <c r="Z57" s="1210"/>
      <c r="AA57" s="1210"/>
      <c r="AB57" s="1210"/>
      <c r="AC57" s="1210"/>
      <c r="AD57" s="1210"/>
      <c r="AE57" s="1210"/>
      <c r="AF57" s="1211"/>
      <c r="AG57" s="349"/>
    </row>
    <row r="58" spans="1:33" s="350" customFormat="1" ht="15.75" customHeight="1">
      <c r="A58" s="351" t="s">
        <v>622</v>
      </c>
      <c r="B58" s="352"/>
      <c r="C58" s="352"/>
      <c r="D58" s="352"/>
      <c r="E58" s="352"/>
      <c r="F58" s="352"/>
      <c r="G58" s="352"/>
      <c r="H58" s="352"/>
      <c r="I58" s="352"/>
      <c r="J58" s="352"/>
      <c r="K58" s="1212"/>
      <c r="L58" s="1212"/>
      <c r="M58" s="1212"/>
      <c r="N58" s="1212"/>
      <c r="O58" s="1212"/>
      <c r="P58" s="1212"/>
      <c r="Q58" s="1212"/>
      <c r="R58" s="1212"/>
      <c r="S58" s="1212"/>
      <c r="T58" s="1212"/>
      <c r="U58" s="1212"/>
      <c r="V58" s="1212"/>
      <c r="W58" s="1212"/>
      <c r="X58" s="1212"/>
      <c r="Y58" s="1212"/>
      <c r="Z58" s="1212"/>
      <c r="AA58" s="1212"/>
      <c r="AB58" s="1212"/>
      <c r="AC58" s="1212"/>
      <c r="AD58" s="1212"/>
      <c r="AE58" s="1212"/>
      <c r="AF58" s="1213"/>
      <c r="AG58" s="349"/>
    </row>
    <row r="59" spans="1:33" s="350" customFormat="1" ht="15.75" customHeight="1">
      <c r="A59" s="351" t="s">
        <v>623</v>
      </c>
      <c r="B59" s="352"/>
      <c r="C59" s="352"/>
      <c r="D59" s="352"/>
      <c r="E59" s="352"/>
      <c r="F59" s="352"/>
      <c r="G59" s="352"/>
      <c r="H59" s="352"/>
      <c r="I59" s="352"/>
      <c r="J59" s="352"/>
      <c r="K59" s="1212"/>
      <c r="L59" s="1212"/>
      <c r="M59" s="1212"/>
      <c r="N59" s="1212"/>
      <c r="O59" s="1212"/>
      <c r="P59" s="1212"/>
      <c r="Q59" s="1212"/>
      <c r="R59" s="1212"/>
      <c r="S59" s="1212"/>
      <c r="T59" s="1212"/>
      <c r="U59" s="1212"/>
      <c r="V59" s="1212"/>
      <c r="W59" s="1212"/>
      <c r="X59" s="1212"/>
      <c r="Y59" s="1212"/>
      <c r="Z59" s="1212"/>
      <c r="AA59" s="1212"/>
      <c r="AB59" s="1212"/>
      <c r="AC59" s="1212"/>
      <c r="AD59" s="1212"/>
      <c r="AE59" s="1212"/>
      <c r="AF59" s="1213"/>
      <c r="AG59" s="349"/>
    </row>
    <row r="60" spans="1:33" s="350" customFormat="1" ht="15.75" customHeight="1" thickBot="1">
      <c r="A60" s="358" t="s">
        <v>624</v>
      </c>
      <c r="B60" s="359"/>
      <c r="C60" s="359"/>
      <c r="D60" s="359"/>
      <c r="E60" s="359"/>
      <c r="F60" s="359"/>
      <c r="G60" s="359"/>
      <c r="H60" s="359"/>
      <c r="I60" s="359"/>
      <c r="J60" s="359"/>
      <c r="K60" s="1214"/>
      <c r="L60" s="1214"/>
      <c r="M60" s="1214"/>
      <c r="N60" s="1214"/>
      <c r="O60" s="1214"/>
      <c r="P60" s="1214"/>
      <c r="Q60" s="1214"/>
      <c r="R60" s="1214"/>
      <c r="S60" s="1214"/>
      <c r="T60" s="1214"/>
      <c r="U60" s="1214"/>
      <c r="V60" s="1214"/>
      <c r="W60" s="1214"/>
      <c r="X60" s="1214"/>
      <c r="Y60" s="1214"/>
      <c r="Z60" s="1214"/>
      <c r="AA60" s="1214"/>
      <c r="AB60" s="1214"/>
      <c r="AC60" s="1214"/>
      <c r="AD60" s="1214"/>
      <c r="AE60" s="1214"/>
      <c r="AF60" s="1215"/>
      <c r="AG60" s="349"/>
    </row>
    <row r="61" spans="1:33" s="350" customFormat="1" ht="15.75" customHeight="1">
      <c r="A61" s="346" t="s">
        <v>630</v>
      </c>
      <c r="B61" s="361"/>
      <c r="C61" s="361"/>
      <c r="D61" s="361"/>
      <c r="E61" s="361"/>
      <c r="F61" s="361"/>
      <c r="G61" s="361"/>
      <c r="H61" s="361"/>
      <c r="I61" s="361"/>
      <c r="J61" s="361"/>
      <c r="K61" s="1217"/>
      <c r="L61" s="1217"/>
      <c r="M61" s="1217"/>
      <c r="N61" s="1217"/>
      <c r="O61" s="1217"/>
      <c r="P61" s="1217"/>
      <c r="Q61" s="1217"/>
      <c r="R61" s="1217"/>
      <c r="S61" s="1217"/>
      <c r="T61" s="1217"/>
      <c r="U61" s="1217"/>
      <c r="V61" s="1217"/>
      <c r="W61" s="1217"/>
      <c r="X61" s="1217"/>
      <c r="Y61" s="1217"/>
      <c r="Z61" s="1217"/>
      <c r="AA61" s="1217"/>
      <c r="AB61" s="1217"/>
      <c r="AC61" s="1217"/>
      <c r="AD61" s="1217"/>
      <c r="AE61" s="1217"/>
      <c r="AF61" s="1218"/>
      <c r="AG61" s="349"/>
    </row>
    <row r="62" spans="1:33" s="350" customFormat="1" ht="15.75" customHeight="1">
      <c r="A62" s="351" t="s">
        <v>613</v>
      </c>
      <c r="B62" s="352"/>
      <c r="C62" s="352"/>
      <c r="D62" s="352"/>
      <c r="E62" s="352"/>
      <c r="F62" s="353"/>
      <c r="G62" s="353"/>
      <c r="H62" s="353"/>
      <c r="I62" s="353"/>
      <c r="J62" s="353"/>
      <c r="K62" s="353" t="s">
        <v>238</v>
      </c>
      <c r="L62" s="1201"/>
      <c r="M62" s="1201"/>
      <c r="N62" s="1201"/>
      <c r="O62" s="1201"/>
      <c r="P62" s="1202" t="s">
        <v>614</v>
      </c>
      <c r="Q62" s="1202"/>
      <c r="R62" s="1202"/>
      <c r="S62" s="1201"/>
      <c r="T62" s="1201"/>
      <c r="U62" s="1201"/>
      <c r="V62" s="1201"/>
      <c r="W62" s="1202" t="s">
        <v>615</v>
      </c>
      <c r="X62" s="1202"/>
      <c r="Y62" s="1202"/>
      <c r="Z62" s="1203"/>
      <c r="AA62" s="1203"/>
      <c r="AB62" s="1203"/>
      <c r="AC62" s="1203"/>
      <c r="AD62" s="1203"/>
      <c r="AE62" s="1203"/>
      <c r="AF62" s="355" t="s">
        <v>2</v>
      </c>
      <c r="AG62" s="349"/>
    </row>
    <row r="63" spans="1:33" s="350" customFormat="1" ht="15.75" customHeight="1">
      <c r="A63" s="351" t="s">
        <v>616</v>
      </c>
      <c r="B63" s="352"/>
      <c r="C63" s="352"/>
      <c r="D63" s="352"/>
      <c r="E63" s="352"/>
      <c r="F63" s="356"/>
      <c r="G63" s="356"/>
      <c r="H63" s="356"/>
      <c r="I63" s="356"/>
      <c r="J63" s="356"/>
      <c r="K63" s="1207"/>
      <c r="L63" s="1207"/>
      <c r="M63" s="1207"/>
      <c r="N63" s="1207"/>
      <c r="O63" s="1207"/>
      <c r="P63" s="1207"/>
      <c r="Q63" s="1207"/>
      <c r="R63" s="1207"/>
      <c r="S63" s="1207"/>
      <c r="T63" s="1207"/>
      <c r="U63" s="1207"/>
      <c r="V63" s="1207"/>
      <c r="W63" s="1207"/>
      <c r="X63" s="1207"/>
      <c r="Y63" s="1207"/>
      <c r="Z63" s="1207"/>
      <c r="AA63" s="1207"/>
      <c r="AB63" s="1207"/>
      <c r="AC63" s="1207"/>
      <c r="AD63" s="1207"/>
      <c r="AE63" s="1207"/>
      <c r="AF63" s="1208"/>
      <c r="AG63" s="349"/>
    </row>
    <row r="64" spans="1:33" s="350" customFormat="1" ht="15.75" customHeight="1">
      <c r="A64" s="351" t="s">
        <v>617</v>
      </c>
      <c r="B64" s="352"/>
      <c r="C64" s="352"/>
      <c r="D64" s="352"/>
      <c r="E64" s="352"/>
      <c r="F64" s="352"/>
      <c r="G64" s="352"/>
      <c r="H64" s="352"/>
      <c r="I64" s="352"/>
      <c r="J64" s="352"/>
      <c r="K64" s="353" t="s">
        <v>238</v>
      </c>
      <c r="L64" s="1201"/>
      <c r="M64" s="1201"/>
      <c r="N64" s="1201"/>
      <c r="O64" s="1202" t="s">
        <v>618</v>
      </c>
      <c r="P64" s="1202"/>
      <c r="Q64" s="1202"/>
      <c r="R64" s="1202"/>
      <c r="S64" s="1202"/>
      <c r="T64" s="1201"/>
      <c r="U64" s="1201"/>
      <c r="V64" s="1201"/>
      <c r="W64" s="1202" t="s">
        <v>619</v>
      </c>
      <c r="X64" s="1202"/>
      <c r="Y64" s="1202"/>
      <c r="Z64" s="1202"/>
      <c r="AA64" s="1203"/>
      <c r="AB64" s="1203"/>
      <c r="AC64" s="1203"/>
      <c r="AD64" s="1203"/>
      <c r="AE64" s="1203"/>
      <c r="AF64" s="355" t="s">
        <v>2</v>
      </c>
      <c r="AG64" s="349"/>
    </row>
    <row r="65" spans="1:33" s="350" customFormat="1" ht="15.75" customHeight="1">
      <c r="A65" s="351"/>
      <c r="B65" s="352"/>
      <c r="C65" s="352"/>
      <c r="D65" s="352"/>
      <c r="E65" s="352"/>
      <c r="F65" s="352"/>
      <c r="G65" s="352"/>
      <c r="H65" s="352"/>
      <c r="I65" s="352"/>
      <c r="J65" s="352"/>
      <c r="K65" s="1204"/>
      <c r="L65" s="1204"/>
      <c r="M65" s="1204"/>
      <c r="N65" s="1204"/>
      <c r="O65" s="1204"/>
      <c r="P65" s="1204"/>
      <c r="Q65" s="1204"/>
      <c r="R65" s="1204"/>
      <c r="S65" s="1204"/>
      <c r="T65" s="1204"/>
      <c r="U65" s="1204"/>
      <c r="V65" s="1204"/>
      <c r="W65" s="1204"/>
      <c r="X65" s="1204"/>
      <c r="Y65" s="1204"/>
      <c r="Z65" s="1204"/>
      <c r="AA65" s="1204"/>
      <c r="AB65" s="1204"/>
      <c r="AC65" s="1204"/>
      <c r="AD65" s="1204"/>
      <c r="AE65" s="1204"/>
      <c r="AF65" s="1205"/>
      <c r="AG65" s="349"/>
    </row>
    <row r="66" spans="1:33" s="350" customFormat="1" ht="15.75" customHeight="1">
      <c r="A66" s="351" t="s">
        <v>620</v>
      </c>
      <c r="B66" s="352"/>
      <c r="C66" s="352"/>
      <c r="D66" s="352"/>
      <c r="E66" s="352"/>
      <c r="F66" s="352"/>
      <c r="G66" s="352"/>
      <c r="H66" s="352"/>
      <c r="I66" s="352"/>
      <c r="J66" s="352"/>
      <c r="K66" s="1209"/>
      <c r="L66" s="1209"/>
      <c r="M66" s="1209"/>
      <c r="N66" s="357"/>
      <c r="O66" s="354"/>
      <c r="P66" s="354"/>
      <c r="Q66" s="354"/>
      <c r="R66" s="352"/>
      <c r="S66" s="352"/>
      <c r="T66" s="352"/>
      <c r="U66" s="352"/>
      <c r="V66" s="352"/>
      <c r="W66" s="352"/>
      <c r="X66" s="352"/>
      <c r="Y66" s="352"/>
      <c r="Z66" s="352"/>
      <c r="AA66" s="352"/>
      <c r="AB66" s="352"/>
      <c r="AC66" s="352"/>
      <c r="AD66" s="352"/>
      <c r="AE66" s="352"/>
      <c r="AF66" s="355"/>
      <c r="AG66" s="349"/>
    </row>
    <row r="67" spans="1:33" s="350" customFormat="1" ht="15.75" customHeight="1">
      <c r="A67" s="351" t="s">
        <v>621</v>
      </c>
      <c r="B67" s="352"/>
      <c r="C67" s="352"/>
      <c r="D67" s="352"/>
      <c r="E67" s="352"/>
      <c r="F67" s="352"/>
      <c r="G67" s="352"/>
      <c r="H67" s="352"/>
      <c r="I67" s="352"/>
      <c r="J67" s="352"/>
      <c r="K67" s="1210"/>
      <c r="L67" s="1210"/>
      <c r="M67" s="1210"/>
      <c r="N67" s="1210"/>
      <c r="O67" s="1210"/>
      <c r="P67" s="1210"/>
      <c r="Q67" s="1210"/>
      <c r="R67" s="1210"/>
      <c r="S67" s="1210"/>
      <c r="T67" s="1210"/>
      <c r="U67" s="1210"/>
      <c r="V67" s="1210"/>
      <c r="W67" s="1210"/>
      <c r="X67" s="1210"/>
      <c r="Y67" s="1210"/>
      <c r="Z67" s="1210"/>
      <c r="AA67" s="1210"/>
      <c r="AB67" s="1210"/>
      <c r="AC67" s="1210"/>
      <c r="AD67" s="1210"/>
      <c r="AE67" s="1210"/>
      <c r="AF67" s="1211"/>
      <c r="AG67" s="349"/>
    </row>
    <row r="68" spans="1:33" s="350" customFormat="1" ht="15.75" customHeight="1">
      <c r="A68" s="351" t="s">
        <v>622</v>
      </c>
      <c r="B68" s="352"/>
      <c r="C68" s="352"/>
      <c r="D68" s="352"/>
      <c r="E68" s="352"/>
      <c r="F68" s="352"/>
      <c r="G68" s="352"/>
      <c r="H68" s="352"/>
      <c r="I68" s="352"/>
      <c r="J68" s="352"/>
      <c r="K68" s="1212"/>
      <c r="L68" s="1212"/>
      <c r="M68" s="1212"/>
      <c r="N68" s="1212"/>
      <c r="O68" s="1212"/>
      <c r="P68" s="1212"/>
      <c r="Q68" s="1212"/>
      <c r="R68" s="1212"/>
      <c r="S68" s="1212"/>
      <c r="T68" s="1212"/>
      <c r="U68" s="1212"/>
      <c r="V68" s="1212"/>
      <c r="W68" s="1212"/>
      <c r="X68" s="1212"/>
      <c r="Y68" s="1212"/>
      <c r="Z68" s="1212"/>
      <c r="AA68" s="1212"/>
      <c r="AB68" s="1212"/>
      <c r="AC68" s="1212"/>
      <c r="AD68" s="1212"/>
      <c r="AE68" s="1212"/>
      <c r="AF68" s="1213"/>
      <c r="AG68" s="349"/>
    </row>
    <row r="69" spans="1:33" s="350" customFormat="1" ht="15.75" customHeight="1">
      <c r="A69" s="351" t="s">
        <v>623</v>
      </c>
      <c r="B69" s="352"/>
      <c r="C69" s="352"/>
      <c r="D69" s="352"/>
      <c r="E69" s="352"/>
      <c r="F69" s="352"/>
      <c r="G69" s="352"/>
      <c r="H69" s="352"/>
      <c r="I69" s="352"/>
      <c r="J69" s="352"/>
      <c r="K69" s="1212"/>
      <c r="L69" s="1212"/>
      <c r="M69" s="1212"/>
      <c r="N69" s="1212"/>
      <c r="O69" s="1212"/>
      <c r="P69" s="1212"/>
      <c r="Q69" s="1212"/>
      <c r="R69" s="1212"/>
      <c r="S69" s="1212"/>
      <c r="T69" s="1212"/>
      <c r="U69" s="1212"/>
      <c r="V69" s="1212"/>
      <c r="W69" s="1212"/>
      <c r="X69" s="1212"/>
      <c r="Y69" s="1212"/>
      <c r="Z69" s="1212"/>
      <c r="AA69" s="1212"/>
      <c r="AB69" s="1212"/>
      <c r="AC69" s="1212"/>
      <c r="AD69" s="1212"/>
      <c r="AE69" s="1212"/>
      <c r="AF69" s="1213"/>
      <c r="AG69" s="349"/>
    </row>
    <row r="70" spans="1:33" s="350" customFormat="1" ht="15.75" customHeight="1" thickBot="1">
      <c r="A70" s="358" t="s">
        <v>624</v>
      </c>
      <c r="B70" s="359"/>
      <c r="C70" s="359"/>
      <c r="D70" s="359"/>
      <c r="E70" s="359"/>
      <c r="F70" s="359"/>
      <c r="G70" s="359"/>
      <c r="H70" s="359"/>
      <c r="I70" s="359"/>
      <c r="J70" s="359"/>
      <c r="K70" s="1214"/>
      <c r="L70" s="1214"/>
      <c r="M70" s="1214"/>
      <c r="N70" s="1214"/>
      <c r="O70" s="1214"/>
      <c r="P70" s="1214"/>
      <c r="Q70" s="1214"/>
      <c r="R70" s="1214"/>
      <c r="S70" s="1214"/>
      <c r="T70" s="1214"/>
      <c r="U70" s="1214"/>
      <c r="V70" s="1214"/>
      <c r="W70" s="1214"/>
      <c r="X70" s="1214"/>
      <c r="Y70" s="1214"/>
      <c r="Z70" s="1214"/>
      <c r="AA70" s="1214"/>
      <c r="AB70" s="1214"/>
      <c r="AC70" s="1214"/>
      <c r="AD70" s="1214"/>
      <c r="AE70" s="1214"/>
      <c r="AF70" s="1215"/>
      <c r="AG70" s="349"/>
    </row>
    <row r="71" spans="1:33" s="350" customFormat="1" ht="15.75" customHeight="1">
      <c r="A71" s="346" t="s">
        <v>631</v>
      </c>
      <c r="B71" s="361"/>
      <c r="C71" s="361"/>
      <c r="D71" s="361"/>
      <c r="E71" s="361"/>
      <c r="F71" s="361"/>
      <c r="G71" s="361"/>
      <c r="H71" s="361"/>
      <c r="I71" s="361"/>
      <c r="J71" s="361"/>
      <c r="K71" s="1217"/>
      <c r="L71" s="1217"/>
      <c r="M71" s="1217"/>
      <c r="N71" s="1217"/>
      <c r="O71" s="1217"/>
      <c r="P71" s="1217"/>
      <c r="Q71" s="1217"/>
      <c r="R71" s="1217"/>
      <c r="S71" s="1217"/>
      <c r="T71" s="1217"/>
      <c r="U71" s="1217"/>
      <c r="V71" s="1217"/>
      <c r="W71" s="1217"/>
      <c r="X71" s="1217"/>
      <c r="Y71" s="1217"/>
      <c r="Z71" s="1217"/>
      <c r="AA71" s="1217"/>
      <c r="AB71" s="1217"/>
      <c r="AC71" s="1217"/>
      <c r="AD71" s="1217"/>
      <c r="AE71" s="1217"/>
      <c r="AF71" s="1218"/>
      <c r="AG71" s="349"/>
    </row>
    <row r="72" spans="1:33" s="350" customFormat="1" ht="15.75" customHeight="1">
      <c r="A72" s="351" t="s">
        <v>613</v>
      </c>
      <c r="B72" s="352"/>
      <c r="C72" s="352"/>
      <c r="D72" s="352"/>
      <c r="E72" s="352"/>
      <c r="F72" s="353"/>
      <c r="G72" s="353"/>
      <c r="H72" s="353"/>
      <c r="I72" s="353"/>
      <c r="J72" s="353"/>
      <c r="K72" s="353" t="s">
        <v>238</v>
      </c>
      <c r="L72" s="1201"/>
      <c r="M72" s="1201"/>
      <c r="N72" s="1201"/>
      <c r="O72" s="1201"/>
      <c r="P72" s="1202" t="s">
        <v>614</v>
      </c>
      <c r="Q72" s="1202"/>
      <c r="R72" s="1202"/>
      <c r="S72" s="1201"/>
      <c r="T72" s="1201"/>
      <c r="U72" s="1201"/>
      <c r="V72" s="1201"/>
      <c r="W72" s="1202" t="s">
        <v>615</v>
      </c>
      <c r="X72" s="1202"/>
      <c r="Y72" s="1202"/>
      <c r="Z72" s="1203"/>
      <c r="AA72" s="1203"/>
      <c r="AB72" s="1203"/>
      <c r="AC72" s="1203"/>
      <c r="AD72" s="1203"/>
      <c r="AE72" s="1203"/>
      <c r="AF72" s="355" t="s">
        <v>2</v>
      </c>
      <c r="AG72" s="349"/>
    </row>
    <row r="73" spans="1:33" s="350" customFormat="1" ht="15.75" customHeight="1">
      <c r="A73" s="351" t="s">
        <v>616</v>
      </c>
      <c r="B73" s="352"/>
      <c r="C73" s="352"/>
      <c r="D73" s="352"/>
      <c r="E73" s="352"/>
      <c r="F73" s="356"/>
      <c r="G73" s="356"/>
      <c r="H73" s="356"/>
      <c r="I73" s="356"/>
      <c r="J73" s="356"/>
      <c r="K73" s="1207"/>
      <c r="L73" s="1207"/>
      <c r="M73" s="1207"/>
      <c r="N73" s="1207"/>
      <c r="O73" s="1207"/>
      <c r="P73" s="1207"/>
      <c r="Q73" s="1207"/>
      <c r="R73" s="1207"/>
      <c r="S73" s="1207"/>
      <c r="T73" s="1207"/>
      <c r="U73" s="1207"/>
      <c r="V73" s="1207"/>
      <c r="W73" s="1207"/>
      <c r="X73" s="1207"/>
      <c r="Y73" s="1207"/>
      <c r="Z73" s="1207"/>
      <c r="AA73" s="1207"/>
      <c r="AB73" s="1207"/>
      <c r="AC73" s="1207"/>
      <c r="AD73" s="1207"/>
      <c r="AE73" s="1207"/>
      <c r="AF73" s="1208"/>
      <c r="AG73" s="349"/>
    </row>
    <row r="74" spans="1:33" s="350" customFormat="1" ht="15.75" customHeight="1">
      <c r="A74" s="351" t="s">
        <v>617</v>
      </c>
      <c r="B74" s="352"/>
      <c r="C74" s="352"/>
      <c r="D74" s="352"/>
      <c r="E74" s="352"/>
      <c r="F74" s="352"/>
      <c r="G74" s="352"/>
      <c r="H74" s="352"/>
      <c r="I74" s="352"/>
      <c r="J74" s="352"/>
      <c r="K74" s="353" t="s">
        <v>238</v>
      </c>
      <c r="L74" s="1201"/>
      <c r="M74" s="1201"/>
      <c r="N74" s="1201"/>
      <c r="O74" s="1202" t="s">
        <v>618</v>
      </c>
      <c r="P74" s="1202"/>
      <c r="Q74" s="1202"/>
      <c r="R74" s="1202"/>
      <c r="S74" s="1202"/>
      <c r="T74" s="1201"/>
      <c r="U74" s="1201"/>
      <c r="V74" s="1201"/>
      <c r="W74" s="1202" t="s">
        <v>619</v>
      </c>
      <c r="X74" s="1202"/>
      <c r="Y74" s="1202"/>
      <c r="Z74" s="1202"/>
      <c r="AA74" s="1203"/>
      <c r="AB74" s="1203"/>
      <c r="AC74" s="1203"/>
      <c r="AD74" s="1203"/>
      <c r="AE74" s="1203"/>
      <c r="AF74" s="355" t="s">
        <v>2</v>
      </c>
      <c r="AG74" s="349"/>
    </row>
    <row r="75" spans="1:33" s="350" customFormat="1" ht="15.75" customHeight="1">
      <c r="A75" s="351"/>
      <c r="B75" s="352"/>
      <c r="C75" s="352"/>
      <c r="D75" s="352"/>
      <c r="E75" s="352"/>
      <c r="F75" s="352"/>
      <c r="G75" s="352"/>
      <c r="H75" s="352"/>
      <c r="I75" s="352"/>
      <c r="J75" s="352"/>
      <c r="K75" s="1204"/>
      <c r="L75" s="1204"/>
      <c r="M75" s="1204"/>
      <c r="N75" s="1204"/>
      <c r="O75" s="1204"/>
      <c r="P75" s="1204"/>
      <c r="Q75" s="1204"/>
      <c r="R75" s="1204"/>
      <c r="S75" s="1204"/>
      <c r="T75" s="1204"/>
      <c r="U75" s="1204"/>
      <c r="V75" s="1204"/>
      <c r="W75" s="1204"/>
      <c r="X75" s="1204"/>
      <c r="Y75" s="1204"/>
      <c r="Z75" s="1204"/>
      <c r="AA75" s="1204"/>
      <c r="AB75" s="1204"/>
      <c r="AC75" s="1204"/>
      <c r="AD75" s="1204"/>
      <c r="AE75" s="1204"/>
      <c r="AF75" s="1205"/>
      <c r="AG75" s="349"/>
    </row>
    <row r="76" spans="1:33" s="350" customFormat="1" ht="15.75" customHeight="1">
      <c r="A76" s="351" t="s">
        <v>620</v>
      </c>
      <c r="B76" s="352"/>
      <c r="C76" s="352"/>
      <c r="D76" s="352"/>
      <c r="E76" s="352"/>
      <c r="F76" s="352"/>
      <c r="G76" s="352"/>
      <c r="H76" s="352"/>
      <c r="I76" s="352"/>
      <c r="J76" s="352"/>
      <c r="K76" s="1209"/>
      <c r="L76" s="1209"/>
      <c r="M76" s="1209"/>
      <c r="N76" s="357"/>
      <c r="O76" s="354"/>
      <c r="P76" s="354"/>
      <c r="Q76" s="354"/>
      <c r="R76" s="352"/>
      <c r="S76" s="352"/>
      <c r="T76" s="352"/>
      <c r="U76" s="352"/>
      <c r="V76" s="352"/>
      <c r="W76" s="352"/>
      <c r="X76" s="352"/>
      <c r="Y76" s="352"/>
      <c r="Z76" s="352"/>
      <c r="AA76" s="352"/>
      <c r="AB76" s="352"/>
      <c r="AC76" s="352"/>
      <c r="AD76" s="352"/>
      <c r="AE76" s="352"/>
      <c r="AF76" s="355"/>
      <c r="AG76" s="349"/>
    </row>
    <row r="77" spans="1:33" s="350" customFormat="1" ht="15.75" customHeight="1">
      <c r="A77" s="351" t="s">
        <v>621</v>
      </c>
      <c r="B77" s="352"/>
      <c r="C77" s="352"/>
      <c r="D77" s="352"/>
      <c r="E77" s="352"/>
      <c r="F77" s="352"/>
      <c r="G77" s="352"/>
      <c r="H77" s="352"/>
      <c r="I77" s="352"/>
      <c r="J77" s="352"/>
      <c r="K77" s="1210"/>
      <c r="L77" s="1210"/>
      <c r="M77" s="1210"/>
      <c r="N77" s="1210"/>
      <c r="O77" s="1210"/>
      <c r="P77" s="1210"/>
      <c r="Q77" s="1210"/>
      <c r="R77" s="1210"/>
      <c r="S77" s="1210"/>
      <c r="T77" s="1210"/>
      <c r="U77" s="1210"/>
      <c r="V77" s="1210"/>
      <c r="W77" s="1210"/>
      <c r="X77" s="1210"/>
      <c r="Y77" s="1210"/>
      <c r="Z77" s="1210"/>
      <c r="AA77" s="1210"/>
      <c r="AB77" s="1210"/>
      <c r="AC77" s="1210"/>
      <c r="AD77" s="1210"/>
      <c r="AE77" s="1210"/>
      <c r="AF77" s="1211"/>
      <c r="AG77" s="349"/>
    </row>
    <row r="78" spans="1:33" s="350" customFormat="1" ht="15.75" customHeight="1">
      <c r="A78" s="351" t="s">
        <v>622</v>
      </c>
      <c r="B78" s="352"/>
      <c r="C78" s="352"/>
      <c r="D78" s="352"/>
      <c r="E78" s="352"/>
      <c r="F78" s="352"/>
      <c r="G78" s="352"/>
      <c r="H78" s="352"/>
      <c r="I78" s="352"/>
      <c r="J78" s="352"/>
      <c r="K78" s="1212"/>
      <c r="L78" s="1212"/>
      <c r="M78" s="1212"/>
      <c r="N78" s="1212"/>
      <c r="O78" s="1212"/>
      <c r="P78" s="1212"/>
      <c r="Q78" s="1212"/>
      <c r="R78" s="1212"/>
      <c r="S78" s="1212"/>
      <c r="T78" s="1212"/>
      <c r="U78" s="1212"/>
      <c r="V78" s="1212"/>
      <c r="W78" s="1212"/>
      <c r="X78" s="1212"/>
      <c r="Y78" s="1212"/>
      <c r="Z78" s="1212"/>
      <c r="AA78" s="1212"/>
      <c r="AB78" s="1212"/>
      <c r="AC78" s="1212"/>
      <c r="AD78" s="1212"/>
      <c r="AE78" s="1212"/>
      <c r="AF78" s="1213"/>
      <c r="AG78" s="349"/>
    </row>
    <row r="79" spans="1:33" s="350" customFormat="1" ht="15.75" customHeight="1">
      <c r="A79" s="351" t="s">
        <v>623</v>
      </c>
      <c r="B79" s="352"/>
      <c r="C79" s="352"/>
      <c r="D79" s="352"/>
      <c r="E79" s="352"/>
      <c r="F79" s="352"/>
      <c r="G79" s="352"/>
      <c r="H79" s="352"/>
      <c r="I79" s="352"/>
      <c r="J79" s="352"/>
      <c r="K79" s="1212"/>
      <c r="L79" s="1212"/>
      <c r="M79" s="1212"/>
      <c r="N79" s="1212"/>
      <c r="O79" s="1212"/>
      <c r="P79" s="1212"/>
      <c r="Q79" s="1212"/>
      <c r="R79" s="1212"/>
      <c r="S79" s="1212"/>
      <c r="T79" s="1212"/>
      <c r="U79" s="1212"/>
      <c r="V79" s="1212"/>
      <c r="W79" s="1212"/>
      <c r="X79" s="1212"/>
      <c r="Y79" s="1212"/>
      <c r="Z79" s="1212"/>
      <c r="AA79" s="1212"/>
      <c r="AB79" s="1212"/>
      <c r="AC79" s="1212"/>
      <c r="AD79" s="1212"/>
      <c r="AE79" s="1212"/>
      <c r="AF79" s="1213"/>
      <c r="AG79" s="349"/>
    </row>
    <row r="80" spans="1:33" s="350" customFormat="1" ht="15.75" customHeight="1" thickBot="1">
      <c r="A80" s="358" t="s">
        <v>624</v>
      </c>
      <c r="B80" s="359"/>
      <c r="C80" s="359"/>
      <c r="D80" s="359"/>
      <c r="E80" s="359"/>
      <c r="F80" s="359"/>
      <c r="G80" s="359"/>
      <c r="H80" s="359"/>
      <c r="I80" s="359"/>
      <c r="J80" s="359"/>
      <c r="K80" s="1214"/>
      <c r="L80" s="1214"/>
      <c r="M80" s="1214"/>
      <c r="N80" s="1214"/>
      <c r="O80" s="1214"/>
      <c r="P80" s="1214"/>
      <c r="Q80" s="1214"/>
      <c r="R80" s="1214"/>
      <c r="S80" s="1214"/>
      <c r="T80" s="1214"/>
      <c r="U80" s="1214"/>
      <c r="V80" s="1214"/>
      <c r="W80" s="1214"/>
      <c r="X80" s="1214"/>
      <c r="Y80" s="1214"/>
      <c r="Z80" s="1214"/>
      <c r="AA80" s="1214"/>
      <c r="AB80" s="1214"/>
      <c r="AC80" s="1214"/>
      <c r="AD80" s="1214"/>
      <c r="AE80" s="1214"/>
      <c r="AF80" s="1215"/>
      <c r="AG80" s="349"/>
    </row>
    <row r="81" spans="1:33" s="350" customFormat="1" ht="15.75" customHeight="1">
      <c r="A81" s="346" t="s">
        <v>632</v>
      </c>
      <c r="B81" s="361"/>
      <c r="C81" s="361"/>
      <c r="D81" s="361"/>
      <c r="E81" s="361"/>
      <c r="F81" s="361"/>
      <c r="G81" s="361"/>
      <c r="H81" s="361"/>
      <c r="I81" s="361"/>
      <c r="J81" s="361"/>
      <c r="K81" s="1217"/>
      <c r="L81" s="1217"/>
      <c r="M81" s="1217"/>
      <c r="N81" s="1217"/>
      <c r="O81" s="1217"/>
      <c r="P81" s="1217"/>
      <c r="Q81" s="1217"/>
      <c r="R81" s="1217"/>
      <c r="S81" s="1217"/>
      <c r="T81" s="1217"/>
      <c r="U81" s="1217"/>
      <c r="V81" s="1217"/>
      <c r="W81" s="1217"/>
      <c r="X81" s="1217"/>
      <c r="Y81" s="1217"/>
      <c r="Z81" s="1217"/>
      <c r="AA81" s="1217"/>
      <c r="AB81" s="1217"/>
      <c r="AC81" s="1217"/>
      <c r="AD81" s="1217"/>
      <c r="AE81" s="1217"/>
      <c r="AF81" s="1218"/>
      <c r="AG81" s="349"/>
    </row>
    <row r="82" spans="1:33" s="350" customFormat="1" ht="15.75" customHeight="1">
      <c r="A82" s="351" t="s">
        <v>613</v>
      </c>
      <c r="B82" s="352"/>
      <c r="C82" s="352"/>
      <c r="D82" s="352"/>
      <c r="E82" s="352"/>
      <c r="F82" s="353"/>
      <c r="G82" s="353"/>
      <c r="H82" s="353"/>
      <c r="I82" s="353"/>
      <c r="J82" s="353"/>
      <c r="K82" s="353" t="s">
        <v>238</v>
      </c>
      <c r="L82" s="1201"/>
      <c r="M82" s="1201"/>
      <c r="N82" s="1201"/>
      <c r="O82" s="1201"/>
      <c r="P82" s="1202" t="s">
        <v>614</v>
      </c>
      <c r="Q82" s="1202"/>
      <c r="R82" s="1202"/>
      <c r="S82" s="1201"/>
      <c r="T82" s="1201"/>
      <c r="U82" s="1201"/>
      <c r="V82" s="1201"/>
      <c r="W82" s="1202" t="s">
        <v>615</v>
      </c>
      <c r="X82" s="1202"/>
      <c r="Y82" s="1202"/>
      <c r="Z82" s="1203"/>
      <c r="AA82" s="1203"/>
      <c r="AB82" s="1203"/>
      <c r="AC82" s="1203"/>
      <c r="AD82" s="1203"/>
      <c r="AE82" s="1203"/>
      <c r="AF82" s="355" t="s">
        <v>2</v>
      </c>
      <c r="AG82" s="349"/>
    </row>
    <row r="83" spans="1:33" s="350" customFormat="1" ht="15.75" customHeight="1">
      <c r="A83" s="351" t="s">
        <v>616</v>
      </c>
      <c r="B83" s="352"/>
      <c r="C83" s="352"/>
      <c r="D83" s="352"/>
      <c r="E83" s="352"/>
      <c r="F83" s="356"/>
      <c r="G83" s="356"/>
      <c r="H83" s="356"/>
      <c r="I83" s="356"/>
      <c r="J83" s="356"/>
      <c r="K83" s="1207"/>
      <c r="L83" s="1207"/>
      <c r="M83" s="1207"/>
      <c r="N83" s="1207"/>
      <c r="O83" s="1207"/>
      <c r="P83" s="1207"/>
      <c r="Q83" s="1207"/>
      <c r="R83" s="1207"/>
      <c r="S83" s="1207"/>
      <c r="T83" s="1207"/>
      <c r="U83" s="1207"/>
      <c r="V83" s="1207"/>
      <c r="W83" s="1207"/>
      <c r="X83" s="1207"/>
      <c r="Y83" s="1207"/>
      <c r="Z83" s="1207"/>
      <c r="AA83" s="1207"/>
      <c r="AB83" s="1207"/>
      <c r="AC83" s="1207"/>
      <c r="AD83" s="1207"/>
      <c r="AE83" s="1207"/>
      <c r="AF83" s="1208"/>
      <c r="AG83" s="349"/>
    </row>
    <row r="84" spans="1:33" s="350" customFormat="1" ht="15.75" customHeight="1">
      <c r="A84" s="351" t="s">
        <v>617</v>
      </c>
      <c r="B84" s="352"/>
      <c r="C84" s="352"/>
      <c r="D84" s="352"/>
      <c r="E84" s="352"/>
      <c r="F84" s="352"/>
      <c r="G84" s="352"/>
      <c r="H84" s="352"/>
      <c r="I84" s="352"/>
      <c r="J84" s="352"/>
      <c r="K84" s="353" t="s">
        <v>238</v>
      </c>
      <c r="L84" s="1201"/>
      <c r="M84" s="1201"/>
      <c r="N84" s="1201"/>
      <c r="O84" s="1202" t="s">
        <v>618</v>
      </c>
      <c r="P84" s="1202"/>
      <c r="Q84" s="1202"/>
      <c r="R84" s="1202"/>
      <c r="S84" s="1202"/>
      <c r="T84" s="1201"/>
      <c r="U84" s="1201"/>
      <c r="V84" s="1201"/>
      <c r="W84" s="1202" t="s">
        <v>619</v>
      </c>
      <c r="X84" s="1202"/>
      <c r="Y84" s="1202"/>
      <c r="Z84" s="1202"/>
      <c r="AA84" s="1203"/>
      <c r="AB84" s="1203"/>
      <c r="AC84" s="1203"/>
      <c r="AD84" s="1203"/>
      <c r="AE84" s="1203"/>
      <c r="AF84" s="355" t="s">
        <v>2</v>
      </c>
      <c r="AG84" s="349"/>
    </row>
    <row r="85" spans="1:33" s="350" customFormat="1" ht="15.75" customHeight="1">
      <c r="A85" s="351"/>
      <c r="B85" s="352"/>
      <c r="C85" s="352"/>
      <c r="D85" s="352"/>
      <c r="E85" s="352"/>
      <c r="F85" s="352"/>
      <c r="G85" s="352"/>
      <c r="H85" s="352"/>
      <c r="I85" s="352"/>
      <c r="J85" s="352"/>
      <c r="K85" s="1204"/>
      <c r="L85" s="1204"/>
      <c r="M85" s="1204"/>
      <c r="N85" s="1204"/>
      <c r="O85" s="1204"/>
      <c r="P85" s="1204"/>
      <c r="Q85" s="1204"/>
      <c r="R85" s="1204"/>
      <c r="S85" s="1204"/>
      <c r="T85" s="1204"/>
      <c r="U85" s="1204"/>
      <c r="V85" s="1204"/>
      <c r="W85" s="1204"/>
      <c r="X85" s="1204"/>
      <c r="Y85" s="1204"/>
      <c r="Z85" s="1204"/>
      <c r="AA85" s="1204"/>
      <c r="AB85" s="1204"/>
      <c r="AC85" s="1204"/>
      <c r="AD85" s="1204"/>
      <c r="AE85" s="1204"/>
      <c r="AF85" s="1205"/>
      <c r="AG85" s="349"/>
    </row>
    <row r="86" spans="1:33" s="350" customFormat="1" ht="15.75" customHeight="1">
      <c r="A86" s="351" t="s">
        <v>620</v>
      </c>
      <c r="B86" s="352"/>
      <c r="C86" s="352"/>
      <c r="D86" s="352"/>
      <c r="E86" s="352"/>
      <c r="F86" s="352"/>
      <c r="G86" s="352"/>
      <c r="H86" s="352"/>
      <c r="I86" s="352"/>
      <c r="J86" s="352"/>
      <c r="K86" s="1209"/>
      <c r="L86" s="1209"/>
      <c r="M86" s="1209"/>
      <c r="N86" s="357"/>
      <c r="O86" s="354"/>
      <c r="P86" s="354"/>
      <c r="Q86" s="354"/>
      <c r="R86" s="352"/>
      <c r="S86" s="352"/>
      <c r="T86" s="352"/>
      <c r="U86" s="352"/>
      <c r="V86" s="352"/>
      <c r="W86" s="352"/>
      <c r="X86" s="352"/>
      <c r="Y86" s="352"/>
      <c r="Z86" s="352"/>
      <c r="AA86" s="352"/>
      <c r="AB86" s="352"/>
      <c r="AC86" s="352"/>
      <c r="AD86" s="352"/>
      <c r="AE86" s="352"/>
      <c r="AF86" s="355"/>
      <c r="AG86" s="349"/>
    </row>
    <row r="87" spans="1:33" s="350" customFormat="1" ht="15.75" customHeight="1">
      <c r="A87" s="351" t="s">
        <v>621</v>
      </c>
      <c r="B87" s="352"/>
      <c r="C87" s="352"/>
      <c r="D87" s="352"/>
      <c r="E87" s="352"/>
      <c r="F87" s="352"/>
      <c r="G87" s="352"/>
      <c r="H87" s="352"/>
      <c r="I87" s="352"/>
      <c r="J87" s="352"/>
      <c r="K87" s="1210"/>
      <c r="L87" s="1210"/>
      <c r="M87" s="1210"/>
      <c r="N87" s="1210"/>
      <c r="O87" s="1210"/>
      <c r="P87" s="1210"/>
      <c r="Q87" s="1210"/>
      <c r="R87" s="1210"/>
      <c r="S87" s="1210"/>
      <c r="T87" s="1210"/>
      <c r="U87" s="1210"/>
      <c r="V87" s="1210"/>
      <c r="W87" s="1210"/>
      <c r="X87" s="1210"/>
      <c r="Y87" s="1210"/>
      <c r="Z87" s="1210"/>
      <c r="AA87" s="1210"/>
      <c r="AB87" s="1210"/>
      <c r="AC87" s="1210"/>
      <c r="AD87" s="1210"/>
      <c r="AE87" s="1210"/>
      <c r="AF87" s="1211"/>
      <c r="AG87" s="349"/>
    </row>
    <row r="88" spans="1:33" s="350" customFormat="1" ht="15.75" customHeight="1">
      <c r="A88" s="351" t="s">
        <v>622</v>
      </c>
      <c r="B88" s="352"/>
      <c r="C88" s="352"/>
      <c r="D88" s="352"/>
      <c r="E88" s="352"/>
      <c r="F88" s="352"/>
      <c r="G88" s="352"/>
      <c r="H88" s="352"/>
      <c r="I88" s="352"/>
      <c r="J88" s="352"/>
      <c r="K88" s="1212"/>
      <c r="L88" s="1212"/>
      <c r="M88" s="1212"/>
      <c r="N88" s="1212"/>
      <c r="O88" s="1212"/>
      <c r="P88" s="1212"/>
      <c r="Q88" s="1212"/>
      <c r="R88" s="1212"/>
      <c r="S88" s="1212"/>
      <c r="T88" s="1212"/>
      <c r="U88" s="1212"/>
      <c r="V88" s="1212"/>
      <c r="W88" s="1212"/>
      <c r="X88" s="1212"/>
      <c r="Y88" s="1212"/>
      <c r="Z88" s="1212"/>
      <c r="AA88" s="1212"/>
      <c r="AB88" s="1212"/>
      <c r="AC88" s="1212"/>
      <c r="AD88" s="1212"/>
      <c r="AE88" s="1212"/>
      <c r="AF88" s="1213"/>
      <c r="AG88" s="349"/>
    </row>
    <row r="89" spans="1:33" s="350" customFormat="1" ht="15.75" customHeight="1">
      <c r="A89" s="351" t="s">
        <v>623</v>
      </c>
      <c r="B89" s="352"/>
      <c r="C89" s="352"/>
      <c r="D89" s="352"/>
      <c r="E89" s="352"/>
      <c r="F89" s="352"/>
      <c r="G89" s="352"/>
      <c r="H89" s="352"/>
      <c r="I89" s="352"/>
      <c r="J89" s="352"/>
      <c r="K89" s="1212"/>
      <c r="L89" s="1212"/>
      <c r="M89" s="1212"/>
      <c r="N89" s="1212"/>
      <c r="O89" s="1212"/>
      <c r="P89" s="1212"/>
      <c r="Q89" s="1212"/>
      <c r="R89" s="1212"/>
      <c r="S89" s="1212"/>
      <c r="T89" s="1212"/>
      <c r="U89" s="1212"/>
      <c r="V89" s="1212"/>
      <c r="W89" s="1212"/>
      <c r="X89" s="1212"/>
      <c r="Y89" s="1212"/>
      <c r="Z89" s="1212"/>
      <c r="AA89" s="1212"/>
      <c r="AB89" s="1212"/>
      <c r="AC89" s="1212"/>
      <c r="AD89" s="1212"/>
      <c r="AE89" s="1212"/>
      <c r="AF89" s="1213"/>
      <c r="AG89" s="349"/>
    </row>
    <row r="90" spans="1:33" s="350" customFormat="1" ht="15.75" customHeight="1" thickBot="1">
      <c r="A90" s="358" t="s">
        <v>624</v>
      </c>
      <c r="B90" s="359"/>
      <c r="C90" s="359"/>
      <c r="D90" s="359"/>
      <c r="E90" s="359"/>
      <c r="F90" s="359"/>
      <c r="G90" s="359"/>
      <c r="H90" s="359"/>
      <c r="I90" s="359"/>
      <c r="J90" s="359"/>
      <c r="K90" s="1214"/>
      <c r="L90" s="1214"/>
      <c r="M90" s="1214"/>
      <c r="N90" s="1214"/>
      <c r="O90" s="1214"/>
      <c r="P90" s="1214"/>
      <c r="Q90" s="1214"/>
      <c r="R90" s="1214"/>
      <c r="S90" s="1214"/>
      <c r="T90" s="1214"/>
      <c r="U90" s="1214"/>
      <c r="V90" s="1214"/>
      <c r="W90" s="1214"/>
      <c r="X90" s="1214"/>
      <c r="Y90" s="1214"/>
      <c r="Z90" s="1214"/>
      <c r="AA90" s="1214"/>
      <c r="AB90" s="1214"/>
      <c r="AC90" s="1214"/>
      <c r="AD90" s="1214"/>
      <c r="AE90" s="1214"/>
      <c r="AF90" s="1215"/>
      <c r="AG90" s="349"/>
    </row>
    <row r="91" spans="1:33" s="350" customFormat="1" ht="15.75" customHeight="1">
      <c r="A91" s="346" t="s">
        <v>633</v>
      </c>
      <c r="B91" s="361"/>
      <c r="C91" s="361"/>
      <c r="D91" s="361"/>
      <c r="E91" s="361"/>
      <c r="F91" s="361"/>
      <c r="G91" s="361"/>
      <c r="H91" s="361"/>
      <c r="I91" s="361"/>
      <c r="J91" s="361"/>
      <c r="K91" s="1217"/>
      <c r="L91" s="1217"/>
      <c r="M91" s="1217"/>
      <c r="N91" s="1217"/>
      <c r="O91" s="1217"/>
      <c r="P91" s="1217"/>
      <c r="Q91" s="1217"/>
      <c r="R91" s="1217"/>
      <c r="S91" s="1217"/>
      <c r="T91" s="1217"/>
      <c r="U91" s="1217"/>
      <c r="V91" s="1217"/>
      <c r="W91" s="1217"/>
      <c r="X91" s="1217"/>
      <c r="Y91" s="1217"/>
      <c r="Z91" s="1217"/>
      <c r="AA91" s="1217"/>
      <c r="AB91" s="1217"/>
      <c r="AC91" s="1217"/>
      <c r="AD91" s="1217"/>
      <c r="AE91" s="1217"/>
      <c r="AF91" s="1218"/>
      <c r="AG91" s="349"/>
    </row>
    <row r="92" spans="1:33" s="350" customFormat="1" ht="15.75" customHeight="1">
      <c r="A92" s="351" t="s">
        <v>613</v>
      </c>
      <c r="B92" s="352"/>
      <c r="C92" s="352"/>
      <c r="D92" s="352"/>
      <c r="E92" s="352"/>
      <c r="F92" s="353"/>
      <c r="G92" s="353"/>
      <c r="H92" s="353"/>
      <c r="I92" s="353"/>
      <c r="J92" s="353"/>
      <c r="K92" s="353" t="s">
        <v>238</v>
      </c>
      <c r="L92" s="1201"/>
      <c r="M92" s="1201"/>
      <c r="N92" s="1201"/>
      <c r="O92" s="1201"/>
      <c r="P92" s="1202" t="s">
        <v>614</v>
      </c>
      <c r="Q92" s="1202"/>
      <c r="R92" s="1202"/>
      <c r="S92" s="1201"/>
      <c r="T92" s="1201"/>
      <c r="U92" s="1201"/>
      <c r="V92" s="1201"/>
      <c r="W92" s="1202" t="s">
        <v>615</v>
      </c>
      <c r="X92" s="1202"/>
      <c r="Y92" s="1202"/>
      <c r="Z92" s="1203"/>
      <c r="AA92" s="1203"/>
      <c r="AB92" s="1203"/>
      <c r="AC92" s="1203"/>
      <c r="AD92" s="1203"/>
      <c r="AE92" s="1203"/>
      <c r="AF92" s="355" t="s">
        <v>2</v>
      </c>
      <c r="AG92" s="349"/>
    </row>
    <row r="93" spans="1:33" s="350" customFormat="1" ht="15.75" customHeight="1">
      <c r="A93" s="351" t="s">
        <v>616</v>
      </c>
      <c r="B93" s="352"/>
      <c r="C93" s="352"/>
      <c r="D93" s="352"/>
      <c r="E93" s="352"/>
      <c r="F93" s="356"/>
      <c r="G93" s="356"/>
      <c r="H93" s="356"/>
      <c r="I93" s="356"/>
      <c r="J93" s="356"/>
      <c r="K93" s="1207"/>
      <c r="L93" s="1207"/>
      <c r="M93" s="1207"/>
      <c r="N93" s="1207"/>
      <c r="O93" s="1207"/>
      <c r="P93" s="1207"/>
      <c r="Q93" s="1207"/>
      <c r="R93" s="1207"/>
      <c r="S93" s="1207"/>
      <c r="T93" s="1207"/>
      <c r="U93" s="1207"/>
      <c r="V93" s="1207"/>
      <c r="W93" s="1207"/>
      <c r="X93" s="1207"/>
      <c r="Y93" s="1207"/>
      <c r="Z93" s="1207"/>
      <c r="AA93" s="1207"/>
      <c r="AB93" s="1207"/>
      <c r="AC93" s="1207"/>
      <c r="AD93" s="1207"/>
      <c r="AE93" s="1207"/>
      <c r="AF93" s="1208"/>
      <c r="AG93" s="349"/>
    </row>
    <row r="94" spans="1:33" s="350" customFormat="1" ht="15.75" customHeight="1">
      <c r="A94" s="351" t="s">
        <v>617</v>
      </c>
      <c r="B94" s="352"/>
      <c r="C94" s="352"/>
      <c r="D94" s="352"/>
      <c r="E94" s="352"/>
      <c r="F94" s="352"/>
      <c r="G94" s="352"/>
      <c r="H94" s="352"/>
      <c r="I94" s="352"/>
      <c r="J94" s="352"/>
      <c r="K94" s="353" t="s">
        <v>238</v>
      </c>
      <c r="L94" s="1201"/>
      <c r="M94" s="1201"/>
      <c r="N94" s="1201"/>
      <c r="O94" s="1202" t="s">
        <v>618</v>
      </c>
      <c r="P94" s="1202"/>
      <c r="Q94" s="1202"/>
      <c r="R94" s="1202"/>
      <c r="S94" s="1202"/>
      <c r="T94" s="1201"/>
      <c r="U94" s="1201"/>
      <c r="V94" s="1201"/>
      <c r="W94" s="1202" t="s">
        <v>619</v>
      </c>
      <c r="X94" s="1202"/>
      <c r="Y94" s="1202"/>
      <c r="Z94" s="1202"/>
      <c r="AA94" s="1203"/>
      <c r="AB94" s="1203"/>
      <c r="AC94" s="1203"/>
      <c r="AD94" s="1203"/>
      <c r="AE94" s="1203"/>
      <c r="AF94" s="355" t="s">
        <v>2</v>
      </c>
      <c r="AG94" s="349"/>
    </row>
    <row r="95" spans="1:33" s="350" customFormat="1" ht="15.75" customHeight="1">
      <c r="A95" s="351"/>
      <c r="B95" s="352"/>
      <c r="C95" s="352"/>
      <c r="D95" s="352"/>
      <c r="E95" s="352"/>
      <c r="F95" s="352"/>
      <c r="G95" s="352"/>
      <c r="H95" s="352"/>
      <c r="I95" s="352"/>
      <c r="J95" s="352"/>
      <c r="K95" s="1204"/>
      <c r="L95" s="1204"/>
      <c r="M95" s="1204"/>
      <c r="N95" s="1204"/>
      <c r="O95" s="1204"/>
      <c r="P95" s="1204"/>
      <c r="Q95" s="1204"/>
      <c r="R95" s="1204"/>
      <c r="S95" s="1204"/>
      <c r="T95" s="1204"/>
      <c r="U95" s="1204"/>
      <c r="V95" s="1204"/>
      <c r="W95" s="1204"/>
      <c r="X95" s="1204"/>
      <c r="Y95" s="1204"/>
      <c r="Z95" s="1204"/>
      <c r="AA95" s="1204"/>
      <c r="AB95" s="1204"/>
      <c r="AC95" s="1204"/>
      <c r="AD95" s="1204"/>
      <c r="AE95" s="1204"/>
      <c r="AF95" s="1205"/>
      <c r="AG95" s="349"/>
    </row>
    <row r="96" spans="1:33" s="350" customFormat="1" ht="15.75" customHeight="1">
      <c r="A96" s="351" t="s">
        <v>620</v>
      </c>
      <c r="B96" s="352"/>
      <c r="C96" s="352"/>
      <c r="D96" s="352"/>
      <c r="E96" s="352"/>
      <c r="F96" s="352"/>
      <c r="G96" s="352"/>
      <c r="H96" s="352"/>
      <c r="I96" s="352"/>
      <c r="J96" s="352"/>
      <c r="K96" s="1209"/>
      <c r="L96" s="1209"/>
      <c r="M96" s="1209"/>
      <c r="N96" s="357"/>
      <c r="O96" s="354"/>
      <c r="P96" s="354"/>
      <c r="Q96" s="354"/>
      <c r="R96" s="352"/>
      <c r="S96" s="352"/>
      <c r="T96" s="352"/>
      <c r="U96" s="352"/>
      <c r="V96" s="352"/>
      <c r="W96" s="352"/>
      <c r="X96" s="352"/>
      <c r="Y96" s="352"/>
      <c r="Z96" s="352"/>
      <c r="AA96" s="352"/>
      <c r="AB96" s="352"/>
      <c r="AC96" s="352"/>
      <c r="AD96" s="352"/>
      <c r="AE96" s="352"/>
      <c r="AF96" s="355"/>
      <c r="AG96" s="349"/>
    </row>
    <row r="97" spans="1:33" s="350" customFormat="1" ht="15.75" customHeight="1">
      <c r="A97" s="351" t="s">
        <v>621</v>
      </c>
      <c r="B97" s="352"/>
      <c r="C97" s="352"/>
      <c r="D97" s="352"/>
      <c r="E97" s="352"/>
      <c r="F97" s="352"/>
      <c r="G97" s="352"/>
      <c r="H97" s="352"/>
      <c r="I97" s="352"/>
      <c r="J97" s="352"/>
      <c r="K97" s="1210"/>
      <c r="L97" s="1210"/>
      <c r="M97" s="1210"/>
      <c r="N97" s="1210"/>
      <c r="O97" s="1210"/>
      <c r="P97" s="1210"/>
      <c r="Q97" s="1210"/>
      <c r="R97" s="1210"/>
      <c r="S97" s="1210"/>
      <c r="T97" s="1210"/>
      <c r="U97" s="1210"/>
      <c r="V97" s="1210"/>
      <c r="W97" s="1210"/>
      <c r="X97" s="1210"/>
      <c r="Y97" s="1210"/>
      <c r="Z97" s="1210"/>
      <c r="AA97" s="1210"/>
      <c r="AB97" s="1210"/>
      <c r="AC97" s="1210"/>
      <c r="AD97" s="1210"/>
      <c r="AE97" s="1210"/>
      <c r="AF97" s="1211"/>
      <c r="AG97" s="349"/>
    </row>
    <row r="98" spans="1:33" s="350" customFormat="1" ht="15.75" customHeight="1">
      <c r="A98" s="351" t="s">
        <v>622</v>
      </c>
      <c r="B98" s="352"/>
      <c r="C98" s="352"/>
      <c r="D98" s="352"/>
      <c r="E98" s="352"/>
      <c r="F98" s="352"/>
      <c r="G98" s="352"/>
      <c r="H98" s="352"/>
      <c r="I98" s="352"/>
      <c r="J98" s="352"/>
      <c r="K98" s="1212"/>
      <c r="L98" s="1212"/>
      <c r="M98" s="1212"/>
      <c r="N98" s="1212"/>
      <c r="O98" s="1212"/>
      <c r="P98" s="1212"/>
      <c r="Q98" s="1212"/>
      <c r="R98" s="1212"/>
      <c r="S98" s="1212"/>
      <c r="T98" s="1212"/>
      <c r="U98" s="1212"/>
      <c r="V98" s="1212"/>
      <c r="W98" s="1212"/>
      <c r="X98" s="1212"/>
      <c r="Y98" s="1212"/>
      <c r="Z98" s="1212"/>
      <c r="AA98" s="1212"/>
      <c r="AB98" s="1212"/>
      <c r="AC98" s="1212"/>
      <c r="AD98" s="1212"/>
      <c r="AE98" s="1212"/>
      <c r="AF98" s="1213"/>
      <c r="AG98" s="349"/>
    </row>
    <row r="99" spans="1:33" s="350" customFormat="1" ht="15.75" customHeight="1">
      <c r="A99" s="351" t="s">
        <v>623</v>
      </c>
      <c r="B99" s="352"/>
      <c r="C99" s="352"/>
      <c r="D99" s="352"/>
      <c r="E99" s="352"/>
      <c r="F99" s="352"/>
      <c r="G99" s="352"/>
      <c r="H99" s="352"/>
      <c r="I99" s="352"/>
      <c r="J99" s="352"/>
      <c r="K99" s="1212"/>
      <c r="L99" s="1212"/>
      <c r="M99" s="1212"/>
      <c r="N99" s="1212"/>
      <c r="O99" s="1212"/>
      <c r="P99" s="1212"/>
      <c r="Q99" s="1212"/>
      <c r="R99" s="1212"/>
      <c r="S99" s="1212"/>
      <c r="T99" s="1212"/>
      <c r="U99" s="1212"/>
      <c r="V99" s="1212"/>
      <c r="W99" s="1212"/>
      <c r="X99" s="1212"/>
      <c r="Y99" s="1212"/>
      <c r="Z99" s="1212"/>
      <c r="AA99" s="1212"/>
      <c r="AB99" s="1212"/>
      <c r="AC99" s="1212"/>
      <c r="AD99" s="1212"/>
      <c r="AE99" s="1212"/>
      <c r="AF99" s="1213"/>
      <c r="AG99" s="349"/>
    </row>
    <row r="100" spans="1:33" s="350" customFormat="1" ht="15.75" customHeight="1" thickBot="1">
      <c r="A100" s="358" t="s">
        <v>624</v>
      </c>
      <c r="B100" s="359"/>
      <c r="C100" s="359"/>
      <c r="D100" s="359"/>
      <c r="E100" s="359"/>
      <c r="F100" s="359"/>
      <c r="G100" s="359"/>
      <c r="H100" s="359"/>
      <c r="I100" s="359"/>
      <c r="J100" s="359"/>
      <c r="K100" s="1214"/>
      <c r="L100" s="1214"/>
      <c r="M100" s="1214"/>
      <c r="N100" s="1214"/>
      <c r="O100" s="1214"/>
      <c r="P100" s="1214"/>
      <c r="Q100" s="1214"/>
      <c r="R100" s="1214"/>
      <c r="S100" s="1214"/>
      <c r="T100" s="1214"/>
      <c r="U100" s="1214"/>
      <c r="V100" s="1214"/>
      <c r="W100" s="1214"/>
      <c r="X100" s="1214"/>
      <c r="Y100" s="1214"/>
      <c r="Z100" s="1214"/>
      <c r="AA100" s="1214"/>
      <c r="AB100" s="1214"/>
      <c r="AC100" s="1214"/>
      <c r="AD100" s="1214"/>
      <c r="AE100" s="1214"/>
      <c r="AF100" s="1215"/>
      <c r="AG100" s="349"/>
    </row>
    <row r="126" spans="1:32">
      <c r="A126" s="362" t="s">
        <v>634</v>
      </c>
    </row>
    <row r="127" spans="1:32" ht="13.5">
      <c r="A127" s="363" t="s">
        <v>635</v>
      </c>
      <c r="AA127" s="362" t="s">
        <v>636</v>
      </c>
    </row>
    <row r="128" spans="1:32" ht="13.5">
      <c r="A128" s="363" t="s">
        <v>637</v>
      </c>
      <c r="AA128" s="362" t="s">
        <v>638</v>
      </c>
      <c r="AF128" s="362" t="s">
        <v>639</v>
      </c>
    </row>
    <row r="129" spans="1:32" ht="13.5">
      <c r="A129" s="363" t="s">
        <v>640</v>
      </c>
      <c r="AA129" s="362" t="s">
        <v>641</v>
      </c>
      <c r="AF129" s="362" t="s">
        <v>642</v>
      </c>
    </row>
    <row r="130" spans="1:32" ht="13.5">
      <c r="A130" s="363" t="s">
        <v>643</v>
      </c>
      <c r="AA130" s="362" t="s">
        <v>644</v>
      </c>
      <c r="AF130" s="362" t="s">
        <v>645</v>
      </c>
    </row>
    <row r="131" spans="1:32" ht="13.5">
      <c r="A131" s="363" t="s">
        <v>646</v>
      </c>
      <c r="AA131" s="362" t="s">
        <v>647</v>
      </c>
      <c r="AF131" s="362" t="s">
        <v>648</v>
      </c>
    </row>
    <row r="132" spans="1:32" ht="13.5">
      <c r="A132" s="363" t="s">
        <v>649</v>
      </c>
      <c r="AA132" s="362" t="s">
        <v>650</v>
      </c>
      <c r="AF132" s="362" t="s">
        <v>651</v>
      </c>
    </row>
    <row r="133" spans="1:32" ht="13.5">
      <c r="A133" s="363" t="s">
        <v>652</v>
      </c>
      <c r="AA133" s="362" t="s">
        <v>653</v>
      </c>
      <c r="AF133" s="362" t="s">
        <v>654</v>
      </c>
    </row>
    <row r="134" spans="1:32" ht="13.5">
      <c r="A134" s="363" t="s">
        <v>655</v>
      </c>
      <c r="AA134" s="362" t="s">
        <v>656</v>
      </c>
      <c r="AF134" s="362" t="s">
        <v>657</v>
      </c>
    </row>
    <row r="135" spans="1:32" ht="13.5">
      <c r="A135" s="363" t="s">
        <v>658</v>
      </c>
      <c r="AA135" s="362" t="s">
        <v>659</v>
      </c>
      <c r="AF135" s="362" t="s">
        <v>660</v>
      </c>
    </row>
    <row r="136" spans="1:32" ht="13.5">
      <c r="A136" s="363" t="s">
        <v>661</v>
      </c>
      <c r="AA136" s="362" t="s">
        <v>662</v>
      </c>
      <c r="AF136" s="362" t="s">
        <v>663</v>
      </c>
    </row>
    <row r="137" spans="1:32" ht="13.5">
      <c r="A137" s="363" t="s">
        <v>664</v>
      </c>
      <c r="AA137" s="362" t="s">
        <v>665</v>
      </c>
      <c r="AF137" s="362" t="s">
        <v>666</v>
      </c>
    </row>
    <row r="138" spans="1:32" ht="13.5">
      <c r="A138" s="363" t="s">
        <v>667</v>
      </c>
      <c r="AA138" s="362" t="s">
        <v>668</v>
      </c>
      <c r="AF138" s="362" t="s">
        <v>669</v>
      </c>
    </row>
    <row r="139" spans="1:32" ht="13.5">
      <c r="A139" s="363" t="s">
        <v>670</v>
      </c>
      <c r="AA139" s="362" t="s">
        <v>671</v>
      </c>
      <c r="AF139" s="362" t="s">
        <v>672</v>
      </c>
    </row>
    <row r="140" spans="1:32" ht="13.5">
      <c r="A140" s="363" t="s">
        <v>673</v>
      </c>
      <c r="AA140" s="362" t="s">
        <v>674</v>
      </c>
      <c r="AF140" s="362" t="s">
        <v>675</v>
      </c>
    </row>
    <row r="141" spans="1:32" ht="13.5">
      <c r="A141" s="363" t="s">
        <v>676</v>
      </c>
      <c r="AA141" s="362" t="s">
        <v>677</v>
      </c>
      <c r="AF141" s="362" t="s">
        <v>678</v>
      </c>
    </row>
    <row r="142" spans="1:32" ht="13.5">
      <c r="A142" s="363" t="s">
        <v>679</v>
      </c>
      <c r="AA142" s="362" t="s">
        <v>680</v>
      </c>
      <c r="AF142" s="362" t="s">
        <v>681</v>
      </c>
    </row>
    <row r="143" spans="1:32" ht="13.5">
      <c r="A143" s="363" t="s">
        <v>682</v>
      </c>
      <c r="AA143" s="362" t="s">
        <v>683</v>
      </c>
      <c r="AF143" s="362" t="s">
        <v>684</v>
      </c>
    </row>
    <row r="144" spans="1:32" ht="13.5">
      <c r="A144" s="363" t="s">
        <v>685</v>
      </c>
      <c r="AA144" s="362" t="s">
        <v>686</v>
      </c>
      <c r="AF144" s="362" t="s">
        <v>687</v>
      </c>
    </row>
    <row r="145" spans="27:32">
      <c r="AA145" s="362" t="s">
        <v>688</v>
      </c>
      <c r="AF145" s="362" t="s">
        <v>689</v>
      </c>
    </row>
    <row r="146" spans="27:32">
      <c r="AA146" s="362" t="s">
        <v>690</v>
      </c>
      <c r="AF146" s="362" t="s">
        <v>691</v>
      </c>
    </row>
    <row r="147" spans="27:32">
      <c r="AA147" s="362" t="s">
        <v>692</v>
      </c>
      <c r="AF147" s="362" t="s">
        <v>693</v>
      </c>
    </row>
    <row r="148" spans="27:32">
      <c r="AA148" s="362" t="s">
        <v>694</v>
      </c>
      <c r="AF148" s="362" t="s">
        <v>695</v>
      </c>
    </row>
    <row r="149" spans="27:32">
      <c r="AA149" s="362" t="s">
        <v>696</v>
      </c>
      <c r="AF149" s="362" t="s">
        <v>697</v>
      </c>
    </row>
    <row r="150" spans="27:32">
      <c r="AA150" s="362" t="s">
        <v>698</v>
      </c>
      <c r="AF150" s="362" t="s">
        <v>699</v>
      </c>
    </row>
    <row r="151" spans="27:32">
      <c r="AA151" s="362" t="s">
        <v>700</v>
      </c>
      <c r="AF151" s="362" t="s">
        <v>701</v>
      </c>
    </row>
    <row r="152" spans="27:32">
      <c r="AA152" s="362" t="s">
        <v>702</v>
      </c>
      <c r="AF152" s="362" t="s">
        <v>703</v>
      </c>
    </row>
    <row r="153" spans="27:32">
      <c r="AA153" s="362" t="s">
        <v>704</v>
      </c>
      <c r="AF153" s="362" t="s">
        <v>705</v>
      </c>
    </row>
    <row r="154" spans="27:32">
      <c r="AA154" s="362" t="s">
        <v>706</v>
      </c>
      <c r="AF154" s="362" t="s">
        <v>707</v>
      </c>
    </row>
    <row r="155" spans="27:32">
      <c r="AA155" s="362" t="s">
        <v>708</v>
      </c>
      <c r="AF155" s="362" t="s">
        <v>709</v>
      </c>
    </row>
    <row r="156" spans="27:32">
      <c r="AA156" s="362" t="s">
        <v>710</v>
      </c>
      <c r="AF156" s="362" t="s">
        <v>711</v>
      </c>
    </row>
    <row r="157" spans="27:32">
      <c r="AA157" s="362" t="s">
        <v>712</v>
      </c>
      <c r="AF157" s="362" t="s">
        <v>713</v>
      </c>
    </row>
    <row r="158" spans="27:32">
      <c r="AA158" s="362" t="s">
        <v>714</v>
      </c>
      <c r="AF158" s="362" t="s">
        <v>715</v>
      </c>
    </row>
    <row r="159" spans="27:32">
      <c r="AA159" s="362" t="s">
        <v>716</v>
      </c>
      <c r="AF159" s="362" t="s">
        <v>717</v>
      </c>
    </row>
    <row r="160" spans="27:32">
      <c r="AA160" s="362" t="s">
        <v>718</v>
      </c>
      <c r="AF160" s="362" t="s">
        <v>719</v>
      </c>
    </row>
    <row r="161" spans="27:32">
      <c r="AA161" s="362" t="s">
        <v>720</v>
      </c>
      <c r="AF161" s="362" t="s">
        <v>721</v>
      </c>
    </row>
    <row r="162" spans="27:32">
      <c r="AA162" s="362" t="s">
        <v>722</v>
      </c>
      <c r="AF162" s="362" t="s">
        <v>723</v>
      </c>
    </row>
    <row r="163" spans="27:32">
      <c r="AA163" s="362" t="s">
        <v>724</v>
      </c>
      <c r="AF163" s="362" t="s">
        <v>725</v>
      </c>
    </row>
    <row r="164" spans="27:32">
      <c r="AA164" s="362" t="s">
        <v>726</v>
      </c>
      <c r="AF164" s="362" t="s">
        <v>727</v>
      </c>
    </row>
    <row r="165" spans="27:32">
      <c r="AA165" s="362" t="s">
        <v>728</v>
      </c>
      <c r="AF165" s="362" t="s">
        <v>729</v>
      </c>
    </row>
    <row r="166" spans="27:32">
      <c r="AA166" s="362" t="s">
        <v>730</v>
      </c>
      <c r="AF166" s="362" t="s">
        <v>731</v>
      </c>
    </row>
    <row r="167" spans="27:32">
      <c r="AA167" s="362" t="s">
        <v>732</v>
      </c>
      <c r="AF167" s="362" t="s">
        <v>733</v>
      </c>
    </row>
    <row r="168" spans="27:32">
      <c r="AA168" s="362" t="s">
        <v>734</v>
      </c>
      <c r="AF168" s="362" t="s">
        <v>735</v>
      </c>
    </row>
    <row r="169" spans="27:32">
      <c r="AA169" s="362" t="s">
        <v>736</v>
      </c>
      <c r="AF169" s="362" t="s">
        <v>737</v>
      </c>
    </row>
    <row r="170" spans="27:32">
      <c r="AA170" s="362" t="s">
        <v>738</v>
      </c>
      <c r="AF170" s="362" t="s">
        <v>739</v>
      </c>
    </row>
    <row r="171" spans="27:32">
      <c r="AA171" s="362" t="s">
        <v>740</v>
      </c>
      <c r="AF171" s="362" t="s">
        <v>741</v>
      </c>
    </row>
    <row r="172" spans="27:32">
      <c r="AA172" s="362" t="s">
        <v>742</v>
      </c>
      <c r="AF172" s="362" t="s">
        <v>743</v>
      </c>
    </row>
    <row r="173" spans="27:32">
      <c r="AA173" s="362" t="s">
        <v>744</v>
      </c>
      <c r="AF173" s="362" t="s">
        <v>745</v>
      </c>
    </row>
    <row r="174" spans="27:32">
      <c r="AA174" s="362" t="s">
        <v>746</v>
      </c>
      <c r="AF174" s="362" t="s">
        <v>747</v>
      </c>
    </row>
  </sheetData>
  <mergeCells count="179">
    <mergeCell ref="K95:AF95"/>
    <mergeCell ref="K96:M96"/>
    <mergeCell ref="K97:AF97"/>
    <mergeCell ref="K98:AF98"/>
    <mergeCell ref="K99:AF99"/>
    <mergeCell ref="K100:AF100"/>
    <mergeCell ref="K93:AF93"/>
    <mergeCell ref="L94:N94"/>
    <mergeCell ref="O94:S94"/>
    <mergeCell ref="T94:V94"/>
    <mergeCell ref="W94:Z94"/>
    <mergeCell ref="AA94:AE94"/>
    <mergeCell ref="K91:AF91"/>
    <mergeCell ref="L92:O92"/>
    <mergeCell ref="P92:R92"/>
    <mergeCell ref="S92:V92"/>
    <mergeCell ref="W92:Y92"/>
    <mergeCell ref="Z92:AE92"/>
    <mergeCell ref="K85:AF85"/>
    <mergeCell ref="K86:M86"/>
    <mergeCell ref="K87:AF87"/>
    <mergeCell ref="K88:AF88"/>
    <mergeCell ref="K89:AF89"/>
    <mergeCell ref="K90:AF90"/>
    <mergeCell ref="K83:AF83"/>
    <mergeCell ref="L84:N84"/>
    <mergeCell ref="O84:S84"/>
    <mergeCell ref="T84:V84"/>
    <mergeCell ref="W84:Z84"/>
    <mergeCell ref="AA84:AE84"/>
    <mergeCell ref="K81:AF81"/>
    <mergeCell ref="L82:O82"/>
    <mergeCell ref="P82:R82"/>
    <mergeCell ref="S82:V82"/>
    <mergeCell ref="W82:Y82"/>
    <mergeCell ref="Z82:AE82"/>
    <mergeCell ref="K75:AF75"/>
    <mergeCell ref="K76:M76"/>
    <mergeCell ref="K77:AF77"/>
    <mergeCell ref="K78:AF78"/>
    <mergeCell ref="K79:AF79"/>
    <mergeCell ref="K80:AF80"/>
    <mergeCell ref="K73:AF73"/>
    <mergeCell ref="L74:N74"/>
    <mergeCell ref="O74:S74"/>
    <mergeCell ref="T74:V74"/>
    <mergeCell ref="W74:Z74"/>
    <mergeCell ref="AA74:AE74"/>
    <mergeCell ref="K71:AF71"/>
    <mergeCell ref="L72:O72"/>
    <mergeCell ref="P72:R72"/>
    <mergeCell ref="S72:V72"/>
    <mergeCell ref="W72:Y72"/>
    <mergeCell ref="Z72:AE72"/>
    <mergeCell ref="K65:AF65"/>
    <mergeCell ref="K66:M66"/>
    <mergeCell ref="K67:AF67"/>
    <mergeCell ref="K68:AF68"/>
    <mergeCell ref="K69:AF69"/>
    <mergeCell ref="K70:AF70"/>
    <mergeCell ref="K63:AF63"/>
    <mergeCell ref="L64:N64"/>
    <mergeCell ref="O64:S64"/>
    <mergeCell ref="T64:V64"/>
    <mergeCell ref="W64:Z64"/>
    <mergeCell ref="AA64:AE64"/>
    <mergeCell ref="K61:AF61"/>
    <mergeCell ref="L62:O62"/>
    <mergeCell ref="P62:R62"/>
    <mergeCell ref="S62:V62"/>
    <mergeCell ref="W62:Y62"/>
    <mergeCell ref="Z62:AE62"/>
    <mergeCell ref="K55:AF55"/>
    <mergeCell ref="K56:M56"/>
    <mergeCell ref="K57:AF57"/>
    <mergeCell ref="K58:AF58"/>
    <mergeCell ref="K59:AF59"/>
    <mergeCell ref="K60:AF60"/>
    <mergeCell ref="K53:AF53"/>
    <mergeCell ref="L54:N54"/>
    <mergeCell ref="O54:S54"/>
    <mergeCell ref="T54:V54"/>
    <mergeCell ref="W54:Z54"/>
    <mergeCell ref="AA54:AE54"/>
    <mergeCell ref="K51:AF51"/>
    <mergeCell ref="L52:O52"/>
    <mergeCell ref="P52:R52"/>
    <mergeCell ref="S52:V52"/>
    <mergeCell ref="W52:Y52"/>
    <mergeCell ref="Z52:AE52"/>
    <mergeCell ref="K45:AF45"/>
    <mergeCell ref="K46:M46"/>
    <mergeCell ref="K47:AF47"/>
    <mergeCell ref="K48:AF48"/>
    <mergeCell ref="K49:AF49"/>
    <mergeCell ref="K50:AF50"/>
    <mergeCell ref="K43:AF43"/>
    <mergeCell ref="L44:N44"/>
    <mergeCell ref="O44:S44"/>
    <mergeCell ref="T44:V44"/>
    <mergeCell ref="W44:Z44"/>
    <mergeCell ref="AA44:AE44"/>
    <mergeCell ref="K41:AF41"/>
    <mergeCell ref="L42:O42"/>
    <mergeCell ref="P42:R42"/>
    <mergeCell ref="S42:V42"/>
    <mergeCell ref="W42:Y42"/>
    <mergeCell ref="Z42:AE42"/>
    <mergeCell ref="K35:AF35"/>
    <mergeCell ref="K36:M36"/>
    <mergeCell ref="K37:AF37"/>
    <mergeCell ref="K38:AF38"/>
    <mergeCell ref="K39:AF39"/>
    <mergeCell ref="K40:AF40"/>
    <mergeCell ref="K33:AF33"/>
    <mergeCell ref="L34:N34"/>
    <mergeCell ref="O34:S34"/>
    <mergeCell ref="T34:V34"/>
    <mergeCell ref="W34:Z34"/>
    <mergeCell ref="AA34:AE34"/>
    <mergeCell ref="K31:AF31"/>
    <mergeCell ref="L32:O32"/>
    <mergeCell ref="P32:R32"/>
    <mergeCell ref="S32:V32"/>
    <mergeCell ref="W32:Y32"/>
    <mergeCell ref="Z32:AE32"/>
    <mergeCell ref="K25:AF25"/>
    <mergeCell ref="K26:M26"/>
    <mergeCell ref="K27:AF27"/>
    <mergeCell ref="K28:AF28"/>
    <mergeCell ref="K29:AF29"/>
    <mergeCell ref="K30:AF30"/>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B15:J15"/>
    <mergeCell ref="K15:AF15"/>
    <mergeCell ref="K16:M16"/>
    <mergeCell ref="K17:AF17"/>
    <mergeCell ref="K18:AF18"/>
    <mergeCell ref="K19:AF19"/>
    <mergeCell ref="K13:AF13"/>
    <mergeCell ref="L14:N14"/>
    <mergeCell ref="O14:S14"/>
    <mergeCell ref="T14:V14"/>
    <mergeCell ref="W14:Z14"/>
    <mergeCell ref="AA14:AE14"/>
    <mergeCell ref="K6:M6"/>
    <mergeCell ref="K7:AF7"/>
    <mergeCell ref="K8:AF8"/>
    <mergeCell ref="K9:AF9"/>
    <mergeCell ref="K10:AF10"/>
    <mergeCell ref="L12:O12"/>
    <mergeCell ref="P12:R12"/>
    <mergeCell ref="S12:V12"/>
    <mergeCell ref="W12:Y12"/>
    <mergeCell ref="Z12:AE12"/>
    <mergeCell ref="L4:N4"/>
    <mergeCell ref="O4:S4"/>
    <mergeCell ref="T4:V4"/>
    <mergeCell ref="W4:Z4"/>
    <mergeCell ref="AA4:AE4"/>
    <mergeCell ref="K5:AF5"/>
    <mergeCell ref="L2:O2"/>
    <mergeCell ref="P2:R2"/>
    <mergeCell ref="S2:V2"/>
    <mergeCell ref="W2:Y2"/>
    <mergeCell ref="Z2:AE2"/>
    <mergeCell ref="K3:AF3"/>
  </mergeCells>
  <phoneticPr fontId="6"/>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7D8519A-E471-4A75-99D1-9464EE6FAD77}">
          <x14:formula1>
            <xm:f>$AA$128:$AA$174</xm:f>
          </x14:formula1>
          <xm:sqref>T4:V4 JP4:JR4 TL4:TN4 ADH4:ADJ4 AND4:ANF4 AWZ4:AXB4 BGV4:BGX4 BQR4:BQT4 CAN4:CAP4 CKJ4:CKL4 CUF4:CUH4 DEB4:DED4 DNX4:DNZ4 DXT4:DXV4 EHP4:EHR4 ERL4:ERN4 FBH4:FBJ4 FLD4:FLF4 FUZ4:FVB4 GEV4:GEX4 GOR4:GOT4 GYN4:GYP4 HIJ4:HIL4 HSF4:HSH4 ICB4:ICD4 ILX4:ILZ4 IVT4:IVV4 JFP4:JFR4 JPL4:JPN4 JZH4:JZJ4 KJD4:KJF4 KSZ4:KTB4 LCV4:LCX4 LMR4:LMT4 LWN4:LWP4 MGJ4:MGL4 MQF4:MQH4 NAB4:NAD4 NJX4:NJZ4 NTT4:NTV4 ODP4:ODR4 ONL4:ONN4 OXH4:OXJ4 PHD4:PHF4 PQZ4:PRB4 QAV4:QAX4 QKR4:QKT4 QUN4:QUP4 REJ4:REL4 ROF4:ROH4 RYB4:RYD4 SHX4:SHZ4 SRT4:SRV4 TBP4:TBR4 TLL4:TLN4 TVH4:TVJ4 UFD4:UFF4 UOZ4:UPB4 UYV4:UYX4 VIR4:VIT4 VSN4:VSP4 WCJ4:WCL4 WMF4:WMH4 WWB4:WWD4 T65540:V65540 JP65540:JR65540 TL65540:TN65540 ADH65540:ADJ65540 AND65540:ANF65540 AWZ65540:AXB65540 BGV65540:BGX65540 BQR65540:BQT65540 CAN65540:CAP65540 CKJ65540:CKL65540 CUF65540:CUH65540 DEB65540:DED65540 DNX65540:DNZ65540 DXT65540:DXV65540 EHP65540:EHR65540 ERL65540:ERN65540 FBH65540:FBJ65540 FLD65540:FLF65540 FUZ65540:FVB65540 GEV65540:GEX65540 GOR65540:GOT65540 GYN65540:GYP65540 HIJ65540:HIL65540 HSF65540:HSH65540 ICB65540:ICD65540 ILX65540:ILZ65540 IVT65540:IVV65540 JFP65540:JFR65540 JPL65540:JPN65540 JZH65540:JZJ65540 KJD65540:KJF65540 KSZ65540:KTB65540 LCV65540:LCX65540 LMR65540:LMT65540 LWN65540:LWP65540 MGJ65540:MGL65540 MQF65540:MQH65540 NAB65540:NAD65540 NJX65540:NJZ65540 NTT65540:NTV65540 ODP65540:ODR65540 ONL65540:ONN65540 OXH65540:OXJ65540 PHD65540:PHF65540 PQZ65540:PRB65540 QAV65540:QAX65540 QKR65540:QKT65540 QUN65540:QUP65540 REJ65540:REL65540 ROF65540:ROH65540 RYB65540:RYD65540 SHX65540:SHZ65540 SRT65540:SRV65540 TBP65540:TBR65540 TLL65540:TLN65540 TVH65540:TVJ65540 UFD65540:UFF65540 UOZ65540:UPB65540 UYV65540:UYX65540 VIR65540:VIT65540 VSN65540:VSP65540 WCJ65540:WCL65540 WMF65540:WMH65540 WWB65540:WWD65540 T131076:V131076 JP131076:JR131076 TL131076:TN131076 ADH131076:ADJ131076 AND131076:ANF131076 AWZ131076:AXB131076 BGV131076:BGX131076 BQR131076:BQT131076 CAN131076:CAP131076 CKJ131076:CKL131076 CUF131076:CUH131076 DEB131076:DED131076 DNX131076:DNZ131076 DXT131076:DXV131076 EHP131076:EHR131076 ERL131076:ERN131076 FBH131076:FBJ131076 FLD131076:FLF131076 FUZ131076:FVB131076 GEV131076:GEX131076 GOR131076:GOT131076 GYN131076:GYP131076 HIJ131076:HIL131076 HSF131076:HSH131076 ICB131076:ICD131076 ILX131076:ILZ131076 IVT131076:IVV131076 JFP131076:JFR131076 JPL131076:JPN131076 JZH131076:JZJ131076 KJD131076:KJF131076 KSZ131076:KTB131076 LCV131076:LCX131076 LMR131076:LMT131076 LWN131076:LWP131076 MGJ131076:MGL131076 MQF131076:MQH131076 NAB131076:NAD131076 NJX131076:NJZ131076 NTT131076:NTV131076 ODP131076:ODR131076 ONL131076:ONN131076 OXH131076:OXJ131076 PHD131076:PHF131076 PQZ131076:PRB131076 QAV131076:QAX131076 QKR131076:QKT131076 QUN131076:QUP131076 REJ131076:REL131076 ROF131076:ROH131076 RYB131076:RYD131076 SHX131076:SHZ131076 SRT131076:SRV131076 TBP131076:TBR131076 TLL131076:TLN131076 TVH131076:TVJ131076 UFD131076:UFF131076 UOZ131076:UPB131076 UYV131076:UYX131076 VIR131076:VIT131076 VSN131076:VSP131076 WCJ131076:WCL131076 WMF131076:WMH131076 WWB131076:WWD131076 T196612:V196612 JP196612:JR196612 TL196612:TN196612 ADH196612:ADJ196612 AND196612:ANF196612 AWZ196612:AXB196612 BGV196612:BGX196612 BQR196612:BQT196612 CAN196612:CAP196612 CKJ196612:CKL196612 CUF196612:CUH196612 DEB196612:DED196612 DNX196612:DNZ196612 DXT196612:DXV196612 EHP196612:EHR196612 ERL196612:ERN196612 FBH196612:FBJ196612 FLD196612:FLF196612 FUZ196612:FVB196612 GEV196612:GEX196612 GOR196612:GOT196612 GYN196612:GYP196612 HIJ196612:HIL196612 HSF196612:HSH196612 ICB196612:ICD196612 ILX196612:ILZ196612 IVT196612:IVV196612 JFP196612:JFR196612 JPL196612:JPN196612 JZH196612:JZJ196612 KJD196612:KJF196612 KSZ196612:KTB196612 LCV196612:LCX196612 LMR196612:LMT196612 LWN196612:LWP196612 MGJ196612:MGL196612 MQF196612:MQH196612 NAB196612:NAD196612 NJX196612:NJZ196612 NTT196612:NTV196612 ODP196612:ODR196612 ONL196612:ONN196612 OXH196612:OXJ196612 PHD196612:PHF196612 PQZ196612:PRB196612 QAV196612:QAX196612 QKR196612:QKT196612 QUN196612:QUP196612 REJ196612:REL196612 ROF196612:ROH196612 RYB196612:RYD196612 SHX196612:SHZ196612 SRT196612:SRV196612 TBP196612:TBR196612 TLL196612:TLN196612 TVH196612:TVJ196612 UFD196612:UFF196612 UOZ196612:UPB196612 UYV196612:UYX196612 VIR196612:VIT196612 VSN196612:VSP196612 WCJ196612:WCL196612 WMF196612:WMH196612 WWB196612:WWD196612 T262148:V262148 JP262148:JR262148 TL262148:TN262148 ADH262148:ADJ262148 AND262148:ANF262148 AWZ262148:AXB262148 BGV262148:BGX262148 BQR262148:BQT262148 CAN262148:CAP262148 CKJ262148:CKL262148 CUF262148:CUH262148 DEB262148:DED262148 DNX262148:DNZ262148 DXT262148:DXV262148 EHP262148:EHR262148 ERL262148:ERN262148 FBH262148:FBJ262148 FLD262148:FLF262148 FUZ262148:FVB262148 GEV262148:GEX262148 GOR262148:GOT262148 GYN262148:GYP262148 HIJ262148:HIL262148 HSF262148:HSH262148 ICB262148:ICD262148 ILX262148:ILZ262148 IVT262148:IVV262148 JFP262148:JFR262148 JPL262148:JPN262148 JZH262148:JZJ262148 KJD262148:KJF262148 KSZ262148:KTB262148 LCV262148:LCX262148 LMR262148:LMT262148 LWN262148:LWP262148 MGJ262148:MGL262148 MQF262148:MQH262148 NAB262148:NAD262148 NJX262148:NJZ262148 NTT262148:NTV262148 ODP262148:ODR262148 ONL262148:ONN262148 OXH262148:OXJ262148 PHD262148:PHF262148 PQZ262148:PRB262148 QAV262148:QAX262148 QKR262148:QKT262148 QUN262148:QUP262148 REJ262148:REL262148 ROF262148:ROH262148 RYB262148:RYD262148 SHX262148:SHZ262148 SRT262148:SRV262148 TBP262148:TBR262148 TLL262148:TLN262148 TVH262148:TVJ262148 UFD262148:UFF262148 UOZ262148:UPB262148 UYV262148:UYX262148 VIR262148:VIT262148 VSN262148:VSP262148 WCJ262148:WCL262148 WMF262148:WMH262148 WWB262148:WWD262148 T327684:V327684 JP327684:JR327684 TL327684:TN327684 ADH327684:ADJ327684 AND327684:ANF327684 AWZ327684:AXB327684 BGV327684:BGX327684 BQR327684:BQT327684 CAN327684:CAP327684 CKJ327684:CKL327684 CUF327684:CUH327684 DEB327684:DED327684 DNX327684:DNZ327684 DXT327684:DXV327684 EHP327684:EHR327684 ERL327684:ERN327684 FBH327684:FBJ327684 FLD327684:FLF327684 FUZ327684:FVB327684 GEV327684:GEX327684 GOR327684:GOT327684 GYN327684:GYP327684 HIJ327684:HIL327684 HSF327684:HSH327684 ICB327684:ICD327684 ILX327684:ILZ327684 IVT327684:IVV327684 JFP327684:JFR327684 JPL327684:JPN327684 JZH327684:JZJ327684 KJD327684:KJF327684 KSZ327684:KTB327684 LCV327684:LCX327684 LMR327684:LMT327684 LWN327684:LWP327684 MGJ327684:MGL327684 MQF327684:MQH327684 NAB327684:NAD327684 NJX327684:NJZ327684 NTT327684:NTV327684 ODP327684:ODR327684 ONL327684:ONN327684 OXH327684:OXJ327684 PHD327684:PHF327684 PQZ327684:PRB327684 QAV327684:QAX327684 QKR327684:QKT327684 QUN327684:QUP327684 REJ327684:REL327684 ROF327684:ROH327684 RYB327684:RYD327684 SHX327684:SHZ327684 SRT327684:SRV327684 TBP327684:TBR327684 TLL327684:TLN327684 TVH327684:TVJ327684 UFD327684:UFF327684 UOZ327684:UPB327684 UYV327684:UYX327684 VIR327684:VIT327684 VSN327684:VSP327684 WCJ327684:WCL327684 WMF327684:WMH327684 WWB327684:WWD327684 T393220:V393220 JP393220:JR393220 TL393220:TN393220 ADH393220:ADJ393220 AND393220:ANF393220 AWZ393220:AXB393220 BGV393220:BGX393220 BQR393220:BQT393220 CAN393220:CAP393220 CKJ393220:CKL393220 CUF393220:CUH393220 DEB393220:DED393220 DNX393220:DNZ393220 DXT393220:DXV393220 EHP393220:EHR393220 ERL393220:ERN393220 FBH393220:FBJ393220 FLD393220:FLF393220 FUZ393220:FVB393220 GEV393220:GEX393220 GOR393220:GOT393220 GYN393220:GYP393220 HIJ393220:HIL393220 HSF393220:HSH393220 ICB393220:ICD393220 ILX393220:ILZ393220 IVT393220:IVV393220 JFP393220:JFR393220 JPL393220:JPN393220 JZH393220:JZJ393220 KJD393220:KJF393220 KSZ393220:KTB393220 LCV393220:LCX393220 LMR393220:LMT393220 LWN393220:LWP393220 MGJ393220:MGL393220 MQF393220:MQH393220 NAB393220:NAD393220 NJX393220:NJZ393220 NTT393220:NTV393220 ODP393220:ODR393220 ONL393220:ONN393220 OXH393220:OXJ393220 PHD393220:PHF393220 PQZ393220:PRB393220 QAV393220:QAX393220 QKR393220:QKT393220 QUN393220:QUP393220 REJ393220:REL393220 ROF393220:ROH393220 RYB393220:RYD393220 SHX393220:SHZ393220 SRT393220:SRV393220 TBP393220:TBR393220 TLL393220:TLN393220 TVH393220:TVJ393220 UFD393220:UFF393220 UOZ393220:UPB393220 UYV393220:UYX393220 VIR393220:VIT393220 VSN393220:VSP393220 WCJ393220:WCL393220 WMF393220:WMH393220 WWB393220:WWD393220 T458756:V458756 JP458756:JR458756 TL458756:TN458756 ADH458756:ADJ458756 AND458756:ANF458756 AWZ458756:AXB458756 BGV458756:BGX458756 BQR458756:BQT458756 CAN458756:CAP458756 CKJ458756:CKL458756 CUF458756:CUH458756 DEB458756:DED458756 DNX458756:DNZ458756 DXT458756:DXV458756 EHP458756:EHR458756 ERL458756:ERN458756 FBH458756:FBJ458756 FLD458756:FLF458756 FUZ458756:FVB458756 GEV458756:GEX458756 GOR458756:GOT458756 GYN458756:GYP458756 HIJ458756:HIL458756 HSF458756:HSH458756 ICB458756:ICD458756 ILX458756:ILZ458756 IVT458756:IVV458756 JFP458756:JFR458756 JPL458756:JPN458756 JZH458756:JZJ458756 KJD458756:KJF458756 KSZ458756:KTB458756 LCV458756:LCX458756 LMR458756:LMT458756 LWN458756:LWP458756 MGJ458756:MGL458756 MQF458756:MQH458756 NAB458756:NAD458756 NJX458756:NJZ458756 NTT458756:NTV458756 ODP458756:ODR458756 ONL458756:ONN458756 OXH458756:OXJ458756 PHD458756:PHF458756 PQZ458756:PRB458756 QAV458756:QAX458756 QKR458756:QKT458756 QUN458756:QUP458756 REJ458756:REL458756 ROF458756:ROH458756 RYB458756:RYD458756 SHX458756:SHZ458756 SRT458756:SRV458756 TBP458756:TBR458756 TLL458756:TLN458756 TVH458756:TVJ458756 UFD458756:UFF458756 UOZ458756:UPB458756 UYV458756:UYX458756 VIR458756:VIT458756 VSN458756:VSP458756 WCJ458756:WCL458756 WMF458756:WMH458756 WWB458756:WWD458756 T524292:V524292 JP524292:JR524292 TL524292:TN524292 ADH524292:ADJ524292 AND524292:ANF524292 AWZ524292:AXB524292 BGV524292:BGX524292 BQR524292:BQT524292 CAN524292:CAP524292 CKJ524292:CKL524292 CUF524292:CUH524292 DEB524292:DED524292 DNX524292:DNZ524292 DXT524292:DXV524292 EHP524292:EHR524292 ERL524292:ERN524292 FBH524292:FBJ524292 FLD524292:FLF524292 FUZ524292:FVB524292 GEV524292:GEX524292 GOR524292:GOT524292 GYN524292:GYP524292 HIJ524292:HIL524292 HSF524292:HSH524292 ICB524292:ICD524292 ILX524292:ILZ524292 IVT524292:IVV524292 JFP524292:JFR524292 JPL524292:JPN524292 JZH524292:JZJ524292 KJD524292:KJF524292 KSZ524292:KTB524292 LCV524292:LCX524292 LMR524292:LMT524292 LWN524292:LWP524292 MGJ524292:MGL524292 MQF524292:MQH524292 NAB524292:NAD524292 NJX524292:NJZ524292 NTT524292:NTV524292 ODP524292:ODR524292 ONL524292:ONN524292 OXH524292:OXJ524292 PHD524292:PHF524292 PQZ524292:PRB524292 QAV524292:QAX524292 QKR524292:QKT524292 QUN524292:QUP524292 REJ524292:REL524292 ROF524292:ROH524292 RYB524292:RYD524292 SHX524292:SHZ524292 SRT524292:SRV524292 TBP524292:TBR524292 TLL524292:TLN524292 TVH524292:TVJ524292 UFD524292:UFF524292 UOZ524292:UPB524292 UYV524292:UYX524292 VIR524292:VIT524292 VSN524292:VSP524292 WCJ524292:WCL524292 WMF524292:WMH524292 WWB524292:WWD524292 T589828:V589828 JP589828:JR589828 TL589828:TN589828 ADH589828:ADJ589828 AND589828:ANF589828 AWZ589828:AXB589828 BGV589828:BGX589828 BQR589828:BQT589828 CAN589828:CAP589828 CKJ589828:CKL589828 CUF589828:CUH589828 DEB589828:DED589828 DNX589828:DNZ589828 DXT589828:DXV589828 EHP589828:EHR589828 ERL589828:ERN589828 FBH589828:FBJ589828 FLD589828:FLF589828 FUZ589828:FVB589828 GEV589828:GEX589828 GOR589828:GOT589828 GYN589828:GYP589828 HIJ589828:HIL589828 HSF589828:HSH589828 ICB589828:ICD589828 ILX589828:ILZ589828 IVT589828:IVV589828 JFP589828:JFR589828 JPL589828:JPN589828 JZH589828:JZJ589828 KJD589828:KJF589828 KSZ589828:KTB589828 LCV589828:LCX589828 LMR589828:LMT589828 LWN589828:LWP589828 MGJ589828:MGL589828 MQF589828:MQH589828 NAB589828:NAD589828 NJX589828:NJZ589828 NTT589828:NTV589828 ODP589828:ODR589828 ONL589828:ONN589828 OXH589828:OXJ589828 PHD589828:PHF589828 PQZ589828:PRB589828 QAV589828:QAX589828 QKR589828:QKT589828 QUN589828:QUP589828 REJ589828:REL589828 ROF589828:ROH589828 RYB589828:RYD589828 SHX589828:SHZ589828 SRT589828:SRV589828 TBP589828:TBR589828 TLL589828:TLN589828 TVH589828:TVJ589828 UFD589828:UFF589828 UOZ589828:UPB589828 UYV589828:UYX589828 VIR589828:VIT589828 VSN589828:VSP589828 WCJ589828:WCL589828 WMF589828:WMH589828 WWB589828:WWD589828 T655364:V655364 JP655364:JR655364 TL655364:TN655364 ADH655364:ADJ655364 AND655364:ANF655364 AWZ655364:AXB655364 BGV655364:BGX655364 BQR655364:BQT655364 CAN655364:CAP655364 CKJ655364:CKL655364 CUF655364:CUH655364 DEB655364:DED655364 DNX655364:DNZ655364 DXT655364:DXV655364 EHP655364:EHR655364 ERL655364:ERN655364 FBH655364:FBJ655364 FLD655364:FLF655364 FUZ655364:FVB655364 GEV655364:GEX655364 GOR655364:GOT655364 GYN655364:GYP655364 HIJ655364:HIL655364 HSF655364:HSH655364 ICB655364:ICD655364 ILX655364:ILZ655364 IVT655364:IVV655364 JFP655364:JFR655364 JPL655364:JPN655364 JZH655364:JZJ655364 KJD655364:KJF655364 KSZ655364:KTB655364 LCV655364:LCX655364 LMR655364:LMT655364 LWN655364:LWP655364 MGJ655364:MGL655364 MQF655364:MQH655364 NAB655364:NAD655364 NJX655364:NJZ655364 NTT655364:NTV655364 ODP655364:ODR655364 ONL655364:ONN655364 OXH655364:OXJ655364 PHD655364:PHF655364 PQZ655364:PRB655364 QAV655364:QAX655364 QKR655364:QKT655364 QUN655364:QUP655364 REJ655364:REL655364 ROF655364:ROH655364 RYB655364:RYD655364 SHX655364:SHZ655364 SRT655364:SRV655364 TBP655364:TBR655364 TLL655364:TLN655364 TVH655364:TVJ655364 UFD655364:UFF655364 UOZ655364:UPB655364 UYV655364:UYX655364 VIR655364:VIT655364 VSN655364:VSP655364 WCJ655364:WCL655364 WMF655364:WMH655364 WWB655364:WWD655364 T720900:V720900 JP720900:JR720900 TL720900:TN720900 ADH720900:ADJ720900 AND720900:ANF720900 AWZ720900:AXB720900 BGV720900:BGX720900 BQR720900:BQT720900 CAN720900:CAP720900 CKJ720900:CKL720900 CUF720900:CUH720900 DEB720900:DED720900 DNX720900:DNZ720900 DXT720900:DXV720900 EHP720900:EHR720900 ERL720900:ERN720900 FBH720900:FBJ720900 FLD720900:FLF720900 FUZ720900:FVB720900 GEV720900:GEX720900 GOR720900:GOT720900 GYN720900:GYP720900 HIJ720900:HIL720900 HSF720900:HSH720900 ICB720900:ICD720900 ILX720900:ILZ720900 IVT720900:IVV720900 JFP720900:JFR720900 JPL720900:JPN720900 JZH720900:JZJ720900 KJD720900:KJF720900 KSZ720900:KTB720900 LCV720900:LCX720900 LMR720900:LMT720900 LWN720900:LWP720900 MGJ720900:MGL720900 MQF720900:MQH720900 NAB720900:NAD720900 NJX720900:NJZ720900 NTT720900:NTV720900 ODP720900:ODR720900 ONL720900:ONN720900 OXH720900:OXJ720900 PHD720900:PHF720900 PQZ720900:PRB720900 QAV720900:QAX720900 QKR720900:QKT720900 QUN720900:QUP720900 REJ720900:REL720900 ROF720900:ROH720900 RYB720900:RYD720900 SHX720900:SHZ720900 SRT720900:SRV720900 TBP720900:TBR720900 TLL720900:TLN720900 TVH720900:TVJ720900 UFD720900:UFF720900 UOZ720900:UPB720900 UYV720900:UYX720900 VIR720900:VIT720900 VSN720900:VSP720900 WCJ720900:WCL720900 WMF720900:WMH720900 WWB720900:WWD720900 T786436:V786436 JP786436:JR786436 TL786436:TN786436 ADH786436:ADJ786436 AND786436:ANF786436 AWZ786436:AXB786436 BGV786436:BGX786436 BQR786436:BQT786436 CAN786436:CAP786436 CKJ786436:CKL786436 CUF786436:CUH786436 DEB786436:DED786436 DNX786436:DNZ786436 DXT786436:DXV786436 EHP786436:EHR786436 ERL786436:ERN786436 FBH786436:FBJ786436 FLD786436:FLF786436 FUZ786436:FVB786436 GEV786436:GEX786436 GOR786436:GOT786436 GYN786436:GYP786436 HIJ786436:HIL786436 HSF786436:HSH786436 ICB786436:ICD786436 ILX786436:ILZ786436 IVT786436:IVV786436 JFP786436:JFR786436 JPL786436:JPN786436 JZH786436:JZJ786436 KJD786436:KJF786436 KSZ786436:KTB786436 LCV786436:LCX786436 LMR786436:LMT786436 LWN786436:LWP786436 MGJ786436:MGL786436 MQF786436:MQH786436 NAB786436:NAD786436 NJX786436:NJZ786436 NTT786436:NTV786436 ODP786436:ODR786436 ONL786436:ONN786436 OXH786436:OXJ786436 PHD786436:PHF786436 PQZ786436:PRB786436 QAV786436:QAX786436 QKR786436:QKT786436 QUN786436:QUP786436 REJ786436:REL786436 ROF786436:ROH786436 RYB786436:RYD786436 SHX786436:SHZ786436 SRT786436:SRV786436 TBP786436:TBR786436 TLL786436:TLN786436 TVH786436:TVJ786436 UFD786436:UFF786436 UOZ786436:UPB786436 UYV786436:UYX786436 VIR786436:VIT786436 VSN786436:VSP786436 WCJ786436:WCL786436 WMF786436:WMH786436 WWB786436:WWD786436 T851972:V851972 JP851972:JR851972 TL851972:TN851972 ADH851972:ADJ851972 AND851972:ANF851972 AWZ851972:AXB851972 BGV851972:BGX851972 BQR851972:BQT851972 CAN851972:CAP851972 CKJ851972:CKL851972 CUF851972:CUH851972 DEB851972:DED851972 DNX851972:DNZ851972 DXT851972:DXV851972 EHP851972:EHR851972 ERL851972:ERN851972 FBH851972:FBJ851972 FLD851972:FLF851972 FUZ851972:FVB851972 GEV851972:GEX851972 GOR851972:GOT851972 GYN851972:GYP851972 HIJ851972:HIL851972 HSF851972:HSH851972 ICB851972:ICD851972 ILX851972:ILZ851972 IVT851972:IVV851972 JFP851972:JFR851972 JPL851972:JPN851972 JZH851972:JZJ851972 KJD851972:KJF851972 KSZ851972:KTB851972 LCV851972:LCX851972 LMR851972:LMT851972 LWN851972:LWP851972 MGJ851972:MGL851972 MQF851972:MQH851972 NAB851972:NAD851972 NJX851972:NJZ851972 NTT851972:NTV851972 ODP851972:ODR851972 ONL851972:ONN851972 OXH851972:OXJ851972 PHD851972:PHF851972 PQZ851972:PRB851972 QAV851972:QAX851972 QKR851972:QKT851972 QUN851972:QUP851972 REJ851972:REL851972 ROF851972:ROH851972 RYB851972:RYD851972 SHX851972:SHZ851972 SRT851972:SRV851972 TBP851972:TBR851972 TLL851972:TLN851972 TVH851972:TVJ851972 UFD851972:UFF851972 UOZ851972:UPB851972 UYV851972:UYX851972 VIR851972:VIT851972 VSN851972:VSP851972 WCJ851972:WCL851972 WMF851972:WMH851972 WWB851972:WWD851972 T917508:V917508 JP917508:JR917508 TL917508:TN917508 ADH917508:ADJ917508 AND917508:ANF917508 AWZ917508:AXB917508 BGV917508:BGX917508 BQR917508:BQT917508 CAN917508:CAP917508 CKJ917508:CKL917508 CUF917508:CUH917508 DEB917508:DED917508 DNX917508:DNZ917508 DXT917508:DXV917508 EHP917508:EHR917508 ERL917508:ERN917508 FBH917508:FBJ917508 FLD917508:FLF917508 FUZ917508:FVB917508 GEV917508:GEX917508 GOR917508:GOT917508 GYN917508:GYP917508 HIJ917508:HIL917508 HSF917508:HSH917508 ICB917508:ICD917508 ILX917508:ILZ917508 IVT917508:IVV917508 JFP917508:JFR917508 JPL917508:JPN917508 JZH917508:JZJ917508 KJD917508:KJF917508 KSZ917508:KTB917508 LCV917508:LCX917508 LMR917508:LMT917508 LWN917508:LWP917508 MGJ917508:MGL917508 MQF917508:MQH917508 NAB917508:NAD917508 NJX917508:NJZ917508 NTT917508:NTV917508 ODP917508:ODR917508 ONL917508:ONN917508 OXH917508:OXJ917508 PHD917508:PHF917508 PQZ917508:PRB917508 QAV917508:QAX917508 QKR917508:QKT917508 QUN917508:QUP917508 REJ917508:REL917508 ROF917508:ROH917508 RYB917508:RYD917508 SHX917508:SHZ917508 SRT917508:SRV917508 TBP917508:TBR917508 TLL917508:TLN917508 TVH917508:TVJ917508 UFD917508:UFF917508 UOZ917508:UPB917508 UYV917508:UYX917508 VIR917508:VIT917508 VSN917508:VSP917508 WCJ917508:WCL917508 WMF917508:WMH917508 WWB917508:WWD917508 T983044:V983044 JP983044:JR983044 TL983044:TN983044 ADH983044:ADJ983044 AND983044:ANF983044 AWZ983044:AXB983044 BGV983044:BGX983044 BQR983044:BQT983044 CAN983044:CAP983044 CKJ983044:CKL983044 CUF983044:CUH983044 DEB983044:DED983044 DNX983044:DNZ983044 DXT983044:DXV983044 EHP983044:EHR983044 ERL983044:ERN983044 FBH983044:FBJ983044 FLD983044:FLF983044 FUZ983044:FVB983044 GEV983044:GEX983044 GOR983044:GOT983044 GYN983044:GYP983044 HIJ983044:HIL983044 HSF983044:HSH983044 ICB983044:ICD983044 ILX983044:ILZ983044 IVT983044:IVV983044 JFP983044:JFR983044 JPL983044:JPN983044 JZH983044:JZJ983044 KJD983044:KJF983044 KSZ983044:KTB983044 LCV983044:LCX983044 LMR983044:LMT983044 LWN983044:LWP983044 MGJ983044:MGL983044 MQF983044:MQH983044 NAB983044:NAD983044 NJX983044:NJZ983044 NTT983044:NTV983044 ODP983044:ODR983044 ONL983044:ONN983044 OXH983044:OXJ983044 PHD983044:PHF983044 PQZ983044:PRB983044 QAV983044:QAX983044 QKR983044:QKT983044 QUN983044:QUP983044 REJ983044:REL983044 ROF983044:ROH983044 RYB983044:RYD983044 SHX983044:SHZ983044 SRT983044:SRV983044 TBP983044:TBR983044 TLL983044:TLN983044 TVH983044:TVJ983044 UFD983044:UFF983044 UOZ983044:UPB983044 UYV983044:UYX983044 VIR983044:VIT983044 VSN983044:VSP983044 WCJ983044:WCL983044 WMF983044:WMH983044 WWB983044:WWD983044 T34:V34 JP34:JR34 TL34:TN34 ADH34:ADJ34 AND34:ANF34 AWZ34:AXB34 BGV34:BGX34 BQR34:BQT34 CAN34:CAP34 CKJ34:CKL34 CUF34:CUH34 DEB34:DED34 DNX34:DNZ34 DXT34:DXV34 EHP34:EHR34 ERL34:ERN34 FBH34:FBJ34 FLD34:FLF34 FUZ34:FVB34 GEV34:GEX34 GOR34:GOT34 GYN34:GYP34 HIJ34:HIL34 HSF34:HSH34 ICB34:ICD34 ILX34:ILZ34 IVT34:IVV34 JFP34:JFR34 JPL34:JPN34 JZH34:JZJ34 KJD34:KJF34 KSZ34:KTB34 LCV34:LCX34 LMR34:LMT34 LWN34:LWP34 MGJ34:MGL34 MQF34:MQH34 NAB34:NAD34 NJX34:NJZ34 NTT34:NTV34 ODP34:ODR34 ONL34:ONN34 OXH34:OXJ34 PHD34:PHF34 PQZ34:PRB34 QAV34:QAX34 QKR34:QKT34 QUN34:QUP34 REJ34:REL34 ROF34:ROH34 RYB34:RYD34 SHX34:SHZ34 SRT34:SRV34 TBP34:TBR34 TLL34:TLN34 TVH34:TVJ34 UFD34:UFF34 UOZ34:UPB34 UYV34:UYX34 VIR34:VIT34 VSN34:VSP34 WCJ34:WCL34 WMF34:WMH34 WWB34:WWD34 T65570:V65570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T131106:V131106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T196642:V196642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T262178:V262178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T327714:V327714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T393250:V393250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T458786:V458786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T524322:V524322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T589858:V589858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T655394:V655394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T720930:V720930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T786466:V786466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T852002:V852002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T917538:V917538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T983074:V983074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WWB983074:WWD983074 T14:V14 JP14:JR14 TL14:TN14 ADH14:ADJ14 AND14:ANF14 AWZ14:AXB14 BGV14:BGX14 BQR14:BQT14 CAN14:CAP14 CKJ14:CKL14 CUF14:CUH14 DEB14:DED14 DNX14:DNZ14 DXT14:DXV14 EHP14:EHR14 ERL14:ERN14 FBH14:FBJ14 FLD14:FLF14 FUZ14:FVB14 GEV14:GEX14 GOR14:GOT14 GYN14:GYP14 HIJ14:HIL14 HSF14:HSH14 ICB14:ICD14 ILX14:ILZ14 IVT14:IVV14 JFP14:JFR14 JPL14:JPN14 JZH14:JZJ14 KJD14:KJF14 KSZ14:KTB14 LCV14:LCX14 LMR14:LMT14 LWN14:LWP14 MGJ14:MGL14 MQF14:MQH14 NAB14:NAD14 NJX14:NJZ14 NTT14:NTV14 ODP14:ODR14 ONL14:ONN14 OXH14:OXJ14 PHD14:PHF14 PQZ14:PRB14 QAV14:QAX14 QKR14:QKT14 QUN14:QUP14 REJ14:REL14 ROF14:ROH14 RYB14:RYD14 SHX14:SHZ14 SRT14:SRV14 TBP14:TBR14 TLL14:TLN14 TVH14:TVJ14 UFD14:UFF14 UOZ14:UPB14 UYV14:UYX14 VIR14:VIT14 VSN14:VSP14 WCJ14:WCL14 WMF14:WMH14 WWB14:WWD14 T65550:V65550 JP65550:JR65550 TL65550:TN65550 ADH65550:ADJ65550 AND65550:ANF65550 AWZ65550:AXB65550 BGV65550:BGX65550 BQR65550:BQT65550 CAN65550:CAP65550 CKJ65550:CKL65550 CUF65550:CUH65550 DEB65550:DED65550 DNX65550:DNZ65550 DXT65550:DXV65550 EHP65550:EHR65550 ERL65550:ERN65550 FBH65550:FBJ65550 FLD65550:FLF65550 FUZ65550:FVB65550 GEV65550:GEX65550 GOR65550:GOT65550 GYN65550:GYP65550 HIJ65550:HIL65550 HSF65550:HSH65550 ICB65550:ICD65550 ILX65550:ILZ65550 IVT65550:IVV65550 JFP65550:JFR65550 JPL65550:JPN65550 JZH65550:JZJ65550 KJD65550:KJF65550 KSZ65550:KTB65550 LCV65550:LCX65550 LMR65550:LMT65550 LWN65550:LWP65550 MGJ65550:MGL65550 MQF65550:MQH65550 NAB65550:NAD65550 NJX65550:NJZ65550 NTT65550:NTV65550 ODP65550:ODR65550 ONL65550:ONN65550 OXH65550:OXJ65550 PHD65550:PHF65550 PQZ65550:PRB65550 QAV65550:QAX65550 QKR65550:QKT65550 QUN65550:QUP65550 REJ65550:REL65550 ROF65550:ROH65550 RYB65550:RYD65550 SHX65550:SHZ65550 SRT65550:SRV65550 TBP65550:TBR65550 TLL65550:TLN65550 TVH65550:TVJ65550 UFD65550:UFF65550 UOZ65550:UPB65550 UYV65550:UYX65550 VIR65550:VIT65550 VSN65550:VSP65550 WCJ65550:WCL65550 WMF65550:WMH65550 WWB65550:WWD65550 T131086:V131086 JP131086:JR131086 TL131086:TN131086 ADH131086:ADJ131086 AND131086:ANF131086 AWZ131086:AXB131086 BGV131086:BGX131086 BQR131086:BQT131086 CAN131086:CAP131086 CKJ131086:CKL131086 CUF131086:CUH131086 DEB131086:DED131086 DNX131086:DNZ131086 DXT131086:DXV131086 EHP131086:EHR131086 ERL131086:ERN131086 FBH131086:FBJ131086 FLD131086:FLF131086 FUZ131086:FVB131086 GEV131086:GEX131086 GOR131086:GOT131086 GYN131086:GYP131086 HIJ131086:HIL131086 HSF131086:HSH131086 ICB131086:ICD131086 ILX131086:ILZ131086 IVT131086:IVV131086 JFP131086:JFR131086 JPL131086:JPN131086 JZH131086:JZJ131086 KJD131086:KJF131086 KSZ131086:KTB131086 LCV131086:LCX131086 LMR131086:LMT131086 LWN131086:LWP131086 MGJ131086:MGL131086 MQF131086:MQH131086 NAB131086:NAD131086 NJX131086:NJZ131086 NTT131086:NTV131086 ODP131086:ODR131086 ONL131086:ONN131086 OXH131086:OXJ131086 PHD131086:PHF131086 PQZ131086:PRB131086 QAV131086:QAX131086 QKR131086:QKT131086 QUN131086:QUP131086 REJ131086:REL131086 ROF131086:ROH131086 RYB131086:RYD131086 SHX131086:SHZ131086 SRT131086:SRV131086 TBP131086:TBR131086 TLL131086:TLN131086 TVH131086:TVJ131086 UFD131086:UFF131086 UOZ131086:UPB131086 UYV131086:UYX131086 VIR131086:VIT131086 VSN131086:VSP131086 WCJ131086:WCL131086 WMF131086:WMH131086 WWB131086:WWD131086 T196622:V196622 JP196622:JR196622 TL196622:TN196622 ADH196622:ADJ196622 AND196622:ANF196622 AWZ196622:AXB196622 BGV196622:BGX196622 BQR196622:BQT196622 CAN196622:CAP196622 CKJ196622:CKL196622 CUF196622:CUH196622 DEB196622:DED196622 DNX196622:DNZ196622 DXT196622:DXV196622 EHP196622:EHR196622 ERL196622:ERN196622 FBH196622:FBJ196622 FLD196622:FLF196622 FUZ196622:FVB196622 GEV196622:GEX196622 GOR196622:GOT196622 GYN196622:GYP196622 HIJ196622:HIL196622 HSF196622:HSH196622 ICB196622:ICD196622 ILX196622:ILZ196622 IVT196622:IVV196622 JFP196622:JFR196622 JPL196622:JPN196622 JZH196622:JZJ196622 KJD196622:KJF196622 KSZ196622:KTB196622 LCV196622:LCX196622 LMR196622:LMT196622 LWN196622:LWP196622 MGJ196622:MGL196622 MQF196622:MQH196622 NAB196622:NAD196622 NJX196622:NJZ196622 NTT196622:NTV196622 ODP196622:ODR196622 ONL196622:ONN196622 OXH196622:OXJ196622 PHD196622:PHF196622 PQZ196622:PRB196622 QAV196622:QAX196622 QKR196622:QKT196622 QUN196622:QUP196622 REJ196622:REL196622 ROF196622:ROH196622 RYB196622:RYD196622 SHX196622:SHZ196622 SRT196622:SRV196622 TBP196622:TBR196622 TLL196622:TLN196622 TVH196622:TVJ196622 UFD196622:UFF196622 UOZ196622:UPB196622 UYV196622:UYX196622 VIR196622:VIT196622 VSN196622:VSP196622 WCJ196622:WCL196622 WMF196622:WMH196622 WWB196622:WWD196622 T262158:V262158 JP262158:JR262158 TL262158:TN262158 ADH262158:ADJ262158 AND262158:ANF262158 AWZ262158:AXB262158 BGV262158:BGX262158 BQR262158:BQT262158 CAN262158:CAP262158 CKJ262158:CKL262158 CUF262158:CUH262158 DEB262158:DED262158 DNX262158:DNZ262158 DXT262158:DXV262158 EHP262158:EHR262158 ERL262158:ERN262158 FBH262158:FBJ262158 FLD262158:FLF262158 FUZ262158:FVB262158 GEV262158:GEX262158 GOR262158:GOT262158 GYN262158:GYP262158 HIJ262158:HIL262158 HSF262158:HSH262158 ICB262158:ICD262158 ILX262158:ILZ262158 IVT262158:IVV262158 JFP262158:JFR262158 JPL262158:JPN262158 JZH262158:JZJ262158 KJD262158:KJF262158 KSZ262158:KTB262158 LCV262158:LCX262158 LMR262158:LMT262158 LWN262158:LWP262158 MGJ262158:MGL262158 MQF262158:MQH262158 NAB262158:NAD262158 NJX262158:NJZ262158 NTT262158:NTV262158 ODP262158:ODR262158 ONL262158:ONN262158 OXH262158:OXJ262158 PHD262158:PHF262158 PQZ262158:PRB262158 QAV262158:QAX262158 QKR262158:QKT262158 QUN262158:QUP262158 REJ262158:REL262158 ROF262158:ROH262158 RYB262158:RYD262158 SHX262158:SHZ262158 SRT262158:SRV262158 TBP262158:TBR262158 TLL262158:TLN262158 TVH262158:TVJ262158 UFD262158:UFF262158 UOZ262158:UPB262158 UYV262158:UYX262158 VIR262158:VIT262158 VSN262158:VSP262158 WCJ262158:WCL262158 WMF262158:WMH262158 WWB262158:WWD262158 T327694:V327694 JP327694:JR327694 TL327694:TN327694 ADH327694:ADJ327694 AND327694:ANF327694 AWZ327694:AXB327694 BGV327694:BGX327694 BQR327694:BQT327694 CAN327694:CAP327694 CKJ327694:CKL327694 CUF327694:CUH327694 DEB327694:DED327694 DNX327694:DNZ327694 DXT327694:DXV327694 EHP327694:EHR327694 ERL327694:ERN327694 FBH327694:FBJ327694 FLD327694:FLF327694 FUZ327694:FVB327694 GEV327694:GEX327694 GOR327694:GOT327694 GYN327694:GYP327694 HIJ327694:HIL327694 HSF327694:HSH327694 ICB327694:ICD327694 ILX327694:ILZ327694 IVT327694:IVV327694 JFP327694:JFR327694 JPL327694:JPN327694 JZH327694:JZJ327694 KJD327694:KJF327694 KSZ327694:KTB327694 LCV327694:LCX327694 LMR327694:LMT327694 LWN327694:LWP327694 MGJ327694:MGL327694 MQF327694:MQH327694 NAB327694:NAD327694 NJX327694:NJZ327694 NTT327694:NTV327694 ODP327694:ODR327694 ONL327694:ONN327694 OXH327694:OXJ327694 PHD327694:PHF327694 PQZ327694:PRB327694 QAV327694:QAX327694 QKR327694:QKT327694 QUN327694:QUP327694 REJ327694:REL327694 ROF327694:ROH327694 RYB327694:RYD327694 SHX327694:SHZ327694 SRT327694:SRV327694 TBP327694:TBR327694 TLL327694:TLN327694 TVH327694:TVJ327694 UFD327694:UFF327694 UOZ327694:UPB327694 UYV327694:UYX327694 VIR327694:VIT327694 VSN327694:VSP327694 WCJ327694:WCL327694 WMF327694:WMH327694 WWB327694:WWD327694 T393230:V393230 JP393230:JR393230 TL393230:TN393230 ADH393230:ADJ393230 AND393230:ANF393230 AWZ393230:AXB393230 BGV393230:BGX393230 BQR393230:BQT393230 CAN393230:CAP393230 CKJ393230:CKL393230 CUF393230:CUH393230 DEB393230:DED393230 DNX393230:DNZ393230 DXT393230:DXV393230 EHP393230:EHR393230 ERL393230:ERN393230 FBH393230:FBJ393230 FLD393230:FLF393230 FUZ393230:FVB393230 GEV393230:GEX393230 GOR393230:GOT393230 GYN393230:GYP393230 HIJ393230:HIL393230 HSF393230:HSH393230 ICB393230:ICD393230 ILX393230:ILZ393230 IVT393230:IVV393230 JFP393230:JFR393230 JPL393230:JPN393230 JZH393230:JZJ393230 KJD393230:KJF393230 KSZ393230:KTB393230 LCV393230:LCX393230 LMR393230:LMT393230 LWN393230:LWP393230 MGJ393230:MGL393230 MQF393230:MQH393230 NAB393230:NAD393230 NJX393230:NJZ393230 NTT393230:NTV393230 ODP393230:ODR393230 ONL393230:ONN393230 OXH393230:OXJ393230 PHD393230:PHF393230 PQZ393230:PRB393230 QAV393230:QAX393230 QKR393230:QKT393230 QUN393230:QUP393230 REJ393230:REL393230 ROF393230:ROH393230 RYB393230:RYD393230 SHX393230:SHZ393230 SRT393230:SRV393230 TBP393230:TBR393230 TLL393230:TLN393230 TVH393230:TVJ393230 UFD393230:UFF393230 UOZ393230:UPB393230 UYV393230:UYX393230 VIR393230:VIT393230 VSN393230:VSP393230 WCJ393230:WCL393230 WMF393230:WMH393230 WWB393230:WWD393230 T458766:V458766 JP458766:JR458766 TL458766:TN458766 ADH458766:ADJ458766 AND458766:ANF458766 AWZ458766:AXB458766 BGV458766:BGX458766 BQR458766:BQT458766 CAN458766:CAP458766 CKJ458766:CKL458766 CUF458766:CUH458766 DEB458766:DED458766 DNX458766:DNZ458766 DXT458766:DXV458766 EHP458766:EHR458766 ERL458766:ERN458766 FBH458766:FBJ458766 FLD458766:FLF458766 FUZ458766:FVB458766 GEV458766:GEX458766 GOR458766:GOT458766 GYN458766:GYP458766 HIJ458766:HIL458766 HSF458766:HSH458766 ICB458766:ICD458766 ILX458766:ILZ458766 IVT458766:IVV458766 JFP458766:JFR458766 JPL458766:JPN458766 JZH458766:JZJ458766 KJD458766:KJF458766 KSZ458766:KTB458766 LCV458766:LCX458766 LMR458766:LMT458766 LWN458766:LWP458766 MGJ458766:MGL458766 MQF458766:MQH458766 NAB458766:NAD458766 NJX458766:NJZ458766 NTT458766:NTV458766 ODP458766:ODR458766 ONL458766:ONN458766 OXH458766:OXJ458766 PHD458766:PHF458766 PQZ458766:PRB458766 QAV458766:QAX458766 QKR458766:QKT458766 QUN458766:QUP458766 REJ458766:REL458766 ROF458766:ROH458766 RYB458766:RYD458766 SHX458766:SHZ458766 SRT458766:SRV458766 TBP458766:TBR458766 TLL458766:TLN458766 TVH458766:TVJ458766 UFD458766:UFF458766 UOZ458766:UPB458766 UYV458766:UYX458766 VIR458766:VIT458766 VSN458766:VSP458766 WCJ458766:WCL458766 WMF458766:WMH458766 WWB458766:WWD458766 T524302:V524302 JP524302:JR524302 TL524302:TN524302 ADH524302:ADJ524302 AND524302:ANF524302 AWZ524302:AXB524302 BGV524302:BGX524302 BQR524302:BQT524302 CAN524302:CAP524302 CKJ524302:CKL524302 CUF524302:CUH524302 DEB524302:DED524302 DNX524302:DNZ524302 DXT524302:DXV524302 EHP524302:EHR524302 ERL524302:ERN524302 FBH524302:FBJ524302 FLD524302:FLF524302 FUZ524302:FVB524302 GEV524302:GEX524302 GOR524302:GOT524302 GYN524302:GYP524302 HIJ524302:HIL524302 HSF524302:HSH524302 ICB524302:ICD524302 ILX524302:ILZ524302 IVT524302:IVV524302 JFP524302:JFR524302 JPL524302:JPN524302 JZH524302:JZJ524302 KJD524302:KJF524302 KSZ524302:KTB524302 LCV524302:LCX524302 LMR524302:LMT524302 LWN524302:LWP524302 MGJ524302:MGL524302 MQF524302:MQH524302 NAB524302:NAD524302 NJX524302:NJZ524302 NTT524302:NTV524302 ODP524302:ODR524302 ONL524302:ONN524302 OXH524302:OXJ524302 PHD524302:PHF524302 PQZ524302:PRB524302 QAV524302:QAX524302 QKR524302:QKT524302 QUN524302:QUP524302 REJ524302:REL524302 ROF524302:ROH524302 RYB524302:RYD524302 SHX524302:SHZ524302 SRT524302:SRV524302 TBP524302:TBR524302 TLL524302:TLN524302 TVH524302:TVJ524302 UFD524302:UFF524302 UOZ524302:UPB524302 UYV524302:UYX524302 VIR524302:VIT524302 VSN524302:VSP524302 WCJ524302:WCL524302 WMF524302:WMH524302 WWB524302:WWD524302 T589838:V589838 JP589838:JR589838 TL589838:TN589838 ADH589838:ADJ589838 AND589838:ANF589838 AWZ589838:AXB589838 BGV589838:BGX589838 BQR589838:BQT589838 CAN589838:CAP589838 CKJ589838:CKL589838 CUF589838:CUH589838 DEB589838:DED589838 DNX589838:DNZ589838 DXT589838:DXV589838 EHP589838:EHR589838 ERL589838:ERN589838 FBH589838:FBJ589838 FLD589838:FLF589838 FUZ589838:FVB589838 GEV589838:GEX589838 GOR589838:GOT589838 GYN589838:GYP589838 HIJ589838:HIL589838 HSF589838:HSH589838 ICB589838:ICD589838 ILX589838:ILZ589838 IVT589838:IVV589838 JFP589838:JFR589838 JPL589838:JPN589838 JZH589838:JZJ589838 KJD589838:KJF589838 KSZ589838:KTB589838 LCV589838:LCX589838 LMR589838:LMT589838 LWN589838:LWP589838 MGJ589838:MGL589838 MQF589838:MQH589838 NAB589838:NAD589838 NJX589838:NJZ589838 NTT589838:NTV589838 ODP589838:ODR589838 ONL589838:ONN589838 OXH589838:OXJ589838 PHD589838:PHF589838 PQZ589838:PRB589838 QAV589838:QAX589838 QKR589838:QKT589838 QUN589838:QUP589838 REJ589838:REL589838 ROF589838:ROH589838 RYB589838:RYD589838 SHX589838:SHZ589838 SRT589838:SRV589838 TBP589838:TBR589838 TLL589838:TLN589838 TVH589838:TVJ589838 UFD589838:UFF589838 UOZ589838:UPB589838 UYV589838:UYX589838 VIR589838:VIT589838 VSN589838:VSP589838 WCJ589838:WCL589838 WMF589838:WMH589838 WWB589838:WWD589838 T655374:V655374 JP655374:JR655374 TL655374:TN655374 ADH655374:ADJ655374 AND655374:ANF655374 AWZ655374:AXB655374 BGV655374:BGX655374 BQR655374:BQT655374 CAN655374:CAP655374 CKJ655374:CKL655374 CUF655374:CUH655374 DEB655374:DED655374 DNX655374:DNZ655374 DXT655374:DXV655374 EHP655374:EHR655374 ERL655374:ERN655374 FBH655374:FBJ655374 FLD655374:FLF655374 FUZ655374:FVB655374 GEV655374:GEX655374 GOR655374:GOT655374 GYN655374:GYP655374 HIJ655374:HIL655374 HSF655374:HSH655374 ICB655374:ICD655374 ILX655374:ILZ655374 IVT655374:IVV655374 JFP655374:JFR655374 JPL655374:JPN655374 JZH655374:JZJ655374 KJD655374:KJF655374 KSZ655374:KTB655374 LCV655374:LCX655374 LMR655374:LMT655374 LWN655374:LWP655374 MGJ655374:MGL655374 MQF655374:MQH655374 NAB655374:NAD655374 NJX655374:NJZ655374 NTT655374:NTV655374 ODP655374:ODR655374 ONL655374:ONN655374 OXH655374:OXJ655374 PHD655374:PHF655374 PQZ655374:PRB655374 QAV655374:QAX655374 QKR655374:QKT655374 QUN655374:QUP655374 REJ655374:REL655374 ROF655374:ROH655374 RYB655374:RYD655374 SHX655374:SHZ655374 SRT655374:SRV655374 TBP655374:TBR655374 TLL655374:TLN655374 TVH655374:TVJ655374 UFD655374:UFF655374 UOZ655374:UPB655374 UYV655374:UYX655374 VIR655374:VIT655374 VSN655374:VSP655374 WCJ655374:WCL655374 WMF655374:WMH655374 WWB655374:WWD655374 T720910:V720910 JP720910:JR720910 TL720910:TN720910 ADH720910:ADJ720910 AND720910:ANF720910 AWZ720910:AXB720910 BGV720910:BGX720910 BQR720910:BQT720910 CAN720910:CAP720910 CKJ720910:CKL720910 CUF720910:CUH720910 DEB720910:DED720910 DNX720910:DNZ720910 DXT720910:DXV720910 EHP720910:EHR720910 ERL720910:ERN720910 FBH720910:FBJ720910 FLD720910:FLF720910 FUZ720910:FVB720910 GEV720910:GEX720910 GOR720910:GOT720910 GYN720910:GYP720910 HIJ720910:HIL720910 HSF720910:HSH720910 ICB720910:ICD720910 ILX720910:ILZ720910 IVT720910:IVV720910 JFP720910:JFR720910 JPL720910:JPN720910 JZH720910:JZJ720910 KJD720910:KJF720910 KSZ720910:KTB720910 LCV720910:LCX720910 LMR720910:LMT720910 LWN720910:LWP720910 MGJ720910:MGL720910 MQF720910:MQH720910 NAB720910:NAD720910 NJX720910:NJZ720910 NTT720910:NTV720910 ODP720910:ODR720910 ONL720910:ONN720910 OXH720910:OXJ720910 PHD720910:PHF720910 PQZ720910:PRB720910 QAV720910:QAX720910 QKR720910:QKT720910 QUN720910:QUP720910 REJ720910:REL720910 ROF720910:ROH720910 RYB720910:RYD720910 SHX720910:SHZ720910 SRT720910:SRV720910 TBP720910:TBR720910 TLL720910:TLN720910 TVH720910:TVJ720910 UFD720910:UFF720910 UOZ720910:UPB720910 UYV720910:UYX720910 VIR720910:VIT720910 VSN720910:VSP720910 WCJ720910:WCL720910 WMF720910:WMH720910 WWB720910:WWD720910 T786446:V786446 JP786446:JR786446 TL786446:TN786446 ADH786446:ADJ786446 AND786446:ANF786446 AWZ786446:AXB786446 BGV786446:BGX786446 BQR786446:BQT786446 CAN786446:CAP786446 CKJ786446:CKL786446 CUF786446:CUH786446 DEB786446:DED786446 DNX786446:DNZ786446 DXT786446:DXV786446 EHP786446:EHR786446 ERL786446:ERN786446 FBH786446:FBJ786446 FLD786446:FLF786446 FUZ786446:FVB786446 GEV786446:GEX786446 GOR786446:GOT786446 GYN786446:GYP786446 HIJ786446:HIL786446 HSF786446:HSH786446 ICB786446:ICD786446 ILX786446:ILZ786446 IVT786446:IVV786446 JFP786446:JFR786446 JPL786446:JPN786446 JZH786446:JZJ786446 KJD786446:KJF786446 KSZ786446:KTB786446 LCV786446:LCX786446 LMR786446:LMT786446 LWN786446:LWP786446 MGJ786446:MGL786446 MQF786446:MQH786446 NAB786446:NAD786446 NJX786446:NJZ786446 NTT786446:NTV786446 ODP786446:ODR786446 ONL786446:ONN786446 OXH786446:OXJ786446 PHD786446:PHF786446 PQZ786446:PRB786446 QAV786446:QAX786446 QKR786446:QKT786446 QUN786446:QUP786446 REJ786446:REL786446 ROF786446:ROH786446 RYB786446:RYD786446 SHX786446:SHZ786446 SRT786446:SRV786446 TBP786446:TBR786446 TLL786446:TLN786446 TVH786446:TVJ786446 UFD786446:UFF786446 UOZ786446:UPB786446 UYV786446:UYX786446 VIR786446:VIT786446 VSN786446:VSP786446 WCJ786446:WCL786446 WMF786446:WMH786446 WWB786446:WWD786446 T851982:V851982 JP851982:JR851982 TL851982:TN851982 ADH851982:ADJ851982 AND851982:ANF851982 AWZ851982:AXB851982 BGV851982:BGX851982 BQR851982:BQT851982 CAN851982:CAP851982 CKJ851982:CKL851982 CUF851982:CUH851982 DEB851982:DED851982 DNX851982:DNZ851982 DXT851982:DXV851982 EHP851982:EHR851982 ERL851982:ERN851982 FBH851982:FBJ851982 FLD851982:FLF851982 FUZ851982:FVB851982 GEV851982:GEX851982 GOR851982:GOT851982 GYN851982:GYP851982 HIJ851982:HIL851982 HSF851982:HSH851982 ICB851982:ICD851982 ILX851982:ILZ851982 IVT851982:IVV851982 JFP851982:JFR851982 JPL851982:JPN851982 JZH851982:JZJ851982 KJD851982:KJF851982 KSZ851982:KTB851982 LCV851982:LCX851982 LMR851982:LMT851982 LWN851982:LWP851982 MGJ851982:MGL851982 MQF851982:MQH851982 NAB851982:NAD851982 NJX851982:NJZ851982 NTT851982:NTV851982 ODP851982:ODR851982 ONL851982:ONN851982 OXH851982:OXJ851982 PHD851982:PHF851982 PQZ851982:PRB851982 QAV851982:QAX851982 QKR851982:QKT851982 QUN851982:QUP851982 REJ851982:REL851982 ROF851982:ROH851982 RYB851982:RYD851982 SHX851982:SHZ851982 SRT851982:SRV851982 TBP851982:TBR851982 TLL851982:TLN851982 TVH851982:TVJ851982 UFD851982:UFF851982 UOZ851982:UPB851982 UYV851982:UYX851982 VIR851982:VIT851982 VSN851982:VSP851982 WCJ851982:WCL851982 WMF851982:WMH851982 WWB851982:WWD851982 T917518:V917518 JP917518:JR917518 TL917518:TN917518 ADH917518:ADJ917518 AND917518:ANF917518 AWZ917518:AXB917518 BGV917518:BGX917518 BQR917518:BQT917518 CAN917518:CAP917518 CKJ917518:CKL917518 CUF917518:CUH917518 DEB917518:DED917518 DNX917518:DNZ917518 DXT917518:DXV917518 EHP917518:EHR917518 ERL917518:ERN917518 FBH917518:FBJ917518 FLD917518:FLF917518 FUZ917518:FVB917518 GEV917518:GEX917518 GOR917518:GOT917518 GYN917518:GYP917518 HIJ917518:HIL917518 HSF917518:HSH917518 ICB917518:ICD917518 ILX917518:ILZ917518 IVT917518:IVV917518 JFP917518:JFR917518 JPL917518:JPN917518 JZH917518:JZJ917518 KJD917518:KJF917518 KSZ917518:KTB917518 LCV917518:LCX917518 LMR917518:LMT917518 LWN917518:LWP917518 MGJ917518:MGL917518 MQF917518:MQH917518 NAB917518:NAD917518 NJX917518:NJZ917518 NTT917518:NTV917518 ODP917518:ODR917518 ONL917518:ONN917518 OXH917518:OXJ917518 PHD917518:PHF917518 PQZ917518:PRB917518 QAV917518:QAX917518 QKR917518:QKT917518 QUN917518:QUP917518 REJ917518:REL917518 ROF917518:ROH917518 RYB917518:RYD917518 SHX917518:SHZ917518 SRT917518:SRV917518 TBP917518:TBR917518 TLL917518:TLN917518 TVH917518:TVJ917518 UFD917518:UFF917518 UOZ917518:UPB917518 UYV917518:UYX917518 VIR917518:VIT917518 VSN917518:VSP917518 WCJ917518:WCL917518 WMF917518:WMH917518 WWB917518:WWD917518 T983054:V983054 JP983054:JR983054 TL983054:TN983054 ADH983054:ADJ983054 AND983054:ANF983054 AWZ983054:AXB983054 BGV983054:BGX983054 BQR983054:BQT983054 CAN983054:CAP983054 CKJ983054:CKL983054 CUF983054:CUH983054 DEB983054:DED983054 DNX983054:DNZ983054 DXT983054:DXV983054 EHP983054:EHR983054 ERL983054:ERN983054 FBH983054:FBJ983054 FLD983054:FLF983054 FUZ983054:FVB983054 GEV983054:GEX983054 GOR983054:GOT983054 GYN983054:GYP983054 HIJ983054:HIL983054 HSF983054:HSH983054 ICB983054:ICD983054 ILX983054:ILZ983054 IVT983054:IVV983054 JFP983054:JFR983054 JPL983054:JPN983054 JZH983054:JZJ983054 KJD983054:KJF983054 KSZ983054:KTB983054 LCV983054:LCX983054 LMR983054:LMT983054 LWN983054:LWP983054 MGJ983054:MGL983054 MQF983054:MQH983054 NAB983054:NAD983054 NJX983054:NJZ983054 NTT983054:NTV983054 ODP983054:ODR983054 ONL983054:ONN983054 OXH983054:OXJ983054 PHD983054:PHF983054 PQZ983054:PRB983054 QAV983054:QAX983054 QKR983054:QKT983054 QUN983054:QUP983054 REJ983054:REL983054 ROF983054:ROH983054 RYB983054:RYD983054 SHX983054:SHZ983054 SRT983054:SRV983054 TBP983054:TBR983054 TLL983054:TLN983054 TVH983054:TVJ983054 UFD983054:UFF983054 UOZ983054:UPB983054 UYV983054:UYX983054 VIR983054:VIT983054 VSN983054:VSP983054 WCJ983054:WCL983054 WMF983054:WMH983054 WWB983054:WWD983054 T84:V84 JP84:JR84 TL84:TN84 ADH84:ADJ84 AND84:ANF84 AWZ84:AXB84 BGV84:BGX84 BQR84:BQT84 CAN84:CAP84 CKJ84:CKL84 CUF84:CUH84 DEB84:DED84 DNX84:DNZ84 DXT84:DXV84 EHP84:EHR84 ERL84:ERN84 FBH84:FBJ84 FLD84:FLF84 FUZ84:FVB84 GEV84:GEX84 GOR84:GOT84 GYN84:GYP84 HIJ84:HIL84 HSF84:HSH84 ICB84:ICD84 ILX84:ILZ84 IVT84:IVV84 JFP84:JFR84 JPL84:JPN84 JZH84:JZJ84 KJD84:KJF84 KSZ84:KTB84 LCV84:LCX84 LMR84:LMT84 LWN84:LWP84 MGJ84:MGL84 MQF84:MQH84 NAB84:NAD84 NJX84:NJZ84 NTT84:NTV84 ODP84:ODR84 ONL84:ONN84 OXH84:OXJ84 PHD84:PHF84 PQZ84:PRB84 QAV84:QAX84 QKR84:QKT84 QUN84:QUP84 REJ84:REL84 ROF84:ROH84 RYB84:RYD84 SHX84:SHZ84 SRT84:SRV84 TBP84:TBR84 TLL84:TLN84 TVH84:TVJ84 UFD84:UFF84 UOZ84:UPB84 UYV84:UYX84 VIR84:VIT84 VSN84:VSP84 WCJ84:WCL84 WMF84:WMH84 WWB84:WWD84 T65620:V65620 JP65620:JR65620 TL65620:TN65620 ADH65620:ADJ65620 AND65620:ANF65620 AWZ65620:AXB65620 BGV65620:BGX65620 BQR65620:BQT65620 CAN65620:CAP65620 CKJ65620:CKL65620 CUF65620:CUH65620 DEB65620:DED65620 DNX65620:DNZ65620 DXT65620:DXV65620 EHP65620:EHR65620 ERL65620:ERN65620 FBH65620:FBJ65620 FLD65620:FLF65620 FUZ65620:FVB65620 GEV65620:GEX65620 GOR65620:GOT65620 GYN65620:GYP65620 HIJ65620:HIL65620 HSF65620:HSH65620 ICB65620:ICD65620 ILX65620:ILZ65620 IVT65620:IVV65620 JFP65620:JFR65620 JPL65620:JPN65620 JZH65620:JZJ65620 KJD65620:KJF65620 KSZ65620:KTB65620 LCV65620:LCX65620 LMR65620:LMT65620 LWN65620:LWP65620 MGJ65620:MGL65620 MQF65620:MQH65620 NAB65620:NAD65620 NJX65620:NJZ65620 NTT65620:NTV65620 ODP65620:ODR65620 ONL65620:ONN65620 OXH65620:OXJ65620 PHD65620:PHF65620 PQZ65620:PRB65620 QAV65620:QAX65620 QKR65620:QKT65620 QUN65620:QUP65620 REJ65620:REL65620 ROF65620:ROH65620 RYB65620:RYD65620 SHX65620:SHZ65620 SRT65620:SRV65620 TBP65620:TBR65620 TLL65620:TLN65620 TVH65620:TVJ65620 UFD65620:UFF65620 UOZ65620:UPB65620 UYV65620:UYX65620 VIR65620:VIT65620 VSN65620:VSP65620 WCJ65620:WCL65620 WMF65620:WMH65620 WWB65620:WWD65620 T131156:V131156 JP131156:JR131156 TL131156:TN131156 ADH131156:ADJ131156 AND131156:ANF131156 AWZ131156:AXB131156 BGV131156:BGX131156 BQR131156:BQT131156 CAN131156:CAP131156 CKJ131156:CKL131156 CUF131156:CUH131156 DEB131156:DED131156 DNX131156:DNZ131156 DXT131156:DXV131156 EHP131156:EHR131156 ERL131156:ERN131156 FBH131156:FBJ131156 FLD131156:FLF131156 FUZ131156:FVB131156 GEV131156:GEX131156 GOR131156:GOT131156 GYN131156:GYP131156 HIJ131156:HIL131156 HSF131156:HSH131156 ICB131156:ICD131156 ILX131156:ILZ131156 IVT131156:IVV131156 JFP131156:JFR131156 JPL131156:JPN131156 JZH131156:JZJ131156 KJD131156:KJF131156 KSZ131156:KTB131156 LCV131156:LCX131156 LMR131156:LMT131156 LWN131156:LWP131156 MGJ131156:MGL131156 MQF131156:MQH131156 NAB131156:NAD131156 NJX131156:NJZ131156 NTT131156:NTV131156 ODP131156:ODR131156 ONL131156:ONN131156 OXH131156:OXJ131156 PHD131156:PHF131156 PQZ131156:PRB131156 QAV131156:QAX131156 QKR131156:QKT131156 QUN131156:QUP131156 REJ131156:REL131156 ROF131156:ROH131156 RYB131156:RYD131156 SHX131156:SHZ131156 SRT131156:SRV131156 TBP131156:TBR131156 TLL131156:TLN131156 TVH131156:TVJ131156 UFD131156:UFF131156 UOZ131156:UPB131156 UYV131156:UYX131156 VIR131156:VIT131156 VSN131156:VSP131156 WCJ131156:WCL131156 WMF131156:WMH131156 WWB131156:WWD131156 T196692:V196692 JP196692:JR196692 TL196692:TN196692 ADH196692:ADJ196692 AND196692:ANF196692 AWZ196692:AXB196692 BGV196692:BGX196692 BQR196692:BQT196692 CAN196692:CAP196692 CKJ196692:CKL196692 CUF196692:CUH196692 DEB196692:DED196692 DNX196692:DNZ196692 DXT196692:DXV196692 EHP196692:EHR196692 ERL196692:ERN196692 FBH196692:FBJ196692 FLD196692:FLF196692 FUZ196692:FVB196692 GEV196692:GEX196692 GOR196692:GOT196692 GYN196692:GYP196692 HIJ196692:HIL196692 HSF196692:HSH196692 ICB196692:ICD196692 ILX196692:ILZ196692 IVT196692:IVV196692 JFP196692:JFR196692 JPL196692:JPN196692 JZH196692:JZJ196692 KJD196692:KJF196692 KSZ196692:KTB196692 LCV196692:LCX196692 LMR196692:LMT196692 LWN196692:LWP196692 MGJ196692:MGL196692 MQF196692:MQH196692 NAB196692:NAD196692 NJX196692:NJZ196692 NTT196692:NTV196692 ODP196692:ODR196692 ONL196692:ONN196692 OXH196692:OXJ196692 PHD196692:PHF196692 PQZ196692:PRB196692 QAV196692:QAX196692 QKR196692:QKT196692 QUN196692:QUP196692 REJ196692:REL196692 ROF196692:ROH196692 RYB196692:RYD196692 SHX196692:SHZ196692 SRT196692:SRV196692 TBP196692:TBR196692 TLL196692:TLN196692 TVH196692:TVJ196692 UFD196692:UFF196692 UOZ196692:UPB196692 UYV196692:UYX196692 VIR196692:VIT196692 VSN196692:VSP196692 WCJ196692:WCL196692 WMF196692:WMH196692 WWB196692:WWD196692 T262228:V262228 JP262228:JR262228 TL262228:TN262228 ADH262228:ADJ262228 AND262228:ANF262228 AWZ262228:AXB262228 BGV262228:BGX262228 BQR262228:BQT262228 CAN262228:CAP262228 CKJ262228:CKL262228 CUF262228:CUH262228 DEB262228:DED262228 DNX262228:DNZ262228 DXT262228:DXV262228 EHP262228:EHR262228 ERL262228:ERN262228 FBH262228:FBJ262228 FLD262228:FLF262228 FUZ262228:FVB262228 GEV262228:GEX262228 GOR262228:GOT262228 GYN262228:GYP262228 HIJ262228:HIL262228 HSF262228:HSH262228 ICB262228:ICD262228 ILX262228:ILZ262228 IVT262228:IVV262228 JFP262228:JFR262228 JPL262228:JPN262228 JZH262228:JZJ262228 KJD262228:KJF262228 KSZ262228:KTB262228 LCV262228:LCX262228 LMR262228:LMT262228 LWN262228:LWP262228 MGJ262228:MGL262228 MQF262228:MQH262228 NAB262228:NAD262228 NJX262228:NJZ262228 NTT262228:NTV262228 ODP262228:ODR262228 ONL262228:ONN262228 OXH262228:OXJ262228 PHD262228:PHF262228 PQZ262228:PRB262228 QAV262228:QAX262228 QKR262228:QKT262228 QUN262228:QUP262228 REJ262228:REL262228 ROF262228:ROH262228 RYB262228:RYD262228 SHX262228:SHZ262228 SRT262228:SRV262228 TBP262228:TBR262228 TLL262228:TLN262228 TVH262228:TVJ262228 UFD262228:UFF262228 UOZ262228:UPB262228 UYV262228:UYX262228 VIR262228:VIT262228 VSN262228:VSP262228 WCJ262228:WCL262228 WMF262228:WMH262228 WWB262228:WWD262228 T327764:V327764 JP327764:JR327764 TL327764:TN327764 ADH327764:ADJ327764 AND327764:ANF327764 AWZ327764:AXB327764 BGV327764:BGX327764 BQR327764:BQT327764 CAN327764:CAP327764 CKJ327764:CKL327764 CUF327764:CUH327764 DEB327764:DED327764 DNX327764:DNZ327764 DXT327764:DXV327764 EHP327764:EHR327764 ERL327764:ERN327764 FBH327764:FBJ327764 FLD327764:FLF327764 FUZ327764:FVB327764 GEV327764:GEX327764 GOR327764:GOT327764 GYN327764:GYP327764 HIJ327764:HIL327764 HSF327764:HSH327764 ICB327764:ICD327764 ILX327764:ILZ327764 IVT327764:IVV327764 JFP327764:JFR327764 JPL327764:JPN327764 JZH327764:JZJ327764 KJD327764:KJF327764 KSZ327764:KTB327764 LCV327764:LCX327764 LMR327764:LMT327764 LWN327764:LWP327764 MGJ327764:MGL327764 MQF327764:MQH327764 NAB327764:NAD327764 NJX327764:NJZ327764 NTT327764:NTV327764 ODP327764:ODR327764 ONL327764:ONN327764 OXH327764:OXJ327764 PHD327764:PHF327764 PQZ327764:PRB327764 QAV327764:QAX327764 QKR327764:QKT327764 QUN327764:QUP327764 REJ327764:REL327764 ROF327764:ROH327764 RYB327764:RYD327764 SHX327764:SHZ327764 SRT327764:SRV327764 TBP327764:TBR327764 TLL327764:TLN327764 TVH327764:TVJ327764 UFD327764:UFF327764 UOZ327764:UPB327764 UYV327764:UYX327764 VIR327764:VIT327764 VSN327764:VSP327764 WCJ327764:WCL327764 WMF327764:WMH327764 WWB327764:WWD327764 T393300:V393300 JP393300:JR393300 TL393300:TN393300 ADH393300:ADJ393300 AND393300:ANF393300 AWZ393300:AXB393300 BGV393300:BGX393300 BQR393300:BQT393300 CAN393300:CAP393300 CKJ393300:CKL393300 CUF393300:CUH393300 DEB393300:DED393300 DNX393300:DNZ393300 DXT393300:DXV393300 EHP393300:EHR393300 ERL393300:ERN393300 FBH393300:FBJ393300 FLD393300:FLF393300 FUZ393300:FVB393300 GEV393300:GEX393300 GOR393300:GOT393300 GYN393300:GYP393300 HIJ393300:HIL393300 HSF393300:HSH393300 ICB393300:ICD393300 ILX393300:ILZ393300 IVT393300:IVV393300 JFP393300:JFR393300 JPL393300:JPN393300 JZH393300:JZJ393300 KJD393300:KJF393300 KSZ393300:KTB393300 LCV393300:LCX393300 LMR393300:LMT393300 LWN393300:LWP393300 MGJ393300:MGL393300 MQF393300:MQH393300 NAB393300:NAD393300 NJX393300:NJZ393300 NTT393300:NTV393300 ODP393300:ODR393300 ONL393300:ONN393300 OXH393300:OXJ393300 PHD393300:PHF393300 PQZ393300:PRB393300 QAV393300:QAX393300 QKR393300:QKT393300 QUN393300:QUP393300 REJ393300:REL393300 ROF393300:ROH393300 RYB393300:RYD393300 SHX393300:SHZ393300 SRT393300:SRV393300 TBP393300:TBR393300 TLL393300:TLN393300 TVH393300:TVJ393300 UFD393300:UFF393300 UOZ393300:UPB393300 UYV393300:UYX393300 VIR393300:VIT393300 VSN393300:VSP393300 WCJ393300:WCL393300 WMF393300:WMH393300 WWB393300:WWD393300 T458836:V458836 JP458836:JR458836 TL458836:TN458836 ADH458836:ADJ458836 AND458836:ANF458836 AWZ458836:AXB458836 BGV458836:BGX458836 BQR458836:BQT458836 CAN458836:CAP458836 CKJ458836:CKL458836 CUF458836:CUH458836 DEB458836:DED458836 DNX458836:DNZ458836 DXT458836:DXV458836 EHP458836:EHR458836 ERL458836:ERN458836 FBH458836:FBJ458836 FLD458836:FLF458836 FUZ458836:FVB458836 GEV458836:GEX458836 GOR458836:GOT458836 GYN458836:GYP458836 HIJ458836:HIL458836 HSF458836:HSH458836 ICB458836:ICD458836 ILX458836:ILZ458836 IVT458836:IVV458836 JFP458836:JFR458836 JPL458836:JPN458836 JZH458836:JZJ458836 KJD458836:KJF458836 KSZ458836:KTB458836 LCV458836:LCX458836 LMR458836:LMT458836 LWN458836:LWP458836 MGJ458836:MGL458836 MQF458836:MQH458836 NAB458836:NAD458836 NJX458836:NJZ458836 NTT458836:NTV458836 ODP458836:ODR458836 ONL458836:ONN458836 OXH458836:OXJ458836 PHD458836:PHF458836 PQZ458836:PRB458836 QAV458836:QAX458836 QKR458836:QKT458836 QUN458836:QUP458836 REJ458836:REL458836 ROF458836:ROH458836 RYB458836:RYD458836 SHX458836:SHZ458836 SRT458836:SRV458836 TBP458836:TBR458836 TLL458836:TLN458836 TVH458836:TVJ458836 UFD458836:UFF458836 UOZ458836:UPB458836 UYV458836:UYX458836 VIR458836:VIT458836 VSN458836:VSP458836 WCJ458836:WCL458836 WMF458836:WMH458836 WWB458836:WWD458836 T524372:V524372 JP524372:JR524372 TL524372:TN524372 ADH524372:ADJ524372 AND524372:ANF524372 AWZ524372:AXB524372 BGV524372:BGX524372 BQR524372:BQT524372 CAN524372:CAP524372 CKJ524372:CKL524372 CUF524372:CUH524372 DEB524372:DED524372 DNX524372:DNZ524372 DXT524372:DXV524372 EHP524372:EHR524372 ERL524372:ERN524372 FBH524372:FBJ524372 FLD524372:FLF524372 FUZ524372:FVB524372 GEV524372:GEX524372 GOR524372:GOT524372 GYN524372:GYP524372 HIJ524372:HIL524372 HSF524372:HSH524372 ICB524372:ICD524372 ILX524372:ILZ524372 IVT524372:IVV524372 JFP524372:JFR524372 JPL524372:JPN524372 JZH524372:JZJ524372 KJD524372:KJF524372 KSZ524372:KTB524372 LCV524372:LCX524372 LMR524372:LMT524372 LWN524372:LWP524372 MGJ524372:MGL524372 MQF524372:MQH524372 NAB524372:NAD524372 NJX524372:NJZ524372 NTT524372:NTV524372 ODP524372:ODR524372 ONL524372:ONN524372 OXH524372:OXJ524372 PHD524372:PHF524372 PQZ524372:PRB524372 QAV524372:QAX524372 QKR524372:QKT524372 QUN524372:QUP524372 REJ524372:REL524372 ROF524372:ROH524372 RYB524372:RYD524372 SHX524372:SHZ524372 SRT524372:SRV524372 TBP524372:TBR524372 TLL524372:TLN524372 TVH524372:TVJ524372 UFD524372:UFF524372 UOZ524372:UPB524372 UYV524372:UYX524372 VIR524372:VIT524372 VSN524372:VSP524372 WCJ524372:WCL524372 WMF524372:WMH524372 WWB524372:WWD524372 T589908:V589908 JP589908:JR589908 TL589908:TN589908 ADH589908:ADJ589908 AND589908:ANF589908 AWZ589908:AXB589908 BGV589908:BGX589908 BQR589908:BQT589908 CAN589908:CAP589908 CKJ589908:CKL589908 CUF589908:CUH589908 DEB589908:DED589908 DNX589908:DNZ589908 DXT589908:DXV589908 EHP589908:EHR589908 ERL589908:ERN589908 FBH589908:FBJ589908 FLD589908:FLF589908 FUZ589908:FVB589908 GEV589908:GEX589908 GOR589908:GOT589908 GYN589908:GYP589908 HIJ589908:HIL589908 HSF589908:HSH589908 ICB589908:ICD589908 ILX589908:ILZ589908 IVT589908:IVV589908 JFP589908:JFR589908 JPL589908:JPN589908 JZH589908:JZJ589908 KJD589908:KJF589908 KSZ589908:KTB589908 LCV589908:LCX589908 LMR589908:LMT589908 LWN589908:LWP589908 MGJ589908:MGL589908 MQF589908:MQH589908 NAB589908:NAD589908 NJX589908:NJZ589908 NTT589908:NTV589908 ODP589908:ODR589908 ONL589908:ONN589908 OXH589908:OXJ589908 PHD589908:PHF589908 PQZ589908:PRB589908 QAV589908:QAX589908 QKR589908:QKT589908 QUN589908:QUP589908 REJ589908:REL589908 ROF589908:ROH589908 RYB589908:RYD589908 SHX589908:SHZ589908 SRT589908:SRV589908 TBP589908:TBR589908 TLL589908:TLN589908 TVH589908:TVJ589908 UFD589908:UFF589908 UOZ589908:UPB589908 UYV589908:UYX589908 VIR589908:VIT589908 VSN589908:VSP589908 WCJ589908:WCL589908 WMF589908:WMH589908 WWB589908:WWD589908 T655444:V655444 JP655444:JR655444 TL655444:TN655444 ADH655444:ADJ655444 AND655444:ANF655444 AWZ655444:AXB655444 BGV655444:BGX655444 BQR655444:BQT655444 CAN655444:CAP655444 CKJ655444:CKL655444 CUF655444:CUH655444 DEB655444:DED655444 DNX655444:DNZ655444 DXT655444:DXV655444 EHP655444:EHR655444 ERL655444:ERN655444 FBH655444:FBJ655444 FLD655444:FLF655444 FUZ655444:FVB655444 GEV655444:GEX655444 GOR655444:GOT655444 GYN655444:GYP655444 HIJ655444:HIL655444 HSF655444:HSH655444 ICB655444:ICD655444 ILX655444:ILZ655444 IVT655444:IVV655444 JFP655444:JFR655444 JPL655444:JPN655444 JZH655444:JZJ655444 KJD655444:KJF655444 KSZ655444:KTB655444 LCV655444:LCX655444 LMR655444:LMT655444 LWN655444:LWP655444 MGJ655444:MGL655444 MQF655444:MQH655444 NAB655444:NAD655444 NJX655444:NJZ655444 NTT655444:NTV655444 ODP655444:ODR655444 ONL655444:ONN655444 OXH655444:OXJ655444 PHD655444:PHF655444 PQZ655444:PRB655444 QAV655444:QAX655444 QKR655444:QKT655444 QUN655444:QUP655444 REJ655444:REL655444 ROF655444:ROH655444 RYB655444:RYD655444 SHX655444:SHZ655444 SRT655444:SRV655444 TBP655444:TBR655444 TLL655444:TLN655444 TVH655444:TVJ655444 UFD655444:UFF655444 UOZ655444:UPB655444 UYV655444:UYX655444 VIR655444:VIT655444 VSN655444:VSP655444 WCJ655444:WCL655444 WMF655444:WMH655444 WWB655444:WWD655444 T720980:V720980 JP720980:JR720980 TL720980:TN720980 ADH720980:ADJ720980 AND720980:ANF720980 AWZ720980:AXB720980 BGV720980:BGX720980 BQR720980:BQT720980 CAN720980:CAP720980 CKJ720980:CKL720980 CUF720980:CUH720980 DEB720980:DED720980 DNX720980:DNZ720980 DXT720980:DXV720980 EHP720980:EHR720980 ERL720980:ERN720980 FBH720980:FBJ720980 FLD720980:FLF720980 FUZ720980:FVB720980 GEV720980:GEX720980 GOR720980:GOT720980 GYN720980:GYP720980 HIJ720980:HIL720980 HSF720980:HSH720980 ICB720980:ICD720980 ILX720980:ILZ720980 IVT720980:IVV720980 JFP720980:JFR720980 JPL720980:JPN720980 JZH720980:JZJ720980 KJD720980:KJF720980 KSZ720980:KTB720980 LCV720980:LCX720980 LMR720980:LMT720980 LWN720980:LWP720980 MGJ720980:MGL720980 MQF720980:MQH720980 NAB720980:NAD720980 NJX720980:NJZ720980 NTT720980:NTV720980 ODP720980:ODR720980 ONL720980:ONN720980 OXH720980:OXJ720980 PHD720980:PHF720980 PQZ720980:PRB720980 QAV720980:QAX720980 QKR720980:QKT720980 QUN720980:QUP720980 REJ720980:REL720980 ROF720980:ROH720980 RYB720980:RYD720980 SHX720980:SHZ720980 SRT720980:SRV720980 TBP720980:TBR720980 TLL720980:TLN720980 TVH720980:TVJ720980 UFD720980:UFF720980 UOZ720980:UPB720980 UYV720980:UYX720980 VIR720980:VIT720980 VSN720980:VSP720980 WCJ720980:WCL720980 WMF720980:WMH720980 WWB720980:WWD720980 T786516:V786516 JP786516:JR786516 TL786516:TN786516 ADH786516:ADJ786516 AND786516:ANF786516 AWZ786516:AXB786516 BGV786516:BGX786516 BQR786516:BQT786516 CAN786516:CAP786516 CKJ786516:CKL786516 CUF786516:CUH786516 DEB786516:DED786516 DNX786516:DNZ786516 DXT786516:DXV786516 EHP786516:EHR786516 ERL786516:ERN786516 FBH786516:FBJ786516 FLD786516:FLF786516 FUZ786516:FVB786516 GEV786516:GEX786516 GOR786516:GOT786516 GYN786516:GYP786516 HIJ786516:HIL786516 HSF786516:HSH786516 ICB786516:ICD786516 ILX786516:ILZ786516 IVT786516:IVV786516 JFP786516:JFR786516 JPL786516:JPN786516 JZH786516:JZJ786516 KJD786516:KJF786516 KSZ786516:KTB786516 LCV786516:LCX786516 LMR786516:LMT786516 LWN786516:LWP786516 MGJ786516:MGL786516 MQF786516:MQH786516 NAB786516:NAD786516 NJX786516:NJZ786516 NTT786516:NTV786516 ODP786516:ODR786516 ONL786516:ONN786516 OXH786516:OXJ786516 PHD786516:PHF786516 PQZ786516:PRB786516 QAV786516:QAX786516 QKR786516:QKT786516 QUN786516:QUP786516 REJ786516:REL786516 ROF786516:ROH786516 RYB786516:RYD786516 SHX786516:SHZ786516 SRT786516:SRV786516 TBP786516:TBR786516 TLL786516:TLN786516 TVH786516:TVJ786516 UFD786516:UFF786516 UOZ786516:UPB786516 UYV786516:UYX786516 VIR786516:VIT786516 VSN786516:VSP786516 WCJ786516:WCL786516 WMF786516:WMH786516 WWB786516:WWD786516 T852052:V852052 JP852052:JR852052 TL852052:TN852052 ADH852052:ADJ852052 AND852052:ANF852052 AWZ852052:AXB852052 BGV852052:BGX852052 BQR852052:BQT852052 CAN852052:CAP852052 CKJ852052:CKL852052 CUF852052:CUH852052 DEB852052:DED852052 DNX852052:DNZ852052 DXT852052:DXV852052 EHP852052:EHR852052 ERL852052:ERN852052 FBH852052:FBJ852052 FLD852052:FLF852052 FUZ852052:FVB852052 GEV852052:GEX852052 GOR852052:GOT852052 GYN852052:GYP852052 HIJ852052:HIL852052 HSF852052:HSH852052 ICB852052:ICD852052 ILX852052:ILZ852052 IVT852052:IVV852052 JFP852052:JFR852052 JPL852052:JPN852052 JZH852052:JZJ852052 KJD852052:KJF852052 KSZ852052:KTB852052 LCV852052:LCX852052 LMR852052:LMT852052 LWN852052:LWP852052 MGJ852052:MGL852052 MQF852052:MQH852052 NAB852052:NAD852052 NJX852052:NJZ852052 NTT852052:NTV852052 ODP852052:ODR852052 ONL852052:ONN852052 OXH852052:OXJ852052 PHD852052:PHF852052 PQZ852052:PRB852052 QAV852052:QAX852052 QKR852052:QKT852052 QUN852052:QUP852052 REJ852052:REL852052 ROF852052:ROH852052 RYB852052:RYD852052 SHX852052:SHZ852052 SRT852052:SRV852052 TBP852052:TBR852052 TLL852052:TLN852052 TVH852052:TVJ852052 UFD852052:UFF852052 UOZ852052:UPB852052 UYV852052:UYX852052 VIR852052:VIT852052 VSN852052:VSP852052 WCJ852052:WCL852052 WMF852052:WMH852052 WWB852052:WWD852052 T917588:V917588 JP917588:JR917588 TL917588:TN917588 ADH917588:ADJ917588 AND917588:ANF917588 AWZ917588:AXB917588 BGV917588:BGX917588 BQR917588:BQT917588 CAN917588:CAP917588 CKJ917588:CKL917588 CUF917588:CUH917588 DEB917588:DED917588 DNX917588:DNZ917588 DXT917588:DXV917588 EHP917588:EHR917588 ERL917588:ERN917588 FBH917588:FBJ917588 FLD917588:FLF917588 FUZ917588:FVB917588 GEV917588:GEX917588 GOR917588:GOT917588 GYN917588:GYP917588 HIJ917588:HIL917588 HSF917588:HSH917588 ICB917588:ICD917588 ILX917588:ILZ917588 IVT917588:IVV917588 JFP917588:JFR917588 JPL917588:JPN917588 JZH917588:JZJ917588 KJD917588:KJF917588 KSZ917588:KTB917588 LCV917588:LCX917588 LMR917588:LMT917588 LWN917588:LWP917588 MGJ917588:MGL917588 MQF917588:MQH917588 NAB917588:NAD917588 NJX917588:NJZ917588 NTT917588:NTV917588 ODP917588:ODR917588 ONL917588:ONN917588 OXH917588:OXJ917588 PHD917588:PHF917588 PQZ917588:PRB917588 QAV917588:QAX917588 QKR917588:QKT917588 QUN917588:QUP917588 REJ917588:REL917588 ROF917588:ROH917588 RYB917588:RYD917588 SHX917588:SHZ917588 SRT917588:SRV917588 TBP917588:TBR917588 TLL917588:TLN917588 TVH917588:TVJ917588 UFD917588:UFF917588 UOZ917588:UPB917588 UYV917588:UYX917588 VIR917588:VIT917588 VSN917588:VSP917588 WCJ917588:WCL917588 WMF917588:WMH917588 WWB917588:WWD917588 T983124:V983124 JP983124:JR983124 TL983124:TN983124 ADH983124:ADJ983124 AND983124:ANF983124 AWZ983124:AXB983124 BGV983124:BGX983124 BQR983124:BQT983124 CAN983124:CAP983124 CKJ983124:CKL983124 CUF983124:CUH983124 DEB983124:DED983124 DNX983124:DNZ983124 DXT983124:DXV983124 EHP983124:EHR983124 ERL983124:ERN983124 FBH983124:FBJ983124 FLD983124:FLF983124 FUZ983124:FVB983124 GEV983124:GEX983124 GOR983124:GOT983124 GYN983124:GYP983124 HIJ983124:HIL983124 HSF983124:HSH983124 ICB983124:ICD983124 ILX983124:ILZ983124 IVT983124:IVV983124 JFP983124:JFR983124 JPL983124:JPN983124 JZH983124:JZJ983124 KJD983124:KJF983124 KSZ983124:KTB983124 LCV983124:LCX983124 LMR983124:LMT983124 LWN983124:LWP983124 MGJ983124:MGL983124 MQF983124:MQH983124 NAB983124:NAD983124 NJX983124:NJZ983124 NTT983124:NTV983124 ODP983124:ODR983124 ONL983124:ONN983124 OXH983124:OXJ983124 PHD983124:PHF983124 PQZ983124:PRB983124 QAV983124:QAX983124 QKR983124:QKT983124 QUN983124:QUP983124 REJ983124:REL983124 ROF983124:ROH983124 RYB983124:RYD983124 SHX983124:SHZ983124 SRT983124:SRV983124 TBP983124:TBR983124 TLL983124:TLN983124 TVH983124:TVJ983124 UFD983124:UFF983124 UOZ983124:UPB983124 UYV983124:UYX983124 VIR983124:VIT983124 VSN983124:VSP983124 WCJ983124:WCL983124 WMF983124:WMH983124 WWB983124:WWD983124 T94:V94 JP94:JR94 TL94:TN94 ADH94:ADJ94 AND94:ANF94 AWZ94:AXB94 BGV94:BGX94 BQR94:BQT94 CAN94:CAP94 CKJ94:CKL94 CUF94:CUH94 DEB94:DED94 DNX94:DNZ94 DXT94:DXV94 EHP94:EHR94 ERL94:ERN94 FBH94:FBJ94 FLD94:FLF94 FUZ94:FVB94 GEV94:GEX94 GOR94:GOT94 GYN94:GYP94 HIJ94:HIL94 HSF94:HSH94 ICB94:ICD94 ILX94:ILZ94 IVT94:IVV94 JFP94:JFR94 JPL94:JPN94 JZH94:JZJ94 KJD94:KJF94 KSZ94:KTB94 LCV94:LCX94 LMR94:LMT94 LWN94:LWP94 MGJ94:MGL94 MQF94:MQH94 NAB94:NAD94 NJX94:NJZ94 NTT94:NTV94 ODP94:ODR94 ONL94:ONN94 OXH94:OXJ94 PHD94:PHF94 PQZ94:PRB94 QAV94:QAX94 QKR94:QKT94 QUN94:QUP94 REJ94:REL94 ROF94:ROH94 RYB94:RYD94 SHX94:SHZ94 SRT94:SRV94 TBP94:TBR94 TLL94:TLN94 TVH94:TVJ94 UFD94:UFF94 UOZ94:UPB94 UYV94:UYX94 VIR94:VIT94 VSN94:VSP94 WCJ94:WCL94 WMF94:WMH94 WWB94:WWD94 T65630:V65630 JP65630:JR65630 TL65630:TN65630 ADH65630:ADJ65630 AND65630:ANF65630 AWZ65630:AXB65630 BGV65630:BGX65630 BQR65630:BQT65630 CAN65630:CAP65630 CKJ65630:CKL65630 CUF65630:CUH65630 DEB65630:DED65630 DNX65630:DNZ65630 DXT65630:DXV65630 EHP65630:EHR65630 ERL65630:ERN65630 FBH65630:FBJ65630 FLD65630:FLF65630 FUZ65630:FVB65630 GEV65630:GEX65630 GOR65630:GOT65630 GYN65630:GYP65630 HIJ65630:HIL65630 HSF65630:HSH65630 ICB65630:ICD65630 ILX65630:ILZ65630 IVT65630:IVV65630 JFP65630:JFR65630 JPL65630:JPN65630 JZH65630:JZJ65630 KJD65630:KJF65630 KSZ65630:KTB65630 LCV65630:LCX65630 LMR65630:LMT65630 LWN65630:LWP65630 MGJ65630:MGL65630 MQF65630:MQH65630 NAB65630:NAD65630 NJX65630:NJZ65630 NTT65630:NTV65630 ODP65630:ODR65630 ONL65630:ONN65630 OXH65630:OXJ65630 PHD65630:PHF65630 PQZ65630:PRB65630 QAV65630:QAX65630 QKR65630:QKT65630 QUN65630:QUP65630 REJ65630:REL65630 ROF65630:ROH65630 RYB65630:RYD65630 SHX65630:SHZ65630 SRT65630:SRV65630 TBP65630:TBR65630 TLL65630:TLN65630 TVH65630:TVJ65630 UFD65630:UFF65630 UOZ65630:UPB65630 UYV65630:UYX65630 VIR65630:VIT65630 VSN65630:VSP65630 WCJ65630:WCL65630 WMF65630:WMH65630 WWB65630:WWD65630 T131166:V131166 JP131166:JR131166 TL131166:TN131166 ADH131166:ADJ131166 AND131166:ANF131166 AWZ131166:AXB131166 BGV131166:BGX131166 BQR131166:BQT131166 CAN131166:CAP131166 CKJ131166:CKL131166 CUF131166:CUH131166 DEB131166:DED131166 DNX131166:DNZ131166 DXT131166:DXV131166 EHP131166:EHR131166 ERL131166:ERN131166 FBH131166:FBJ131166 FLD131166:FLF131166 FUZ131166:FVB131166 GEV131166:GEX131166 GOR131166:GOT131166 GYN131166:GYP131166 HIJ131166:HIL131166 HSF131166:HSH131166 ICB131166:ICD131166 ILX131166:ILZ131166 IVT131166:IVV131166 JFP131166:JFR131166 JPL131166:JPN131166 JZH131166:JZJ131166 KJD131166:KJF131166 KSZ131166:KTB131166 LCV131166:LCX131166 LMR131166:LMT131166 LWN131166:LWP131166 MGJ131166:MGL131166 MQF131166:MQH131166 NAB131166:NAD131166 NJX131166:NJZ131166 NTT131166:NTV131166 ODP131166:ODR131166 ONL131166:ONN131166 OXH131166:OXJ131166 PHD131166:PHF131166 PQZ131166:PRB131166 QAV131166:QAX131166 QKR131166:QKT131166 QUN131166:QUP131166 REJ131166:REL131166 ROF131166:ROH131166 RYB131166:RYD131166 SHX131166:SHZ131166 SRT131166:SRV131166 TBP131166:TBR131166 TLL131166:TLN131166 TVH131166:TVJ131166 UFD131166:UFF131166 UOZ131166:UPB131166 UYV131166:UYX131166 VIR131166:VIT131166 VSN131166:VSP131166 WCJ131166:WCL131166 WMF131166:WMH131166 WWB131166:WWD131166 T196702:V196702 JP196702:JR196702 TL196702:TN196702 ADH196702:ADJ196702 AND196702:ANF196702 AWZ196702:AXB196702 BGV196702:BGX196702 BQR196702:BQT196702 CAN196702:CAP196702 CKJ196702:CKL196702 CUF196702:CUH196702 DEB196702:DED196702 DNX196702:DNZ196702 DXT196702:DXV196702 EHP196702:EHR196702 ERL196702:ERN196702 FBH196702:FBJ196702 FLD196702:FLF196702 FUZ196702:FVB196702 GEV196702:GEX196702 GOR196702:GOT196702 GYN196702:GYP196702 HIJ196702:HIL196702 HSF196702:HSH196702 ICB196702:ICD196702 ILX196702:ILZ196702 IVT196702:IVV196702 JFP196702:JFR196702 JPL196702:JPN196702 JZH196702:JZJ196702 KJD196702:KJF196702 KSZ196702:KTB196702 LCV196702:LCX196702 LMR196702:LMT196702 LWN196702:LWP196702 MGJ196702:MGL196702 MQF196702:MQH196702 NAB196702:NAD196702 NJX196702:NJZ196702 NTT196702:NTV196702 ODP196702:ODR196702 ONL196702:ONN196702 OXH196702:OXJ196702 PHD196702:PHF196702 PQZ196702:PRB196702 QAV196702:QAX196702 QKR196702:QKT196702 QUN196702:QUP196702 REJ196702:REL196702 ROF196702:ROH196702 RYB196702:RYD196702 SHX196702:SHZ196702 SRT196702:SRV196702 TBP196702:TBR196702 TLL196702:TLN196702 TVH196702:TVJ196702 UFD196702:UFF196702 UOZ196702:UPB196702 UYV196702:UYX196702 VIR196702:VIT196702 VSN196702:VSP196702 WCJ196702:WCL196702 WMF196702:WMH196702 WWB196702:WWD196702 T262238:V262238 JP262238:JR262238 TL262238:TN262238 ADH262238:ADJ262238 AND262238:ANF262238 AWZ262238:AXB262238 BGV262238:BGX262238 BQR262238:BQT262238 CAN262238:CAP262238 CKJ262238:CKL262238 CUF262238:CUH262238 DEB262238:DED262238 DNX262238:DNZ262238 DXT262238:DXV262238 EHP262238:EHR262238 ERL262238:ERN262238 FBH262238:FBJ262238 FLD262238:FLF262238 FUZ262238:FVB262238 GEV262238:GEX262238 GOR262238:GOT262238 GYN262238:GYP262238 HIJ262238:HIL262238 HSF262238:HSH262238 ICB262238:ICD262238 ILX262238:ILZ262238 IVT262238:IVV262238 JFP262238:JFR262238 JPL262238:JPN262238 JZH262238:JZJ262238 KJD262238:KJF262238 KSZ262238:KTB262238 LCV262238:LCX262238 LMR262238:LMT262238 LWN262238:LWP262238 MGJ262238:MGL262238 MQF262238:MQH262238 NAB262238:NAD262238 NJX262238:NJZ262238 NTT262238:NTV262238 ODP262238:ODR262238 ONL262238:ONN262238 OXH262238:OXJ262238 PHD262238:PHF262238 PQZ262238:PRB262238 QAV262238:QAX262238 QKR262238:QKT262238 QUN262238:QUP262238 REJ262238:REL262238 ROF262238:ROH262238 RYB262238:RYD262238 SHX262238:SHZ262238 SRT262238:SRV262238 TBP262238:TBR262238 TLL262238:TLN262238 TVH262238:TVJ262238 UFD262238:UFF262238 UOZ262238:UPB262238 UYV262238:UYX262238 VIR262238:VIT262238 VSN262238:VSP262238 WCJ262238:WCL262238 WMF262238:WMH262238 WWB262238:WWD262238 T327774:V327774 JP327774:JR327774 TL327774:TN327774 ADH327774:ADJ327774 AND327774:ANF327774 AWZ327774:AXB327774 BGV327774:BGX327774 BQR327774:BQT327774 CAN327774:CAP327774 CKJ327774:CKL327774 CUF327774:CUH327774 DEB327774:DED327774 DNX327774:DNZ327774 DXT327774:DXV327774 EHP327774:EHR327774 ERL327774:ERN327774 FBH327774:FBJ327774 FLD327774:FLF327774 FUZ327774:FVB327774 GEV327774:GEX327774 GOR327774:GOT327774 GYN327774:GYP327774 HIJ327774:HIL327774 HSF327774:HSH327774 ICB327774:ICD327774 ILX327774:ILZ327774 IVT327774:IVV327774 JFP327774:JFR327774 JPL327774:JPN327774 JZH327774:JZJ327774 KJD327774:KJF327774 KSZ327774:KTB327774 LCV327774:LCX327774 LMR327774:LMT327774 LWN327774:LWP327774 MGJ327774:MGL327774 MQF327774:MQH327774 NAB327774:NAD327774 NJX327774:NJZ327774 NTT327774:NTV327774 ODP327774:ODR327774 ONL327774:ONN327774 OXH327774:OXJ327774 PHD327774:PHF327774 PQZ327774:PRB327774 QAV327774:QAX327774 QKR327774:QKT327774 QUN327774:QUP327774 REJ327774:REL327774 ROF327774:ROH327774 RYB327774:RYD327774 SHX327774:SHZ327774 SRT327774:SRV327774 TBP327774:TBR327774 TLL327774:TLN327774 TVH327774:TVJ327774 UFD327774:UFF327774 UOZ327774:UPB327774 UYV327774:UYX327774 VIR327774:VIT327774 VSN327774:VSP327774 WCJ327774:WCL327774 WMF327774:WMH327774 WWB327774:WWD327774 T393310:V393310 JP393310:JR393310 TL393310:TN393310 ADH393310:ADJ393310 AND393310:ANF393310 AWZ393310:AXB393310 BGV393310:BGX393310 BQR393310:BQT393310 CAN393310:CAP393310 CKJ393310:CKL393310 CUF393310:CUH393310 DEB393310:DED393310 DNX393310:DNZ393310 DXT393310:DXV393310 EHP393310:EHR393310 ERL393310:ERN393310 FBH393310:FBJ393310 FLD393310:FLF393310 FUZ393310:FVB393310 GEV393310:GEX393310 GOR393310:GOT393310 GYN393310:GYP393310 HIJ393310:HIL393310 HSF393310:HSH393310 ICB393310:ICD393310 ILX393310:ILZ393310 IVT393310:IVV393310 JFP393310:JFR393310 JPL393310:JPN393310 JZH393310:JZJ393310 KJD393310:KJF393310 KSZ393310:KTB393310 LCV393310:LCX393310 LMR393310:LMT393310 LWN393310:LWP393310 MGJ393310:MGL393310 MQF393310:MQH393310 NAB393310:NAD393310 NJX393310:NJZ393310 NTT393310:NTV393310 ODP393310:ODR393310 ONL393310:ONN393310 OXH393310:OXJ393310 PHD393310:PHF393310 PQZ393310:PRB393310 QAV393310:QAX393310 QKR393310:QKT393310 QUN393310:QUP393310 REJ393310:REL393310 ROF393310:ROH393310 RYB393310:RYD393310 SHX393310:SHZ393310 SRT393310:SRV393310 TBP393310:TBR393310 TLL393310:TLN393310 TVH393310:TVJ393310 UFD393310:UFF393310 UOZ393310:UPB393310 UYV393310:UYX393310 VIR393310:VIT393310 VSN393310:VSP393310 WCJ393310:WCL393310 WMF393310:WMH393310 WWB393310:WWD393310 T458846:V458846 JP458846:JR458846 TL458846:TN458846 ADH458846:ADJ458846 AND458846:ANF458846 AWZ458846:AXB458846 BGV458846:BGX458846 BQR458846:BQT458846 CAN458846:CAP458846 CKJ458846:CKL458846 CUF458846:CUH458846 DEB458846:DED458846 DNX458846:DNZ458846 DXT458846:DXV458846 EHP458846:EHR458846 ERL458846:ERN458846 FBH458846:FBJ458846 FLD458846:FLF458846 FUZ458846:FVB458846 GEV458846:GEX458846 GOR458846:GOT458846 GYN458846:GYP458846 HIJ458846:HIL458846 HSF458846:HSH458846 ICB458846:ICD458846 ILX458846:ILZ458846 IVT458846:IVV458846 JFP458846:JFR458846 JPL458846:JPN458846 JZH458846:JZJ458846 KJD458846:KJF458846 KSZ458846:KTB458846 LCV458846:LCX458846 LMR458846:LMT458846 LWN458846:LWP458846 MGJ458846:MGL458846 MQF458846:MQH458846 NAB458846:NAD458846 NJX458846:NJZ458846 NTT458846:NTV458846 ODP458846:ODR458846 ONL458846:ONN458846 OXH458846:OXJ458846 PHD458846:PHF458846 PQZ458846:PRB458846 QAV458846:QAX458846 QKR458846:QKT458846 QUN458846:QUP458846 REJ458846:REL458846 ROF458846:ROH458846 RYB458846:RYD458846 SHX458846:SHZ458846 SRT458846:SRV458846 TBP458846:TBR458846 TLL458846:TLN458846 TVH458846:TVJ458846 UFD458846:UFF458846 UOZ458846:UPB458846 UYV458846:UYX458846 VIR458846:VIT458846 VSN458846:VSP458846 WCJ458846:WCL458846 WMF458846:WMH458846 WWB458846:WWD458846 T524382:V524382 JP524382:JR524382 TL524382:TN524382 ADH524382:ADJ524382 AND524382:ANF524382 AWZ524382:AXB524382 BGV524382:BGX524382 BQR524382:BQT524382 CAN524382:CAP524382 CKJ524382:CKL524382 CUF524382:CUH524382 DEB524382:DED524382 DNX524382:DNZ524382 DXT524382:DXV524382 EHP524382:EHR524382 ERL524382:ERN524382 FBH524382:FBJ524382 FLD524382:FLF524382 FUZ524382:FVB524382 GEV524382:GEX524382 GOR524382:GOT524382 GYN524382:GYP524382 HIJ524382:HIL524382 HSF524382:HSH524382 ICB524382:ICD524382 ILX524382:ILZ524382 IVT524382:IVV524382 JFP524382:JFR524382 JPL524382:JPN524382 JZH524382:JZJ524382 KJD524382:KJF524382 KSZ524382:KTB524382 LCV524382:LCX524382 LMR524382:LMT524382 LWN524382:LWP524382 MGJ524382:MGL524382 MQF524382:MQH524382 NAB524382:NAD524382 NJX524382:NJZ524382 NTT524382:NTV524382 ODP524382:ODR524382 ONL524382:ONN524382 OXH524382:OXJ524382 PHD524382:PHF524382 PQZ524382:PRB524382 QAV524382:QAX524382 QKR524382:QKT524382 QUN524382:QUP524382 REJ524382:REL524382 ROF524382:ROH524382 RYB524382:RYD524382 SHX524382:SHZ524382 SRT524382:SRV524382 TBP524382:TBR524382 TLL524382:TLN524382 TVH524382:TVJ524382 UFD524382:UFF524382 UOZ524382:UPB524382 UYV524382:UYX524382 VIR524382:VIT524382 VSN524382:VSP524382 WCJ524382:WCL524382 WMF524382:WMH524382 WWB524382:WWD524382 T589918:V589918 JP589918:JR589918 TL589918:TN589918 ADH589918:ADJ589918 AND589918:ANF589918 AWZ589918:AXB589918 BGV589918:BGX589918 BQR589918:BQT589918 CAN589918:CAP589918 CKJ589918:CKL589918 CUF589918:CUH589918 DEB589918:DED589918 DNX589918:DNZ589918 DXT589918:DXV589918 EHP589918:EHR589918 ERL589918:ERN589918 FBH589918:FBJ589918 FLD589918:FLF589918 FUZ589918:FVB589918 GEV589918:GEX589918 GOR589918:GOT589918 GYN589918:GYP589918 HIJ589918:HIL589918 HSF589918:HSH589918 ICB589918:ICD589918 ILX589918:ILZ589918 IVT589918:IVV589918 JFP589918:JFR589918 JPL589918:JPN589918 JZH589918:JZJ589918 KJD589918:KJF589918 KSZ589918:KTB589918 LCV589918:LCX589918 LMR589918:LMT589918 LWN589918:LWP589918 MGJ589918:MGL589918 MQF589918:MQH589918 NAB589918:NAD589918 NJX589918:NJZ589918 NTT589918:NTV589918 ODP589918:ODR589918 ONL589918:ONN589918 OXH589918:OXJ589918 PHD589918:PHF589918 PQZ589918:PRB589918 QAV589918:QAX589918 QKR589918:QKT589918 QUN589918:QUP589918 REJ589918:REL589918 ROF589918:ROH589918 RYB589918:RYD589918 SHX589918:SHZ589918 SRT589918:SRV589918 TBP589918:TBR589918 TLL589918:TLN589918 TVH589918:TVJ589918 UFD589918:UFF589918 UOZ589918:UPB589918 UYV589918:UYX589918 VIR589918:VIT589918 VSN589918:VSP589918 WCJ589918:WCL589918 WMF589918:WMH589918 WWB589918:WWD589918 T655454:V655454 JP655454:JR655454 TL655454:TN655454 ADH655454:ADJ655454 AND655454:ANF655454 AWZ655454:AXB655454 BGV655454:BGX655454 BQR655454:BQT655454 CAN655454:CAP655454 CKJ655454:CKL655454 CUF655454:CUH655454 DEB655454:DED655454 DNX655454:DNZ655454 DXT655454:DXV655454 EHP655454:EHR655454 ERL655454:ERN655454 FBH655454:FBJ655454 FLD655454:FLF655454 FUZ655454:FVB655454 GEV655454:GEX655454 GOR655454:GOT655454 GYN655454:GYP655454 HIJ655454:HIL655454 HSF655454:HSH655454 ICB655454:ICD655454 ILX655454:ILZ655454 IVT655454:IVV655454 JFP655454:JFR655454 JPL655454:JPN655454 JZH655454:JZJ655454 KJD655454:KJF655454 KSZ655454:KTB655454 LCV655454:LCX655454 LMR655454:LMT655454 LWN655454:LWP655454 MGJ655454:MGL655454 MQF655454:MQH655454 NAB655454:NAD655454 NJX655454:NJZ655454 NTT655454:NTV655454 ODP655454:ODR655454 ONL655454:ONN655454 OXH655454:OXJ655454 PHD655454:PHF655454 PQZ655454:PRB655454 QAV655454:QAX655454 QKR655454:QKT655454 QUN655454:QUP655454 REJ655454:REL655454 ROF655454:ROH655454 RYB655454:RYD655454 SHX655454:SHZ655454 SRT655454:SRV655454 TBP655454:TBR655454 TLL655454:TLN655454 TVH655454:TVJ655454 UFD655454:UFF655454 UOZ655454:UPB655454 UYV655454:UYX655454 VIR655454:VIT655454 VSN655454:VSP655454 WCJ655454:WCL655454 WMF655454:WMH655454 WWB655454:WWD655454 T720990:V720990 JP720990:JR720990 TL720990:TN720990 ADH720990:ADJ720990 AND720990:ANF720990 AWZ720990:AXB720990 BGV720990:BGX720990 BQR720990:BQT720990 CAN720990:CAP720990 CKJ720990:CKL720990 CUF720990:CUH720990 DEB720990:DED720990 DNX720990:DNZ720990 DXT720990:DXV720990 EHP720990:EHR720990 ERL720990:ERN720990 FBH720990:FBJ720990 FLD720990:FLF720990 FUZ720990:FVB720990 GEV720990:GEX720990 GOR720990:GOT720990 GYN720990:GYP720990 HIJ720990:HIL720990 HSF720990:HSH720990 ICB720990:ICD720990 ILX720990:ILZ720990 IVT720990:IVV720990 JFP720990:JFR720990 JPL720990:JPN720990 JZH720990:JZJ720990 KJD720990:KJF720990 KSZ720990:KTB720990 LCV720990:LCX720990 LMR720990:LMT720990 LWN720990:LWP720990 MGJ720990:MGL720990 MQF720990:MQH720990 NAB720990:NAD720990 NJX720990:NJZ720990 NTT720990:NTV720990 ODP720990:ODR720990 ONL720990:ONN720990 OXH720990:OXJ720990 PHD720990:PHF720990 PQZ720990:PRB720990 QAV720990:QAX720990 QKR720990:QKT720990 QUN720990:QUP720990 REJ720990:REL720990 ROF720990:ROH720990 RYB720990:RYD720990 SHX720990:SHZ720990 SRT720990:SRV720990 TBP720990:TBR720990 TLL720990:TLN720990 TVH720990:TVJ720990 UFD720990:UFF720990 UOZ720990:UPB720990 UYV720990:UYX720990 VIR720990:VIT720990 VSN720990:VSP720990 WCJ720990:WCL720990 WMF720990:WMH720990 WWB720990:WWD720990 T786526:V786526 JP786526:JR786526 TL786526:TN786526 ADH786526:ADJ786526 AND786526:ANF786526 AWZ786526:AXB786526 BGV786526:BGX786526 BQR786526:BQT786526 CAN786526:CAP786526 CKJ786526:CKL786526 CUF786526:CUH786526 DEB786526:DED786526 DNX786526:DNZ786526 DXT786526:DXV786526 EHP786526:EHR786526 ERL786526:ERN786526 FBH786526:FBJ786526 FLD786526:FLF786526 FUZ786526:FVB786526 GEV786526:GEX786526 GOR786526:GOT786526 GYN786526:GYP786526 HIJ786526:HIL786526 HSF786526:HSH786526 ICB786526:ICD786526 ILX786526:ILZ786526 IVT786526:IVV786526 JFP786526:JFR786526 JPL786526:JPN786526 JZH786526:JZJ786526 KJD786526:KJF786526 KSZ786526:KTB786526 LCV786526:LCX786526 LMR786526:LMT786526 LWN786526:LWP786526 MGJ786526:MGL786526 MQF786526:MQH786526 NAB786526:NAD786526 NJX786526:NJZ786526 NTT786526:NTV786526 ODP786526:ODR786526 ONL786526:ONN786526 OXH786526:OXJ786526 PHD786526:PHF786526 PQZ786526:PRB786526 QAV786526:QAX786526 QKR786526:QKT786526 QUN786526:QUP786526 REJ786526:REL786526 ROF786526:ROH786526 RYB786526:RYD786526 SHX786526:SHZ786526 SRT786526:SRV786526 TBP786526:TBR786526 TLL786526:TLN786526 TVH786526:TVJ786526 UFD786526:UFF786526 UOZ786526:UPB786526 UYV786526:UYX786526 VIR786526:VIT786526 VSN786526:VSP786526 WCJ786526:WCL786526 WMF786526:WMH786526 WWB786526:WWD786526 T852062:V852062 JP852062:JR852062 TL852062:TN852062 ADH852062:ADJ852062 AND852062:ANF852062 AWZ852062:AXB852062 BGV852062:BGX852062 BQR852062:BQT852062 CAN852062:CAP852062 CKJ852062:CKL852062 CUF852062:CUH852062 DEB852062:DED852062 DNX852062:DNZ852062 DXT852062:DXV852062 EHP852062:EHR852062 ERL852062:ERN852062 FBH852062:FBJ852062 FLD852062:FLF852062 FUZ852062:FVB852062 GEV852062:GEX852062 GOR852062:GOT852062 GYN852062:GYP852062 HIJ852062:HIL852062 HSF852062:HSH852062 ICB852062:ICD852062 ILX852062:ILZ852062 IVT852062:IVV852062 JFP852062:JFR852062 JPL852062:JPN852062 JZH852062:JZJ852062 KJD852062:KJF852062 KSZ852062:KTB852062 LCV852062:LCX852062 LMR852062:LMT852062 LWN852062:LWP852062 MGJ852062:MGL852062 MQF852062:MQH852062 NAB852062:NAD852062 NJX852062:NJZ852062 NTT852062:NTV852062 ODP852062:ODR852062 ONL852062:ONN852062 OXH852062:OXJ852062 PHD852062:PHF852062 PQZ852062:PRB852062 QAV852062:QAX852062 QKR852062:QKT852062 QUN852062:QUP852062 REJ852062:REL852062 ROF852062:ROH852062 RYB852062:RYD852062 SHX852062:SHZ852062 SRT852062:SRV852062 TBP852062:TBR852062 TLL852062:TLN852062 TVH852062:TVJ852062 UFD852062:UFF852062 UOZ852062:UPB852062 UYV852062:UYX852062 VIR852062:VIT852062 VSN852062:VSP852062 WCJ852062:WCL852062 WMF852062:WMH852062 WWB852062:WWD852062 T917598:V917598 JP917598:JR917598 TL917598:TN917598 ADH917598:ADJ917598 AND917598:ANF917598 AWZ917598:AXB917598 BGV917598:BGX917598 BQR917598:BQT917598 CAN917598:CAP917598 CKJ917598:CKL917598 CUF917598:CUH917598 DEB917598:DED917598 DNX917598:DNZ917598 DXT917598:DXV917598 EHP917598:EHR917598 ERL917598:ERN917598 FBH917598:FBJ917598 FLD917598:FLF917598 FUZ917598:FVB917598 GEV917598:GEX917598 GOR917598:GOT917598 GYN917598:GYP917598 HIJ917598:HIL917598 HSF917598:HSH917598 ICB917598:ICD917598 ILX917598:ILZ917598 IVT917598:IVV917598 JFP917598:JFR917598 JPL917598:JPN917598 JZH917598:JZJ917598 KJD917598:KJF917598 KSZ917598:KTB917598 LCV917598:LCX917598 LMR917598:LMT917598 LWN917598:LWP917598 MGJ917598:MGL917598 MQF917598:MQH917598 NAB917598:NAD917598 NJX917598:NJZ917598 NTT917598:NTV917598 ODP917598:ODR917598 ONL917598:ONN917598 OXH917598:OXJ917598 PHD917598:PHF917598 PQZ917598:PRB917598 QAV917598:QAX917598 QKR917598:QKT917598 QUN917598:QUP917598 REJ917598:REL917598 ROF917598:ROH917598 RYB917598:RYD917598 SHX917598:SHZ917598 SRT917598:SRV917598 TBP917598:TBR917598 TLL917598:TLN917598 TVH917598:TVJ917598 UFD917598:UFF917598 UOZ917598:UPB917598 UYV917598:UYX917598 VIR917598:VIT917598 VSN917598:VSP917598 WCJ917598:WCL917598 WMF917598:WMH917598 WWB917598:WWD917598 T983134:V983134 JP983134:JR983134 TL983134:TN983134 ADH983134:ADJ983134 AND983134:ANF983134 AWZ983134:AXB983134 BGV983134:BGX983134 BQR983134:BQT983134 CAN983134:CAP983134 CKJ983134:CKL983134 CUF983134:CUH983134 DEB983134:DED983134 DNX983134:DNZ983134 DXT983134:DXV983134 EHP983134:EHR983134 ERL983134:ERN983134 FBH983134:FBJ983134 FLD983134:FLF983134 FUZ983134:FVB983134 GEV983134:GEX983134 GOR983134:GOT983134 GYN983134:GYP983134 HIJ983134:HIL983134 HSF983134:HSH983134 ICB983134:ICD983134 ILX983134:ILZ983134 IVT983134:IVV983134 JFP983134:JFR983134 JPL983134:JPN983134 JZH983134:JZJ983134 KJD983134:KJF983134 KSZ983134:KTB983134 LCV983134:LCX983134 LMR983134:LMT983134 LWN983134:LWP983134 MGJ983134:MGL983134 MQF983134:MQH983134 NAB983134:NAD983134 NJX983134:NJZ983134 NTT983134:NTV983134 ODP983134:ODR983134 ONL983134:ONN983134 OXH983134:OXJ983134 PHD983134:PHF983134 PQZ983134:PRB983134 QAV983134:QAX983134 QKR983134:QKT983134 QUN983134:QUP983134 REJ983134:REL983134 ROF983134:ROH983134 RYB983134:RYD983134 SHX983134:SHZ983134 SRT983134:SRV983134 TBP983134:TBR983134 TLL983134:TLN983134 TVH983134:TVJ983134 UFD983134:UFF983134 UOZ983134:UPB983134 UYV983134:UYX983134 VIR983134:VIT983134 VSN983134:VSP983134 WCJ983134:WCL983134 WMF983134:WMH983134 WWB983134:WWD983134 T24:V24 JP24:JR24 TL24:TN24 ADH24:ADJ24 AND24:ANF24 AWZ24:AXB24 BGV24:BGX24 BQR24:BQT24 CAN24:CAP24 CKJ24:CKL24 CUF24:CUH24 DEB24:DED24 DNX24:DNZ24 DXT24:DXV24 EHP24:EHR24 ERL24:ERN24 FBH24:FBJ24 FLD24:FLF24 FUZ24:FVB24 GEV24:GEX24 GOR24:GOT24 GYN24:GYP24 HIJ24:HIL24 HSF24:HSH24 ICB24:ICD24 ILX24:ILZ24 IVT24:IVV24 JFP24:JFR24 JPL24:JPN24 JZH24:JZJ24 KJD24:KJF24 KSZ24:KTB24 LCV24:LCX24 LMR24:LMT24 LWN24:LWP24 MGJ24:MGL24 MQF24:MQH24 NAB24:NAD24 NJX24:NJZ24 NTT24:NTV24 ODP24:ODR24 ONL24:ONN24 OXH24:OXJ24 PHD24:PHF24 PQZ24:PRB24 QAV24:QAX24 QKR24:QKT24 QUN24:QUP24 REJ24:REL24 ROF24:ROH24 RYB24:RYD24 SHX24:SHZ24 SRT24:SRV24 TBP24:TBR24 TLL24:TLN24 TVH24:TVJ24 UFD24:UFF24 UOZ24:UPB24 UYV24:UYX24 VIR24:VIT24 VSN24:VSP24 WCJ24:WCL24 WMF24:WMH24 WWB24:WWD24 T65560:V65560 JP65560:JR65560 TL65560:TN65560 ADH65560:ADJ65560 AND65560:ANF65560 AWZ65560:AXB65560 BGV65560:BGX65560 BQR65560:BQT65560 CAN65560:CAP65560 CKJ65560:CKL65560 CUF65560:CUH65560 DEB65560:DED65560 DNX65560:DNZ65560 DXT65560:DXV65560 EHP65560:EHR65560 ERL65560:ERN65560 FBH65560:FBJ65560 FLD65560:FLF65560 FUZ65560:FVB65560 GEV65560:GEX65560 GOR65560:GOT65560 GYN65560:GYP65560 HIJ65560:HIL65560 HSF65560:HSH65560 ICB65560:ICD65560 ILX65560:ILZ65560 IVT65560:IVV65560 JFP65560:JFR65560 JPL65560:JPN65560 JZH65560:JZJ65560 KJD65560:KJF65560 KSZ65560:KTB65560 LCV65560:LCX65560 LMR65560:LMT65560 LWN65560:LWP65560 MGJ65560:MGL65560 MQF65560:MQH65560 NAB65560:NAD65560 NJX65560:NJZ65560 NTT65560:NTV65560 ODP65560:ODR65560 ONL65560:ONN65560 OXH65560:OXJ65560 PHD65560:PHF65560 PQZ65560:PRB65560 QAV65560:QAX65560 QKR65560:QKT65560 QUN65560:QUP65560 REJ65560:REL65560 ROF65560:ROH65560 RYB65560:RYD65560 SHX65560:SHZ65560 SRT65560:SRV65560 TBP65560:TBR65560 TLL65560:TLN65560 TVH65560:TVJ65560 UFD65560:UFF65560 UOZ65560:UPB65560 UYV65560:UYX65560 VIR65560:VIT65560 VSN65560:VSP65560 WCJ65560:WCL65560 WMF65560:WMH65560 WWB65560:WWD65560 T131096:V131096 JP131096:JR131096 TL131096:TN131096 ADH131096:ADJ131096 AND131096:ANF131096 AWZ131096:AXB131096 BGV131096:BGX131096 BQR131096:BQT131096 CAN131096:CAP131096 CKJ131096:CKL131096 CUF131096:CUH131096 DEB131096:DED131096 DNX131096:DNZ131096 DXT131096:DXV131096 EHP131096:EHR131096 ERL131096:ERN131096 FBH131096:FBJ131096 FLD131096:FLF131096 FUZ131096:FVB131096 GEV131096:GEX131096 GOR131096:GOT131096 GYN131096:GYP131096 HIJ131096:HIL131096 HSF131096:HSH131096 ICB131096:ICD131096 ILX131096:ILZ131096 IVT131096:IVV131096 JFP131096:JFR131096 JPL131096:JPN131096 JZH131096:JZJ131096 KJD131096:KJF131096 KSZ131096:KTB131096 LCV131096:LCX131096 LMR131096:LMT131096 LWN131096:LWP131096 MGJ131096:MGL131096 MQF131096:MQH131096 NAB131096:NAD131096 NJX131096:NJZ131096 NTT131096:NTV131096 ODP131096:ODR131096 ONL131096:ONN131096 OXH131096:OXJ131096 PHD131096:PHF131096 PQZ131096:PRB131096 QAV131096:QAX131096 QKR131096:QKT131096 QUN131096:QUP131096 REJ131096:REL131096 ROF131096:ROH131096 RYB131096:RYD131096 SHX131096:SHZ131096 SRT131096:SRV131096 TBP131096:TBR131096 TLL131096:TLN131096 TVH131096:TVJ131096 UFD131096:UFF131096 UOZ131096:UPB131096 UYV131096:UYX131096 VIR131096:VIT131096 VSN131096:VSP131096 WCJ131096:WCL131096 WMF131096:WMH131096 WWB131096:WWD131096 T196632:V196632 JP196632:JR196632 TL196632:TN196632 ADH196632:ADJ196632 AND196632:ANF196632 AWZ196632:AXB196632 BGV196632:BGX196632 BQR196632:BQT196632 CAN196632:CAP196632 CKJ196632:CKL196632 CUF196632:CUH196632 DEB196632:DED196632 DNX196632:DNZ196632 DXT196632:DXV196632 EHP196632:EHR196632 ERL196632:ERN196632 FBH196632:FBJ196632 FLD196632:FLF196632 FUZ196632:FVB196632 GEV196632:GEX196632 GOR196632:GOT196632 GYN196632:GYP196632 HIJ196632:HIL196632 HSF196632:HSH196632 ICB196632:ICD196632 ILX196632:ILZ196632 IVT196632:IVV196632 JFP196632:JFR196632 JPL196632:JPN196632 JZH196632:JZJ196632 KJD196632:KJF196632 KSZ196632:KTB196632 LCV196632:LCX196632 LMR196632:LMT196632 LWN196632:LWP196632 MGJ196632:MGL196632 MQF196632:MQH196632 NAB196632:NAD196632 NJX196632:NJZ196632 NTT196632:NTV196632 ODP196632:ODR196632 ONL196632:ONN196632 OXH196632:OXJ196632 PHD196632:PHF196632 PQZ196632:PRB196632 QAV196632:QAX196632 QKR196632:QKT196632 QUN196632:QUP196632 REJ196632:REL196632 ROF196632:ROH196632 RYB196632:RYD196632 SHX196632:SHZ196632 SRT196632:SRV196632 TBP196632:TBR196632 TLL196632:TLN196632 TVH196632:TVJ196632 UFD196632:UFF196632 UOZ196632:UPB196632 UYV196632:UYX196632 VIR196632:VIT196632 VSN196632:VSP196632 WCJ196632:WCL196632 WMF196632:WMH196632 WWB196632:WWD196632 T262168:V262168 JP262168:JR262168 TL262168:TN262168 ADH262168:ADJ262168 AND262168:ANF262168 AWZ262168:AXB262168 BGV262168:BGX262168 BQR262168:BQT262168 CAN262168:CAP262168 CKJ262168:CKL262168 CUF262168:CUH262168 DEB262168:DED262168 DNX262168:DNZ262168 DXT262168:DXV262168 EHP262168:EHR262168 ERL262168:ERN262168 FBH262168:FBJ262168 FLD262168:FLF262168 FUZ262168:FVB262168 GEV262168:GEX262168 GOR262168:GOT262168 GYN262168:GYP262168 HIJ262168:HIL262168 HSF262168:HSH262168 ICB262168:ICD262168 ILX262168:ILZ262168 IVT262168:IVV262168 JFP262168:JFR262168 JPL262168:JPN262168 JZH262168:JZJ262168 KJD262168:KJF262168 KSZ262168:KTB262168 LCV262168:LCX262168 LMR262168:LMT262168 LWN262168:LWP262168 MGJ262168:MGL262168 MQF262168:MQH262168 NAB262168:NAD262168 NJX262168:NJZ262168 NTT262168:NTV262168 ODP262168:ODR262168 ONL262168:ONN262168 OXH262168:OXJ262168 PHD262168:PHF262168 PQZ262168:PRB262168 QAV262168:QAX262168 QKR262168:QKT262168 QUN262168:QUP262168 REJ262168:REL262168 ROF262168:ROH262168 RYB262168:RYD262168 SHX262168:SHZ262168 SRT262168:SRV262168 TBP262168:TBR262168 TLL262168:TLN262168 TVH262168:TVJ262168 UFD262168:UFF262168 UOZ262168:UPB262168 UYV262168:UYX262168 VIR262168:VIT262168 VSN262168:VSP262168 WCJ262168:WCL262168 WMF262168:WMH262168 WWB262168:WWD262168 T327704:V327704 JP327704:JR327704 TL327704:TN327704 ADH327704:ADJ327704 AND327704:ANF327704 AWZ327704:AXB327704 BGV327704:BGX327704 BQR327704:BQT327704 CAN327704:CAP327704 CKJ327704:CKL327704 CUF327704:CUH327704 DEB327704:DED327704 DNX327704:DNZ327704 DXT327704:DXV327704 EHP327704:EHR327704 ERL327704:ERN327704 FBH327704:FBJ327704 FLD327704:FLF327704 FUZ327704:FVB327704 GEV327704:GEX327704 GOR327704:GOT327704 GYN327704:GYP327704 HIJ327704:HIL327704 HSF327704:HSH327704 ICB327704:ICD327704 ILX327704:ILZ327704 IVT327704:IVV327704 JFP327704:JFR327704 JPL327704:JPN327704 JZH327704:JZJ327704 KJD327704:KJF327704 KSZ327704:KTB327704 LCV327704:LCX327704 LMR327704:LMT327704 LWN327704:LWP327704 MGJ327704:MGL327704 MQF327704:MQH327704 NAB327704:NAD327704 NJX327704:NJZ327704 NTT327704:NTV327704 ODP327704:ODR327704 ONL327704:ONN327704 OXH327704:OXJ327704 PHD327704:PHF327704 PQZ327704:PRB327704 QAV327704:QAX327704 QKR327704:QKT327704 QUN327704:QUP327704 REJ327704:REL327704 ROF327704:ROH327704 RYB327704:RYD327704 SHX327704:SHZ327704 SRT327704:SRV327704 TBP327704:TBR327704 TLL327704:TLN327704 TVH327704:TVJ327704 UFD327704:UFF327704 UOZ327704:UPB327704 UYV327704:UYX327704 VIR327704:VIT327704 VSN327704:VSP327704 WCJ327704:WCL327704 WMF327704:WMH327704 WWB327704:WWD327704 T393240:V393240 JP393240:JR393240 TL393240:TN393240 ADH393240:ADJ393240 AND393240:ANF393240 AWZ393240:AXB393240 BGV393240:BGX393240 BQR393240:BQT393240 CAN393240:CAP393240 CKJ393240:CKL393240 CUF393240:CUH393240 DEB393240:DED393240 DNX393240:DNZ393240 DXT393240:DXV393240 EHP393240:EHR393240 ERL393240:ERN393240 FBH393240:FBJ393240 FLD393240:FLF393240 FUZ393240:FVB393240 GEV393240:GEX393240 GOR393240:GOT393240 GYN393240:GYP393240 HIJ393240:HIL393240 HSF393240:HSH393240 ICB393240:ICD393240 ILX393240:ILZ393240 IVT393240:IVV393240 JFP393240:JFR393240 JPL393240:JPN393240 JZH393240:JZJ393240 KJD393240:KJF393240 KSZ393240:KTB393240 LCV393240:LCX393240 LMR393240:LMT393240 LWN393240:LWP393240 MGJ393240:MGL393240 MQF393240:MQH393240 NAB393240:NAD393240 NJX393240:NJZ393240 NTT393240:NTV393240 ODP393240:ODR393240 ONL393240:ONN393240 OXH393240:OXJ393240 PHD393240:PHF393240 PQZ393240:PRB393240 QAV393240:QAX393240 QKR393240:QKT393240 QUN393240:QUP393240 REJ393240:REL393240 ROF393240:ROH393240 RYB393240:RYD393240 SHX393240:SHZ393240 SRT393240:SRV393240 TBP393240:TBR393240 TLL393240:TLN393240 TVH393240:TVJ393240 UFD393240:UFF393240 UOZ393240:UPB393240 UYV393240:UYX393240 VIR393240:VIT393240 VSN393240:VSP393240 WCJ393240:WCL393240 WMF393240:WMH393240 WWB393240:WWD393240 T458776:V458776 JP458776:JR458776 TL458776:TN458776 ADH458776:ADJ458776 AND458776:ANF458776 AWZ458776:AXB458776 BGV458776:BGX458776 BQR458776:BQT458776 CAN458776:CAP458776 CKJ458776:CKL458776 CUF458776:CUH458776 DEB458776:DED458776 DNX458776:DNZ458776 DXT458776:DXV458776 EHP458776:EHR458776 ERL458776:ERN458776 FBH458776:FBJ458776 FLD458776:FLF458776 FUZ458776:FVB458776 GEV458776:GEX458776 GOR458776:GOT458776 GYN458776:GYP458776 HIJ458776:HIL458776 HSF458776:HSH458776 ICB458776:ICD458776 ILX458776:ILZ458776 IVT458776:IVV458776 JFP458776:JFR458776 JPL458776:JPN458776 JZH458776:JZJ458776 KJD458776:KJF458776 KSZ458776:KTB458776 LCV458776:LCX458776 LMR458776:LMT458776 LWN458776:LWP458776 MGJ458776:MGL458776 MQF458776:MQH458776 NAB458776:NAD458776 NJX458776:NJZ458776 NTT458776:NTV458776 ODP458776:ODR458776 ONL458776:ONN458776 OXH458776:OXJ458776 PHD458776:PHF458776 PQZ458776:PRB458776 QAV458776:QAX458776 QKR458776:QKT458776 QUN458776:QUP458776 REJ458776:REL458776 ROF458776:ROH458776 RYB458776:RYD458776 SHX458776:SHZ458776 SRT458776:SRV458776 TBP458776:TBR458776 TLL458776:TLN458776 TVH458776:TVJ458776 UFD458776:UFF458776 UOZ458776:UPB458776 UYV458776:UYX458776 VIR458776:VIT458776 VSN458776:VSP458776 WCJ458776:WCL458776 WMF458776:WMH458776 WWB458776:WWD458776 T524312:V524312 JP524312:JR524312 TL524312:TN524312 ADH524312:ADJ524312 AND524312:ANF524312 AWZ524312:AXB524312 BGV524312:BGX524312 BQR524312:BQT524312 CAN524312:CAP524312 CKJ524312:CKL524312 CUF524312:CUH524312 DEB524312:DED524312 DNX524312:DNZ524312 DXT524312:DXV524312 EHP524312:EHR524312 ERL524312:ERN524312 FBH524312:FBJ524312 FLD524312:FLF524312 FUZ524312:FVB524312 GEV524312:GEX524312 GOR524312:GOT524312 GYN524312:GYP524312 HIJ524312:HIL524312 HSF524312:HSH524312 ICB524312:ICD524312 ILX524312:ILZ524312 IVT524312:IVV524312 JFP524312:JFR524312 JPL524312:JPN524312 JZH524312:JZJ524312 KJD524312:KJF524312 KSZ524312:KTB524312 LCV524312:LCX524312 LMR524312:LMT524312 LWN524312:LWP524312 MGJ524312:MGL524312 MQF524312:MQH524312 NAB524312:NAD524312 NJX524312:NJZ524312 NTT524312:NTV524312 ODP524312:ODR524312 ONL524312:ONN524312 OXH524312:OXJ524312 PHD524312:PHF524312 PQZ524312:PRB524312 QAV524312:QAX524312 QKR524312:QKT524312 QUN524312:QUP524312 REJ524312:REL524312 ROF524312:ROH524312 RYB524312:RYD524312 SHX524312:SHZ524312 SRT524312:SRV524312 TBP524312:TBR524312 TLL524312:TLN524312 TVH524312:TVJ524312 UFD524312:UFF524312 UOZ524312:UPB524312 UYV524312:UYX524312 VIR524312:VIT524312 VSN524312:VSP524312 WCJ524312:WCL524312 WMF524312:WMH524312 WWB524312:WWD524312 T589848:V589848 JP589848:JR589848 TL589848:TN589848 ADH589848:ADJ589848 AND589848:ANF589848 AWZ589848:AXB589848 BGV589848:BGX589848 BQR589848:BQT589848 CAN589848:CAP589848 CKJ589848:CKL589848 CUF589848:CUH589848 DEB589848:DED589848 DNX589848:DNZ589848 DXT589848:DXV589848 EHP589848:EHR589848 ERL589848:ERN589848 FBH589848:FBJ589848 FLD589848:FLF589848 FUZ589848:FVB589848 GEV589848:GEX589848 GOR589848:GOT589848 GYN589848:GYP589848 HIJ589848:HIL589848 HSF589848:HSH589848 ICB589848:ICD589848 ILX589848:ILZ589848 IVT589848:IVV589848 JFP589848:JFR589848 JPL589848:JPN589848 JZH589848:JZJ589848 KJD589848:KJF589848 KSZ589848:KTB589848 LCV589848:LCX589848 LMR589848:LMT589848 LWN589848:LWP589848 MGJ589848:MGL589848 MQF589848:MQH589848 NAB589848:NAD589848 NJX589848:NJZ589848 NTT589848:NTV589848 ODP589848:ODR589848 ONL589848:ONN589848 OXH589848:OXJ589848 PHD589848:PHF589848 PQZ589848:PRB589848 QAV589848:QAX589848 QKR589848:QKT589848 QUN589848:QUP589848 REJ589848:REL589848 ROF589848:ROH589848 RYB589848:RYD589848 SHX589848:SHZ589848 SRT589848:SRV589848 TBP589848:TBR589848 TLL589848:TLN589848 TVH589848:TVJ589848 UFD589848:UFF589848 UOZ589848:UPB589848 UYV589848:UYX589848 VIR589848:VIT589848 VSN589848:VSP589848 WCJ589848:WCL589848 WMF589848:WMH589848 WWB589848:WWD589848 T655384:V655384 JP655384:JR655384 TL655384:TN655384 ADH655384:ADJ655384 AND655384:ANF655384 AWZ655384:AXB655384 BGV655384:BGX655384 BQR655384:BQT655384 CAN655384:CAP655384 CKJ655384:CKL655384 CUF655384:CUH655384 DEB655384:DED655384 DNX655384:DNZ655384 DXT655384:DXV655384 EHP655384:EHR655384 ERL655384:ERN655384 FBH655384:FBJ655384 FLD655384:FLF655384 FUZ655384:FVB655384 GEV655384:GEX655384 GOR655384:GOT655384 GYN655384:GYP655384 HIJ655384:HIL655384 HSF655384:HSH655384 ICB655384:ICD655384 ILX655384:ILZ655384 IVT655384:IVV655384 JFP655384:JFR655384 JPL655384:JPN655384 JZH655384:JZJ655384 KJD655384:KJF655384 KSZ655384:KTB655384 LCV655384:LCX655384 LMR655384:LMT655384 LWN655384:LWP655384 MGJ655384:MGL655384 MQF655384:MQH655384 NAB655384:NAD655384 NJX655384:NJZ655384 NTT655384:NTV655384 ODP655384:ODR655384 ONL655384:ONN655384 OXH655384:OXJ655384 PHD655384:PHF655384 PQZ655384:PRB655384 QAV655384:QAX655384 QKR655384:QKT655384 QUN655384:QUP655384 REJ655384:REL655384 ROF655384:ROH655384 RYB655384:RYD655384 SHX655384:SHZ655384 SRT655384:SRV655384 TBP655384:TBR655384 TLL655384:TLN655384 TVH655384:TVJ655384 UFD655384:UFF655384 UOZ655384:UPB655384 UYV655384:UYX655384 VIR655384:VIT655384 VSN655384:VSP655384 WCJ655384:WCL655384 WMF655384:WMH655384 WWB655384:WWD655384 T720920:V720920 JP720920:JR720920 TL720920:TN720920 ADH720920:ADJ720920 AND720920:ANF720920 AWZ720920:AXB720920 BGV720920:BGX720920 BQR720920:BQT720920 CAN720920:CAP720920 CKJ720920:CKL720920 CUF720920:CUH720920 DEB720920:DED720920 DNX720920:DNZ720920 DXT720920:DXV720920 EHP720920:EHR720920 ERL720920:ERN720920 FBH720920:FBJ720920 FLD720920:FLF720920 FUZ720920:FVB720920 GEV720920:GEX720920 GOR720920:GOT720920 GYN720920:GYP720920 HIJ720920:HIL720920 HSF720920:HSH720920 ICB720920:ICD720920 ILX720920:ILZ720920 IVT720920:IVV720920 JFP720920:JFR720920 JPL720920:JPN720920 JZH720920:JZJ720920 KJD720920:KJF720920 KSZ720920:KTB720920 LCV720920:LCX720920 LMR720920:LMT720920 LWN720920:LWP720920 MGJ720920:MGL720920 MQF720920:MQH720920 NAB720920:NAD720920 NJX720920:NJZ720920 NTT720920:NTV720920 ODP720920:ODR720920 ONL720920:ONN720920 OXH720920:OXJ720920 PHD720920:PHF720920 PQZ720920:PRB720920 QAV720920:QAX720920 QKR720920:QKT720920 QUN720920:QUP720920 REJ720920:REL720920 ROF720920:ROH720920 RYB720920:RYD720920 SHX720920:SHZ720920 SRT720920:SRV720920 TBP720920:TBR720920 TLL720920:TLN720920 TVH720920:TVJ720920 UFD720920:UFF720920 UOZ720920:UPB720920 UYV720920:UYX720920 VIR720920:VIT720920 VSN720920:VSP720920 WCJ720920:WCL720920 WMF720920:WMH720920 WWB720920:WWD720920 T786456:V786456 JP786456:JR786456 TL786456:TN786456 ADH786456:ADJ786456 AND786456:ANF786456 AWZ786456:AXB786456 BGV786456:BGX786456 BQR786456:BQT786456 CAN786456:CAP786456 CKJ786456:CKL786456 CUF786456:CUH786456 DEB786456:DED786456 DNX786456:DNZ786456 DXT786456:DXV786456 EHP786456:EHR786456 ERL786456:ERN786456 FBH786456:FBJ786456 FLD786456:FLF786456 FUZ786456:FVB786456 GEV786456:GEX786456 GOR786456:GOT786456 GYN786456:GYP786456 HIJ786456:HIL786456 HSF786456:HSH786456 ICB786456:ICD786456 ILX786456:ILZ786456 IVT786456:IVV786456 JFP786456:JFR786456 JPL786456:JPN786456 JZH786456:JZJ786456 KJD786456:KJF786456 KSZ786456:KTB786456 LCV786456:LCX786456 LMR786456:LMT786456 LWN786456:LWP786456 MGJ786456:MGL786456 MQF786456:MQH786456 NAB786456:NAD786456 NJX786456:NJZ786456 NTT786456:NTV786456 ODP786456:ODR786456 ONL786456:ONN786456 OXH786456:OXJ786456 PHD786456:PHF786456 PQZ786456:PRB786456 QAV786456:QAX786456 QKR786456:QKT786456 QUN786456:QUP786456 REJ786456:REL786456 ROF786456:ROH786456 RYB786456:RYD786456 SHX786456:SHZ786456 SRT786456:SRV786456 TBP786456:TBR786456 TLL786456:TLN786456 TVH786456:TVJ786456 UFD786456:UFF786456 UOZ786456:UPB786456 UYV786456:UYX786456 VIR786456:VIT786456 VSN786456:VSP786456 WCJ786456:WCL786456 WMF786456:WMH786456 WWB786456:WWD786456 T851992:V851992 JP851992:JR851992 TL851992:TN851992 ADH851992:ADJ851992 AND851992:ANF851992 AWZ851992:AXB851992 BGV851992:BGX851992 BQR851992:BQT851992 CAN851992:CAP851992 CKJ851992:CKL851992 CUF851992:CUH851992 DEB851992:DED851992 DNX851992:DNZ851992 DXT851992:DXV851992 EHP851992:EHR851992 ERL851992:ERN851992 FBH851992:FBJ851992 FLD851992:FLF851992 FUZ851992:FVB851992 GEV851992:GEX851992 GOR851992:GOT851992 GYN851992:GYP851992 HIJ851992:HIL851992 HSF851992:HSH851992 ICB851992:ICD851992 ILX851992:ILZ851992 IVT851992:IVV851992 JFP851992:JFR851992 JPL851992:JPN851992 JZH851992:JZJ851992 KJD851992:KJF851992 KSZ851992:KTB851992 LCV851992:LCX851992 LMR851992:LMT851992 LWN851992:LWP851992 MGJ851992:MGL851992 MQF851992:MQH851992 NAB851992:NAD851992 NJX851992:NJZ851992 NTT851992:NTV851992 ODP851992:ODR851992 ONL851992:ONN851992 OXH851992:OXJ851992 PHD851992:PHF851992 PQZ851992:PRB851992 QAV851992:QAX851992 QKR851992:QKT851992 QUN851992:QUP851992 REJ851992:REL851992 ROF851992:ROH851992 RYB851992:RYD851992 SHX851992:SHZ851992 SRT851992:SRV851992 TBP851992:TBR851992 TLL851992:TLN851992 TVH851992:TVJ851992 UFD851992:UFF851992 UOZ851992:UPB851992 UYV851992:UYX851992 VIR851992:VIT851992 VSN851992:VSP851992 WCJ851992:WCL851992 WMF851992:WMH851992 WWB851992:WWD851992 T917528:V917528 JP917528:JR917528 TL917528:TN917528 ADH917528:ADJ917528 AND917528:ANF917528 AWZ917528:AXB917528 BGV917528:BGX917528 BQR917528:BQT917528 CAN917528:CAP917528 CKJ917528:CKL917528 CUF917528:CUH917528 DEB917528:DED917528 DNX917528:DNZ917528 DXT917528:DXV917528 EHP917528:EHR917528 ERL917528:ERN917528 FBH917528:FBJ917528 FLD917528:FLF917528 FUZ917528:FVB917528 GEV917528:GEX917528 GOR917528:GOT917528 GYN917528:GYP917528 HIJ917528:HIL917528 HSF917528:HSH917528 ICB917528:ICD917528 ILX917528:ILZ917528 IVT917528:IVV917528 JFP917528:JFR917528 JPL917528:JPN917528 JZH917528:JZJ917528 KJD917528:KJF917528 KSZ917528:KTB917528 LCV917528:LCX917528 LMR917528:LMT917528 LWN917528:LWP917528 MGJ917528:MGL917528 MQF917528:MQH917528 NAB917528:NAD917528 NJX917528:NJZ917528 NTT917528:NTV917528 ODP917528:ODR917528 ONL917528:ONN917528 OXH917528:OXJ917528 PHD917528:PHF917528 PQZ917528:PRB917528 QAV917528:QAX917528 QKR917528:QKT917528 QUN917528:QUP917528 REJ917528:REL917528 ROF917528:ROH917528 RYB917528:RYD917528 SHX917528:SHZ917528 SRT917528:SRV917528 TBP917528:TBR917528 TLL917528:TLN917528 TVH917528:TVJ917528 UFD917528:UFF917528 UOZ917528:UPB917528 UYV917528:UYX917528 VIR917528:VIT917528 VSN917528:VSP917528 WCJ917528:WCL917528 WMF917528:WMH917528 WWB917528:WWD917528 T983064:V983064 JP983064:JR983064 TL983064:TN983064 ADH983064:ADJ983064 AND983064:ANF983064 AWZ983064:AXB983064 BGV983064:BGX983064 BQR983064:BQT983064 CAN983064:CAP983064 CKJ983064:CKL983064 CUF983064:CUH983064 DEB983064:DED983064 DNX983064:DNZ983064 DXT983064:DXV983064 EHP983064:EHR983064 ERL983064:ERN983064 FBH983064:FBJ983064 FLD983064:FLF983064 FUZ983064:FVB983064 GEV983064:GEX983064 GOR983064:GOT983064 GYN983064:GYP983064 HIJ983064:HIL983064 HSF983064:HSH983064 ICB983064:ICD983064 ILX983064:ILZ983064 IVT983064:IVV983064 JFP983064:JFR983064 JPL983064:JPN983064 JZH983064:JZJ983064 KJD983064:KJF983064 KSZ983064:KTB983064 LCV983064:LCX983064 LMR983064:LMT983064 LWN983064:LWP983064 MGJ983064:MGL983064 MQF983064:MQH983064 NAB983064:NAD983064 NJX983064:NJZ983064 NTT983064:NTV983064 ODP983064:ODR983064 ONL983064:ONN983064 OXH983064:OXJ983064 PHD983064:PHF983064 PQZ983064:PRB983064 QAV983064:QAX983064 QKR983064:QKT983064 QUN983064:QUP983064 REJ983064:REL983064 ROF983064:ROH983064 RYB983064:RYD983064 SHX983064:SHZ983064 SRT983064:SRV983064 TBP983064:TBR983064 TLL983064:TLN983064 TVH983064:TVJ983064 UFD983064:UFF983064 UOZ983064:UPB983064 UYV983064:UYX983064 VIR983064:VIT983064 VSN983064:VSP983064 WCJ983064:WCL983064 WMF983064:WMH983064 WWB983064:WWD983064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T65590:V65590 JP65590:JR65590 TL65590:TN65590 ADH65590:ADJ65590 AND65590:ANF65590 AWZ65590:AXB65590 BGV65590:BGX65590 BQR65590:BQT65590 CAN65590:CAP65590 CKJ65590:CKL65590 CUF65590:CUH65590 DEB65590:DED65590 DNX65590:DNZ65590 DXT65590:DXV65590 EHP65590:EHR65590 ERL65590:ERN65590 FBH65590:FBJ65590 FLD65590:FLF65590 FUZ65590:FVB65590 GEV65590:GEX65590 GOR65590:GOT65590 GYN65590:GYP65590 HIJ65590:HIL65590 HSF65590:HSH65590 ICB65590:ICD65590 ILX65590:ILZ65590 IVT65590:IVV65590 JFP65590:JFR65590 JPL65590:JPN65590 JZH65590:JZJ65590 KJD65590:KJF65590 KSZ65590:KTB65590 LCV65590:LCX65590 LMR65590:LMT65590 LWN65590:LWP65590 MGJ65590:MGL65590 MQF65590:MQH65590 NAB65590:NAD65590 NJX65590:NJZ65590 NTT65590:NTV65590 ODP65590:ODR65590 ONL65590:ONN65590 OXH65590:OXJ65590 PHD65590:PHF65590 PQZ65590:PRB65590 QAV65590:QAX65590 QKR65590:QKT65590 QUN65590:QUP65590 REJ65590:REL65590 ROF65590:ROH65590 RYB65590:RYD65590 SHX65590:SHZ65590 SRT65590:SRV65590 TBP65590:TBR65590 TLL65590:TLN65590 TVH65590:TVJ65590 UFD65590:UFF65590 UOZ65590:UPB65590 UYV65590:UYX65590 VIR65590:VIT65590 VSN65590:VSP65590 WCJ65590:WCL65590 WMF65590:WMH65590 WWB65590:WWD65590 T131126:V131126 JP131126:JR131126 TL131126:TN131126 ADH131126:ADJ131126 AND131126:ANF131126 AWZ131126:AXB131126 BGV131126:BGX131126 BQR131126:BQT131126 CAN131126:CAP131126 CKJ131126:CKL131126 CUF131126:CUH131126 DEB131126:DED131126 DNX131126:DNZ131126 DXT131126:DXV131126 EHP131126:EHR131126 ERL131126:ERN131126 FBH131126:FBJ131126 FLD131126:FLF131126 FUZ131126:FVB131126 GEV131126:GEX131126 GOR131126:GOT131126 GYN131126:GYP131126 HIJ131126:HIL131126 HSF131126:HSH131126 ICB131126:ICD131126 ILX131126:ILZ131126 IVT131126:IVV131126 JFP131126:JFR131126 JPL131126:JPN131126 JZH131126:JZJ131126 KJD131126:KJF131126 KSZ131126:KTB131126 LCV131126:LCX131126 LMR131126:LMT131126 LWN131126:LWP131126 MGJ131126:MGL131126 MQF131126:MQH131126 NAB131126:NAD131126 NJX131126:NJZ131126 NTT131126:NTV131126 ODP131126:ODR131126 ONL131126:ONN131126 OXH131126:OXJ131126 PHD131126:PHF131126 PQZ131126:PRB131126 QAV131126:QAX131126 QKR131126:QKT131126 QUN131126:QUP131126 REJ131126:REL131126 ROF131126:ROH131126 RYB131126:RYD131126 SHX131126:SHZ131126 SRT131126:SRV131126 TBP131126:TBR131126 TLL131126:TLN131126 TVH131126:TVJ131126 UFD131126:UFF131126 UOZ131126:UPB131126 UYV131126:UYX131126 VIR131126:VIT131126 VSN131126:VSP131126 WCJ131126:WCL131126 WMF131126:WMH131126 WWB131126:WWD131126 T196662:V196662 JP196662:JR196662 TL196662:TN196662 ADH196662:ADJ196662 AND196662:ANF196662 AWZ196662:AXB196662 BGV196662:BGX196662 BQR196662:BQT196662 CAN196662:CAP196662 CKJ196662:CKL196662 CUF196662:CUH196662 DEB196662:DED196662 DNX196662:DNZ196662 DXT196662:DXV196662 EHP196662:EHR196662 ERL196662:ERN196662 FBH196662:FBJ196662 FLD196662:FLF196662 FUZ196662:FVB196662 GEV196662:GEX196662 GOR196662:GOT196662 GYN196662:GYP196662 HIJ196662:HIL196662 HSF196662:HSH196662 ICB196662:ICD196662 ILX196662:ILZ196662 IVT196662:IVV196662 JFP196662:JFR196662 JPL196662:JPN196662 JZH196662:JZJ196662 KJD196662:KJF196662 KSZ196662:KTB196662 LCV196662:LCX196662 LMR196662:LMT196662 LWN196662:LWP196662 MGJ196662:MGL196662 MQF196662:MQH196662 NAB196662:NAD196662 NJX196662:NJZ196662 NTT196662:NTV196662 ODP196662:ODR196662 ONL196662:ONN196662 OXH196662:OXJ196662 PHD196662:PHF196662 PQZ196662:PRB196662 QAV196662:QAX196662 QKR196662:QKT196662 QUN196662:QUP196662 REJ196662:REL196662 ROF196662:ROH196662 RYB196662:RYD196662 SHX196662:SHZ196662 SRT196662:SRV196662 TBP196662:TBR196662 TLL196662:TLN196662 TVH196662:TVJ196662 UFD196662:UFF196662 UOZ196662:UPB196662 UYV196662:UYX196662 VIR196662:VIT196662 VSN196662:VSP196662 WCJ196662:WCL196662 WMF196662:WMH196662 WWB196662:WWD196662 T262198:V262198 JP262198:JR262198 TL262198:TN262198 ADH262198:ADJ262198 AND262198:ANF262198 AWZ262198:AXB262198 BGV262198:BGX262198 BQR262198:BQT262198 CAN262198:CAP262198 CKJ262198:CKL262198 CUF262198:CUH262198 DEB262198:DED262198 DNX262198:DNZ262198 DXT262198:DXV262198 EHP262198:EHR262198 ERL262198:ERN262198 FBH262198:FBJ262198 FLD262198:FLF262198 FUZ262198:FVB262198 GEV262198:GEX262198 GOR262198:GOT262198 GYN262198:GYP262198 HIJ262198:HIL262198 HSF262198:HSH262198 ICB262198:ICD262198 ILX262198:ILZ262198 IVT262198:IVV262198 JFP262198:JFR262198 JPL262198:JPN262198 JZH262198:JZJ262198 KJD262198:KJF262198 KSZ262198:KTB262198 LCV262198:LCX262198 LMR262198:LMT262198 LWN262198:LWP262198 MGJ262198:MGL262198 MQF262198:MQH262198 NAB262198:NAD262198 NJX262198:NJZ262198 NTT262198:NTV262198 ODP262198:ODR262198 ONL262198:ONN262198 OXH262198:OXJ262198 PHD262198:PHF262198 PQZ262198:PRB262198 QAV262198:QAX262198 QKR262198:QKT262198 QUN262198:QUP262198 REJ262198:REL262198 ROF262198:ROH262198 RYB262198:RYD262198 SHX262198:SHZ262198 SRT262198:SRV262198 TBP262198:TBR262198 TLL262198:TLN262198 TVH262198:TVJ262198 UFD262198:UFF262198 UOZ262198:UPB262198 UYV262198:UYX262198 VIR262198:VIT262198 VSN262198:VSP262198 WCJ262198:WCL262198 WMF262198:WMH262198 WWB262198:WWD262198 T327734:V327734 JP327734:JR327734 TL327734:TN327734 ADH327734:ADJ327734 AND327734:ANF327734 AWZ327734:AXB327734 BGV327734:BGX327734 BQR327734:BQT327734 CAN327734:CAP327734 CKJ327734:CKL327734 CUF327734:CUH327734 DEB327734:DED327734 DNX327734:DNZ327734 DXT327734:DXV327734 EHP327734:EHR327734 ERL327734:ERN327734 FBH327734:FBJ327734 FLD327734:FLF327734 FUZ327734:FVB327734 GEV327734:GEX327734 GOR327734:GOT327734 GYN327734:GYP327734 HIJ327734:HIL327734 HSF327734:HSH327734 ICB327734:ICD327734 ILX327734:ILZ327734 IVT327734:IVV327734 JFP327734:JFR327734 JPL327734:JPN327734 JZH327734:JZJ327734 KJD327734:KJF327734 KSZ327734:KTB327734 LCV327734:LCX327734 LMR327734:LMT327734 LWN327734:LWP327734 MGJ327734:MGL327734 MQF327734:MQH327734 NAB327734:NAD327734 NJX327734:NJZ327734 NTT327734:NTV327734 ODP327734:ODR327734 ONL327734:ONN327734 OXH327734:OXJ327734 PHD327734:PHF327734 PQZ327734:PRB327734 QAV327734:QAX327734 QKR327734:QKT327734 QUN327734:QUP327734 REJ327734:REL327734 ROF327734:ROH327734 RYB327734:RYD327734 SHX327734:SHZ327734 SRT327734:SRV327734 TBP327734:TBR327734 TLL327734:TLN327734 TVH327734:TVJ327734 UFD327734:UFF327734 UOZ327734:UPB327734 UYV327734:UYX327734 VIR327734:VIT327734 VSN327734:VSP327734 WCJ327734:WCL327734 WMF327734:WMH327734 WWB327734:WWD327734 T393270:V393270 JP393270:JR393270 TL393270:TN393270 ADH393270:ADJ393270 AND393270:ANF393270 AWZ393270:AXB393270 BGV393270:BGX393270 BQR393270:BQT393270 CAN393270:CAP393270 CKJ393270:CKL393270 CUF393270:CUH393270 DEB393270:DED393270 DNX393270:DNZ393270 DXT393270:DXV393270 EHP393270:EHR393270 ERL393270:ERN393270 FBH393270:FBJ393270 FLD393270:FLF393270 FUZ393270:FVB393270 GEV393270:GEX393270 GOR393270:GOT393270 GYN393270:GYP393270 HIJ393270:HIL393270 HSF393270:HSH393270 ICB393270:ICD393270 ILX393270:ILZ393270 IVT393270:IVV393270 JFP393270:JFR393270 JPL393270:JPN393270 JZH393270:JZJ393270 KJD393270:KJF393270 KSZ393270:KTB393270 LCV393270:LCX393270 LMR393270:LMT393270 LWN393270:LWP393270 MGJ393270:MGL393270 MQF393270:MQH393270 NAB393270:NAD393270 NJX393270:NJZ393270 NTT393270:NTV393270 ODP393270:ODR393270 ONL393270:ONN393270 OXH393270:OXJ393270 PHD393270:PHF393270 PQZ393270:PRB393270 QAV393270:QAX393270 QKR393270:QKT393270 QUN393270:QUP393270 REJ393270:REL393270 ROF393270:ROH393270 RYB393270:RYD393270 SHX393270:SHZ393270 SRT393270:SRV393270 TBP393270:TBR393270 TLL393270:TLN393270 TVH393270:TVJ393270 UFD393270:UFF393270 UOZ393270:UPB393270 UYV393270:UYX393270 VIR393270:VIT393270 VSN393270:VSP393270 WCJ393270:WCL393270 WMF393270:WMH393270 WWB393270:WWD393270 T458806:V458806 JP458806:JR458806 TL458806:TN458806 ADH458806:ADJ458806 AND458806:ANF458806 AWZ458806:AXB458806 BGV458806:BGX458806 BQR458806:BQT458806 CAN458806:CAP458806 CKJ458806:CKL458806 CUF458806:CUH458806 DEB458806:DED458806 DNX458806:DNZ458806 DXT458806:DXV458806 EHP458806:EHR458806 ERL458806:ERN458806 FBH458806:FBJ458806 FLD458806:FLF458806 FUZ458806:FVB458806 GEV458806:GEX458806 GOR458806:GOT458806 GYN458806:GYP458806 HIJ458806:HIL458806 HSF458806:HSH458806 ICB458806:ICD458806 ILX458806:ILZ458806 IVT458806:IVV458806 JFP458806:JFR458806 JPL458806:JPN458806 JZH458806:JZJ458806 KJD458806:KJF458806 KSZ458806:KTB458806 LCV458806:LCX458806 LMR458806:LMT458806 LWN458806:LWP458806 MGJ458806:MGL458806 MQF458806:MQH458806 NAB458806:NAD458806 NJX458806:NJZ458806 NTT458806:NTV458806 ODP458806:ODR458806 ONL458806:ONN458806 OXH458806:OXJ458806 PHD458806:PHF458806 PQZ458806:PRB458806 QAV458806:QAX458806 QKR458806:QKT458806 QUN458806:QUP458806 REJ458806:REL458806 ROF458806:ROH458806 RYB458806:RYD458806 SHX458806:SHZ458806 SRT458806:SRV458806 TBP458806:TBR458806 TLL458806:TLN458806 TVH458806:TVJ458806 UFD458806:UFF458806 UOZ458806:UPB458806 UYV458806:UYX458806 VIR458806:VIT458806 VSN458806:VSP458806 WCJ458806:WCL458806 WMF458806:WMH458806 WWB458806:WWD458806 T524342:V524342 JP524342:JR524342 TL524342:TN524342 ADH524342:ADJ524342 AND524342:ANF524342 AWZ524342:AXB524342 BGV524342:BGX524342 BQR524342:BQT524342 CAN524342:CAP524342 CKJ524342:CKL524342 CUF524342:CUH524342 DEB524342:DED524342 DNX524342:DNZ524342 DXT524342:DXV524342 EHP524342:EHR524342 ERL524342:ERN524342 FBH524342:FBJ524342 FLD524342:FLF524342 FUZ524342:FVB524342 GEV524342:GEX524342 GOR524342:GOT524342 GYN524342:GYP524342 HIJ524342:HIL524342 HSF524342:HSH524342 ICB524342:ICD524342 ILX524342:ILZ524342 IVT524342:IVV524342 JFP524342:JFR524342 JPL524342:JPN524342 JZH524342:JZJ524342 KJD524342:KJF524342 KSZ524342:KTB524342 LCV524342:LCX524342 LMR524342:LMT524342 LWN524342:LWP524342 MGJ524342:MGL524342 MQF524342:MQH524342 NAB524342:NAD524342 NJX524342:NJZ524342 NTT524342:NTV524342 ODP524342:ODR524342 ONL524342:ONN524342 OXH524342:OXJ524342 PHD524342:PHF524342 PQZ524342:PRB524342 QAV524342:QAX524342 QKR524342:QKT524342 QUN524342:QUP524342 REJ524342:REL524342 ROF524342:ROH524342 RYB524342:RYD524342 SHX524342:SHZ524342 SRT524342:SRV524342 TBP524342:TBR524342 TLL524342:TLN524342 TVH524342:TVJ524342 UFD524342:UFF524342 UOZ524342:UPB524342 UYV524342:UYX524342 VIR524342:VIT524342 VSN524342:VSP524342 WCJ524342:WCL524342 WMF524342:WMH524342 WWB524342:WWD524342 T589878:V589878 JP589878:JR589878 TL589878:TN589878 ADH589878:ADJ589878 AND589878:ANF589878 AWZ589878:AXB589878 BGV589878:BGX589878 BQR589878:BQT589878 CAN589878:CAP589878 CKJ589878:CKL589878 CUF589878:CUH589878 DEB589878:DED589878 DNX589878:DNZ589878 DXT589878:DXV589878 EHP589878:EHR589878 ERL589878:ERN589878 FBH589878:FBJ589878 FLD589878:FLF589878 FUZ589878:FVB589878 GEV589878:GEX589878 GOR589878:GOT589878 GYN589878:GYP589878 HIJ589878:HIL589878 HSF589878:HSH589878 ICB589878:ICD589878 ILX589878:ILZ589878 IVT589878:IVV589878 JFP589878:JFR589878 JPL589878:JPN589878 JZH589878:JZJ589878 KJD589878:KJF589878 KSZ589878:KTB589878 LCV589878:LCX589878 LMR589878:LMT589878 LWN589878:LWP589878 MGJ589878:MGL589878 MQF589878:MQH589878 NAB589878:NAD589878 NJX589878:NJZ589878 NTT589878:NTV589878 ODP589878:ODR589878 ONL589878:ONN589878 OXH589878:OXJ589878 PHD589878:PHF589878 PQZ589878:PRB589878 QAV589878:QAX589878 QKR589878:QKT589878 QUN589878:QUP589878 REJ589878:REL589878 ROF589878:ROH589878 RYB589878:RYD589878 SHX589878:SHZ589878 SRT589878:SRV589878 TBP589878:TBR589878 TLL589878:TLN589878 TVH589878:TVJ589878 UFD589878:UFF589878 UOZ589878:UPB589878 UYV589878:UYX589878 VIR589878:VIT589878 VSN589878:VSP589878 WCJ589878:WCL589878 WMF589878:WMH589878 WWB589878:WWD589878 T655414:V655414 JP655414:JR655414 TL655414:TN655414 ADH655414:ADJ655414 AND655414:ANF655414 AWZ655414:AXB655414 BGV655414:BGX655414 BQR655414:BQT655414 CAN655414:CAP655414 CKJ655414:CKL655414 CUF655414:CUH655414 DEB655414:DED655414 DNX655414:DNZ655414 DXT655414:DXV655414 EHP655414:EHR655414 ERL655414:ERN655414 FBH655414:FBJ655414 FLD655414:FLF655414 FUZ655414:FVB655414 GEV655414:GEX655414 GOR655414:GOT655414 GYN655414:GYP655414 HIJ655414:HIL655414 HSF655414:HSH655414 ICB655414:ICD655414 ILX655414:ILZ655414 IVT655414:IVV655414 JFP655414:JFR655414 JPL655414:JPN655414 JZH655414:JZJ655414 KJD655414:KJF655414 KSZ655414:KTB655414 LCV655414:LCX655414 LMR655414:LMT655414 LWN655414:LWP655414 MGJ655414:MGL655414 MQF655414:MQH655414 NAB655414:NAD655414 NJX655414:NJZ655414 NTT655414:NTV655414 ODP655414:ODR655414 ONL655414:ONN655414 OXH655414:OXJ655414 PHD655414:PHF655414 PQZ655414:PRB655414 QAV655414:QAX655414 QKR655414:QKT655414 QUN655414:QUP655414 REJ655414:REL655414 ROF655414:ROH655414 RYB655414:RYD655414 SHX655414:SHZ655414 SRT655414:SRV655414 TBP655414:TBR655414 TLL655414:TLN655414 TVH655414:TVJ655414 UFD655414:UFF655414 UOZ655414:UPB655414 UYV655414:UYX655414 VIR655414:VIT655414 VSN655414:VSP655414 WCJ655414:WCL655414 WMF655414:WMH655414 WWB655414:WWD655414 T720950:V720950 JP720950:JR720950 TL720950:TN720950 ADH720950:ADJ720950 AND720950:ANF720950 AWZ720950:AXB720950 BGV720950:BGX720950 BQR720950:BQT720950 CAN720950:CAP720950 CKJ720950:CKL720950 CUF720950:CUH720950 DEB720950:DED720950 DNX720950:DNZ720950 DXT720950:DXV720950 EHP720950:EHR720950 ERL720950:ERN720950 FBH720950:FBJ720950 FLD720950:FLF720950 FUZ720950:FVB720950 GEV720950:GEX720950 GOR720950:GOT720950 GYN720950:GYP720950 HIJ720950:HIL720950 HSF720950:HSH720950 ICB720950:ICD720950 ILX720950:ILZ720950 IVT720950:IVV720950 JFP720950:JFR720950 JPL720950:JPN720950 JZH720950:JZJ720950 KJD720950:KJF720950 KSZ720950:KTB720950 LCV720950:LCX720950 LMR720950:LMT720950 LWN720950:LWP720950 MGJ720950:MGL720950 MQF720950:MQH720950 NAB720950:NAD720950 NJX720950:NJZ720950 NTT720950:NTV720950 ODP720950:ODR720950 ONL720950:ONN720950 OXH720950:OXJ720950 PHD720950:PHF720950 PQZ720950:PRB720950 QAV720950:QAX720950 QKR720950:QKT720950 QUN720950:QUP720950 REJ720950:REL720950 ROF720950:ROH720950 RYB720950:RYD720950 SHX720950:SHZ720950 SRT720950:SRV720950 TBP720950:TBR720950 TLL720950:TLN720950 TVH720950:TVJ720950 UFD720950:UFF720950 UOZ720950:UPB720950 UYV720950:UYX720950 VIR720950:VIT720950 VSN720950:VSP720950 WCJ720950:WCL720950 WMF720950:WMH720950 WWB720950:WWD720950 T786486:V786486 JP786486:JR786486 TL786486:TN786486 ADH786486:ADJ786486 AND786486:ANF786486 AWZ786486:AXB786486 BGV786486:BGX786486 BQR786486:BQT786486 CAN786486:CAP786486 CKJ786486:CKL786486 CUF786486:CUH786486 DEB786486:DED786486 DNX786486:DNZ786486 DXT786486:DXV786486 EHP786486:EHR786486 ERL786486:ERN786486 FBH786486:FBJ786486 FLD786486:FLF786486 FUZ786486:FVB786486 GEV786486:GEX786486 GOR786486:GOT786486 GYN786486:GYP786486 HIJ786486:HIL786486 HSF786486:HSH786486 ICB786486:ICD786486 ILX786486:ILZ786486 IVT786486:IVV786486 JFP786486:JFR786486 JPL786486:JPN786486 JZH786486:JZJ786486 KJD786486:KJF786486 KSZ786486:KTB786486 LCV786486:LCX786486 LMR786486:LMT786486 LWN786486:LWP786486 MGJ786486:MGL786486 MQF786486:MQH786486 NAB786486:NAD786486 NJX786486:NJZ786486 NTT786486:NTV786486 ODP786486:ODR786486 ONL786486:ONN786486 OXH786486:OXJ786486 PHD786486:PHF786486 PQZ786486:PRB786486 QAV786486:QAX786486 QKR786486:QKT786486 QUN786486:QUP786486 REJ786486:REL786486 ROF786486:ROH786486 RYB786486:RYD786486 SHX786486:SHZ786486 SRT786486:SRV786486 TBP786486:TBR786486 TLL786486:TLN786486 TVH786486:TVJ786486 UFD786486:UFF786486 UOZ786486:UPB786486 UYV786486:UYX786486 VIR786486:VIT786486 VSN786486:VSP786486 WCJ786486:WCL786486 WMF786486:WMH786486 WWB786486:WWD786486 T852022:V852022 JP852022:JR852022 TL852022:TN852022 ADH852022:ADJ852022 AND852022:ANF852022 AWZ852022:AXB852022 BGV852022:BGX852022 BQR852022:BQT852022 CAN852022:CAP852022 CKJ852022:CKL852022 CUF852022:CUH852022 DEB852022:DED852022 DNX852022:DNZ852022 DXT852022:DXV852022 EHP852022:EHR852022 ERL852022:ERN852022 FBH852022:FBJ852022 FLD852022:FLF852022 FUZ852022:FVB852022 GEV852022:GEX852022 GOR852022:GOT852022 GYN852022:GYP852022 HIJ852022:HIL852022 HSF852022:HSH852022 ICB852022:ICD852022 ILX852022:ILZ852022 IVT852022:IVV852022 JFP852022:JFR852022 JPL852022:JPN852022 JZH852022:JZJ852022 KJD852022:KJF852022 KSZ852022:KTB852022 LCV852022:LCX852022 LMR852022:LMT852022 LWN852022:LWP852022 MGJ852022:MGL852022 MQF852022:MQH852022 NAB852022:NAD852022 NJX852022:NJZ852022 NTT852022:NTV852022 ODP852022:ODR852022 ONL852022:ONN852022 OXH852022:OXJ852022 PHD852022:PHF852022 PQZ852022:PRB852022 QAV852022:QAX852022 QKR852022:QKT852022 QUN852022:QUP852022 REJ852022:REL852022 ROF852022:ROH852022 RYB852022:RYD852022 SHX852022:SHZ852022 SRT852022:SRV852022 TBP852022:TBR852022 TLL852022:TLN852022 TVH852022:TVJ852022 UFD852022:UFF852022 UOZ852022:UPB852022 UYV852022:UYX852022 VIR852022:VIT852022 VSN852022:VSP852022 WCJ852022:WCL852022 WMF852022:WMH852022 WWB852022:WWD852022 T917558:V917558 JP917558:JR917558 TL917558:TN917558 ADH917558:ADJ917558 AND917558:ANF917558 AWZ917558:AXB917558 BGV917558:BGX917558 BQR917558:BQT917558 CAN917558:CAP917558 CKJ917558:CKL917558 CUF917558:CUH917558 DEB917558:DED917558 DNX917558:DNZ917558 DXT917558:DXV917558 EHP917558:EHR917558 ERL917558:ERN917558 FBH917558:FBJ917558 FLD917558:FLF917558 FUZ917558:FVB917558 GEV917558:GEX917558 GOR917558:GOT917558 GYN917558:GYP917558 HIJ917558:HIL917558 HSF917558:HSH917558 ICB917558:ICD917558 ILX917558:ILZ917558 IVT917558:IVV917558 JFP917558:JFR917558 JPL917558:JPN917558 JZH917558:JZJ917558 KJD917558:KJF917558 KSZ917558:KTB917558 LCV917558:LCX917558 LMR917558:LMT917558 LWN917558:LWP917558 MGJ917558:MGL917558 MQF917558:MQH917558 NAB917558:NAD917558 NJX917558:NJZ917558 NTT917558:NTV917558 ODP917558:ODR917558 ONL917558:ONN917558 OXH917558:OXJ917558 PHD917558:PHF917558 PQZ917558:PRB917558 QAV917558:QAX917558 QKR917558:QKT917558 QUN917558:QUP917558 REJ917558:REL917558 ROF917558:ROH917558 RYB917558:RYD917558 SHX917558:SHZ917558 SRT917558:SRV917558 TBP917558:TBR917558 TLL917558:TLN917558 TVH917558:TVJ917558 UFD917558:UFF917558 UOZ917558:UPB917558 UYV917558:UYX917558 VIR917558:VIT917558 VSN917558:VSP917558 WCJ917558:WCL917558 WMF917558:WMH917558 WWB917558:WWD917558 T983094:V983094 JP983094:JR983094 TL983094:TN983094 ADH983094:ADJ983094 AND983094:ANF983094 AWZ983094:AXB983094 BGV983094:BGX983094 BQR983094:BQT983094 CAN983094:CAP983094 CKJ983094:CKL983094 CUF983094:CUH983094 DEB983094:DED983094 DNX983094:DNZ983094 DXT983094:DXV983094 EHP983094:EHR983094 ERL983094:ERN983094 FBH983094:FBJ983094 FLD983094:FLF983094 FUZ983094:FVB983094 GEV983094:GEX983094 GOR983094:GOT983094 GYN983094:GYP983094 HIJ983094:HIL983094 HSF983094:HSH983094 ICB983094:ICD983094 ILX983094:ILZ983094 IVT983094:IVV983094 JFP983094:JFR983094 JPL983094:JPN983094 JZH983094:JZJ983094 KJD983094:KJF983094 KSZ983094:KTB983094 LCV983094:LCX983094 LMR983094:LMT983094 LWN983094:LWP983094 MGJ983094:MGL983094 MQF983094:MQH983094 NAB983094:NAD983094 NJX983094:NJZ983094 NTT983094:NTV983094 ODP983094:ODR983094 ONL983094:ONN983094 OXH983094:OXJ983094 PHD983094:PHF983094 PQZ983094:PRB983094 QAV983094:QAX983094 QKR983094:QKT983094 QUN983094:QUP983094 REJ983094:REL983094 ROF983094:ROH983094 RYB983094:RYD983094 SHX983094:SHZ983094 SRT983094:SRV983094 TBP983094:TBR983094 TLL983094:TLN983094 TVH983094:TVJ983094 UFD983094:UFF983094 UOZ983094:UPB983094 UYV983094:UYX983094 VIR983094:VIT983094 VSN983094:VSP983094 WCJ983094:WCL983094 WMF983094:WMH983094 WWB983094:WWD983094 T64:V64 JP64:JR64 TL64:TN64 ADH64:ADJ64 AND64:ANF64 AWZ64:AXB64 BGV64:BGX64 BQR64:BQT64 CAN64:CAP64 CKJ64:CKL64 CUF64:CUH64 DEB64:DED64 DNX64:DNZ64 DXT64:DXV64 EHP64:EHR64 ERL64:ERN64 FBH64:FBJ64 FLD64:FLF64 FUZ64:FVB64 GEV64:GEX64 GOR64:GOT64 GYN64:GYP64 HIJ64:HIL64 HSF64:HSH64 ICB64:ICD64 ILX64:ILZ64 IVT64:IVV64 JFP64:JFR64 JPL64:JPN64 JZH64:JZJ64 KJD64:KJF64 KSZ64:KTB64 LCV64:LCX64 LMR64:LMT64 LWN64:LWP64 MGJ64:MGL64 MQF64:MQH64 NAB64:NAD64 NJX64:NJZ64 NTT64:NTV64 ODP64:ODR64 ONL64:ONN64 OXH64:OXJ64 PHD64:PHF64 PQZ64:PRB64 QAV64:QAX64 QKR64:QKT64 QUN64:QUP64 REJ64:REL64 ROF64:ROH64 RYB64:RYD64 SHX64:SHZ64 SRT64:SRV64 TBP64:TBR64 TLL64:TLN64 TVH64:TVJ64 UFD64:UFF64 UOZ64:UPB64 UYV64:UYX64 VIR64:VIT64 VSN64:VSP64 WCJ64:WCL64 WMF64:WMH64 WWB64:WWD64 T65600:V65600 JP65600:JR65600 TL65600:TN65600 ADH65600:ADJ65600 AND65600:ANF65600 AWZ65600:AXB65600 BGV65600:BGX65600 BQR65600:BQT65600 CAN65600:CAP65600 CKJ65600:CKL65600 CUF65600:CUH65600 DEB65600:DED65600 DNX65600:DNZ65600 DXT65600:DXV65600 EHP65600:EHR65600 ERL65600:ERN65600 FBH65600:FBJ65600 FLD65600:FLF65600 FUZ65600:FVB65600 GEV65600:GEX65600 GOR65600:GOT65600 GYN65600:GYP65600 HIJ65600:HIL65600 HSF65600:HSH65600 ICB65600:ICD65600 ILX65600:ILZ65600 IVT65600:IVV65600 JFP65600:JFR65600 JPL65600:JPN65600 JZH65600:JZJ65600 KJD65600:KJF65600 KSZ65600:KTB65600 LCV65600:LCX65600 LMR65600:LMT65600 LWN65600:LWP65600 MGJ65600:MGL65600 MQF65600:MQH65600 NAB65600:NAD65600 NJX65600:NJZ65600 NTT65600:NTV65600 ODP65600:ODR65600 ONL65600:ONN65600 OXH65600:OXJ65600 PHD65600:PHF65600 PQZ65600:PRB65600 QAV65600:QAX65600 QKR65600:QKT65600 QUN65600:QUP65600 REJ65600:REL65600 ROF65600:ROH65600 RYB65600:RYD65600 SHX65600:SHZ65600 SRT65600:SRV65600 TBP65600:TBR65600 TLL65600:TLN65600 TVH65600:TVJ65600 UFD65600:UFF65600 UOZ65600:UPB65600 UYV65600:UYX65600 VIR65600:VIT65600 VSN65600:VSP65600 WCJ65600:WCL65600 WMF65600:WMH65600 WWB65600:WWD65600 T131136:V131136 JP131136:JR131136 TL131136:TN131136 ADH131136:ADJ131136 AND131136:ANF131136 AWZ131136:AXB131136 BGV131136:BGX131136 BQR131136:BQT131136 CAN131136:CAP131136 CKJ131136:CKL131136 CUF131136:CUH131136 DEB131136:DED131136 DNX131136:DNZ131136 DXT131136:DXV131136 EHP131136:EHR131136 ERL131136:ERN131136 FBH131136:FBJ131136 FLD131136:FLF131136 FUZ131136:FVB131136 GEV131136:GEX131136 GOR131136:GOT131136 GYN131136:GYP131136 HIJ131136:HIL131136 HSF131136:HSH131136 ICB131136:ICD131136 ILX131136:ILZ131136 IVT131136:IVV131136 JFP131136:JFR131136 JPL131136:JPN131136 JZH131136:JZJ131136 KJD131136:KJF131136 KSZ131136:KTB131136 LCV131136:LCX131136 LMR131136:LMT131136 LWN131136:LWP131136 MGJ131136:MGL131136 MQF131136:MQH131136 NAB131136:NAD131136 NJX131136:NJZ131136 NTT131136:NTV131136 ODP131136:ODR131136 ONL131136:ONN131136 OXH131136:OXJ131136 PHD131136:PHF131136 PQZ131136:PRB131136 QAV131136:QAX131136 QKR131136:QKT131136 QUN131136:QUP131136 REJ131136:REL131136 ROF131136:ROH131136 RYB131136:RYD131136 SHX131136:SHZ131136 SRT131136:SRV131136 TBP131136:TBR131136 TLL131136:TLN131136 TVH131136:TVJ131136 UFD131136:UFF131136 UOZ131136:UPB131136 UYV131136:UYX131136 VIR131136:VIT131136 VSN131136:VSP131136 WCJ131136:WCL131136 WMF131136:WMH131136 WWB131136:WWD131136 T196672:V196672 JP196672:JR196672 TL196672:TN196672 ADH196672:ADJ196672 AND196672:ANF196672 AWZ196672:AXB196672 BGV196672:BGX196672 BQR196672:BQT196672 CAN196672:CAP196672 CKJ196672:CKL196672 CUF196672:CUH196672 DEB196672:DED196672 DNX196672:DNZ196672 DXT196672:DXV196672 EHP196672:EHR196672 ERL196672:ERN196672 FBH196672:FBJ196672 FLD196672:FLF196672 FUZ196672:FVB196672 GEV196672:GEX196672 GOR196672:GOT196672 GYN196672:GYP196672 HIJ196672:HIL196672 HSF196672:HSH196672 ICB196672:ICD196672 ILX196672:ILZ196672 IVT196672:IVV196672 JFP196672:JFR196672 JPL196672:JPN196672 JZH196672:JZJ196672 KJD196672:KJF196672 KSZ196672:KTB196672 LCV196672:LCX196672 LMR196672:LMT196672 LWN196672:LWP196672 MGJ196672:MGL196672 MQF196672:MQH196672 NAB196672:NAD196672 NJX196672:NJZ196672 NTT196672:NTV196672 ODP196672:ODR196672 ONL196672:ONN196672 OXH196672:OXJ196672 PHD196672:PHF196672 PQZ196672:PRB196672 QAV196672:QAX196672 QKR196672:QKT196672 QUN196672:QUP196672 REJ196672:REL196672 ROF196672:ROH196672 RYB196672:RYD196672 SHX196672:SHZ196672 SRT196672:SRV196672 TBP196672:TBR196672 TLL196672:TLN196672 TVH196672:TVJ196672 UFD196672:UFF196672 UOZ196672:UPB196672 UYV196672:UYX196672 VIR196672:VIT196672 VSN196672:VSP196672 WCJ196672:WCL196672 WMF196672:WMH196672 WWB196672:WWD196672 T262208:V262208 JP262208:JR262208 TL262208:TN262208 ADH262208:ADJ262208 AND262208:ANF262208 AWZ262208:AXB262208 BGV262208:BGX262208 BQR262208:BQT262208 CAN262208:CAP262208 CKJ262208:CKL262208 CUF262208:CUH262208 DEB262208:DED262208 DNX262208:DNZ262208 DXT262208:DXV262208 EHP262208:EHR262208 ERL262208:ERN262208 FBH262208:FBJ262208 FLD262208:FLF262208 FUZ262208:FVB262208 GEV262208:GEX262208 GOR262208:GOT262208 GYN262208:GYP262208 HIJ262208:HIL262208 HSF262208:HSH262208 ICB262208:ICD262208 ILX262208:ILZ262208 IVT262208:IVV262208 JFP262208:JFR262208 JPL262208:JPN262208 JZH262208:JZJ262208 KJD262208:KJF262208 KSZ262208:KTB262208 LCV262208:LCX262208 LMR262208:LMT262208 LWN262208:LWP262208 MGJ262208:MGL262208 MQF262208:MQH262208 NAB262208:NAD262208 NJX262208:NJZ262208 NTT262208:NTV262208 ODP262208:ODR262208 ONL262208:ONN262208 OXH262208:OXJ262208 PHD262208:PHF262208 PQZ262208:PRB262208 QAV262208:QAX262208 QKR262208:QKT262208 QUN262208:QUP262208 REJ262208:REL262208 ROF262208:ROH262208 RYB262208:RYD262208 SHX262208:SHZ262208 SRT262208:SRV262208 TBP262208:TBR262208 TLL262208:TLN262208 TVH262208:TVJ262208 UFD262208:UFF262208 UOZ262208:UPB262208 UYV262208:UYX262208 VIR262208:VIT262208 VSN262208:VSP262208 WCJ262208:WCL262208 WMF262208:WMH262208 WWB262208:WWD262208 T327744:V327744 JP327744:JR327744 TL327744:TN327744 ADH327744:ADJ327744 AND327744:ANF327744 AWZ327744:AXB327744 BGV327744:BGX327744 BQR327744:BQT327744 CAN327744:CAP327744 CKJ327744:CKL327744 CUF327744:CUH327744 DEB327744:DED327744 DNX327744:DNZ327744 DXT327744:DXV327744 EHP327744:EHR327744 ERL327744:ERN327744 FBH327744:FBJ327744 FLD327744:FLF327744 FUZ327744:FVB327744 GEV327744:GEX327744 GOR327744:GOT327744 GYN327744:GYP327744 HIJ327744:HIL327744 HSF327744:HSH327744 ICB327744:ICD327744 ILX327744:ILZ327744 IVT327744:IVV327744 JFP327744:JFR327744 JPL327744:JPN327744 JZH327744:JZJ327744 KJD327744:KJF327744 KSZ327744:KTB327744 LCV327744:LCX327744 LMR327744:LMT327744 LWN327744:LWP327744 MGJ327744:MGL327744 MQF327744:MQH327744 NAB327744:NAD327744 NJX327744:NJZ327744 NTT327744:NTV327744 ODP327744:ODR327744 ONL327744:ONN327744 OXH327744:OXJ327744 PHD327744:PHF327744 PQZ327744:PRB327744 QAV327744:QAX327744 QKR327744:QKT327744 QUN327744:QUP327744 REJ327744:REL327744 ROF327744:ROH327744 RYB327744:RYD327744 SHX327744:SHZ327744 SRT327744:SRV327744 TBP327744:TBR327744 TLL327744:TLN327744 TVH327744:TVJ327744 UFD327744:UFF327744 UOZ327744:UPB327744 UYV327744:UYX327744 VIR327744:VIT327744 VSN327744:VSP327744 WCJ327744:WCL327744 WMF327744:WMH327744 WWB327744:WWD327744 T393280:V393280 JP393280:JR393280 TL393280:TN393280 ADH393280:ADJ393280 AND393280:ANF393280 AWZ393280:AXB393280 BGV393280:BGX393280 BQR393280:BQT393280 CAN393280:CAP393280 CKJ393280:CKL393280 CUF393280:CUH393280 DEB393280:DED393280 DNX393280:DNZ393280 DXT393280:DXV393280 EHP393280:EHR393280 ERL393280:ERN393280 FBH393280:FBJ393280 FLD393280:FLF393280 FUZ393280:FVB393280 GEV393280:GEX393280 GOR393280:GOT393280 GYN393280:GYP393280 HIJ393280:HIL393280 HSF393280:HSH393280 ICB393280:ICD393280 ILX393280:ILZ393280 IVT393280:IVV393280 JFP393280:JFR393280 JPL393280:JPN393280 JZH393280:JZJ393280 KJD393280:KJF393280 KSZ393280:KTB393280 LCV393280:LCX393280 LMR393280:LMT393280 LWN393280:LWP393280 MGJ393280:MGL393280 MQF393280:MQH393280 NAB393280:NAD393280 NJX393280:NJZ393280 NTT393280:NTV393280 ODP393280:ODR393280 ONL393280:ONN393280 OXH393280:OXJ393280 PHD393280:PHF393280 PQZ393280:PRB393280 QAV393280:QAX393280 QKR393280:QKT393280 QUN393280:QUP393280 REJ393280:REL393280 ROF393280:ROH393280 RYB393280:RYD393280 SHX393280:SHZ393280 SRT393280:SRV393280 TBP393280:TBR393280 TLL393280:TLN393280 TVH393280:TVJ393280 UFD393280:UFF393280 UOZ393280:UPB393280 UYV393280:UYX393280 VIR393280:VIT393280 VSN393280:VSP393280 WCJ393280:WCL393280 WMF393280:WMH393280 WWB393280:WWD393280 T458816:V458816 JP458816:JR458816 TL458816:TN458816 ADH458816:ADJ458816 AND458816:ANF458816 AWZ458816:AXB458816 BGV458816:BGX458816 BQR458816:BQT458816 CAN458816:CAP458816 CKJ458816:CKL458816 CUF458816:CUH458816 DEB458816:DED458816 DNX458816:DNZ458816 DXT458816:DXV458816 EHP458816:EHR458816 ERL458816:ERN458816 FBH458816:FBJ458816 FLD458816:FLF458816 FUZ458816:FVB458816 GEV458816:GEX458816 GOR458816:GOT458816 GYN458816:GYP458816 HIJ458816:HIL458816 HSF458816:HSH458816 ICB458816:ICD458816 ILX458816:ILZ458816 IVT458816:IVV458816 JFP458816:JFR458816 JPL458816:JPN458816 JZH458816:JZJ458816 KJD458816:KJF458816 KSZ458816:KTB458816 LCV458816:LCX458816 LMR458816:LMT458816 LWN458816:LWP458816 MGJ458816:MGL458816 MQF458816:MQH458816 NAB458816:NAD458816 NJX458816:NJZ458816 NTT458816:NTV458816 ODP458816:ODR458816 ONL458816:ONN458816 OXH458816:OXJ458816 PHD458816:PHF458816 PQZ458816:PRB458816 QAV458816:QAX458816 QKR458816:QKT458816 QUN458816:QUP458816 REJ458816:REL458816 ROF458816:ROH458816 RYB458816:RYD458816 SHX458816:SHZ458816 SRT458816:SRV458816 TBP458816:TBR458816 TLL458816:TLN458816 TVH458816:TVJ458816 UFD458816:UFF458816 UOZ458816:UPB458816 UYV458816:UYX458816 VIR458816:VIT458816 VSN458816:VSP458816 WCJ458816:WCL458816 WMF458816:WMH458816 WWB458816:WWD458816 T524352:V524352 JP524352:JR524352 TL524352:TN524352 ADH524352:ADJ524352 AND524352:ANF524352 AWZ524352:AXB524352 BGV524352:BGX524352 BQR524352:BQT524352 CAN524352:CAP524352 CKJ524352:CKL524352 CUF524352:CUH524352 DEB524352:DED524352 DNX524352:DNZ524352 DXT524352:DXV524352 EHP524352:EHR524352 ERL524352:ERN524352 FBH524352:FBJ524352 FLD524352:FLF524352 FUZ524352:FVB524352 GEV524352:GEX524352 GOR524352:GOT524352 GYN524352:GYP524352 HIJ524352:HIL524352 HSF524352:HSH524352 ICB524352:ICD524352 ILX524352:ILZ524352 IVT524352:IVV524352 JFP524352:JFR524352 JPL524352:JPN524352 JZH524352:JZJ524352 KJD524352:KJF524352 KSZ524352:KTB524352 LCV524352:LCX524352 LMR524352:LMT524352 LWN524352:LWP524352 MGJ524352:MGL524352 MQF524352:MQH524352 NAB524352:NAD524352 NJX524352:NJZ524352 NTT524352:NTV524352 ODP524352:ODR524352 ONL524352:ONN524352 OXH524352:OXJ524352 PHD524352:PHF524352 PQZ524352:PRB524352 QAV524352:QAX524352 QKR524352:QKT524352 QUN524352:QUP524352 REJ524352:REL524352 ROF524352:ROH524352 RYB524352:RYD524352 SHX524352:SHZ524352 SRT524352:SRV524352 TBP524352:TBR524352 TLL524352:TLN524352 TVH524352:TVJ524352 UFD524352:UFF524352 UOZ524352:UPB524352 UYV524352:UYX524352 VIR524352:VIT524352 VSN524352:VSP524352 WCJ524352:WCL524352 WMF524352:WMH524352 WWB524352:WWD524352 T589888:V589888 JP589888:JR589888 TL589888:TN589888 ADH589888:ADJ589888 AND589888:ANF589888 AWZ589888:AXB589888 BGV589888:BGX589888 BQR589888:BQT589888 CAN589888:CAP589888 CKJ589888:CKL589888 CUF589888:CUH589888 DEB589888:DED589888 DNX589888:DNZ589888 DXT589888:DXV589888 EHP589888:EHR589888 ERL589888:ERN589888 FBH589888:FBJ589888 FLD589888:FLF589888 FUZ589888:FVB589888 GEV589888:GEX589888 GOR589888:GOT589888 GYN589888:GYP589888 HIJ589888:HIL589888 HSF589888:HSH589888 ICB589888:ICD589888 ILX589888:ILZ589888 IVT589888:IVV589888 JFP589888:JFR589888 JPL589888:JPN589888 JZH589888:JZJ589888 KJD589888:KJF589888 KSZ589888:KTB589888 LCV589888:LCX589888 LMR589888:LMT589888 LWN589888:LWP589888 MGJ589888:MGL589888 MQF589888:MQH589888 NAB589888:NAD589888 NJX589888:NJZ589888 NTT589888:NTV589888 ODP589888:ODR589888 ONL589888:ONN589888 OXH589888:OXJ589888 PHD589888:PHF589888 PQZ589888:PRB589888 QAV589888:QAX589888 QKR589888:QKT589888 QUN589888:QUP589888 REJ589888:REL589888 ROF589888:ROH589888 RYB589888:RYD589888 SHX589888:SHZ589888 SRT589888:SRV589888 TBP589888:TBR589888 TLL589888:TLN589888 TVH589888:TVJ589888 UFD589888:UFF589888 UOZ589888:UPB589888 UYV589888:UYX589888 VIR589888:VIT589888 VSN589888:VSP589888 WCJ589888:WCL589888 WMF589888:WMH589888 WWB589888:WWD589888 T655424:V655424 JP655424:JR655424 TL655424:TN655424 ADH655424:ADJ655424 AND655424:ANF655424 AWZ655424:AXB655424 BGV655424:BGX655424 BQR655424:BQT655424 CAN655424:CAP655424 CKJ655424:CKL655424 CUF655424:CUH655424 DEB655424:DED655424 DNX655424:DNZ655424 DXT655424:DXV655424 EHP655424:EHR655424 ERL655424:ERN655424 FBH655424:FBJ655424 FLD655424:FLF655424 FUZ655424:FVB655424 GEV655424:GEX655424 GOR655424:GOT655424 GYN655424:GYP655424 HIJ655424:HIL655424 HSF655424:HSH655424 ICB655424:ICD655424 ILX655424:ILZ655424 IVT655424:IVV655424 JFP655424:JFR655424 JPL655424:JPN655424 JZH655424:JZJ655424 KJD655424:KJF655424 KSZ655424:KTB655424 LCV655424:LCX655424 LMR655424:LMT655424 LWN655424:LWP655424 MGJ655424:MGL655424 MQF655424:MQH655424 NAB655424:NAD655424 NJX655424:NJZ655424 NTT655424:NTV655424 ODP655424:ODR655424 ONL655424:ONN655424 OXH655424:OXJ655424 PHD655424:PHF655424 PQZ655424:PRB655424 QAV655424:QAX655424 QKR655424:QKT655424 QUN655424:QUP655424 REJ655424:REL655424 ROF655424:ROH655424 RYB655424:RYD655424 SHX655424:SHZ655424 SRT655424:SRV655424 TBP655424:TBR655424 TLL655424:TLN655424 TVH655424:TVJ655424 UFD655424:UFF655424 UOZ655424:UPB655424 UYV655424:UYX655424 VIR655424:VIT655424 VSN655424:VSP655424 WCJ655424:WCL655424 WMF655424:WMH655424 WWB655424:WWD655424 T720960:V720960 JP720960:JR720960 TL720960:TN720960 ADH720960:ADJ720960 AND720960:ANF720960 AWZ720960:AXB720960 BGV720960:BGX720960 BQR720960:BQT720960 CAN720960:CAP720960 CKJ720960:CKL720960 CUF720960:CUH720960 DEB720960:DED720960 DNX720960:DNZ720960 DXT720960:DXV720960 EHP720960:EHR720960 ERL720960:ERN720960 FBH720960:FBJ720960 FLD720960:FLF720960 FUZ720960:FVB720960 GEV720960:GEX720960 GOR720960:GOT720960 GYN720960:GYP720960 HIJ720960:HIL720960 HSF720960:HSH720960 ICB720960:ICD720960 ILX720960:ILZ720960 IVT720960:IVV720960 JFP720960:JFR720960 JPL720960:JPN720960 JZH720960:JZJ720960 KJD720960:KJF720960 KSZ720960:KTB720960 LCV720960:LCX720960 LMR720960:LMT720960 LWN720960:LWP720960 MGJ720960:MGL720960 MQF720960:MQH720960 NAB720960:NAD720960 NJX720960:NJZ720960 NTT720960:NTV720960 ODP720960:ODR720960 ONL720960:ONN720960 OXH720960:OXJ720960 PHD720960:PHF720960 PQZ720960:PRB720960 QAV720960:QAX720960 QKR720960:QKT720960 QUN720960:QUP720960 REJ720960:REL720960 ROF720960:ROH720960 RYB720960:RYD720960 SHX720960:SHZ720960 SRT720960:SRV720960 TBP720960:TBR720960 TLL720960:TLN720960 TVH720960:TVJ720960 UFD720960:UFF720960 UOZ720960:UPB720960 UYV720960:UYX720960 VIR720960:VIT720960 VSN720960:VSP720960 WCJ720960:WCL720960 WMF720960:WMH720960 WWB720960:WWD720960 T786496:V786496 JP786496:JR786496 TL786496:TN786496 ADH786496:ADJ786496 AND786496:ANF786496 AWZ786496:AXB786496 BGV786496:BGX786496 BQR786496:BQT786496 CAN786496:CAP786496 CKJ786496:CKL786496 CUF786496:CUH786496 DEB786496:DED786496 DNX786496:DNZ786496 DXT786496:DXV786496 EHP786496:EHR786496 ERL786496:ERN786496 FBH786496:FBJ786496 FLD786496:FLF786496 FUZ786496:FVB786496 GEV786496:GEX786496 GOR786496:GOT786496 GYN786496:GYP786496 HIJ786496:HIL786496 HSF786496:HSH786496 ICB786496:ICD786496 ILX786496:ILZ786496 IVT786496:IVV786496 JFP786496:JFR786496 JPL786496:JPN786496 JZH786496:JZJ786496 KJD786496:KJF786496 KSZ786496:KTB786496 LCV786496:LCX786496 LMR786496:LMT786496 LWN786496:LWP786496 MGJ786496:MGL786496 MQF786496:MQH786496 NAB786496:NAD786496 NJX786496:NJZ786496 NTT786496:NTV786496 ODP786496:ODR786496 ONL786496:ONN786496 OXH786496:OXJ786496 PHD786496:PHF786496 PQZ786496:PRB786496 QAV786496:QAX786496 QKR786496:QKT786496 QUN786496:QUP786496 REJ786496:REL786496 ROF786496:ROH786496 RYB786496:RYD786496 SHX786496:SHZ786496 SRT786496:SRV786496 TBP786496:TBR786496 TLL786496:TLN786496 TVH786496:TVJ786496 UFD786496:UFF786496 UOZ786496:UPB786496 UYV786496:UYX786496 VIR786496:VIT786496 VSN786496:VSP786496 WCJ786496:WCL786496 WMF786496:WMH786496 WWB786496:WWD786496 T852032:V852032 JP852032:JR852032 TL852032:TN852032 ADH852032:ADJ852032 AND852032:ANF852032 AWZ852032:AXB852032 BGV852032:BGX852032 BQR852032:BQT852032 CAN852032:CAP852032 CKJ852032:CKL852032 CUF852032:CUH852032 DEB852032:DED852032 DNX852032:DNZ852032 DXT852032:DXV852032 EHP852032:EHR852032 ERL852032:ERN852032 FBH852032:FBJ852032 FLD852032:FLF852032 FUZ852032:FVB852032 GEV852032:GEX852032 GOR852032:GOT852032 GYN852032:GYP852032 HIJ852032:HIL852032 HSF852032:HSH852032 ICB852032:ICD852032 ILX852032:ILZ852032 IVT852032:IVV852032 JFP852032:JFR852032 JPL852032:JPN852032 JZH852032:JZJ852032 KJD852032:KJF852032 KSZ852032:KTB852032 LCV852032:LCX852032 LMR852032:LMT852032 LWN852032:LWP852032 MGJ852032:MGL852032 MQF852032:MQH852032 NAB852032:NAD852032 NJX852032:NJZ852032 NTT852032:NTV852032 ODP852032:ODR852032 ONL852032:ONN852032 OXH852032:OXJ852032 PHD852032:PHF852032 PQZ852032:PRB852032 QAV852032:QAX852032 QKR852032:QKT852032 QUN852032:QUP852032 REJ852032:REL852032 ROF852032:ROH852032 RYB852032:RYD852032 SHX852032:SHZ852032 SRT852032:SRV852032 TBP852032:TBR852032 TLL852032:TLN852032 TVH852032:TVJ852032 UFD852032:UFF852032 UOZ852032:UPB852032 UYV852032:UYX852032 VIR852032:VIT852032 VSN852032:VSP852032 WCJ852032:WCL852032 WMF852032:WMH852032 WWB852032:WWD852032 T917568:V917568 JP917568:JR917568 TL917568:TN917568 ADH917568:ADJ917568 AND917568:ANF917568 AWZ917568:AXB917568 BGV917568:BGX917568 BQR917568:BQT917568 CAN917568:CAP917568 CKJ917568:CKL917568 CUF917568:CUH917568 DEB917568:DED917568 DNX917568:DNZ917568 DXT917568:DXV917568 EHP917568:EHR917568 ERL917568:ERN917568 FBH917568:FBJ917568 FLD917568:FLF917568 FUZ917568:FVB917568 GEV917568:GEX917568 GOR917568:GOT917568 GYN917568:GYP917568 HIJ917568:HIL917568 HSF917568:HSH917568 ICB917568:ICD917568 ILX917568:ILZ917568 IVT917568:IVV917568 JFP917568:JFR917568 JPL917568:JPN917568 JZH917568:JZJ917568 KJD917568:KJF917568 KSZ917568:KTB917568 LCV917568:LCX917568 LMR917568:LMT917568 LWN917568:LWP917568 MGJ917568:MGL917568 MQF917568:MQH917568 NAB917568:NAD917568 NJX917568:NJZ917568 NTT917568:NTV917568 ODP917568:ODR917568 ONL917568:ONN917568 OXH917568:OXJ917568 PHD917568:PHF917568 PQZ917568:PRB917568 QAV917568:QAX917568 QKR917568:QKT917568 QUN917568:QUP917568 REJ917568:REL917568 ROF917568:ROH917568 RYB917568:RYD917568 SHX917568:SHZ917568 SRT917568:SRV917568 TBP917568:TBR917568 TLL917568:TLN917568 TVH917568:TVJ917568 UFD917568:UFF917568 UOZ917568:UPB917568 UYV917568:UYX917568 VIR917568:VIT917568 VSN917568:VSP917568 WCJ917568:WCL917568 WMF917568:WMH917568 WWB917568:WWD917568 T983104:V983104 JP983104:JR983104 TL983104:TN983104 ADH983104:ADJ983104 AND983104:ANF983104 AWZ983104:AXB983104 BGV983104:BGX983104 BQR983104:BQT983104 CAN983104:CAP983104 CKJ983104:CKL983104 CUF983104:CUH983104 DEB983104:DED983104 DNX983104:DNZ983104 DXT983104:DXV983104 EHP983104:EHR983104 ERL983104:ERN983104 FBH983104:FBJ983104 FLD983104:FLF983104 FUZ983104:FVB983104 GEV983104:GEX983104 GOR983104:GOT983104 GYN983104:GYP983104 HIJ983104:HIL983104 HSF983104:HSH983104 ICB983104:ICD983104 ILX983104:ILZ983104 IVT983104:IVV983104 JFP983104:JFR983104 JPL983104:JPN983104 JZH983104:JZJ983104 KJD983104:KJF983104 KSZ983104:KTB983104 LCV983104:LCX983104 LMR983104:LMT983104 LWN983104:LWP983104 MGJ983104:MGL983104 MQF983104:MQH983104 NAB983104:NAD983104 NJX983104:NJZ983104 NTT983104:NTV983104 ODP983104:ODR983104 ONL983104:ONN983104 OXH983104:OXJ983104 PHD983104:PHF983104 PQZ983104:PRB983104 QAV983104:QAX983104 QKR983104:QKT983104 QUN983104:QUP983104 REJ983104:REL983104 ROF983104:ROH983104 RYB983104:RYD983104 SHX983104:SHZ983104 SRT983104:SRV983104 TBP983104:TBR983104 TLL983104:TLN983104 TVH983104:TVJ983104 UFD983104:UFF983104 UOZ983104:UPB983104 UYV983104:UYX983104 VIR983104:VIT983104 VSN983104:VSP983104 WCJ983104:WCL983104 WMF983104:WMH983104 WWB983104:WWD983104 T74:V74 JP74:JR74 TL74:TN74 ADH74:ADJ74 AND74:ANF74 AWZ74:AXB74 BGV74:BGX74 BQR74:BQT74 CAN74:CAP74 CKJ74:CKL74 CUF74:CUH74 DEB74:DED74 DNX74:DNZ74 DXT74:DXV74 EHP74:EHR74 ERL74:ERN74 FBH74:FBJ74 FLD74:FLF74 FUZ74:FVB74 GEV74:GEX74 GOR74:GOT74 GYN74:GYP74 HIJ74:HIL74 HSF74:HSH74 ICB74:ICD74 ILX74:ILZ74 IVT74:IVV74 JFP74:JFR74 JPL74:JPN74 JZH74:JZJ74 KJD74:KJF74 KSZ74:KTB74 LCV74:LCX74 LMR74:LMT74 LWN74:LWP74 MGJ74:MGL74 MQF74:MQH74 NAB74:NAD74 NJX74:NJZ74 NTT74:NTV74 ODP74:ODR74 ONL74:ONN74 OXH74:OXJ74 PHD74:PHF74 PQZ74:PRB74 QAV74:QAX74 QKR74:QKT74 QUN74:QUP74 REJ74:REL74 ROF74:ROH74 RYB74:RYD74 SHX74:SHZ74 SRT74:SRV74 TBP74:TBR74 TLL74:TLN74 TVH74:TVJ74 UFD74:UFF74 UOZ74:UPB74 UYV74:UYX74 VIR74:VIT74 VSN74:VSP74 WCJ74:WCL74 WMF74:WMH74 WWB74:WWD74 T65610:V65610 JP65610:JR65610 TL65610:TN65610 ADH65610:ADJ65610 AND65610:ANF65610 AWZ65610:AXB65610 BGV65610:BGX65610 BQR65610:BQT65610 CAN65610:CAP65610 CKJ65610:CKL65610 CUF65610:CUH65610 DEB65610:DED65610 DNX65610:DNZ65610 DXT65610:DXV65610 EHP65610:EHR65610 ERL65610:ERN65610 FBH65610:FBJ65610 FLD65610:FLF65610 FUZ65610:FVB65610 GEV65610:GEX65610 GOR65610:GOT65610 GYN65610:GYP65610 HIJ65610:HIL65610 HSF65610:HSH65610 ICB65610:ICD65610 ILX65610:ILZ65610 IVT65610:IVV65610 JFP65610:JFR65610 JPL65610:JPN65610 JZH65610:JZJ65610 KJD65610:KJF65610 KSZ65610:KTB65610 LCV65610:LCX65610 LMR65610:LMT65610 LWN65610:LWP65610 MGJ65610:MGL65610 MQF65610:MQH65610 NAB65610:NAD65610 NJX65610:NJZ65610 NTT65610:NTV65610 ODP65610:ODR65610 ONL65610:ONN65610 OXH65610:OXJ65610 PHD65610:PHF65610 PQZ65610:PRB65610 QAV65610:QAX65610 QKR65610:QKT65610 QUN65610:QUP65610 REJ65610:REL65610 ROF65610:ROH65610 RYB65610:RYD65610 SHX65610:SHZ65610 SRT65610:SRV65610 TBP65610:TBR65610 TLL65610:TLN65610 TVH65610:TVJ65610 UFD65610:UFF65610 UOZ65610:UPB65610 UYV65610:UYX65610 VIR65610:VIT65610 VSN65610:VSP65610 WCJ65610:WCL65610 WMF65610:WMH65610 WWB65610:WWD65610 T131146:V131146 JP131146:JR131146 TL131146:TN131146 ADH131146:ADJ131146 AND131146:ANF131146 AWZ131146:AXB131146 BGV131146:BGX131146 BQR131146:BQT131146 CAN131146:CAP131146 CKJ131146:CKL131146 CUF131146:CUH131146 DEB131146:DED131146 DNX131146:DNZ131146 DXT131146:DXV131146 EHP131146:EHR131146 ERL131146:ERN131146 FBH131146:FBJ131146 FLD131146:FLF131146 FUZ131146:FVB131146 GEV131146:GEX131146 GOR131146:GOT131146 GYN131146:GYP131146 HIJ131146:HIL131146 HSF131146:HSH131146 ICB131146:ICD131146 ILX131146:ILZ131146 IVT131146:IVV131146 JFP131146:JFR131146 JPL131146:JPN131146 JZH131146:JZJ131146 KJD131146:KJF131146 KSZ131146:KTB131146 LCV131146:LCX131146 LMR131146:LMT131146 LWN131146:LWP131146 MGJ131146:MGL131146 MQF131146:MQH131146 NAB131146:NAD131146 NJX131146:NJZ131146 NTT131146:NTV131146 ODP131146:ODR131146 ONL131146:ONN131146 OXH131146:OXJ131146 PHD131146:PHF131146 PQZ131146:PRB131146 QAV131146:QAX131146 QKR131146:QKT131146 QUN131146:QUP131146 REJ131146:REL131146 ROF131146:ROH131146 RYB131146:RYD131146 SHX131146:SHZ131146 SRT131146:SRV131146 TBP131146:TBR131146 TLL131146:TLN131146 TVH131146:TVJ131146 UFD131146:UFF131146 UOZ131146:UPB131146 UYV131146:UYX131146 VIR131146:VIT131146 VSN131146:VSP131146 WCJ131146:WCL131146 WMF131146:WMH131146 WWB131146:WWD131146 T196682:V196682 JP196682:JR196682 TL196682:TN196682 ADH196682:ADJ196682 AND196682:ANF196682 AWZ196682:AXB196682 BGV196682:BGX196682 BQR196682:BQT196682 CAN196682:CAP196682 CKJ196682:CKL196682 CUF196682:CUH196682 DEB196682:DED196682 DNX196682:DNZ196682 DXT196682:DXV196682 EHP196682:EHR196682 ERL196682:ERN196682 FBH196682:FBJ196682 FLD196682:FLF196682 FUZ196682:FVB196682 GEV196682:GEX196682 GOR196682:GOT196682 GYN196682:GYP196682 HIJ196682:HIL196682 HSF196682:HSH196682 ICB196682:ICD196682 ILX196682:ILZ196682 IVT196682:IVV196682 JFP196682:JFR196682 JPL196682:JPN196682 JZH196682:JZJ196682 KJD196682:KJF196682 KSZ196682:KTB196682 LCV196682:LCX196682 LMR196682:LMT196682 LWN196682:LWP196682 MGJ196682:MGL196682 MQF196682:MQH196682 NAB196682:NAD196682 NJX196682:NJZ196682 NTT196682:NTV196682 ODP196682:ODR196682 ONL196682:ONN196682 OXH196682:OXJ196682 PHD196682:PHF196682 PQZ196682:PRB196682 QAV196682:QAX196682 QKR196682:QKT196682 QUN196682:QUP196682 REJ196682:REL196682 ROF196682:ROH196682 RYB196682:RYD196682 SHX196682:SHZ196682 SRT196682:SRV196682 TBP196682:TBR196682 TLL196682:TLN196682 TVH196682:TVJ196682 UFD196682:UFF196682 UOZ196682:UPB196682 UYV196682:UYX196682 VIR196682:VIT196682 VSN196682:VSP196682 WCJ196682:WCL196682 WMF196682:WMH196682 WWB196682:WWD196682 T262218:V262218 JP262218:JR262218 TL262218:TN262218 ADH262218:ADJ262218 AND262218:ANF262218 AWZ262218:AXB262218 BGV262218:BGX262218 BQR262218:BQT262218 CAN262218:CAP262218 CKJ262218:CKL262218 CUF262218:CUH262218 DEB262218:DED262218 DNX262218:DNZ262218 DXT262218:DXV262218 EHP262218:EHR262218 ERL262218:ERN262218 FBH262218:FBJ262218 FLD262218:FLF262218 FUZ262218:FVB262218 GEV262218:GEX262218 GOR262218:GOT262218 GYN262218:GYP262218 HIJ262218:HIL262218 HSF262218:HSH262218 ICB262218:ICD262218 ILX262218:ILZ262218 IVT262218:IVV262218 JFP262218:JFR262218 JPL262218:JPN262218 JZH262218:JZJ262218 KJD262218:KJF262218 KSZ262218:KTB262218 LCV262218:LCX262218 LMR262218:LMT262218 LWN262218:LWP262218 MGJ262218:MGL262218 MQF262218:MQH262218 NAB262218:NAD262218 NJX262218:NJZ262218 NTT262218:NTV262218 ODP262218:ODR262218 ONL262218:ONN262218 OXH262218:OXJ262218 PHD262218:PHF262218 PQZ262218:PRB262218 QAV262218:QAX262218 QKR262218:QKT262218 QUN262218:QUP262218 REJ262218:REL262218 ROF262218:ROH262218 RYB262218:RYD262218 SHX262218:SHZ262218 SRT262218:SRV262218 TBP262218:TBR262218 TLL262218:TLN262218 TVH262218:TVJ262218 UFD262218:UFF262218 UOZ262218:UPB262218 UYV262218:UYX262218 VIR262218:VIT262218 VSN262218:VSP262218 WCJ262218:WCL262218 WMF262218:WMH262218 WWB262218:WWD262218 T327754:V327754 JP327754:JR327754 TL327754:TN327754 ADH327754:ADJ327754 AND327754:ANF327754 AWZ327754:AXB327754 BGV327754:BGX327754 BQR327754:BQT327754 CAN327754:CAP327754 CKJ327754:CKL327754 CUF327754:CUH327754 DEB327754:DED327754 DNX327754:DNZ327754 DXT327754:DXV327754 EHP327754:EHR327754 ERL327754:ERN327754 FBH327754:FBJ327754 FLD327754:FLF327754 FUZ327754:FVB327754 GEV327754:GEX327754 GOR327754:GOT327754 GYN327754:GYP327754 HIJ327754:HIL327754 HSF327754:HSH327754 ICB327754:ICD327754 ILX327754:ILZ327754 IVT327754:IVV327754 JFP327754:JFR327754 JPL327754:JPN327754 JZH327754:JZJ327754 KJD327754:KJF327754 KSZ327754:KTB327754 LCV327754:LCX327754 LMR327754:LMT327754 LWN327754:LWP327754 MGJ327754:MGL327754 MQF327754:MQH327754 NAB327754:NAD327754 NJX327754:NJZ327754 NTT327754:NTV327754 ODP327754:ODR327754 ONL327754:ONN327754 OXH327754:OXJ327754 PHD327754:PHF327754 PQZ327754:PRB327754 QAV327754:QAX327754 QKR327754:QKT327754 QUN327754:QUP327754 REJ327754:REL327754 ROF327754:ROH327754 RYB327754:RYD327754 SHX327754:SHZ327754 SRT327754:SRV327754 TBP327754:TBR327754 TLL327754:TLN327754 TVH327754:TVJ327754 UFD327754:UFF327754 UOZ327754:UPB327754 UYV327754:UYX327754 VIR327754:VIT327754 VSN327754:VSP327754 WCJ327754:WCL327754 WMF327754:WMH327754 WWB327754:WWD327754 T393290:V393290 JP393290:JR393290 TL393290:TN393290 ADH393290:ADJ393290 AND393290:ANF393290 AWZ393290:AXB393290 BGV393290:BGX393290 BQR393290:BQT393290 CAN393290:CAP393290 CKJ393290:CKL393290 CUF393290:CUH393290 DEB393290:DED393290 DNX393290:DNZ393290 DXT393290:DXV393290 EHP393290:EHR393290 ERL393290:ERN393290 FBH393290:FBJ393290 FLD393290:FLF393290 FUZ393290:FVB393290 GEV393290:GEX393290 GOR393290:GOT393290 GYN393290:GYP393290 HIJ393290:HIL393290 HSF393290:HSH393290 ICB393290:ICD393290 ILX393290:ILZ393290 IVT393290:IVV393290 JFP393290:JFR393290 JPL393290:JPN393290 JZH393290:JZJ393290 KJD393290:KJF393290 KSZ393290:KTB393290 LCV393290:LCX393290 LMR393290:LMT393290 LWN393290:LWP393290 MGJ393290:MGL393290 MQF393290:MQH393290 NAB393290:NAD393290 NJX393290:NJZ393290 NTT393290:NTV393290 ODP393290:ODR393290 ONL393290:ONN393290 OXH393290:OXJ393290 PHD393290:PHF393290 PQZ393290:PRB393290 QAV393290:QAX393290 QKR393290:QKT393290 QUN393290:QUP393290 REJ393290:REL393290 ROF393290:ROH393290 RYB393290:RYD393290 SHX393290:SHZ393290 SRT393290:SRV393290 TBP393290:TBR393290 TLL393290:TLN393290 TVH393290:TVJ393290 UFD393290:UFF393290 UOZ393290:UPB393290 UYV393290:UYX393290 VIR393290:VIT393290 VSN393290:VSP393290 WCJ393290:WCL393290 WMF393290:WMH393290 WWB393290:WWD393290 T458826:V458826 JP458826:JR458826 TL458826:TN458826 ADH458826:ADJ458826 AND458826:ANF458826 AWZ458826:AXB458826 BGV458826:BGX458826 BQR458826:BQT458826 CAN458826:CAP458826 CKJ458826:CKL458826 CUF458826:CUH458826 DEB458826:DED458826 DNX458826:DNZ458826 DXT458826:DXV458826 EHP458826:EHR458826 ERL458826:ERN458826 FBH458826:FBJ458826 FLD458826:FLF458826 FUZ458826:FVB458826 GEV458826:GEX458826 GOR458826:GOT458826 GYN458826:GYP458826 HIJ458826:HIL458826 HSF458826:HSH458826 ICB458826:ICD458826 ILX458826:ILZ458826 IVT458826:IVV458826 JFP458826:JFR458826 JPL458826:JPN458826 JZH458826:JZJ458826 KJD458826:KJF458826 KSZ458826:KTB458826 LCV458826:LCX458826 LMR458826:LMT458826 LWN458826:LWP458826 MGJ458826:MGL458826 MQF458826:MQH458826 NAB458826:NAD458826 NJX458826:NJZ458826 NTT458826:NTV458826 ODP458826:ODR458826 ONL458826:ONN458826 OXH458826:OXJ458826 PHD458826:PHF458826 PQZ458826:PRB458826 QAV458826:QAX458826 QKR458826:QKT458826 QUN458826:QUP458826 REJ458826:REL458826 ROF458826:ROH458826 RYB458826:RYD458826 SHX458826:SHZ458826 SRT458826:SRV458826 TBP458826:TBR458826 TLL458826:TLN458826 TVH458826:TVJ458826 UFD458826:UFF458826 UOZ458826:UPB458826 UYV458826:UYX458826 VIR458826:VIT458826 VSN458826:VSP458826 WCJ458826:WCL458826 WMF458826:WMH458826 WWB458826:WWD458826 T524362:V524362 JP524362:JR524362 TL524362:TN524362 ADH524362:ADJ524362 AND524362:ANF524362 AWZ524362:AXB524362 BGV524362:BGX524362 BQR524362:BQT524362 CAN524362:CAP524362 CKJ524362:CKL524362 CUF524362:CUH524362 DEB524362:DED524362 DNX524362:DNZ524362 DXT524362:DXV524362 EHP524362:EHR524362 ERL524362:ERN524362 FBH524362:FBJ524362 FLD524362:FLF524362 FUZ524362:FVB524362 GEV524362:GEX524362 GOR524362:GOT524362 GYN524362:GYP524362 HIJ524362:HIL524362 HSF524362:HSH524362 ICB524362:ICD524362 ILX524362:ILZ524362 IVT524362:IVV524362 JFP524362:JFR524362 JPL524362:JPN524362 JZH524362:JZJ524362 KJD524362:KJF524362 KSZ524362:KTB524362 LCV524362:LCX524362 LMR524362:LMT524362 LWN524362:LWP524362 MGJ524362:MGL524362 MQF524362:MQH524362 NAB524362:NAD524362 NJX524362:NJZ524362 NTT524362:NTV524362 ODP524362:ODR524362 ONL524362:ONN524362 OXH524362:OXJ524362 PHD524362:PHF524362 PQZ524362:PRB524362 QAV524362:QAX524362 QKR524362:QKT524362 QUN524362:QUP524362 REJ524362:REL524362 ROF524362:ROH524362 RYB524362:RYD524362 SHX524362:SHZ524362 SRT524362:SRV524362 TBP524362:TBR524362 TLL524362:TLN524362 TVH524362:TVJ524362 UFD524362:UFF524362 UOZ524362:UPB524362 UYV524362:UYX524362 VIR524362:VIT524362 VSN524362:VSP524362 WCJ524362:WCL524362 WMF524362:WMH524362 WWB524362:WWD524362 T589898:V589898 JP589898:JR589898 TL589898:TN589898 ADH589898:ADJ589898 AND589898:ANF589898 AWZ589898:AXB589898 BGV589898:BGX589898 BQR589898:BQT589898 CAN589898:CAP589898 CKJ589898:CKL589898 CUF589898:CUH589898 DEB589898:DED589898 DNX589898:DNZ589898 DXT589898:DXV589898 EHP589898:EHR589898 ERL589898:ERN589898 FBH589898:FBJ589898 FLD589898:FLF589898 FUZ589898:FVB589898 GEV589898:GEX589898 GOR589898:GOT589898 GYN589898:GYP589898 HIJ589898:HIL589898 HSF589898:HSH589898 ICB589898:ICD589898 ILX589898:ILZ589898 IVT589898:IVV589898 JFP589898:JFR589898 JPL589898:JPN589898 JZH589898:JZJ589898 KJD589898:KJF589898 KSZ589898:KTB589898 LCV589898:LCX589898 LMR589898:LMT589898 LWN589898:LWP589898 MGJ589898:MGL589898 MQF589898:MQH589898 NAB589898:NAD589898 NJX589898:NJZ589898 NTT589898:NTV589898 ODP589898:ODR589898 ONL589898:ONN589898 OXH589898:OXJ589898 PHD589898:PHF589898 PQZ589898:PRB589898 QAV589898:QAX589898 QKR589898:QKT589898 QUN589898:QUP589898 REJ589898:REL589898 ROF589898:ROH589898 RYB589898:RYD589898 SHX589898:SHZ589898 SRT589898:SRV589898 TBP589898:TBR589898 TLL589898:TLN589898 TVH589898:TVJ589898 UFD589898:UFF589898 UOZ589898:UPB589898 UYV589898:UYX589898 VIR589898:VIT589898 VSN589898:VSP589898 WCJ589898:WCL589898 WMF589898:WMH589898 WWB589898:WWD589898 T655434:V655434 JP655434:JR655434 TL655434:TN655434 ADH655434:ADJ655434 AND655434:ANF655434 AWZ655434:AXB655434 BGV655434:BGX655434 BQR655434:BQT655434 CAN655434:CAP655434 CKJ655434:CKL655434 CUF655434:CUH655434 DEB655434:DED655434 DNX655434:DNZ655434 DXT655434:DXV655434 EHP655434:EHR655434 ERL655434:ERN655434 FBH655434:FBJ655434 FLD655434:FLF655434 FUZ655434:FVB655434 GEV655434:GEX655434 GOR655434:GOT655434 GYN655434:GYP655434 HIJ655434:HIL655434 HSF655434:HSH655434 ICB655434:ICD655434 ILX655434:ILZ655434 IVT655434:IVV655434 JFP655434:JFR655434 JPL655434:JPN655434 JZH655434:JZJ655434 KJD655434:KJF655434 KSZ655434:KTB655434 LCV655434:LCX655434 LMR655434:LMT655434 LWN655434:LWP655434 MGJ655434:MGL655434 MQF655434:MQH655434 NAB655434:NAD655434 NJX655434:NJZ655434 NTT655434:NTV655434 ODP655434:ODR655434 ONL655434:ONN655434 OXH655434:OXJ655434 PHD655434:PHF655434 PQZ655434:PRB655434 QAV655434:QAX655434 QKR655434:QKT655434 QUN655434:QUP655434 REJ655434:REL655434 ROF655434:ROH655434 RYB655434:RYD655434 SHX655434:SHZ655434 SRT655434:SRV655434 TBP655434:TBR655434 TLL655434:TLN655434 TVH655434:TVJ655434 UFD655434:UFF655434 UOZ655434:UPB655434 UYV655434:UYX655434 VIR655434:VIT655434 VSN655434:VSP655434 WCJ655434:WCL655434 WMF655434:WMH655434 WWB655434:WWD655434 T720970:V720970 JP720970:JR720970 TL720970:TN720970 ADH720970:ADJ720970 AND720970:ANF720970 AWZ720970:AXB720970 BGV720970:BGX720970 BQR720970:BQT720970 CAN720970:CAP720970 CKJ720970:CKL720970 CUF720970:CUH720970 DEB720970:DED720970 DNX720970:DNZ720970 DXT720970:DXV720970 EHP720970:EHR720970 ERL720970:ERN720970 FBH720970:FBJ720970 FLD720970:FLF720970 FUZ720970:FVB720970 GEV720970:GEX720970 GOR720970:GOT720970 GYN720970:GYP720970 HIJ720970:HIL720970 HSF720970:HSH720970 ICB720970:ICD720970 ILX720970:ILZ720970 IVT720970:IVV720970 JFP720970:JFR720970 JPL720970:JPN720970 JZH720970:JZJ720970 KJD720970:KJF720970 KSZ720970:KTB720970 LCV720970:LCX720970 LMR720970:LMT720970 LWN720970:LWP720970 MGJ720970:MGL720970 MQF720970:MQH720970 NAB720970:NAD720970 NJX720970:NJZ720970 NTT720970:NTV720970 ODP720970:ODR720970 ONL720970:ONN720970 OXH720970:OXJ720970 PHD720970:PHF720970 PQZ720970:PRB720970 QAV720970:QAX720970 QKR720970:QKT720970 QUN720970:QUP720970 REJ720970:REL720970 ROF720970:ROH720970 RYB720970:RYD720970 SHX720970:SHZ720970 SRT720970:SRV720970 TBP720970:TBR720970 TLL720970:TLN720970 TVH720970:TVJ720970 UFD720970:UFF720970 UOZ720970:UPB720970 UYV720970:UYX720970 VIR720970:VIT720970 VSN720970:VSP720970 WCJ720970:WCL720970 WMF720970:WMH720970 WWB720970:WWD720970 T786506:V786506 JP786506:JR786506 TL786506:TN786506 ADH786506:ADJ786506 AND786506:ANF786506 AWZ786506:AXB786506 BGV786506:BGX786506 BQR786506:BQT786506 CAN786506:CAP786506 CKJ786506:CKL786506 CUF786506:CUH786506 DEB786506:DED786506 DNX786506:DNZ786506 DXT786506:DXV786506 EHP786506:EHR786506 ERL786506:ERN786506 FBH786506:FBJ786506 FLD786506:FLF786506 FUZ786506:FVB786506 GEV786506:GEX786506 GOR786506:GOT786506 GYN786506:GYP786506 HIJ786506:HIL786506 HSF786506:HSH786506 ICB786506:ICD786506 ILX786506:ILZ786506 IVT786506:IVV786506 JFP786506:JFR786506 JPL786506:JPN786506 JZH786506:JZJ786506 KJD786506:KJF786506 KSZ786506:KTB786506 LCV786506:LCX786506 LMR786506:LMT786506 LWN786506:LWP786506 MGJ786506:MGL786506 MQF786506:MQH786506 NAB786506:NAD786506 NJX786506:NJZ786506 NTT786506:NTV786506 ODP786506:ODR786506 ONL786506:ONN786506 OXH786506:OXJ786506 PHD786506:PHF786506 PQZ786506:PRB786506 QAV786506:QAX786506 QKR786506:QKT786506 QUN786506:QUP786506 REJ786506:REL786506 ROF786506:ROH786506 RYB786506:RYD786506 SHX786506:SHZ786506 SRT786506:SRV786506 TBP786506:TBR786506 TLL786506:TLN786506 TVH786506:TVJ786506 UFD786506:UFF786506 UOZ786506:UPB786506 UYV786506:UYX786506 VIR786506:VIT786506 VSN786506:VSP786506 WCJ786506:WCL786506 WMF786506:WMH786506 WWB786506:WWD786506 T852042:V852042 JP852042:JR852042 TL852042:TN852042 ADH852042:ADJ852042 AND852042:ANF852042 AWZ852042:AXB852042 BGV852042:BGX852042 BQR852042:BQT852042 CAN852042:CAP852042 CKJ852042:CKL852042 CUF852042:CUH852042 DEB852042:DED852042 DNX852042:DNZ852042 DXT852042:DXV852042 EHP852042:EHR852042 ERL852042:ERN852042 FBH852042:FBJ852042 FLD852042:FLF852042 FUZ852042:FVB852042 GEV852042:GEX852042 GOR852042:GOT852042 GYN852042:GYP852042 HIJ852042:HIL852042 HSF852042:HSH852042 ICB852042:ICD852042 ILX852042:ILZ852042 IVT852042:IVV852042 JFP852042:JFR852042 JPL852042:JPN852042 JZH852042:JZJ852042 KJD852042:KJF852042 KSZ852042:KTB852042 LCV852042:LCX852042 LMR852042:LMT852042 LWN852042:LWP852042 MGJ852042:MGL852042 MQF852042:MQH852042 NAB852042:NAD852042 NJX852042:NJZ852042 NTT852042:NTV852042 ODP852042:ODR852042 ONL852042:ONN852042 OXH852042:OXJ852042 PHD852042:PHF852042 PQZ852042:PRB852042 QAV852042:QAX852042 QKR852042:QKT852042 QUN852042:QUP852042 REJ852042:REL852042 ROF852042:ROH852042 RYB852042:RYD852042 SHX852042:SHZ852042 SRT852042:SRV852042 TBP852042:TBR852042 TLL852042:TLN852042 TVH852042:TVJ852042 UFD852042:UFF852042 UOZ852042:UPB852042 UYV852042:UYX852042 VIR852042:VIT852042 VSN852042:VSP852042 WCJ852042:WCL852042 WMF852042:WMH852042 WWB852042:WWD852042 T917578:V917578 JP917578:JR917578 TL917578:TN917578 ADH917578:ADJ917578 AND917578:ANF917578 AWZ917578:AXB917578 BGV917578:BGX917578 BQR917578:BQT917578 CAN917578:CAP917578 CKJ917578:CKL917578 CUF917578:CUH917578 DEB917578:DED917578 DNX917578:DNZ917578 DXT917578:DXV917578 EHP917578:EHR917578 ERL917578:ERN917578 FBH917578:FBJ917578 FLD917578:FLF917578 FUZ917578:FVB917578 GEV917578:GEX917578 GOR917578:GOT917578 GYN917578:GYP917578 HIJ917578:HIL917578 HSF917578:HSH917578 ICB917578:ICD917578 ILX917578:ILZ917578 IVT917578:IVV917578 JFP917578:JFR917578 JPL917578:JPN917578 JZH917578:JZJ917578 KJD917578:KJF917578 KSZ917578:KTB917578 LCV917578:LCX917578 LMR917578:LMT917578 LWN917578:LWP917578 MGJ917578:MGL917578 MQF917578:MQH917578 NAB917578:NAD917578 NJX917578:NJZ917578 NTT917578:NTV917578 ODP917578:ODR917578 ONL917578:ONN917578 OXH917578:OXJ917578 PHD917578:PHF917578 PQZ917578:PRB917578 QAV917578:QAX917578 QKR917578:QKT917578 QUN917578:QUP917578 REJ917578:REL917578 ROF917578:ROH917578 RYB917578:RYD917578 SHX917578:SHZ917578 SRT917578:SRV917578 TBP917578:TBR917578 TLL917578:TLN917578 TVH917578:TVJ917578 UFD917578:UFF917578 UOZ917578:UPB917578 UYV917578:UYX917578 VIR917578:VIT917578 VSN917578:VSP917578 WCJ917578:WCL917578 WMF917578:WMH917578 WWB917578:WWD917578 T983114:V983114 JP983114:JR983114 TL983114:TN983114 ADH983114:ADJ983114 AND983114:ANF983114 AWZ983114:AXB983114 BGV983114:BGX983114 BQR983114:BQT983114 CAN983114:CAP983114 CKJ983114:CKL983114 CUF983114:CUH983114 DEB983114:DED983114 DNX983114:DNZ983114 DXT983114:DXV983114 EHP983114:EHR983114 ERL983114:ERN983114 FBH983114:FBJ983114 FLD983114:FLF983114 FUZ983114:FVB983114 GEV983114:GEX983114 GOR983114:GOT983114 GYN983114:GYP983114 HIJ983114:HIL983114 HSF983114:HSH983114 ICB983114:ICD983114 ILX983114:ILZ983114 IVT983114:IVV983114 JFP983114:JFR983114 JPL983114:JPN983114 JZH983114:JZJ983114 KJD983114:KJF983114 KSZ983114:KTB983114 LCV983114:LCX983114 LMR983114:LMT983114 LWN983114:LWP983114 MGJ983114:MGL983114 MQF983114:MQH983114 NAB983114:NAD983114 NJX983114:NJZ983114 NTT983114:NTV983114 ODP983114:ODR983114 ONL983114:ONN983114 OXH983114:OXJ983114 PHD983114:PHF983114 PQZ983114:PRB983114 QAV983114:QAX983114 QKR983114:QKT983114 QUN983114:QUP983114 REJ983114:REL983114 ROF983114:ROH983114 RYB983114:RYD983114 SHX983114:SHZ983114 SRT983114:SRV983114 TBP983114:TBR983114 TLL983114:TLN983114 TVH983114:TVJ983114 UFD983114:UFF983114 UOZ983114:UPB983114 UYV983114:UYX983114 VIR983114:VIT983114 VSN983114:VSP983114 WCJ983114:WCL983114 WMF983114:WMH983114 WWB983114:WWD983114 T44:V44 JP44:JR44 TL44:TN44 ADH44:ADJ44 AND44:ANF44 AWZ44:AXB44 BGV44:BGX44 BQR44:BQT44 CAN44:CAP44 CKJ44:CKL44 CUF44:CUH44 DEB44:DED44 DNX44:DNZ44 DXT44:DXV44 EHP44:EHR44 ERL44:ERN44 FBH44:FBJ44 FLD44:FLF44 FUZ44:FVB44 GEV44:GEX44 GOR44:GOT44 GYN44:GYP44 HIJ44:HIL44 HSF44:HSH44 ICB44:ICD44 ILX44:ILZ44 IVT44:IVV44 JFP44:JFR44 JPL44:JPN44 JZH44:JZJ44 KJD44:KJF44 KSZ44:KTB44 LCV44:LCX44 LMR44:LMT44 LWN44:LWP44 MGJ44:MGL44 MQF44:MQH44 NAB44:NAD44 NJX44:NJZ44 NTT44:NTV44 ODP44:ODR44 ONL44:ONN44 OXH44:OXJ44 PHD44:PHF44 PQZ44:PRB44 QAV44:QAX44 QKR44:QKT44 QUN44:QUP44 REJ44:REL44 ROF44:ROH44 RYB44:RYD44 SHX44:SHZ44 SRT44:SRV44 TBP44:TBR44 TLL44:TLN44 TVH44:TVJ44 UFD44:UFF44 UOZ44:UPB44 UYV44:UYX44 VIR44:VIT44 VSN44:VSP44 WCJ44:WCL44 WMF44:WMH44 WWB44:WWD44 T65580:V65580 JP65580:JR65580 TL65580:TN65580 ADH65580:ADJ65580 AND65580:ANF65580 AWZ65580:AXB65580 BGV65580:BGX65580 BQR65580:BQT65580 CAN65580:CAP65580 CKJ65580:CKL65580 CUF65580:CUH65580 DEB65580:DED65580 DNX65580:DNZ65580 DXT65580:DXV65580 EHP65580:EHR65580 ERL65580:ERN65580 FBH65580:FBJ65580 FLD65580:FLF65580 FUZ65580:FVB65580 GEV65580:GEX65580 GOR65580:GOT65580 GYN65580:GYP65580 HIJ65580:HIL65580 HSF65580:HSH65580 ICB65580:ICD65580 ILX65580:ILZ65580 IVT65580:IVV65580 JFP65580:JFR65580 JPL65580:JPN65580 JZH65580:JZJ65580 KJD65580:KJF65580 KSZ65580:KTB65580 LCV65580:LCX65580 LMR65580:LMT65580 LWN65580:LWP65580 MGJ65580:MGL65580 MQF65580:MQH65580 NAB65580:NAD65580 NJX65580:NJZ65580 NTT65580:NTV65580 ODP65580:ODR65580 ONL65580:ONN65580 OXH65580:OXJ65580 PHD65580:PHF65580 PQZ65580:PRB65580 QAV65580:QAX65580 QKR65580:QKT65580 QUN65580:QUP65580 REJ65580:REL65580 ROF65580:ROH65580 RYB65580:RYD65580 SHX65580:SHZ65580 SRT65580:SRV65580 TBP65580:TBR65580 TLL65580:TLN65580 TVH65580:TVJ65580 UFD65580:UFF65580 UOZ65580:UPB65580 UYV65580:UYX65580 VIR65580:VIT65580 VSN65580:VSP65580 WCJ65580:WCL65580 WMF65580:WMH65580 WWB65580:WWD65580 T131116:V131116 JP131116:JR131116 TL131116:TN131116 ADH131116:ADJ131116 AND131116:ANF131116 AWZ131116:AXB131116 BGV131116:BGX131116 BQR131116:BQT131116 CAN131116:CAP131116 CKJ131116:CKL131116 CUF131116:CUH131116 DEB131116:DED131116 DNX131116:DNZ131116 DXT131116:DXV131116 EHP131116:EHR131116 ERL131116:ERN131116 FBH131116:FBJ131116 FLD131116:FLF131116 FUZ131116:FVB131116 GEV131116:GEX131116 GOR131116:GOT131116 GYN131116:GYP131116 HIJ131116:HIL131116 HSF131116:HSH131116 ICB131116:ICD131116 ILX131116:ILZ131116 IVT131116:IVV131116 JFP131116:JFR131116 JPL131116:JPN131116 JZH131116:JZJ131116 KJD131116:KJF131116 KSZ131116:KTB131116 LCV131116:LCX131116 LMR131116:LMT131116 LWN131116:LWP131116 MGJ131116:MGL131116 MQF131116:MQH131116 NAB131116:NAD131116 NJX131116:NJZ131116 NTT131116:NTV131116 ODP131116:ODR131116 ONL131116:ONN131116 OXH131116:OXJ131116 PHD131116:PHF131116 PQZ131116:PRB131116 QAV131116:QAX131116 QKR131116:QKT131116 QUN131116:QUP131116 REJ131116:REL131116 ROF131116:ROH131116 RYB131116:RYD131116 SHX131116:SHZ131116 SRT131116:SRV131116 TBP131116:TBR131116 TLL131116:TLN131116 TVH131116:TVJ131116 UFD131116:UFF131116 UOZ131116:UPB131116 UYV131116:UYX131116 VIR131116:VIT131116 VSN131116:VSP131116 WCJ131116:WCL131116 WMF131116:WMH131116 WWB131116:WWD131116 T196652:V196652 JP196652:JR196652 TL196652:TN196652 ADH196652:ADJ196652 AND196652:ANF196652 AWZ196652:AXB196652 BGV196652:BGX196652 BQR196652:BQT196652 CAN196652:CAP196652 CKJ196652:CKL196652 CUF196652:CUH196652 DEB196652:DED196652 DNX196652:DNZ196652 DXT196652:DXV196652 EHP196652:EHR196652 ERL196652:ERN196652 FBH196652:FBJ196652 FLD196652:FLF196652 FUZ196652:FVB196652 GEV196652:GEX196652 GOR196652:GOT196652 GYN196652:GYP196652 HIJ196652:HIL196652 HSF196652:HSH196652 ICB196652:ICD196652 ILX196652:ILZ196652 IVT196652:IVV196652 JFP196652:JFR196652 JPL196652:JPN196652 JZH196652:JZJ196652 KJD196652:KJF196652 KSZ196652:KTB196652 LCV196652:LCX196652 LMR196652:LMT196652 LWN196652:LWP196652 MGJ196652:MGL196652 MQF196652:MQH196652 NAB196652:NAD196652 NJX196652:NJZ196652 NTT196652:NTV196652 ODP196652:ODR196652 ONL196652:ONN196652 OXH196652:OXJ196652 PHD196652:PHF196652 PQZ196652:PRB196652 QAV196652:QAX196652 QKR196652:QKT196652 QUN196652:QUP196652 REJ196652:REL196652 ROF196652:ROH196652 RYB196652:RYD196652 SHX196652:SHZ196652 SRT196652:SRV196652 TBP196652:TBR196652 TLL196652:TLN196652 TVH196652:TVJ196652 UFD196652:UFF196652 UOZ196652:UPB196652 UYV196652:UYX196652 VIR196652:VIT196652 VSN196652:VSP196652 WCJ196652:WCL196652 WMF196652:WMH196652 WWB196652:WWD196652 T262188:V262188 JP262188:JR262188 TL262188:TN262188 ADH262188:ADJ262188 AND262188:ANF262188 AWZ262188:AXB262188 BGV262188:BGX262188 BQR262188:BQT262188 CAN262188:CAP262188 CKJ262188:CKL262188 CUF262188:CUH262188 DEB262188:DED262188 DNX262188:DNZ262188 DXT262188:DXV262188 EHP262188:EHR262188 ERL262188:ERN262188 FBH262188:FBJ262188 FLD262188:FLF262188 FUZ262188:FVB262188 GEV262188:GEX262188 GOR262188:GOT262188 GYN262188:GYP262188 HIJ262188:HIL262188 HSF262188:HSH262188 ICB262188:ICD262188 ILX262188:ILZ262188 IVT262188:IVV262188 JFP262188:JFR262188 JPL262188:JPN262188 JZH262188:JZJ262188 KJD262188:KJF262188 KSZ262188:KTB262188 LCV262188:LCX262188 LMR262188:LMT262188 LWN262188:LWP262188 MGJ262188:MGL262188 MQF262188:MQH262188 NAB262188:NAD262188 NJX262188:NJZ262188 NTT262188:NTV262188 ODP262188:ODR262188 ONL262188:ONN262188 OXH262188:OXJ262188 PHD262188:PHF262188 PQZ262188:PRB262188 QAV262188:QAX262188 QKR262188:QKT262188 QUN262188:QUP262188 REJ262188:REL262188 ROF262188:ROH262188 RYB262188:RYD262188 SHX262188:SHZ262188 SRT262188:SRV262188 TBP262188:TBR262188 TLL262188:TLN262188 TVH262188:TVJ262188 UFD262188:UFF262188 UOZ262188:UPB262188 UYV262188:UYX262188 VIR262188:VIT262188 VSN262188:VSP262188 WCJ262188:WCL262188 WMF262188:WMH262188 WWB262188:WWD262188 T327724:V327724 JP327724:JR327724 TL327724:TN327724 ADH327724:ADJ327724 AND327724:ANF327724 AWZ327724:AXB327724 BGV327724:BGX327724 BQR327724:BQT327724 CAN327724:CAP327724 CKJ327724:CKL327724 CUF327724:CUH327724 DEB327724:DED327724 DNX327724:DNZ327724 DXT327724:DXV327724 EHP327724:EHR327724 ERL327724:ERN327724 FBH327724:FBJ327724 FLD327724:FLF327724 FUZ327724:FVB327724 GEV327724:GEX327724 GOR327724:GOT327724 GYN327724:GYP327724 HIJ327724:HIL327724 HSF327724:HSH327724 ICB327724:ICD327724 ILX327724:ILZ327724 IVT327724:IVV327724 JFP327724:JFR327724 JPL327724:JPN327724 JZH327724:JZJ327724 KJD327724:KJF327724 KSZ327724:KTB327724 LCV327724:LCX327724 LMR327724:LMT327724 LWN327724:LWP327724 MGJ327724:MGL327724 MQF327724:MQH327724 NAB327724:NAD327724 NJX327724:NJZ327724 NTT327724:NTV327724 ODP327724:ODR327724 ONL327724:ONN327724 OXH327724:OXJ327724 PHD327724:PHF327724 PQZ327724:PRB327724 QAV327724:QAX327724 QKR327724:QKT327724 QUN327724:QUP327724 REJ327724:REL327724 ROF327724:ROH327724 RYB327724:RYD327724 SHX327724:SHZ327724 SRT327724:SRV327724 TBP327724:TBR327724 TLL327724:TLN327724 TVH327724:TVJ327724 UFD327724:UFF327724 UOZ327724:UPB327724 UYV327724:UYX327724 VIR327724:VIT327724 VSN327724:VSP327724 WCJ327724:WCL327724 WMF327724:WMH327724 WWB327724:WWD327724 T393260:V393260 JP393260:JR393260 TL393260:TN393260 ADH393260:ADJ393260 AND393260:ANF393260 AWZ393260:AXB393260 BGV393260:BGX393260 BQR393260:BQT393260 CAN393260:CAP393260 CKJ393260:CKL393260 CUF393260:CUH393260 DEB393260:DED393260 DNX393260:DNZ393260 DXT393260:DXV393260 EHP393260:EHR393260 ERL393260:ERN393260 FBH393260:FBJ393260 FLD393260:FLF393260 FUZ393260:FVB393260 GEV393260:GEX393260 GOR393260:GOT393260 GYN393260:GYP393260 HIJ393260:HIL393260 HSF393260:HSH393260 ICB393260:ICD393260 ILX393260:ILZ393260 IVT393260:IVV393260 JFP393260:JFR393260 JPL393260:JPN393260 JZH393260:JZJ393260 KJD393260:KJF393260 KSZ393260:KTB393260 LCV393260:LCX393260 LMR393260:LMT393260 LWN393260:LWP393260 MGJ393260:MGL393260 MQF393260:MQH393260 NAB393260:NAD393260 NJX393260:NJZ393260 NTT393260:NTV393260 ODP393260:ODR393260 ONL393260:ONN393260 OXH393260:OXJ393260 PHD393260:PHF393260 PQZ393260:PRB393260 QAV393260:QAX393260 QKR393260:QKT393260 QUN393260:QUP393260 REJ393260:REL393260 ROF393260:ROH393260 RYB393260:RYD393260 SHX393260:SHZ393260 SRT393260:SRV393260 TBP393260:TBR393260 TLL393260:TLN393260 TVH393260:TVJ393260 UFD393260:UFF393260 UOZ393260:UPB393260 UYV393260:UYX393260 VIR393260:VIT393260 VSN393260:VSP393260 WCJ393260:WCL393260 WMF393260:WMH393260 WWB393260:WWD393260 T458796:V458796 JP458796:JR458796 TL458796:TN458796 ADH458796:ADJ458796 AND458796:ANF458796 AWZ458796:AXB458796 BGV458796:BGX458796 BQR458796:BQT458796 CAN458796:CAP458796 CKJ458796:CKL458796 CUF458796:CUH458796 DEB458796:DED458796 DNX458796:DNZ458796 DXT458796:DXV458796 EHP458796:EHR458796 ERL458796:ERN458796 FBH458796:FBJ458796 FLD458796:FLF458796 FUZ458796:FVB458796 GEV458796:GEX458796 GOR458796:GOT458796 GYN458796:GYP458796 HIJ458796:HIL458796 HSF458796:HSH458796 ICB458796:ICD458796 ILX458796:ILZ458796 IVT458796:IVV458796 JFP458796:JFR458796 JPL458796:JPN458796 JZH458796:JZJ458796 KJD458796:KJF458796 KSZ458796:KTB458796 LCV458796:LCX458796 LMR458796:LMT458796 LWN458796:LWP458796 MGJ458796:MGL458796 MQF458796:MQH458796 NAB458796:NAD458796 NJX458796:NJZ458796 NTT458796:NTV458796 ODP458796:ODR458796 ONL458796:ONN458796 OXH458796:OXJ458796 PHD458796:PHF458796 PQZ458796:PRB458796 QAV458796:QAX458796 QKR458796:QKT458796 QUN458796:QUP458796 REJ458796:REL458796 ROF458796:ROH458796 RYB458796:RYD458796 SHX458796:SHZ458796 SRT458796:SRV458796 TBP458796:TBR458796 TLL458796:TLN458796 TVH458796:TVJ458796 UFD458796:UFF458796 UOZ458796:UPB458796 UYV458796:UYX458796 VIR458796:VIT458796 VSN458796:VSP458796 WCJ458796:WCL458796 WMF458796:WMH458796 WWB458796:WWD458796 T524332:V524332 JP524332:JR524332 TL524332:TN524332 ADH524332:ADJ524332 AND524332:ANF524332 AWZ524332:AXB524332 BGV524332:BGX524332 BQR524332:BQT524332 CAN524332:CAP524332 CKJ524332:CKL524332 CUF524332:CUH524332 DEB524332:DED524332 DNX524332:DNZ524332 DXT524332:DXV524332 EHP524332:EHR524332 ERL524332:ERN524332 FBH524332:FBJ524332 FLD524332:FLF524332 FUZ524332:FVB524332 GEV524332:GEX524332 GOR524332:GOT524332 GYN524332:GYP524332 HIJ524332:HIL524332 HSF524332:HSH524332 ICB524332:ICD524332 ILX524332:ILZ524332 IVT524332:IVV524332 JFP524332:JFR524332 JPL524332:JPN524332 JZH524332:JZJ524332 KJD524332:KJF524332 KSZ524332:KTB524332 LCV524332:LCX524332 LMR524332:LMT524332 LWN524332:LWP524332 MGJ524332:MGL524332 MQF524332:MQH524332 NAB524332:NAD524332 NJX524332:NJZ524332 NTT524332:NTV524332 ODP524332:ODR524332 ONL524332:ONN524332 OXH524332:OXJ524332 PHD524332:PHF524332 PQZ524332:PRB524332 QAV524332:QAX524332 QKR524332:QKT524332 QUN524332:QUP524332 REJ524332:REL524332 ROF524332:ROH524332 RYB524332:RYD524332 SHX524332:SHZ524332 SRT524332:SRV524332 TBP524332:TBR524332 TLL524332:TLN524332 TVH524332:TVJ524332 UFD524332:UFF524332 UOZ524332:UPB524332 UYV524332:UYX524332 VIR524332:VIT524332 VSN524332:VSP524332 WCJ524332:WCL524332 WMF524332:WMH524332 WWB524332:WWD524332 T589868:V589868 JP589868:JR589868 TL589868:TN589868 ADH589868:ADJ589868 AND589868:ANF589868 AWZ589868:AXB589868 BGV589868:BGX589868 BQR589868:BQT589868 CAN589868:CAP589868 CKJ589868:CKL589868 CUF589868:CUH589868 DEB589868:DED589868 DNX589868:DNZ589868 DXT589868:DXV589868 EHP589868:EHR589868 ERL589868:ERN589868 FBH589868:FBJ589868 FLD589868:FLF589868 FUZ589868:FVB589868 GEV589868:GEX589868 GOR589868:GOT589868 GYN589868:GYP589868 HIJ589868:HIL589868 HSF589868:HSH589868 ICB589868:ICD589868 ILX589868:ILZ589868 IVT589868:IVV589868 JFP589868:JFR589868 JPL589868:JPN589868 JZH589868:JZJ589868 KJD589868:KJF589868 KSZ589868:KTB589868 LCV589868:LCX589868 LMR589868:LMT589868 LWN589868:LWP589868 MGJ589868:MGL589868 MQF589868:MQH589868 NAB589868:NAD589868 NJX589868:NJZ589868 NTT589868:NTV589868 ODP589868:ODR589868 ONL589868:ONN589868 OXH589868:OXJ589868 PHD589868:PHF589868 PQZ589868:PRB589868 QAV589868:QAX589868 QKR589868:QKT589868 QUN589868:QUP589868 REJ589868:REL589868 ROF589868:ROH589868 RYB589868:RYD589868 SHX589868:SHZ589868 SRT589868:SRV589868 TBP589868:TBR589868 TLL589868:TLN589868 TVH589868:TVJ589868 UFD589868:UFF589868 UOZ589868:UPB589868 UYV589868:UYX589868 VIR589868:VIT589868 VSN589868:VSP589868 WCJ589868:WCL589868 WMF589868:WMH589868 WWB589868:WWD589868 T655404:V655404 JP655404:JR655404 TL655404:TN655404 ADH655404:ADJ655404 AND655404:ANF655404 AWZ655404:AXB655404 BGV655404:BGX655404 BQR655404:BQT655404 CAN655404:CAP655404 CKJ655404:CKL655404 CUF655404:CUH655404 DEB655404:DED655404 DNX655404:DNZ655404 DXT655404:DXV655404 EHP655404:EHR655404 ERL655404:ERN655404 FBH655404:FBJ655404 FLD655404:FLF655404 FUZ655404:FVB655404 GEV655404:GEX655404 GOR655404:GOT655404 GYN655404:GYP655404 HIJ655404:HIL655404 HSF655404:HSH655404 ICB655404:ICD655404 ILX655404:ILZ655404 IVT655404:IVV655404 JFP655404:JFR655404 JPL655404:JPN655404 JZH655404:JZJ655404 KJD655404:KJF655404 KSZ655404:KTB655404 LCV655404:LCX655404 LMR655404:LMT655404 LWN655404:LWP655404 MGJ655404:MGL655404 MQF655404:MQH655404 NAB655404:NAD655404 NJX655404:NJZ655404 NTT655404:NTV655404 ODP655404:ODR655404 ONL655404:ONN655404 OXH655404:OXJ655404 PHD655404:PHF655404 PQZ655404:PRB655404 QAV655404:QAX655404 QKR655404:QKT655404 QUN655404:QUP655404 REJ655404:REL655404 ROF655404:ROH655404 RYB655404:RYD655404 SHX655404:SHZ655404 SRT655404:SRV655404 TBP655404:TBR655404 TLL655404:TLN655404 TVH655404:TVJ655404 UFD655404:UFF655404 UOZ655404:UPB655404 UYV655404:UYX655404 VIR655404:VIT655404 VSN655404:VSP655404 WCJ655404:WCL655404 WMF655404:WMH655404 WWB655404:WWD655404 T720940:V720940 JP720940:JR720940 TL720940:TN720940 ADH720940:ADJ720940 AND720940:ANF720940 AWZ720940:AXB720940 BGV720940:BGX720940 BQR720940:BQT720940 CAN720940:CAP720940 CKJ720940:CKL720940 CUF720940:CUH720940 DEB720940:DED720940 DNX720940:DNZ720940 DXT720940:DXV720940 EHP720940:EHR720940 ERL720940:ERN720940 FBH720940:FBJ720940 FLD720940:FLF720940 FUZ720940:FVB720940 GEV720940:GEX720940 GOR720940:GOT720940 GYN720940:GYP720940 HIJ720940:HIL720940 HSF720940:HSH720940 ICB720940:ICD720940 ILX720940:ILZ720940 IVT720940:IVV720940 JFP720940:JFR720940 JPL720940:JPN720940 JZH720940:JZJ720940 KJD720940:KJF720940 KSZ720940:KTB720940 LCV720940:LCX720940 LMR720940:LMT720940 LWN720940:LWP720940 MGJ720940:MGL720940 MQF720940:MQH720940 NAB720940:NAD720940 NJX720940:NJZ720940 NTT720940:NTV720940 ODP720940:ODR720940 ONL720940:ONN720940 OXH720940:OXJ720940 PHD720940:PHF720940 PQZ720940:PRB720940 QAV720940:QAX720940 QKR720940:QKT720940 QUN720940:QUP720940 REJ720940:REL720940 ROF720940:ROH720940 RYB720940:RYD720940 SHX720940:SHZ720940 SRT720940:SRV720940 TBP720940:TBR720940 TLL720940:TLN720940 TVH720940:TVJ720940 UFD720940:UFF720940 UOZ720940:UPB720940 UYV720940:UYX720940 VIR720940:VIT720940 VSN720940:VSP720940 WCJ720940:WCL720940 WMF720940:WMH720940 WWB720940:WWD720940 T786476:V786476 JP786476:JR786476 TL786476:TN786476 ADH786476:ADJ786476 AND786476:ANF786476 AWZ786476:AXB786476 BGV786476:BGX786476 BQR786476:BQT786476 CAN786476:CAP786476 CKJ786476:CKL786476 CUF786476:CUH786476 DEB786476:DED786476 DNX786476:DNZ786476 DXT786476:DXV786476 EHP786476:EHR786476 ERL786476:ERN786476 FBH786476:FBJ786476 FLD786476:FLF786476 FUZ786476:FVB786476 GEV786476:GEX786476 GOR786476:GOT786476 GYN786476:GYP786476 HIJ786476:HIL786476 HSF786476:HSH786476 ICB786476:ICD786476 ILX786476:ILZ786476 IVT786476:IVV786476 JFP786476:JFR786476 JPL786476:JPN786476 JZH786476:JZJ786476 KJD786476:KJF786476 KSZ786476:KTB786476 LCV786476:LCX786476 LMR786476:LMT786476 LWN786476:LWP786476 MGJ786476:MGL786476 MQF786476:MQH786476 NAB786476:NAD786476 NJX786476:NJZ786476 NTT786476:NTV786476 ODP786476:ODR786476 ONL786476:ONN786476 OXH786476:OXJ786476 PHD786476:PHF786476 PQZ786476:PRB786476 QAV786476:QAX786476 QKR786476:QKT786476 QUN786476:QUP786476 REJ786476:REL786476 ROF786476:ROH786476 RYB786476:RYD786476 SHX786476:SHZ786476 SRT786476:SRV786476 TBP786476:TBR786476 TLL786476:TLN786476 TVH786476:TVJ786476 UFD786476:UFF786476 UOZ786476:UPB786476 UYV786476:UYX786476 VIR786476:VIT786476 VSN786476:VSP786476 WCJ786476:WCL786476 WMF786476:WMH786476 WWB786476:WWD786476 T852012:V852012 JP852012:JR852012 TL852012:TN852012 ADH852012:ADJ852012 AND852012:ANF852012 AWZ852012:AXB852012 BGV852012:BGX852012 BQR852012:BQT852012 CAN852012:CAP852012 CKJ852012:CKL852012 CUF852012:CUH852012 DEB852012:DED852012 DNX852012:DNZ852012 DXT852012:DXV852012 EHP852012:EHR852012 ERL852012:ERN852012 FBH852012:FBJ852012 FLD852012:FLF852012 FUZ852012:FVB852012 GEV852012:GEX852012 GOR852012:GOT852012 GYN852012:GYP852012 HIJ852012:HIL852012 HSF852012:HSH852012 ICB852012:ICD852012 ILX852012:ILZ852012 IVT852012:IVV852012 JFP852012:JFR852012 JPL852012:JPN852012 JZH852012:JZJ852012 KJD852012:KJF852012 KSZ852012:KTB852012 LCV852012:LCX852012 LMR852012:LMT852012 LWN852012:LWP852012 MGJ852012:MGL852012 MQF852012:MQH852012 NAB852012:NAD852012 NJX852012:NJZ852012 NTT852012:NTV852012 ODP852012:ODR852012 ONL852012:ONN852012 OXH852012:OXJ852012 PHD852012:PHF852012 PQZ852012:PRB852012 QAV852012:QAX852012 QKR852012:QKT852012 QUN852012:QUP852012 REJ852012:REL852012 ROF852012:ROH852012 RYB852012:RYD852012 SHX852012:SHZ852012 SRT852012:SRV852012 TBP852012:TBR852012 TLL852012:TLN852012 TVH852012:TVJ852012 UFD852012:UFF852012 UOZ852012:UPB852012 UYV852012:UYX852012 VIR852012:VIT852012 VSN852012:VSP852012 WCJ852012:WCL852012 WMF852012:WMH852012 WWB852012:WWD852012 T917548:V917548 JP917548:JR917548 TL917548:TN917548 ADH917548:ADJ917548 AND917548:ANF917548 AWZ917548:AXB917548 BGV917548:BGX917548 BQR917548:BQT917548 CAN917548:CAP917548 CKJ917548:CKL917548 CUF917548:CUH917548 DEB917548:DED917548 DNX917548:DNZ917548 DXT917548:DXV917548 EHP917548:EHR917548 ERL917548:ERN917548 FBH917548:FBJ917548 FLD917548:FLF917548 FUZ917548:FVB917548 GEV917548:GEX917548 GOR917548:GOT917548 GYN917548:GYP917548 HIJ917548:HIL917548 HSF917548:HSH917548 ICB917548:ICD917548 ILX917548:ILZ917548 IVT917548:IVV917548 JFP917548:JFR917548 JPL917548:JPN917548 JZH917548:JZJ917548 KJD917548:KJF917548 KSZ917548:KTB917548 LCV917548:LCX917548 LMR917548:LMT917548 LWN917548:LWP917548 MGJ917548:MGL917548 MQF917548:MQH917548 NAB917548:NAD917548 NJX917548:NJZ917548 NTT917548:NTV917548 ODP917548:ODR917548 ONL917548:ONN917548 OXH917548:OXJ917548 PHD917548:PHF917548 PQZ917548:PRB917548 QAV917548:QAX917548 QKR917548:QKT917548 QUN917548:QUP917548 REJ917548:REL917548 ROF917548:ROH917548 RYB917548:RYD917548 SHX917548:SHZ917548 SRT917548:SRV917548 TBP917548:TBR917548 TLL917548:TLN917548 TVH917548:TVJ917548 UFD917548:UFF917548 UOZ917548:UPB917548 UYV917548:UYX917548 VIR917548:VIT917548 VSN917548:VSP917548 WCJ917548:WCL917548 WMF917548:WMH917548 WWB917548:WWD917548 T983084:V983084 JP983084:JR983084 TL983084:TN983084 ADH983084:ADJ983084 AND983084:ANF983084 AWZ983084:AXB983084 BGV983084:BGX983084 BQR983084:BQT983084 CAN983084:CAP983084 CKJ983084:CKL983084 CUF983084:CUH983084 DEB983084:DED983084 DNX983084:DNZ983084 DXT983084:DXV983084 EHP983084:EHR983084 ERL983084:ERN983084 FBH983084:FBJ983084 FLD983084:FLF983084 FUZ983084:FVB983084 GEV983084:GEX983084 GOR983084:GOT983084 GYN983084:GYP983084 HIJ983084:HIL983084 HSF983084:HSH983084 ICB983084:ICD983084 ILX983084:ILZ983084 IVT983084:IVV983084 JFP983084:JFR983084 JPL983084:JPN983084 JZH983084:JZJ983084 KJD983084:KJF983084 KSZ983084:KTB983084 LCV983084:LCX983084 LMR983084:LMT983084 LWN983084:LWP983084 MGJ983084:MGL983084 MQF983084:MQH983084 NAB983084:NAD983084 NJX983084:NJZ983084 NTT983084:NTV983084 ODP983084:ODR983084 ONL983084:ONN983084 OXH983084:OXJ983084 PHD983084:PHF983084 PQZ983084:PRB983084 QAV983084:QAX983084 QKR983084:QKT983084 QUN983084:QUP983084 REJ983084:REL983084 ROF983084:ROH983084 RYB983084:RYD983084 SHX983084:SHZ983084 SRT983084:SRV983084 TBP983084:TBR983084 TLL983084:TLN983084 TVH983084:TVJ983084 UFD983084:UFF983084 UOZ983084:UPB983084 UYV983084:UYX983084 VIR983084:VIT983084 VSN983084:VSP983084 WCJ983084:WCL983084 WMF983084:WMH983084 WWB983084:WWD983084</xm:sqref>
        </x14:dataValidation>
        <x14:dataValidation type="list" allowBlank="1" showInputMessage="1" showErrorMessage="1" xr:uid="{6237792B-7E1B-4665-8442-F2C1F7D2BD8F}">
          <x14:formula1>
            <xm:f>$AA$127:$AA$174</xm:f>
          </x14:formula1>
          <xm:sqref>S2:V2 JO2:JR2 TK2:TN2 ADG2:ADJ2 ANC2:ANF2 AWY2:AXB2 BGU2:BGX2 BQQ2:BQT2 CAM2:CAP2 CKI2:CKL2 CUE2:CUH2 DEA2:DED2 DNW2:DNZ2 DXS2:DXV2 EHO2:EHR2 ERK2:ERN2 FBG2:FBJ2 FLC2:FLF2 FUY2:FVB2 GEU2:GEX2 GOQ2:GOT2 GYM2:GYP2 HII2:HIL2 HSE2:HSH2 ICA2:ICD2 ILW2:ILZ2 IVS2:IVV2 JFO2:JFR2 JPK2:JPN2 JZG2:JZJ2 KJC2:KJF2 KSY2:KTB2 LCU2:LCX2 LMQ2:LMT2 LWM2:LWP2 MGI2:MGL2 MQE2:MQH2 NAA2:NAD2 NJW2:NJZ2 NTS2:NTV2 ODO2:ODR2 ONK2:ONN2 OXG2:OXJ2 PHC2:PHF2 PQY2:PRB2 QAU2:QAX2 QKQ2:QKT2 QUM2:QUP2 REI2:REL2 ROE2:ROH2 RYA2:RYD2 SHW2:SHZ2 SRS2:SRV2 TBO2:TBR2 TLK2:TLN2 TVG2:TVJ2 UFC2:UFF2 UOY2:UPB2 UYU2:UYX2 VIQ2:VIT2 VSM2:VSP2 WCI2:WCL2 WME2:WMH2 WWA2:WWD2 S65538:V65538 JO65538:JR65538 TK65538:TN65538 ADG65538:ADJ65538 ANC65538:ANF65538 AWY65538:AXB65538 BGU65538:BGX65538 BQQ65538:BQT65538 CAM65538:CAP65538 CKI65538:CKL65538 CUE65538:CUH65538 DEA65538:DED65538 DNW65538:DNZ65538 DXS65538:DXV65538 EHO65538:EHR65538 ERK65538:ERN65538 FBG65538:FBJ65538 FLC65538:FLF65538 FUY65538:FVB65538 GEU65538:GEX65538 GOQ65538:GOT65538 GYM65538:GYP65538 HII65538:HIL65538 HSE65538:HSH65538 ICA65538:ICD65538 ILW65538:ILZ65538 IVS65538:IVV65538 JFO65538:JFR65538 JPK65538:JPN65538 JZG65538:JZJ65538 KJC65538:KJF65538 KSY65538:KTB65538 LCU65538:LCX65538 LMQ65538:LMT65538 LWM65538:LWP65538 MGI65538:MGL65538 MQE65538:MQH65538 NAA65538:NAD65538 NJW65538:NJZ65538 NTS65538:NTV65538 ODO65538:ODR65538 ONK65538:ONN65538 OXG65538:OXJ65538 PHC65538:PHF65538 PQY65538:PRB65538 QAU65538:QAX65538 QKQ65538:QKT65538 QUM65538:QUP65538 REI65538:REL65538 ROE65538:ROH65538 RYA65538:RYD65538 SHW65538:SHZ65538 SRS65538:SRV65538 TBO65538:TBR65538 TLK65538:TLN65538 TVG65538:TVJ65538 UFC65538:UFF65538 UOY65538:UPB65538 UYU65538:UYX65538 VIQ65538:VIT65538 VSM65538:VSP65538 WCI65538:WCL65538 WME65538:WMH65538 WWA65538:WWD65538 S131074:V131074 JO131074:JR131074 TK131074:TN131074 ADG131074:ADJ131074 ANC131074:ANF131074 AWY131074:AXB131074 BGU131074:BGX131074 BQQ131074:BQT131074 CAM131074:CAP131074 CKI131074:CKL131074 CUE131074:CUH131074 DEA131074:DED131074 DNW131074:DNZ131074 DXS131074:DXV131074 EHO131074:EHR131074 ERK131074:ERN131074 FBG131074:FBJ131074 FLC131074:FLF131074 FUY131074:FVB131074 GEU131074:GEX131074 GOQ131074:GOT131074 GYM131074:GYP131074 HII131074:HIL131074 HSE131074:HSH131074 ICA131074:ICD131074 ILW131074:ILZ131074 IVS131074:IVV131074 JFO131074:JFR131074 JPK131074:JPN131074 JZG131074:JZJ131074 KJC131074:KJF131074 KSY131074:KTB131074 LCU131074:LCX131074 LMQ131074:LMT131074 LWM131074:LWP131074 MGI131074:MGL131074 MQE131074:MQH131074 NAA131074:NAD131074 NJW131074:NJZ131074 NTS131074:NTV131074 ODO131074:ODR131074 ONK131074:ONN131074 OXG131074:OXJ131074 PHC131074:PHF131074 PQY131074:PRB131074 QAU131074:QAX131074 QKQ131074:QKT131074 QUM131074:QUP131074 REI131074:REL131074 ROE131074:ROH131074 RYA131074:RYD131074 SHW131074:SHZ131074 SRS131074:SRV131074 TBO131074:TBR131074 TLK131074:TLN131074 TVG131074:TVJ131074 UFC131074:UFF131074 UOY131074:UPB131074 UYU131074:UYX131074 VIQ131074:VIT131074 VSM131074:VSP131074 WCI131074:WCL131074 WME131074:WMH131074 WWA131074:WWD131074 S196610:V196610 JO196610:JR196610 TK196610:TN196610 ADG196610:ADJ196610 ANC196610:ANF196610 AWY196610:AXB196610 BGU196610:BGX196610 BQQ196610:BQT196610 CAM196610:CAP196610 CKI196610:CKL196610 CUE196610:CUH196610 DEA196610:DED196610 DNW196610:DNZ196610 DXS196610:DXV196610 EHO196610:EHR196610 ERK196610:ERN196610 FBG196610:FBJ196610 FLC196610:FLF196610 FUY196610:FVB196610 GEU196610:GEX196610 GOQ196610:GOT196610 GYM196610:GYP196610 HII196610:HIL196610 HSE196610:HSH196610 ICA196610:ICD196610 ILW196610:ILZ196610 IVS196610:IVV196610 JFO196610:JFR196610 JPK196610:JPN196610 JZG196610:JZJ196610 KJC196610:KJF196610 KSY196610:KTB196610 LCU196610:LCX196610 LMQ196610:LMT196610 LWM196610:LWP196610 MGI196610:MGL196610 MQE196610:MQH196610 NAA196610:NAD196610 NJW196610:NJZ196610 NTS196610:NTV196610 ODO196610:ODR196610 ONK196610:ONN196610 OXG196610:OXJ196610 PHC196610:PHF196610 PQY196610:PRB196610 QAU196610:QAX196610 QKQ196610:QKT196610 QUM196610:QUP196610 REI196610:REL196610 ROE196610:ROH196610 RYA196610:RYD196610 SHW196610:SHZ196610 SRS196610:SRV196610 TBO196610:TBR196610 TLK196610:TLN196610 TVG196610:TVJ196610 UFC196610:UFF196610 UOY196610:UPB196610 UYU196610:UYX196610 VIQ196610:VIT196610 VSM196610:VSP196610 WCI196610:WCL196610 WME196610:WMH196610 WWA196610:WWD196610 S262146:V262146 JO262146:JR262146 TK262146:TN262146 ADG262146:ADJ262146 ANC262146:ANF262146 AWY262146:AXB262146 BGU262146:BGX262146 BQQ262146:BQT262146 CAM262146:CAP262146 CKI262146:CKL262146 CUE262146:CUH262146 DEA262146:DED262146 DNW262146:DNZ262146 DXS262146:DXV262146 EHO262146:EHR262146 ERK262146:ERN262146 FBG262146:FBJ262146 FLC262146:FLF262146 FUY262146:FVB262146 GEU262146:GEX262146 GOQ262146:GOT262146 GYM262146:GYP262146 HII262146:HIL262146 HSE262146:HSH262146 ICA262146:ICD262146 ILW262146:ILZ262146 IVS262146:IVV262146 JFO262146:JFR262146 JPK262146:JPN262146 JZG262146:JZJ262146 KJC262146:KJF262146 KSY262146:KTB262146 LCU262146:LCX262146 LMQ262146:LMT262146 LWM262146:LWP262146 MGI262146:MGL262146 MQE262146:MQH262146 NAA262146:NAD262146 NJW262146:NJZ262146 NTS262146:NTV262146 ODO262146:ODR262146 ONK262146:ONN262146 OXG262146:OXJ262146 PHC262146:PHF262146 PQY262146:PRB262146 QAU262146:QAX262146 QKQ262146:QKT262146 QUM262146:QUP262146 REI262146:REL262146 ROE262146:ROH262146 RYA262146:RYD262146 SHW262146:SHZ262146 SRS262146:SRV262146 TBO262146:TBR262146 TLK262146:TLN262146 TVG262146:TVJ262146 UFC262146:UFF262146 UOY262146:UPB262146 UYU262146:UYX262146 VIQ262146:VIT262146 VSM262146:VSP262146 WCI262146:WCL262146 WME262146:WMH262146 WWA262146:WWD262146 S327682:V327682 JO327682:JR327682 TK327682:TN327682 ADG327682:ADJ327682 ANC327682:ANF327682 AWY327682:AXB327682 BGU327682:BGX327682 BQQ327682:BQT327682 CAM327682:CAP327682 CKI327682:CKL327682 CUE327682:CUH327682 DEA327682:DED327682 DNW327682:DNZ327682 DXS327682:DXV327682 EHO327682:EHR327682 ERK327682:ERN327682 FBG327682:FBJ327682 FLC327682:FLF327682 FUY327682:FVB327682 GEU327682:GEX327682 GOQ327682:GOT327682 GYM327682:GYP327682 HII327682:HIL327682 HSE327682:HSH327682 ICA327682:ICD327682 ILW327682:ILZ327682 IVS327682:IVV327682 JFO327682:JFR327682 JPK327682:JPN327682 JZG327682:JZJ327682 KJC327682:KJF327682 KSY327682:KTB327682 LCU327682:LCX327682 LMQ327682:LMT327682 LWM327682:LWP327682 MGI327682:MGL327682 MQE327682:MQH327682 NAA327682:NAD327682 NJW327682:NJZ327682 NTS327682:NTV327682 ODO327682:ODR327682 ONK327682:ONN327682 OXG327682:OXJ327682 PHC327682:PHF327682 PQY327682:PRB327682 QAU327682:QAX327682 QKQ327682:QKT327682 QUM327682:QUP327682 REI327682:REL327682 ROE327682:ROH327682 RYA327682:RYD327682 SHW327682:SHZ327682 SRS327682:SRV327682 TBO327682:TBR327682 TLK327682:TLN327682 TVG327682:TVJ327682 UFC327682:UFF327682 UOY327682:UPB327682 UYU327682:UYX327682 VIQ327682:VIT327682 VSM327682:VSP327682 WCI327682:WCL327682 WME327682:WMH327682 WWA327682:WWD327682 S393218:V393218 JO393218:JR393218 TK393218:TN393218 ADG393218:ADJ393218 ANC393218:ANF393218 AWY393218:AXB393218 BGU393218:BGX393218 BQQ393218:BQT393218 CAM393218:CAP393218 CKI393218:CKL393218 CUE393218:CUH393218 DEA393218:DED393218 DNW393218:DNZ393218 DXS393218:DXV393218 EHO393218:EHR393218 ERK393218:ERN393218 FBG393218:FBJ393218 FLC393218:FLF393218 FUY393218:FVB393218 GEU393218:GEX393218 GOQ393218:GOT393218 GYM393218:GYP393218 HII393218:HIL393218 HSE393218:HSH393218 ICA393218:ICD393218 ILW393218:ILZ393218 IVS393218:IVV393218 JFO393218:JFR393218 JPK393218:JPN393218 JZG393218:JZJ393218 KJC393218:KJF393218 KSY393218:KTB393218 LCU393218:LCX393218 LMQ393218:LMT393218 LWM393218:LWP393218 MGI393218:MGL393218 MQE393218:MQH393218 NAA393218:NAD393218 NJW393218:NJZ393218 NTS393218:NTV393218 ODO393218:ODR393218 ONK393218:ONN393218 OXG393218:OXJ393218 PHC393218:PHF393218 PQY393218:PRB393218 QAU393218:QAX393218 QKQ393218:QKT393218 QUM393218:QUP393218 REI393218:REL393218 ROE393218:ROH393218 RYA393218:RYD393218 SHW393218:SHZ393218 SRS393218:SRV393218 TBO393218:TBR393218 TLK393218:TLN393218 TVG393218:TVJ393218 UFC393218:UFF393218 UOY393218:UPB393218 UYU393218:UYX393218 VIQ393218:VIT393218 VSM393218:VSP393218 WCI393218:WCL393218 WME393218:WMH393218 WWA393218:WWD393218 S458754:V458754 JO458754:JR458754 TK458754:TN458754 ADG458754:ADJ458754 ANC458754:ANF458754 AWY458754:AXB458754 BGU458754:BGX458754 BQQ458754:BQT458754 CAM458754:CAP458754 CKI458754:CKL458754 CUE458754:CUH458754 DEA458754:DED458754 DNW458754:DNZ458754 DXS458754:DXV458754 EHO458754:EHR458754 ERK458754:ERN458754 FBG458754:FBJ458754 FLC458754:FLF458754 FUY458754:FVB458754 GEU458754:GEX458754 GOQ458754:GOT458754 GYM458754:GYP458754 HII458754:HIL458754 HSE458754:HSH458754 ICA458754:ICD458754 ILW458754:ILZ458754 IVS458754:IVV458754 JFO458754:JFR458754 JPK458754:JPN458754 JZG458754:JZJ458754 KJC458754:KJF458754 KSY458754:KTB458754 LCU458754:LCX458754 LMQ458754:LMT458754 LWM458754:LWP458754 MGI458754:MGL458754 MQE458754:MQH458754 NAA458754:NAD458754 NJW458754:NJZ458754 NTS458754:NTV458754 ODO458754:ODR458754 ONK458754:ONN458754 OXG458754:OXJ458754 PHC458754:PHF458754 PQY458754:PRB458754 QAU458754:QAX458754 QKQ458754:QKT458754 QUM458754:QUP458754 REI458754:REL458754 ROE458754:ROH458754 RYA458754:RYD458754 SHW458754:SHZ458754 SRS458754:SRV458754 TBO458754:TBR458754 TLK458754:TLN458754 TVG458754:TVJ458754 UFC458754:UFF458754 UOY458754:UPB458754 UYU458754:UYX458754 VIQ458754:VIT458754 VSM458754:VSP458754 WCI458754:WCL458754 WME458754:WMH458754 WWA458754:WWD458754 S524290:V524290 JO524290:JR524290 TK524290:TN524290 ADG524290:ADJ524290 ANC524290:ANF524290 AWY524290:AXB524290 BGU524290:BGX524290 BQQ524290:BQT524290 CAM524290:CAP524290 CKI524290:CKL524290 CUE524290:CUH524290 DEA524290:DED524290 DNW524290:DNZ524290 DXS524290:DXV524290 EHO524290:EHR524290 ERK524290:ERN524290 FBG524290:FBJ524290 FLC524290:FLF524290 FUY524290:FVB524290 GEU524290:GEX524290 GOQ524290:GOT524290 GYM524290:GYP524290 HII524290:HIL524290 HSE524290:HSH524290 ICA524290:ICD524290 ILW524290:ILZ524290 IVS524290:IVV524290 JFO524290:JFR524290 JPK524290:JPN524290 JZG524290:JZJ524290 KJC524290:KJF524290 KSY524290:KTB524290 LCU524290:LCX524290 LMQ524290:LMT524290 LWM524290:LWP524290 MGI524290:MGL524290 MQE524290:MQH524290 NAA524290:NAD524290 NJW524290:NJZ524290 NTS524290:NTV524290 ODO524290:ODR524290 ONK524290:ONN524290 OXG524290:OXJ524290 PHC524290:PHF524290 PQY524290:PRB524290 QAU524290:QAX524290 QKQ524290:QKT524290 QUM524290:QUP524290 REI524290:REL524290 ROE524290:ROH524290 RYA524290:RYD524290 SHW524290:SHZ524290 SRS524290:SRV524290 TBO524290:TBR524290 TLK524290:TLN524290 TVG524290:TVJ524290 UFC524290:UFF524290 UOY524290:UPB524290 UYU524290:UYX524290 VIQ524290:VIT524290 VSM524290:VSP524290 WCI524290:WCL524290 WME524290:WMH524290 WWA524290:WWD524290 S589826:V589826 JO589826:JR589826 TK589826:TN589826 ADG589826:ADJ589826 ANC589826:ANF589826 AWY589826:AXB589826 BGU589826:BGX589826 BQQ589826:BQT589826 CAM589826:CAP589826 CKI589826:CKL589826 CUE589826:CUH589826 DEA589826:DED589826 DNW589826:DNZ589826 DXS589826:DXV589826 EHO589826:EHR589826 ERK589826:ERN589826 FBG589826:FBJ589826 FLC589826:FLF589826 FUY589826:FVB589826 GEU589826:GEX589826 GOQ589826:GOT589826 GYM589826:GYP589826 HII589826:HIL589826 HSE589826:HSH589826 ICA589826:ICD589826 ILW589826:ILZ589826 IVS589826:IVV589826 JFO589826:JFR589826 JPK589826:JPN589826 JZG589826:JZJ589826 KJC589826:KJF589826 KSY589826:KTB589826 LCU589826:LCX589826 LMQ589826:LMT589826 LWM589826:LWP589826 MGI589826:MGL589826 MQE589826:MQH589826 NAA589826:NAD589826 NJW589826:NJZ589826 NTS589826:NTV589826 ODO589826:ODR589826 ONK589826:ONN589826 OXG589826:OXJ589826 PHC589826:PHF589826 PQY589826:PRB589826 QAU589826:QAX589826 QKQ589826:QKT589826 QUM589826:QUP589826 REI589826:REL589826 ROE589826:ROH589826 RYA589826:RYD589826 SHW589826:SHZ589826 SRS589826:SRV589826 TBO589826:TBR589826 TLK589826:TLN589826 TVG589826:TVJ589826 UFC589826:UFF589826 UOY589826:UPB589826 UYU589826:UYX589826 VIQ589826:VIT589826 VSM589826:VSP589826 WCI589826:WCL589826 WME589826:WMH589826 WWA589826:WWD589826 S655362:V655362 JO655362:JR655362 TK655362:TN655362 ADG655362:ADJ655362 ANC655362:ANF655362 AWY655362:AXB655362 BGU655362:BGX655362 BQQ655362:BQT655362 CAM655362:CAP655362 CKI655362:CKL655362 CUE655362:CUH655362 DEA655362:DED655362 DNW655362:DNZ655362 DXS655362:DXV655362 EHO655362:EHR655362 ERK655362:ERN655362 FBG655362:FBJ655362 FLC655362:FLF655362 FUY655362:FVB655362 GEU655362:GEX655362 GOQ655362:GOT655362 GYM655362:GYP655362 HII655362:HIL655362 HSE655362:HSH655362 ICA655362:ICD655362 ILW655362:ILZ655362 IVS655362:IVV655362 JFO655362:JFR655362 JPK655362:JPN655362 JZG655362:JZJ655362 KJC655362:KJF655362 KSY655362:KTB655362 LCU655362:LCX655362 LMQ655362:LMT655362 LWM655362:LWP655362 MGI655362:MGL655362 MQE655362:MQH655362 NAA655362:NAD655362 NJW655362:NJZ655362 NTS655362:NTV655362 ODO655362:ODR655362 ONK655362:ONN655362 OXG655362:OXJ655362 PHC655362:PHF655362 PQY655362:PRB655362 QAU655362:QAX655362 QKQ655362:QKT655362 QUM655362:QUP655362 REI655362:REL655362 ROE655362:ROH655362 RYA655362:RYD655362 SHW655362:SHZ655362 SRS655362:SRV655362 TBO655362:TBR655362 TLK655362:TLN655362 TVG655362:TVJ655362 UFC655362:UFF655362 UOY655362:UPB655362 UYU655362:UYX655362 VIQ655362:VIT655362 VSM655362:VSP655362 WCI655362:WCL655362 WME655362:WMH655362 WWA655362:WWD655362 S720898:V720898 JO720898:JR720898 TK720898:TN720898 ADG720898:ADJ720898 ANC720898:ANF720898 AWY720898:AXB720898 BGU720898:BGX720898 BQQ720898:BQT720898 CAM720898:CAP720898 CKI720898:CKL720898 CUE720898:CUH720898 DEA720898:DED720898 DNW720898:DNZ720898 DXS720898:DXV720898 EHO720898:EHR720898 ERK720898:ERN720898 FBG720898:FBJ720898 FLC720898:FLF720898 FUY720898:FVB720898 GEU720898:GEX720898 GOQ720898:GOT720898 GYM720898:GYP720898 HII720898:HIL720898 HSE720898:HSH720898 ICA720898:ICD720898 ILW720898:ILZ720898 IVS720898:IVV720898 JFO720898:JFR720898 JPK720898:JPN720898 JZG720898:JZJ720898 KJC720898:KJF720898 KSY720898:KTB720898 LCU720898:LCX720898 LMQ720898:LMT720898 LWM720898:LWP720898 MGI720898:MGL720898 MQE720898:MQH720898 NAA720898:NAD720898 NJW720898:NJZ720898 NTS720898:NTV720898 ODO720898:ODR720898 ONK720898:ONN720898 OXG720898:OXJ720898 PHC720898:PHF720898 PQY720898:PRB720898 QAU720898:QAX720898 QKQ720898:QKT720898 QUM720898:QUP720898 REI720898:REL720898 ROE720898:ROH720898 RYA720898:RYD720898 SHW720898:SHZ720898 SRS720898:SRV720898 TBO720898:TBR720898 TLK720898:TLN720898 TVG720898:TVJ720898 UFC720898:UFF720898 UOY720898:UPB720898 UYU720898:UYX720898 VIQ720898:VIT720898 VSM720898:VSP720898 WCI720898:WCL720898 WME720898:WMH720898 WWA720898:WWD720898 S786434:V786434 JO786434:JR786434 TK786434:TN786434 ADG786434:ADJ786434 ANC786434:ANF786434 AWY786434:AXB786434 BGU786434:BGX786434 BQQ786434:BQT786434 CAM786434:CAP786434 CKI786434:CKL786434 CUE786434:CUH786434 DEA786434:DED786434 DNW786434:DNZ786434 DXS786434:DXV786434 EHO786434:EHR786434 ERK786434:ERN786434 FBG786434:FBJ786434 FLC786434:FLF786434 FUY786434:FVB786434 GEU786434:GEX786434 GOQ786434:GOT786434 GYM786434:GYP786434 HII786434:HIL786434 HSE786434:HSH786434 ICA786434:ICD786434 ILW786434:ILZ786434 IVS786434:IVV786434 JFO786434:JFR786434 JPK786434:JPN786434 JZG786434:JZJ786434 KJC786434:KJF786434 KSY786434:KTB786434 LCU786434:LCX786434 LMQ786434:LMT786434 LWM786434:LWP786434 MGI786434:MGL786434 MQE786434:MQH786434 NAA786434:NAD786434 NJW786434:NJZ786434 NTS786434:NTV786434 ODO786434:ODR786434 ONK786434:ONN786434 OXG786434:OXJ786434 PHC786434:PHF786434 PQY786434:PRB786434 QAU786434:QAX786434 QKQ786434:QKT786434 QUM786434:QUP786434 REI786434:REL786434 ROE786434:ROH786434 RYA786434:RYD786434 SHW786434:SHZ786434 SRS786434:SRV786434 TBO786434:TBR786434 TLK786434:TLN786434 TVG786434:TVJ786434 UFC786434:UFF786434 UOY786434:UPB786434 UYU786434:UYX786434 VIQ786434:VIT786434 VSM786434:VSP786434 WCI786434:WCL786434 WME786434:WMH786434 WWA786434:WWD786434 S851970:V851970 JO851970:JR851970 TK851970:TN851970 ADG851970:ADJ851970 ANC851970:ANF851970 AWY851970:AXB851970 BGU851970:BGX851970 BQQ851970:BQT851970 CAM851970:CAP851970 CKI851970:CKL851970 CUE851970:CUH851970 DEA851970:DED851970 DNW851970:DNZ851970 DXS851970:DXV851970 EHO851970:EHR851970 ERK851970:ERN851970 FBG851970:FBJ851970 FLC851970:FLF851970 FUY851970:FVB851970 GEU851970:GEX851970 GOQ851970:GOT851970 GYM851970:GYP851970 HII851970:HIL851970 HSE851970:HSH851970 ICA851970:ICD851970 ILW851970:ILZ851970 IVS851970:IVV851970 JFO851970:JFR851970 JPK851970:JPN851970 JZG851970:JZJ851970 KJC851970:KJF851970 KSY851970:KTB851970 LCU851970:LCX851970 LMQ851970:LMT851970 LWM851970:LWP851970 MGI851970:MGL851970 MQE851970:MQH851970 NAA851970:NAD851970 NJW851970:NJZ851970 NTS851970:NTV851970 ODO851970:ODR851970 ONK851970:ONN851970 OXG851970:OXJ851970 PHC851970:PHF851970 PQY851970:PRB851970 QAU851970:QAX851970 QKQ851970:QKT851970 QUM851970:QUP851970 REI851970:REL851970 ROE851970:ROH851970 RYA851970:RYD851970 SHW851970:SHZ851970 SRS851970:SRV851970 TBO851970:TBR851970 TLK851970:TLN851970 TVG851970:TVJ851970 UFC851970:UFF851970 UOY851970:UPB851970 UYU851970:UYX851970 VIQ851970:VIT851970 VSM851970:VSP851970 WCI851970:WCL851970 WME851970:WMH851970 WWA851970:WWD851970 S917506:V917506 JO917506:JR917506 TK917506:TN917506 ADG917506:ADJ917506 ANC917506:ANF917506 AWY917506:AXB917506 BGU917506:BGX917506 BQQ917506:BQT917506 CAM917506:CAP917506 CKI917506:CKL917506 CUE917506:CUH917506 DEA917506:DED917506 DNW917506:DNZ917506 DXS917506:DXV917506 EHO917506:EHR917506 ERK917506:ERN917506 FBG917506:FBJ917506 FLC917506:FLF917506 FUY917506:FVB917506 GEU917506:GEX917506 GOQ917506:GOT917506 GYM917506:GYP917506 HII917506:HIL917506 HSE917506:HSH917506 ICA917506:ICD917506 ILW917506:ILZ917506 IVS917506:IVV917506 JFO917506:JFR917506 JPK917506:JPN917506 JZG917506:JZJ917506 KJC917506:KJF917506 KSY917506:KTB917506 LCU917506:LCX917506 LMQ917506:LMT917506 LWM917506:LWP917506 MGI917506:MGL917506 MQE917506:MQH917506 NAA917506:NAD917506 NJW917506:NJZ917506 NTS917506:NTV917506 ODO917506:ODR917506 ONK917506:ONN917506 OXG917506:OXJ917506 PHC917506:PHF917506 PQY917506:PRB917506 QAU917506:QAX917506 QKQ917506:QKT917506 QUM917506:QUP917506 REI917506:REL917506 ROE917506:ROH917506 RYA917506:RYD917506 SHW917506:SHZ917506 SRS917506:SRV917506 TBO917506:TBR917506 TLK917506:TLN917506 TVG917506:TVJ917506 UFC917506:UFF917506 UOY917506:UPB917506 UYU917506:UYX917506 VIQ917506:VIT917506 VSM917506:VSP917506 WCI917506:WCL917506 WME917506:WMH917506 WWA917506:WWD917506 S983042:V983042 JO983042:JR983042 TK983042:TN983042 ADG983042:ADJ983042 ANC983042:ANF983042 AWY983042:AXB983042 BGU983042:BGX983042 BQQ983042:BQT983042 CAM983042:CAP983042 CKI983042:CKL983042 CUE983042:CUH983042 DEA983042:DED983042 DNW983042:DNZ983042 DXS983042:DXV983042 EHO983042:EHR983042 ERK983042:ERN983042 FBG983042:FBJ983042 FLC983042:FLF983042 FUY983042:FVB983042 GEU983042:GEX983042 GOQ983042:GOT983042 GYM983042:GYP983042 HII983042:HIL983042 HSE983042:HSH983042 ICA983042:ICD983042 ILW983042:ILZ983042 IVS983042:IVV983042 JFO983042:JFR983042 JPK983042:JPN983042 JZG983042:JZJ983042 KJC983042:KJF983042 KSY983042:KTB983042 LCU983042:LCX983042 LMQ983042:LMT983042 LWM983042:LWP983042 MGI983042:MGL983042 MQE983042:MQH983042 NAA983042:NAD983042 NJW983042:NJZ983042 NTS983042:NTV983042 ODO983042:ODR983042 ONK983042:ONN983042 OXG983042:OXJ983042 PHC983042:PHF983042 PQY983042:PRB983042 QAU983042:QAX983042 QKQ983042:QKT983042 QUM983042:QUP983042 REI983042:REL983042 ROE983042:ROH983042 RYA983042:RYD983042 SHW983042:SHZ983042 SRS983042:SRV983042 TBO983042:TBR983042 TLK983042:TLN983042 TVG983042:TVJ983042 UFC983042:UFF983042 UOY983042:UPB983042 UYU983042:UYX983042 VIQ983042:VIT983042 VSM983042:VSP983042 WCI983042:WCL983042 WME983042:WMH983042 WWA983042:WWD983042 S72:V72 JO72:JR72 TK72:TN72 ADG72:ADJ72 ANC72:ANF72 AWY72:AXB72 BGU72:BGX72 BQQ72:BQT72 CAM72:CAP72 CKI72:CKL72 CUE72:CUH72 DEA72:DED72 DNW72:DNZ72 DXS72:DXV72 EHO72:EHR72 ERK72:ERN72 FBG72:FBJ72 FLC72:FLF72 FUY72:FVB72 GEU72:GEX72 GOQ72:GOT72 GYM72:GYP72 HII72:HIL72 HSE72:HSH72 ICA72:ICD72 ILW72:ILZ72 IVS72:IVV72 JFO72:JFR72 JPK72:JPN72 JZG72:JZJ72 KJC72:KJF72 KSY72:KTB72 LCU72:LCX72 LMQ72:LMT72 LWM72:LWP72 MGI72:MGL72 MQE72:MQH72 NAA72:NAD72 NJW72:NJZ72 NTS72:NTV72 ODO72:ODR72 ONK72:ONN72 OXG72:OXJ72 PHC72:PHF72 PQY72:PRB72 QAU72:QAX72 QKQ72:QKT72 QUM72:QUP72 REI72:REL72 ROE72:ROH72 RYA72:RYD72 SHW72:SHZ72 SRS72:SRV72 TBO72:TBR72 TLK72:TLN72 TVG72:TVJ72 UFC72:UFF72 UOY72:UPB72 UYU72:UYX72 VIQ72:VIT72 VSM72:VSP72 WCI72:WCL72 WME72:WMH72 WWA72:WWD72 S65608:V65608 JO65608:JR65608 TK65608:TN65608 ADG65608:ADJ65608 ANC65608:ANF65608 AWY65608:AXB65608 BGU65608:BGX65608 BQQ65608:BQT65608 CAM65608:CAP65608 CKI65608:CKL65608 CUE65608:CUH65608 DEA65608:DED65608 DNW65608:DNZ65608 DXS65608:DXV65608 EHO65608:EHR65608 ERK65608:ERN65608 FBG65608:FBJ65608 FLC65608:FLF65608 FUY65608:FVB65608 GEU65608:GEX65608 GOQ65608:GOT65608 GYM65608:GYP65608 HII65608:HIL65608 HSE65608:HSH65608 ICA65608:ICD65608 ILW65608:ILZ65608 IVS65608:IVV65608 JFO65608:JFR65608 JPK65608:JPN65608 JZG65608:JZJ65608 KJC65608:KJF65608 KSY65608:KTB65608 LCU65608:LCX65608 LMQ65608:LMT65608 LWM65608:LWP65608 MGI65608:MGL65608 MQE65608:MQH65608 NAA65608:NAD65608 NJW65608:NJZ65608 NTS65608:NTV65608 ODO65608:ODR65608 ONK65608:ONN65608 OXG65608:OXJ65608 PHC65608:PHF65608 PQY65608:PRB65608 QAU65608:QAX65608 QKQ65608:QKT65608 QUM65608:QUP65608 REI65608:REL65608 ROE65608:ROH65608 RYA65608:RYD65608 SHW65608:SHZ65608 SRS65608:SRV65608 TBO65608:TBR65608 TLK65608:TLN65608 TVG65608:TVJ65608 UFC65608:UFF65608 UOY65608:UPB65608 UYU65608:UYX65608 VIQ65608:VIT65608 VSM65608:VSP65608 WCI65608:WCL65608 WME65608:WMH65608 WWA65608:WWD65608 S131144:V131144 JO131144:JR131144 TK131144:TN131144 ADG131144:ADJ131144 ANC131144:ANF131144 AWY131144:AXB131144 BGU131144:BGX131144 BQQ131144:BQT131144 CAM131144:CAP131144 CKI131144:CKL131144 CUE131144:CUH131144 DEA131144:DED131144 DNW131144:DNZ131144 DXS131144:DXV131144 EHO131144:EHR131144 ERK131144:ERN131144 FBG131144:FBJ131144 FLC131144:FLF131144 FUY131144:FVB131144 GEU131144:GEX131144 GOQ131144:GOT131144 GYM131144:GYP131144 HII131144:HIL131144 HSE131144:HSH131144 ICA131144:ICD131144 ILW131144:ILZ131144 IVS131144:IVV131144 JFO131144:JFR131144 JPK131144:JPN131144 JZG131144:JZJ131144 KJC131144:KJF131144 KSY131144:KTB131144 LCU131144:LCX131144 LMQ131144:LMT131144 LWM131144:LWP131144 MGI131144:MGL131144 MQE131144:MQH131144 NAA131144:NAD131144 NJW131144:NJZ131144 NTS131144:NTV131144 ODO131144:ODR131144 ONK131144:ONN131144 OXG131144:OXJ131144 PHC131144:PHF131144 PQY131144:PRB131144 QAU131144:QAX131144 QKQ131144:QKT131144 QUM131144:QUP131144 REI131144:REL131144 ROE131144:ROH131144 RYA131144:RYD131144 SHW131144:SHZ131144 SRS131144:SRV131144 TBO131144:TBR131144 TLK131144:TLN131144 TVG131144:TVJ131144 UFC131144:UFF131144 UOY131144:UPB131144 UYU131144:UYX131144 VIQ131144:VIT131144 VSM131144:VSP131144 WCI131144:WCL131144 WME131144:WMH131144 WWA131144:WWD131144 S196680:V196680 JO196680:JR196680 TK196680:TN196680 ADG196680:ADJ196680 ANC196680:ANF196680 AWY196680:AXB196680 BGU196680:BGX196680 BQQ196680:BQT196680 CAM196680:CAP196680 CKI196680:CKL196680 CUE196680:CUH196680 DEA196680:DED196680 DNW196680:DNZ196680 DXS196680:DXV196680 EHO196680:EHR196680 ERK196680:ERN196680 FBG196680:FBJ196680 FLC196680:FLF196680 FUY196680:FVB196680 GEU196680:GEX196680 GOQ196680:GOT196680 GYM196680:GYP196680 HII196680:HIL196680 HSE196680:HSH196680 ICA196680:ICD196680 ILW196680:ILZ196680 IVS196680:IVV196680 JFO196680:JFR196680 JPK196680:JPN196680 JZG196680:JZJ196680 KJC196680:KJF196680 KSY196680:KTB196680 LCU196680:LCX196680 LMQ196680:LMT196680 LWM196680:LWP196680 MGI196680:MGL196680 MQE196680:MQH196680 NAA196680:NAD196680 NJW196680:NJZ196680 NTS196680:NTV196680 ODO196680:ODR196680 ONK196680:ONN196680 OXG196680:OXJ196680 PHC196680:PHF196680 PQY196680:PRB196680 QAU196680:QAX196680 QKQ196680:QKT196680 QUM196680:QUP196680 REI196680:REL196680 ROE196680:ROH196680 RYA196680:RYD196680 SHW196680:SHZ196680 SRS196680:SRV196680 TBO196680:TBR196680 TLK196680:TLN196680 TVG196680:TVJ196680 UFC196680:UFF196680 UOY196680:UPB196680 UYU196680:UYX196680 VIQ196680:VIT196680 VSM196680:VSP196680 WCI196680:WCL196680 WME196680:WMH196680 WWA196680:WWD196680 S262216:V262216 JO262216:JR262216 TK262216:TN262216 ADG262216:ADJ262216 ANC262216:ANF262216 AWY262216:AXB262216 BGU262216:BGX262216 BQQ262216:BQT262216 CAM262216:CAP262216 CKI262216:CKL262216 CUE262216:CUH262216 DEA262216:DED262216 DNW262216:DNZ262216 DXS262216:DXV262216 EHO262216:EHR262216 ERK262216:ERN262216 FBG262216:FBJ262216 FLC262216:FLF262216 FUY262216:FVB262216 GEU262216:GEX262216 GOQ262216:GOT262216 GYM262216:GYP262216 HII262216:HIL262216 HSE262216:HSH262216 ICA262216:ICD262216 ILW262216:ILZ262216 IVS262216:IVV262216 JFO262216:JFR262216 JPK262216:JPN262216 JZG262216:JZJ262216 KJC262216:KJF262216 KSY262216:KTB262216 LCU262216:LCX262216 LMQ262216:LMT262216 LWM262216:LWP262216 MGI262216:MGL262216 MQE262216:MQH262216 NAA262216:NAD262216 NJW262216:NJZ262216 NTS262216:NTV262216 ODO262216:ODR262216 ONK262216:ONN262216 OXG262216:OXJ262216 PHC262216:PHF262216 PQY262216:PRB262216 QAU262216:QAX262216 QKQ262216:QKT262216 QUM262216:QUP262216 REI262216:REL262216 ROE262216:ROH262216 RYA262216:RYD262216 SHW262216:SHZ262216 SRS262216:SRV262216 TBO262216:TBR262216 TLK262216:TLN262216 TVG262216:TVJ262216 UFC262216:UFF262216 UOY262216:UPB262216 UYU262216:UYX262216 VIQ262216:VIT262216 VSM262216:VSP262216 WCI262216:WCL262216 WME262216:WMH262216 WWA262216:WWD262216 S327752:V327752 JO327752:JR327752 TK327752:TN327752 ADG327752:ADJ327752 ANC327752:ANF327752 AWY327752:AXB327752 BGU327752:BGX327752 BQQ327752:BQT327752 CAM327752:CAP327752 CKI327752:CKL327752 CUE327752:CUH327752 DEA327752:DED327752 DNW327752:DNZ327752 DXS327752:DXV327752 EHO327752:EHR327752 ERK327752:ERN327752 FBG327752:FBJ327752 FLC327752:FLF327752 FUY327752:FVB327752 GEU327752:GEX327752 GOQ327752:GOT327752 GYM327752:GYP327752 HII327752:HIL327752 HSE327752:HSH327752 ICA327752:ICD327752 ILW327752:ILZ327752 IVS327752:IVV327752 JFO327752:JFR327752 JPK327752:JPN327752 JZG327752:JZJ327752 KJC327752:KJF327752 KSY327752:KTB327752 LCU327752:LCX327752 LMQ327752:LMT327752 LWM327752:LWP327752 MGI327752:MGL327752 MQE327752:MQH327752 NAA327752:NAD327752 NJW327752:NJZ327752 NTS327752:NTV327752 ODO327752:ODR327752 ONK327752:ONN327752 OXG327752:OXJ327752 PHC327752:PHF327752 PQY327752:PRB327752 QAU327752:QAX327752 QKQ327752:QKT327752 QUM327752:QUP327752 REI327752:REL327752 ROE327752:ROH327752 RYA327752:RYD327752 SHW327752:SHZ327752 SRS327752:SRV327752 TBO327752:TBR327752 TLK327752:TLN327752 TVG327752:TVJ327752 UFC327752:UFF327752 UOY327752:UPB327752 UYU327752:UYX327752 VIQ327752:VIT327752 VSM327752:VSP327752 WCI327752:WCL327752 WME327752:WMH327752 WWA327752:WWD327752 S393288:V393288 JO393288:JR393288 TK393288:TN393288 ADG393288:ADJ393288 ANC393288:ANF393288 AWY393288:AXB393288 BGU393288:BGX393288 BQQ393288:BQT393288 CAM393288:CAP393288 CKI393288:CKL393288 CUE393288:CUH393288 DEA393288:DED393288 DNW393288:DNZ393288 DXS393288:DXV393288 EHO393288:EHR393288 ERK393288:ERN393288 FBG393288:FBJ393288 FLC393288:FLF393288 FUY393288:FVB393288 GEU393288:GEX393288 GOQ393288:GOT393288 GYM393288:GYP393288 HII393288:HIL393288 HSE393288:HSH393288 ICA393288:ICD393288 ILW393288:ILZ393288 IVS393288:IVV393288 JFO393288:JFR393288 JPK393288:JPN393288 JZG393288:JZJ393288 KJC393288:KJF393288 KSY393288:KTB393288 LCU393288:LCX393288 LMQ393288:LMT393288 LWM393288:LWP393288 MGI393288:MGL393288 MQE393288:MQH393288 NAA393288:NAD393288 NJW393288:NJZ393288 NTS393288:NTV393288 ODO393288:ODR393288 ONK393288:ONN393288 OXG393288:OXJ393288 PHC393288:PHF393288 PQY393288:PRB393288 QAU393288:QAX393288 QKQ393288:QKT393288 QUM393288:QUP393288 REI393288:REL393288 ROE393288:ROH393288 RYA393288:RYD393288 SHW393288:SHZ393288 SRS393288:SRV393288 TBO393288:TBR393288 TLK393288:TLN393288 TVG393288:TVJ393288 UFC393288:UFF393288 UOY393288:UPB393288 UYU393288:UYX393288 VIQ393288:VIT393288 VSM393288:VSP393288 WCI393288:WCL393288 WME393288:WMH393288 WWA393288:WWD393288 S458824:V458824 JO458824:JR458824 TK458824:TN458824 ADG458824:ADJ458824 ANC458824:ANF458824 AWY458824:AXB458824 BGU458824:BGX458824 BQQ458824:BQT458824 CAM458824:CAP458824 CKI458824:CKL458824 CUE458824:CUH458824 DEA458824:DED458824 DNW458824:DNZ458824 DXS458824:DXV458824 EHO458824:EHR458824 ERK458824:ERN458824 FBG458824:FBJ458824 FLC458824:FLF458824 FUY458824:FVB458824 GEU458824:GEX458824 GOQ458824:GOT458824 GYM458824:GYP458824 HII458824:HIL458824 HSE458824:HSH458824 ICA458824:ICD458824 ILW458824:ILZ458824 IVS458824:IVV458824 JFO458824:JFR458824 JPK458824:JPN458824 JZG458824:JZJ458824 KJC458824:KJF458824 KSY458824:KTB458824 LCU458824:LCX458824 LMQ458824:LMT458824 LWM458824:LWP458824 MGI458824:MGL458824 MQE458824:MQH458824 NAA458824:NAD458824 NJW458824:NJZ458824 NTS458824:NTV458824 ODO458824:ODR458824 ONK458824:ONN458824 OXG458824:OXJ458824 PHC458824:PHF458824 PQY458824:PRB458824 QAU458824:QAX458824 QKQ458824:QKT458824 QUM458824:QUP458824 REI458824:REL458824 ROE458824:ROH458824 RYA458824:RYD458824 SHW458824:SHZ458824 SRS458824:SRV458824 TBO458824:TBR458824 TLK458824:TLN458824 TVG458824:TVJ458824 UFC458824:UFF458824 UOY458824:UPB458824 UYU458824:UYX458824 VIQ458824:VIT458824 VSM458824:VSP458824 WCI458824:WCL458824 WME458824:WMH458824 WWA458824:WWD458824 S524360:V524360 JO524360:JR524360 TK524360:TN524360 ADG524360:ADJ524360 ANC524360:ANF524360 AWY524360:AXB524360 BGU524360:BGX524360 BQQ524360:BQT524360 CAM524360:CAP524360 CKI524360:CKL524360 CUE524360:CUH524360 DEA524360:DED524360 DNW524360:DNZ524360 DXS524360:DXV524360 EHO524360:EHR524360 ERK524360:ERN524360 FBG524360:FBJ524360 FLC524360:FLF524360 FUY524360:FVB524360 GEU524360:GEX524360 GOQ524360:GOT524360 GYM524360:GYP524360 HII524360:HIL524360 HSE524360:HSH524360 ICA524360:ICD524360 ILW524360:ILZ524360 IVS524360:IVV524360 JFO524360:JFR524360 JPK524360:JPN524360 JZG524360:JZJ524360 KJC524360:KJF524360 KSY524360:KTB524360 LCU524360:LCX524360 LMQ524360:LMT524360 LWM524360:LWP524360 MGI524360:MGL524360 MQE524360:MQH524360 NAA524360:NAD524360 NJW524360:NJZ524360 NTS524360:NTV524360 ODO524360:ODR524360 ONK524360:ONN524360 OXG524360:OXJ524360 PHC524360:PHF524360 PQY524360:PRB524360 QAU524360:QAX524360 QKQ524360:QKT524360 QUM524360:QUP524360 REI524360:REL524360 ROE524360:ROH524360 RYA524360:RYD524360 SHW524360:SHZ524360 SRS524360:SRV524360 TBO524360:TBR524360 TLK524360:TLN524360 TVG524360:TVJ524360 UFC524360:UFF524360 UOY524360:UPB524360 UYU524360:UYX524360 VIQ524360:VIT524360 VSM524360:VSP524360 WCI524360:WCL524360 WME524360:WMH524360 WWA524360:WWD524360 S589896:V589896 JO589896:JR589896 TK589896:TN589896 ADG589896:ADJ589896 ANC589896:ANF589896 AWY589896:AXB589896 BGU589896:BGX589896 BQQ589896:BQT589896 CAM589896:CAP589896 CKI589896:CKL589896 CUE589896:CUH589896 DEA589896:DED589896 DNW589896:DNZ589896 DXS589896:DXV589896 EHO589896:EHR589896 ERK589896:ERN589896 FBG589896:FBJ589896 FLC589896:FLF589896 FUY589896:FVB589896 GEU589896:GEX589896 GOQ589896:GOT589896 GYM589896:GYP589896 HII589896:HIL589896 HSE589896:HSH589896 ICA589896:ICD589896 ILW589896:ILZ589896 IVS589896:IVV589896 JFO589896:JFR589896 JPK589896:JPN589896 JZG589896:JZJ589896 KJC589896:KJF589896 KSY589896:KTB589896 LCU589896:LCX589896 LMQ589896:LMT589896 LWM589896:LWP589896 MGI589896:MGL589896 MQE589896:MQH589896 NAA589896:NAD589896 NJW589896:NJZ589896 NTS589896:NTV589896 ODO589896:ODR589896 ONK589896:ONN589896 OXG589896:OXJ589896 PHC589896:PHF589896 PQY589896:PRB589896 QAU589896:QAX589896 QKQ589896:QKT589896 QUM589896:QUP589896 REI589896:REL589896 ROE589896:ROH589896 RYA589896:RYD589896 SHW589896:SHZ589896 SRS589896:SRV589896 TBO589896:TBR589896 TLK589896:TLN589896 TVG589896:TVJ589896 UFC589896:UFF589896 UOY589896:UPB589896 UYU589896:UYX589896 VIQ589896:VIT589896 VSM589896:VSP589896 WCI589896:WCL589896 WME589896:WMH589896 WWA589896:WWD589896 S655432:V655432 JO655432:JR655432 TK655432:TN655432 ADG655432:ADJ655432 ANC655432:ANF655432 AWY655432:AXB655432 BGU655432:BGX655432 BQQ655432:BQT655432 CAM655432:CAP655432 CKI655432:CKL655432 CUE655432:CUH655432 DEA655432:DED655432 DNW655432:DNZ655432 DXS655432:DXV655432 EHO655432:EHR655432 ERK655432:ERN655432 FBG655432:FBJ655432 FLC655432:FLF655432 FUY655432:FVB655432 GEU655432:GEX655432 GOQ655432:GOT655432 GYM655432:GYP655432 HII655432:HIL655432 HSE655432:HSH655432 ICA655432:ICD655432 ILW655432:ILZ655432 IVS655432:IVV655432 JFO655432:JFR655432 JPK655432:JPN655432 JZG655432:JZJ655432 KJC655432:KJF655432 KSY655432:KTB655432 LCU655432:LCX655432 LMQ655432:LMT655432 LWM655432:LWP655432 MGI655432:MGL655432 MQE655432:MQH655432 NAA655432:NAD655432 NJW655432:NJZ655432 NTS655432:NTV655432 ODO655432:ODR655432 ONK655432:ONN655432 OXG655432:OXJ655432 PHC655432:PHF655432 PQY655432:PRB655432 QAU655432:QAX655432 QKQ655432:QKT655432 QUM655432:QUP655432 REI655432:REL655432 ROE655432:ROH655432 RYA655432:RYD655432 SHW655432:SHZ655432 SRS655432:SRV655432 TBO655432:TBR655432 TLK655432:TLN655432 TVG655432:TVJ655432 UFC655432:UFF655432 UOY655432:UPB655432 UYU655432:UYX655432 VIQ655432:VIT655432 VSM655432:VSP655432 WCI655432:WCL655432 WME655432:WMH655432 WWA655432:WWD655432 S720968:V720968 JO720968:JR720968 TK720968:TN720968 ADG720968:ADJ720968 ANC720968:ANF720968 AWY720968:AXB720968 BGU720968:BGX720968 BQQ720968:BQT720968 CAM720968:CAP720968 CKI720968:CKL720968 CUE720968:CUH720968 DEA720968:DED720968 DNW720968:DNZ720968 DXS720968:DXV720968 EHO720968:EHR720968 ERK720968:ERN720968 FBG720968:FBJ720968 FLC720968:FLF720968 FUY720968:FVB720968 GEU720968:GEX720968 GOQ720968:GOT720968 GYM720968:GYP720968 HII720968:HIL720968 HSE720968:HSH720968 ICA720968:ICD720968 ILW720968:ILZ720968 IVS720968:IVV720968 JFO720968:JFR720968 JPK720968:JPN720968 JZG720968:JZJ720968 KJC720968:KJF720968 KSY720968:KTB720968 LCU720968:LCX720968 LMQ720968:LMT720968 LWM720968:LWP720968 MGI720968:MGL720968 MQE720968:MQH720968 NAA720968:NAD720968 NJW720968:NJZ720968 NTS720968:NTV720968 ODO720968:ODR720968 ONK720968:ONN720968 OXG720968:OXJ720968 PHC720968:PHF720968 PQY720968:PRB720968 QAU720968:QAX720968 QKQ720968:QKT720968 QUM720968:QUP720968 REI720968:REL720968 ROE720968:ROH720968 RYA720968:RYD720968 SHW720968:SHZ720968 SRS720968:SRV720968 TBO720968:TBR720968 TLK720968:TLN720968 TVG720968:TVJ720968 UFC720968:UFF720968 UOY720968:UPB720968 UYU720968:UYX720968 VIQ720968:VIT720968 VSM720968:VSP720968 WCI720968:WCL720968 WME720968:WMH720968 WWA720968:WWD720968 S786504:V786504 JO786504:JR786504 TK786504:TN786504 ADG786504:ADJ786504 ANC786504:ANF786504 AWY786504:AXB786504 BGU786504:BGX786504 BQQ786504:BQT786504 CAM786504:CAP786504 CKI786504:CKL786504 CUE786504:CUH786504 DEA786504:DED786504 DNW786504:DNZ786504 DXS786504:DXV786504 EHO786504:EHR786504 ERK786504:ERN786504 FBG786504:FBJ786504 FLC786504:FLF786504 FUY786504:FVB786504 GEU786504:GEX786504 GOQ786504:GOT786504 GYM786504:GYP786504 HII786504:HIL786504 HSE786504:HSH786504 ICA786504:ICD786504 ILW786504:ILZ786504 IVS786504:IVV786504 JFO786504:JFR786504 JPK786504:JPN786504 JZG786504:JZJ786504 KJC786504:KJF786504 KSY786504:KTB786504 LCU786504:LCX786504 LMQ786504:LMT786504 LWM786504:LWP786504 MGI786504:MGL786504 MQE786504:MQH786504 NAA786504:NAD786504 NJW786504:NJZ786504 NTS786504:NTV786504 ODO786504:ODR786504 ONK786504:ONN786504 OXG786504:OXJ786504 PHC786504:PHF786504 PQY786504:PRB786504 QAU786504:QAX786504 QKQ786504:QKT786504 QUM786504:QUP786504 REI786504:REL786504 ROE786504:ROH786504 RYA786504:RYD786504 SHW786504:SHZ786504 SRS786504:SRV786504 TBO786504:TBR786504 TLK786504:TLN786504 TVG786504:TVJ786504 UFC786504:UFF786504 UOY786504:UPB786504 UYU786504:UYX786504 VIQ786504:VIT786504 VSM786504:VSP786504 WCI786504:WCL786504 WME786504:WMH786504 WWA786504:WWD786504 S852040:V852040 JO852040:JR852040 TK852040:TN852040 ADG852040:ADJ852040 ANC852040:ANF852040 AWY852040:AXB852040 BGU852040:BGX852040 BQQ852040:BQT852040 CAM852040:CAP852040 CKI852040:CKL852040 CUE852040:CUH852040 DEA852040:DED852040 DNW852040:DNZ852040 DXS852040:DXV852040 EHO852040:EHR852040 ERK852040:ERN852040 FBG852040:FBJ852040 FLC852040:FLF852040 FUY852040:FVB852040 GEU852040:GEX852040 GOQ852040:GOT852040 GYM852040:GYP852040 HII852040:HIL852040 HSE852040:HSH852040 ICA852040:ICD852040 ILW852040:ILZ852040 IVS852040:IVV852040 JFO852040:JFR852040 JPK852040:JPN852040 JZG852040:JZJ852040 KJC852040:KJF852040 KSY852040:KTB852040 LCU852040:LCX852040 LMQ852040:LMT852040 LWM852040:LWP852040 MGI852040:MGL852040 MQE852040:MQH852040 NAA852040:NAD852040 NJW852040:NJZ852040 NTS852040:NTV852040 ODO852040:ODR852040 ONK852040:ONN852040 OXG852040:OXJ852040 PHC852040:PHF852040 PQY852040:PRB852040 QAU852040:QAX852040 QKQ852040:QKT852040 QUM852040:QUP852040 REI852040:REL852040 ROE852040:ROH852040 RYA852040:RYD852040 SHW852040:SHZ852040 SRS852040:SRV852040 TBO852040:TBR852040 TLK852040:TLN852040 TVG852040:TVJ852040 UFC852040:UFF852040 UOY852040:UPB852040 UYU852040:UYX852040 VIQ852040:VIT852040 VSM852040:VSP852040 WCI852040:WCL852040 WME852040:WMH852040 WWA852040:WWD852040 S917576:V917576 JO917576:JR917576 TK917576:TN917576 ADG917576:ADJ917576 ANC917576:ANF917576 AWY917576:AXB917576 BGU917576:BGX917576 BQQ917576:BQT917576 CAM917576:CAP917576 CKI917576:CKL917576 CUE917576:CUH917576 DEA917576:DED917576 DNW917576:DNZ917576 DXS917576:DXV917576 EHO917576:EHR917576 ERK917576:ERN917576 FBG917576:FBJ917576 FLC917576:FLF917576 FUY917576:FVB917576 GEU917576:GEX917576 GOQ917576:GOT917576 GYM917576:GYP917576 HII917576:HIL917576 HSE917576:HSH917576 ICA917576:ICD917576 ILW917576:ILZ917576 IVS917576:IVV917576 JFO917576:JFR917576 JPK917576:JPN917576 JZG917576:JZJ917576 KJC917576:KJF917576 KSY917576:KTB917576 LCU917576:LCX917576 LMQ917576:LMT917576 LWM917576:LWP917576 MGI917576:MGL917576 MQE917576:MQH917576 NAA917576:NAD917576 NJW917576:NJZ917576 NTS917576:NTV917576 ODO917576:ODR917576 ONK917576:ONN917576 OXG917576:OXJ917576 PHC917576:PHF917576 PQY917576:PRB917576 QAU917576:QAX917576 QKQ917576:QKT917576 QUM917576:QUP917576 REI917576:REL917576 ROE917576:ROH917576 RYA917576:RYD917576 SHW917576:SHZ917576 SRS917576:SRV917576 TBO917576:TBR917576 TLK917576:TLN917576 TVG917576:TVJ917576 UFC917576:UFF917576 UOY917576:UPB917576 UYU917576:UYX917576 VIQ917576:VIT917576 VSM917576:VSP917576 WCI917576:WCL917576 WME917576:WMH917576 WWA917576:WWD917576 S983112:V983112 JO983112:JR983112 TK983112:TN983112 ADG983112:ADJ983112 ANC983112:ANF983112 AWY983112:AXB983112 BGU983112:BGX983112 BQQ983112:BQT983112 CAM983112:CAP983112 CKI983112:CKL983112 CUE983112:CUH983112 DEA983112:DED983112 DNW983112:DNZ983112 DXS983112:DXV983112 EHO983112:EHR983112 ERK983112:ERN983112 FBG983112:FBJ983112 FLC983112:FLF983112 FUY983112:FVB983112 GEU983112:GEX983112 GOQ983112:GOT983112 GYM983112:GYP983112 HII983112:HIL983112 HSE983112:HSH983112 ICA983112:ICD983112 ILW983112:ILZ983112 IVS983112:IVV983112 JFO983112:JFR983112 JPK983112:JPN983112 JZG983112:JZJ983112 KJC983112:KJF983112 KSY983112:KTB983112 LCU983112:LCX983112 LMQ983112:LMT983112 LWM983112:LWP983112 MGI983112:MGL983112 MQE983112:MQH983112 NAA983112:NAD983112 NJW983112:NJZ983112 NTS983112:NTV983112 ODO983112:ODR983112 ONK983112:ONN983112 OXG983112:OXJ983112 PHC983112:PHF983112 PQY983112:PRB983112 QAU983112:QAX983112 QKQ983112:QKT983112 QUM983112:QUP983112 REI983112:REL983112 ROE983112:ROH983112 RYA983112:RYD983112 SHW983112:SHZ983112 SRS983112:SRV983112 TBO983112:TBR983112 TLK983112:TLN983112 TVG983112:TVJ983112 UFC983112:UFF983112 UOY983112:UPB983112 UYU983112:UYX983112 VIQ983112:VIT983112 VSM983112:VSP983112 WCI983112:WCL983112 WME983112:WMH983112 WWA983112:WWD983112 S32:V32 JO32:JR32 TK32:TN32 ADG32:ADJ32 ANC32:ANF32 AWY32:AXB32 BGU32:BGX32 BQQ32:BQT32 CAM32:CAP32 CKI32:CKL32 CUE32:CUH32 DEA32:DED32 DNW32:DNZ32 DXS32:DXV32 EHO32:EHR32 ERK32:ERN32 FBG32:FBJ32 FLC32:FLF32 FUY32:FVB32 GEU32:GEX32 GOQ32:GOT32 GYM32:GYP32 HII32:HIL32 HSE32:HSH32 ICA32:ICD32 ILW32:ILZ32 IVS32:IVV32 JFO32:JFR32 JPK32:JPN32 JZG32:JZJ32 KJC32:KJF32 KSY32:KTB32 LCU32:LCX32 LMQ32:LMT32 LWM32:LWP32 MGI32:MGL32 MQE32:MQH32 NAA32:NAD32 NJW32:NJZ32 NTS32:NTV32 ODO32:ODR32 ONK32:ONN32 OXG32:OXJ32 PHC32:PHF32 PQY32:PRB32 QAU32:QAX32 QKQ32:QKT32 QUM32:QUP32 REI32:REL32 ROE32:ROH32 RYA32:RYD32 SHW32:SHZ32 SRS32:SRV32 TBO32:TBR32 TLK32:TLN32 TVG32:TVJ32 UFC32:UFF32 UOY32:UPB32 UYU32:UYX32 VIQ32:VIT32 VSM32:VSP32 WCI32:WCL32 WME32:WMH32 WWA32:WWD32 S65568:V65568 JO65568:JR65568 TK65568:TN65568 ADG65568:ADJ65568 ANC65568:ANF65568 AWY65568:AXB65568 BGU65568:BGX65568 BQQ65568:BQT65568 CAM65568:CAP65568 CKI65568:CKL65568 CUE65568:CUH65568 DEA65568:DED65568 DNW65568:DNZ65568 DXS65568:DXV65568 EHO65568:EHR65568 ERK65568:ERN65568 FBG65568:FBJ65568 FLC65568:FLF65568 FUY65568:FVB65568 GEU65568:GEX65568 GOQ65568:GOT65568 GYM65568:GYP65568 HII65568:HIL65568 HSE65568:HSH65568 ICA65568:ICD65568 ILW65568:ILZ65568 IVS65568:IVV65568 JFO65568:JFR65568 JPK65568:JPN65568 JZG65568:JZJ65568 KJC65568:KJF65568 KSY65568:KTB65568 LCU65568:LCX65568 LMQ65568:LMT65568 LWM65568:LWP65568 MGI65568:MGL65568 MQE65568:MQH65568 NAA65568:NAD65568 NJW65568:NJZ65568 NTS65568:NTV65568 ODO65568:ODR65568 ONK65568:ONN65568 OXG65568:OXJ65568 PHC65568:PHF65568 PQY65568:PRB65568 QAU65568:QAX65568 QKQ65568:QKT65568 QUM65568:QUP65568 REI65568:REL65568 ROE65568:ROH65568 RYA65568:RYD65568 SHW65568:SHZ65568 SRS65568:SRV65568 TBO65568:TBR65568 TLK65568:TLN65568 TVG65568:TVJ65568 UFC65568:UFF65568 UOY65568:UPB65568 UYU65568:UYX65568 VIQ65568:VIT65568 VSM65568:VSP65568 WCI65568:WCL65568 WME65568:WMH65568 WWA65568:WWD65568 S131104:V131104 JO131104:JR131104 TK131104:TN131104 ADG131104:ADJ131104 ANC131104:ANF131104 AWY131104:AXB131104 BGU131104:BGX131104 BQQ131104:BQT131104 CAM131104:CAP131104 CKI131104:CKL131104 CUE131104:CUH131104 DEA131104:DED131104 DNW131104:DNZ131104 DXS131104:DXV131104 EHO131104:EHR131104 ERK131104:ERN131104 FBG131104:FBJ131104 FLC131104:FLF131104 FUY131104:FVB131104 GEU131104:GEX131104 GOQ131104:GOT131104 GYM131104:GYP131104 HII131104:HIL131104 HSE131104:HSH131104 ICA131104:ICD131104 ILW131104:ILZ131104 IVS131104:IVV131104 JFO131104:JFR131104 JPK131104:JPN131104 JZG131104:JZJ131104 KJC131104:KJF131104 KSY131104:KTB131104 LCU131104:LCX131104 LMQ131104:LMT131104 LWM131104:LWP131104 MGI131104:MGL131104 MQE131104:MQH131104 NAA131104:NAD131104 NJW131104:NJZ131104 NTS131104:NTV131104 ODO131104:ODR131104 ONK131104:ONN131104 OXG131104:OXJ131104 PHC131104:PHF131104 PQY131104:PRB131104 QAU131104:QAX131104 QKQ131104:QKT131104 QUM131104:QUP131104 REI131104:REL131104 ROE131104:ROH131104 RYA131104:RYD131104 SHW131104:SHZ131104 SRS131104:SRV131104 TBO131104:TBR131104 TLK131104:TLN131104 TVG131104:TVJ131104 UFC131104:UFF131104 UOY131104:UPB131104 UYU131104:UYX131104 VIQ131104:VIT131104 VSM131104:VSP131104 WCI131104:WCL131104 WME131104:WMH131104 WWA131104:WWD131104 S196640:V196640 JO196640:JR196640 TK196640:TN196640 ADG196640:ADJ196640 ANC196640:ANF196640 AWY196640:AXB196640 BGU196640:BGX196640 BQQ196640:BQT196640 CAM196640:CAP196640 CKI196640:CKL196640 CUE196640:CUH196640 DEA196640:DED196640 DNW196640:DNZ196640 DXS196640:DXV196640 EHO196640:EHR196640 ERK196640:ERN196640 FBG196640:FBJ196640 FLC196640:FLF196640 FUY196640:FVB196640 GEU196640:GEX196640 GOQ196640:GOT196640 GYM196640:GYP196640 HII196640:HIL196640 HSE196640:HSH196640 ICA196640:ICD196640 ILW196640:ILZ196640 IVS196640:IVV196640 JFO196640:JFR196640 JPK196640:JPN196640 JZG196640:JZJ196640 KJC196640:KJF196640 KSY196640:KTB196640 LCU196640:LCX196640 LMQ196640:LMT196640 LWM196640:LWP196640 MGI196640:MGL196640 MQE196640:MQH196640 NAA196640:NAD196640 NJW196640:NJZ196640 NTS196640:NTV196640 ODO196640:ODR196640 ONK196640:ONN196640 OXG196640:OXJ196640 PHC196640:PHF196640 PQY196640:PRB196640 QAU196640:QAX196640 QKQ196640:QKT196640 QUM196640:QUP196640 REI196640:REL196640 ROE196640:ROH196640 RYA196640:RYD196640 SHW196640:SHZ196640 SRS196640:SRV196640 TBO196640:TBR196640 TLK196640:TLN196640 TVG196640:TVJ196640 UFC196640:UFF196640 UOY196640:UPB196640 UYU196640:UYX196640 VIQ196640:VIT196640 VSM196640:VSP196640 WCI196640:WCL196640 WME196640:WMH196640 WWA196640:WWD196640 S262176:V262176 JO262176:JR262176 TK262176:TN262176 ADG262176:ADJ262176 ANC262176:ANF262176 AWY262176:AXB262176 BGU262176:BGX262176 BQQ262176:BQT262176 CAM262176:CAP262176 CKI262176:CKL262176 CUE262176:CUH262176 DEA262176:DED262176 DNW262176:DNZ262176 DXS262176:DXV262176 EHO262176:EHR262176 ERK262176:ERN262176 FBG262176:FBJ262176 FLC262176:FLF262176 FUY262176:FVB262176 GEU262176:GEX262176 GOQ262176:GOT262176 GYM262176:GYP262176 HII262176:HIL262176 HSE262176:HSH262176 ICA262176:ICD262176 ILW262176:ILZ262176 IVS262176:IVV262176 JFO262176:JFR262176 JPK262176:JPN262176 JZG262176:JZJ262176 KJC262176:KJF262176 KSY262176:KTB262176 LCU262176:LCX262176 LMQ262176:LMT262176 LWM262176:LWP262176 MGI262176:MGL262176 MQE262176:MQH262176 NAA262176:NAD262176 NJW262176:NJZ262176 NTS262176:NTV262176 ODO262176:ODR262176 ONK262176:ONN262176 OXG262176:OXJ262176 PHC262176:PHF262176 PQY262176:PRB262176 QAU262176:QAX262176 QKQ262176:QKT262176 QUM262176:QUP262176 REI262176:REL262176 ROE262176:ROH262176 RYA262176:RYD262176 SHW262176:SHZ262176 SRS262176:SRV262176 TBO262176:TBR262176 TLK262176:TLN262176 TVG262176:TVJ262176 UFC262176:UFF262176 UOY262176:UPB262176 UYU262176:UYX262176 VIQ262176:VIT262176 VSM262176:VSP262176 WCI262176:WCL262176 WME262176:WMH262176 WWA262176:WWD262176 S327712:V327712 JO327712:JR327712 TK327712:TN327712 ADG327712:ADJ327712 ANC327712:ANF327712 AWY327712:AXB327712 BGU327712:BGX327712 BQQ327712:BQT327712 CAM327712:CAP327712 CKI327712:CKL327712 CUE327712:CUH327712 DEA327712:DED327712 DNW327712:DNZ327712 DXS327712:DXV327712 EHO327712:EHR327712 ERK327712:ERN327712 FBG327712:FBJ327712 FLC327712:FLF327712 FUY327712:FVB327712 GEU327712:GEX327712 GOQ327712:GOT327712 GYM327712:GYP327712 HII327712:HIL327712 HSE327712:HSH327712 ICA327712:ICD327712 ILW327712:ILZ327712 IVS327712:IVV327712 JFO327712:JFR327712 JPK327712:JPN327712 JZG327712:JZJ327712 KJC327712:KJF327712 KSY327712:KTB327712 LCU327712:LCX327712 LMQ327712:LMT327712 LWM327712:LWP327712 MGI327712:MGL327712 MQE327712:MQH327712 NAA327712:NAD327712 NJW327712:NJZ327712 NTS327712:NTV327712 ODO327712:ODR327712 ONK327712:ONN327712 OXG327712:OXJ327712 PHC327712:PHF327712 PQY327712:PRB327712 QAU327712:QAX327712 QKQ327712:QKT327712 QUM327712:QUP327712 REI327712:REL327712 ROE327712:ROH327712 RYA327712:RYD327712 SHW327712:SHZ327712 SRS327712:SRV327712 TBO327712:TBR327712 TLK327712:TLN327712 TVG327712:TVJ327712 UFC327712:UFF327712 UOY327712:UPB327712 UYU327712:UYX327712 VIQ327712:VIT327712 VSM327712:VSP327712 WCI327712:WCL327712 WME327712:WMH327712 WWA327712:WWD327712 S393248:V393248 JO393248:JR393248 TK393248:TN393248 ADG393248:ADJ393248 ANC393248:ANF393248 AWY393248:AXB393248 BGU393248:BGX393248 BQQ393248:BQT393248 CAM393248:CAP393248 CKI393248:CKL393248 CUE393248:CUH393248 DEA393248:DED393248 DNW393248:DNZ393248 DXS393248:DXV393248 EHO393248:EHR393248 ERK393248:ERN393248 FBG393248:FBJ393248 FLC393248:FLF393248 FUY393248:FVB393248 GEU393248:GEX393248 GOQ393248:GOT393248 GYM393248:GYP393248 HII393248:HIL393248 HSE393248:HSH393248 ICA393248:ICD393248 ILW393248:ILZ393248 IVS393248:IVV393248 JFO393248:JFR393248 JPK393248:JPN393248 JZG393248:JZJ393248 KJC393248:KJF393248 KSY393248:KTB393248 LCU393248:LCX393248 LMQ393248:LMT393248 LWM393248:LWP393248 MGI393248:MGL393248 MQE393248:MQH393248 NAA393248:NAD393248 NJW393248:NJZ393248 NTS393248:NTV393248 ODO393248:ODR393248 ONK393248:ONN393248 OXG393248:OXJ393248 PHC393248:PHF393248 PQY393248:PRB393248 QAU393248:QAX393248 QKQ393248:QKT393248 QUM393248:QUP393248 REI393248:REL393248 ROE393248:ROH393248 RYA393248:RYD393248 SHW393248:SHZ393248 SRS393248:SRV393248 TBO393248:TBR393248 TLK393248:TLN393248 TVG393248:TVJ393248 UFC393248:UFF393248 UOY393248:UPB393248 UYU393248:UYX393248 VIQ393248:VIT393248 VSM393248:VSP393248 WCI393248:WCL393248 WME393248:WMH393248 WWA393248:WWD393248 S458784:V458784 JO458784:JR458784 TK458784:TN458784 ADG458784:ADJ458784 ANC458784:ANF458784 AWY458784:AXB458784 BGU458784:BGX458784 BQQ458784:BQT458784 CAM458784:CAP458784 CKI458784:CKL458784 CUE458784:CUH458784 DEA458784:DED458784 DNW458784:DNZ458784 DXS458784:DXV458784 EHO458784:EHR458784 ERK458784:ERN458784 FBG458784:FBJ458784 FLC458784:FLF458784 FUY458784:FVB458784 GEU458784:GEX458784 GOQ458784:GOT458784 GYM458784:GYP458784 HII458784:HIL458784 HSE458784:HSH458784 ICA458784:ICD458784 ILW458784:ILZ458784 IVS458784:IVV458784 JFO458784:JFR458784 JPK458784:JPN458784 JZG458784:JZJ458784 KJC458784:KJF458784 KSY458784:KTB458784 LCU458784:LCX458784 LMQ458784:LMT458784 LWM458784:LWP458784 MGI458784:MGL458784 MQE458784:MQH458784 NAA458784:NAD458784 NJW458784:NJZ458784 NTS458784:NTV458784 ODO458784:ODR458784 ONK458784:ONN458784 OXG458784:OXJ458784 PHC458784:PHF458784 PQY458784:PRB458784 QAU458784:QAX458784 QKQ458784:QKT458784 QUM458784:QUP458784 REI458784:REL458784 ROE458784:ROH458784 RYA458784:RYD458784 SHW458784:SHZ458784 SRS458784:SRV458784 TBO458784:TBR458784 TLK458784:TLN458784 TVG458784:TVJ458784 UFC458784:UFF458784 UOY458784:UPB458784 UYU458784:UYX458784 VIQ458784:VIT458784 VSM458784:VSP458784 WCI458784:WCL458784 WME458784:WMH458784 WWA458784:WWD458784 S524320:V524320 JO524320:JR524320 TK524320:TN524320 ADG524320:ADJ524320 ANC524320:ANF524320 AWY524320:AXB524320 BGU524320:BGX524320 BQQ524320:BQT524320 CAM524320:CAP524320 CKI524320:CKL524320 CUE524320:CUH524320 DEA524320:DED524320 DNW524320:DNZ524320 DXS524320:DXV524320 EHO524320:EHR524320 ERK524320:ERN524320 FBG524320:FBJ524320 FLC524320:FLF524320 FUY524320:FVB524320 GEU524320:GEX524320 GOQ524320:GOT524320 GYM524320:GYP524320 HII524320:HIL524320 HSE524320:HSH524320 ICA524320:ICD524320 ILW524320:ILZ524320 IVS524320:IVV524320 JFO524320:JFR524320 JPK524320:JPN524320 JZG524320:JZJ524320 KJC524320:KJF524320 KSY524320:KTB524320 LCU524320:LCX524320 LMQ524320:LMT524320 LWM524320:LWP524320 MGI524320:MGL524320 MQE524320:MQH524320 NAA524320:NAD524320 NJW524320:NJZ524320 NTS524320:NTV524320 ODO524320:ODR524320 ONK524320:ONN524320 OXG524320:OXJ524320 PHC524320:PHF524320 PQY524320:PRB524320 QAU524320:QAX524320 QKQ524320:QKT524320 QUM524320:QUP524320 REI524320:REL524320 ROE524320:ROH524320 RYA524320:RYD524320 SHW524320:SHZ524320 SRS524320:SRV524320 TBO524320:TBR524320 TLK524320:TLN524320 TVG524320:TVJ524320 UFC524320:UFF524320 UOY524320:UPB524320 UYU524320:UYX524320 VIQ524320:VIT524320 VSM524320:VSP524320 WCI524320:WCL524320 WME524320:WMH524320 WWA524320:WWD524320 S589856:V589856 JO589856:JR589856 TK589856:TN589856 ADG589856:ADJ589856 ANC589856:ANF589856 AWY589856:AXB589856 BGU589856:BGX589856 BQQ589856:BQT589856 CAM589856:CAP589856 CKI589856:CKL589856 CUE589856:CUH589856 DEA589856:DED589856 DNW589856:DNZ589856 DXS589856:DXV589856 EHO589856:EHR589856 ERK589856:ERN589856 FBG589856:FBJ589856 FLC589856:FLF589856 FUY589856:FVB589856 GEU589856:GEX589856 GOQ589856:GOT589856 GYM589856:GYP589856 HII589856:HIL589856 HSE589856:HSH589856 ICA589856:ICD589856 ILW589856:ILZ589856 IVS589856:IVV589856 JFO589856:JFR589856 JPK589856:JPN589856 JZG589856:JZJ589856 KJC589856:KJF589856 KSY589856:KTB589856 LCU589856:LCX589856 LMQ589856:LMT589856 LWM589856:LWP589856 MGI589856:MGL589856 MQE589856:MQH589856 NAA589856:NAD589856 NJW589856:NJZ589856 NTS589856:NTV589856 ODO589856:ODR589856 ONK589856:ONN589856 OXG589856:OXJ589856 PHC589856:PHF589856 PQY589856:PRB589856 QAU589856:QAX589856 QKQ589856:QKT589856 QUM589856:QUP589856 REI589856:REL589856 ROE589856:ROH589856 RYA589856:RYD589856 SHW589856:SHZ589856 SRS589856:SRV589856 TBO589856:TBR589856 TLK589856:TLN589856 TVG589856:TVJ589856 UFC589856:UFF589856 UOY589856:UPB589856 UYU589856:UYX589856 VIQ589856:VIT589856 VSM589856:VSP589856 WCI589856:WCL589856 WME589856:WMH589856 WWA589856:WWD589856 S655392:V655392 JO655392:JR655392 TK655392:TN655392 ADG655392:ADJ655392 ANC655392:ANF655392 AWY655392:AXB655392 BGU655392:BGX655392 BQQ655392:BQT655392 CAM655392:CAP655392 CKI655392:CKL655392 CUE655392:CUH655392 DEA655392:DED655392 DNW655392:DNZ655392 DXS655392:DXV655392 EHO655392:EHR655392 ERK655392:ERN655392 FBG655392:FBJ655392 FLC655392:FLF655392 FUY655392:FVB655392 GEU655392:GEX655392 GOQ655392:GOT655392 GYM655392:GYP655392 HII655392:HIL655392 HSE655392:HSH655392 ICA655392:ICD655392 ILW655392:ILZ655392 IVS655392:IVV655392 JFO655392:JFR655392 JPK655392:JPN655392 JZG655392:JZJ655392 KJC655392:KJF655392 KSY655392:KTB655392 LCU655392:LCX655392 LMQ655392:LMT655392 LWM655392:LWP655392 MGI655392:MGL655392 MQE655392:MQH655392 NAA655392:NAD655392 NJW655392:NJZ655392 NTS655392:NTV655392 ODO655392:ODR655392 ONK655392:ONN655392 OXG655392:OXJ655392 PHC655392:PHF655392 PQY655392:PRB655392 QAU655392:QAX655392 QKQ655392:QKT655392 QUM655392:QUP655392 REI655392:REL655392 ROE655392:ROH655392 RYA655392:RYD655392 SHW655392:SHZ655392 SRS655392:SRV655392 TBO655392:TBR655392 TLK655392:TLN655392 TVG655392:TVJ655392 UFC655392:UFF655392 UOY655392:UPB655392 UYU655392:UYX655392 VIQ655392:VIT655392 VSM655392:VSP655392 WCI655392:WCL655392 WME655392:WMH655392 WWA655392:WWD655392 S720928:V720928 JO720928:JR720928 TK720928:TN720928 ADG720928:ADJ720928 ANC720928:ANF720928 AWY720928:AXB720928 BGU720928:BGX720928 BQQ720928:BQT720928 CAM720928:CAP720928 CKI720928:CKL720928 CUE720928:CUH720928 DEA720928:DED720928 DNW720928:DNZ720928 DXS720928:DXV720928 EHO720928:EHR720928 ERK720928:ERN720928 FBG720928:FBJ720928 FLC720928:FLF720928 FUY720928:FVB720928 GEU720928:GEX720928 GOQ720928:GOT720928 GYM720928:GYP720928 HII720928:HIL720928 HSE720928:HSH720928 ICA720928:ICD720928 ILW720928:ILZ720928 IVS720928:IVV720928 JFO720928:JFR720928 JPK720928:JPN720928 JZG720928:JZJ720928 KJC720928:KJF720928 KSY720928:KTB720928 LCU720928:LCX720928 LMQ720928:LMT720928 LWM720928:LWP720928 MGI720928:MGL720928 MQE720928:MQH720928 NAA720928:NAD720928 NJW720928:NJZ720928 NTS720928:NTV720928 ODO720928:ODR720928 ONK720928:ONN720928 OXG720928:OXJ720928 PHC720928:PHF720928 PQY720928:PRB720928 QAU720928:QAX720928 QKQ720928:QKT720928 QUM720928:QUP720928 REI720928:REL720928 ROE720928:ROH720928 RYA720928:RYD720928 SHW720928:SHZ720928 SRS720928:SRV720928 TBO720928:TBR720928 TLK720928:TLN720928 TVG720928:TVJ720928 UFC720928:UFF720928 UOY720928:UPB720928 UYU720928:UYX720928 VIQ720928:VIT720928 VSM720928:VSP720928 WCI720928:WCL720928 WME720928:WMH720928 WWA720928:WWD720928 S786464:V786464 JO786464:JR786464 TK786464:TN786464 ADG786464:ADJ786464 ANC786464:ANF786464 AWY786464:AXB786464 BGU786464:BGX786464 BQQ786464:BQT786464 CAM786464:CAP786464 CKI786464:CKL786464 CUE786464:CUH786464 DEA786464:DED786464 DNW786464:DNZ786464 DXS786464:DXV786464 EHO786464:EHR786464 ERK786464:ERN786464 FBG786464:FBJ786464 FLC786464:FLF786464 FUY786464:FVB786464 GEU786464:GEX786464 GOQ786464:GOT786464 GYM786464:GYP786464 HII786464:HIL786464 HSE786464:HSH786464 ICA786464:ICD786464 ILW786464:ILZ786464 IVS786464:IVV786464 JFO786464:JFR786464 JPK786464:JPN786464 JZG786464:JZJ786464 KJC786464:KJF786464 KSY786464:KTB786464 LCU786464:LCX786464 LMQ786464:LMT786464 LWM786464:LWP786464 MGI786464:MGL786464 MQE786464:MQH786464 NAA786464:NAD786464 NJW786464:NJZ786464 NTS786464:NTV786464 ODO786464:ODR786464 ONK786464:ONN786464 OXG786464:OXJ786464 PHC786464:PHF786464 PQY786464:PRB786464 QAU786464:QAX786464 QKQ786464:QKT786464 QUM786464:QUP786464 REI786464:REL786464 ROE786464:ROH786464 RYA786464:RYD786464 SHW786464:SHZ786464 SRS786464:SRV786464 TBO786464:TBR786464 TLK786464:TLN786464 TVG786464:TVJ786464 UFC786464:UFF786464 UOY786464:UPB786464 UYU786464:UYX786464 VIQ786464:VIT786464 VSM786464:VSP786464 WCI786464:WCL786464 WME786464:WMH786464 WWA786464:WWD786464 S852000:V852000 JO852000:JR852000 TK852000:TN852000 ADG852000:ADJ852000 ANC852000:ANF852000 AWY852000:AXB852000 BGU852000:BGX852000 BQQ852000:BQT852000 CAM852000:CAP852000 CKI852000:CKL852000 CUE852000:CUH852000 DEA852000:DED852000 DNW852000:DNZ852000 DXS852000:DXV852000 EHO852000:EHR852000 ERK852000:ERN852000 FBG852000:FBJ852000 FLC852000:FLF852000 FUY852000:FVB852000 GEU852000:GEX852000 GOQ852000:GOT852000 GYM852000:GYP852000 HII852000:HIL852000 HSE852000:HSH852000 ICA852000:ICD852000 ILW852000:ILZ852000 IVS852000:IVV852000 JFO852000:JFR852000 JPK852000:JPN852000 JZG852000:JZJ852000 KJC852000:KJF852000 KSY852000:KTB852000 LCU852000:LCX852000 LMQ852000:LMT852000 LWM852000:LWP852000 MGI852000:MGL852000 MQE852000:MQH852000 NAA852000:NAD852000 NJW852000:NJZ852000 NTS852000:NTV852000 ODO852000:ODR852000 ONK852000:ONN852000 OXG852000:OXJ852000 PHC852000:PHF852000 PQY852000:PRB852000 QAU852000:QAX852000 QKQ852000:QKT852000 QUM852000:QUP852000 REI852000:REL852000 ROE852000:ROH852000 RYA852000:RYD852000 SHW852000:SHZ852000 SRS852000:SRV852000 TBO852000:TBR852000 TLK852000:TLN852000 TVG852000:TVJ852000 UFC852000:UFF852000 UOY852000:UPB852000 UYU852000:UYX852000 VIQ852000:VIT852000 VSM852000:VSP852000 WCI852000:WCL852000 WME852000:WMH852000 WWA852000:WWD852000 S917536:V917536 JO917536:JR917536 TK917536:TN917536 ADG917536:ADJ917536 ANC917536:ANF917536 AWY917536:AXB917536 BGU917536:BGX917536 BQQ917536:BQT917536 CAM917536:CAP917536 CKI917536:CKL917536 CUE917536:CUH917536 DEA917536:DED917536 DNW917536:DNZ917536 DXS917536:DXV917536 EHO917536:EHR917536 ERK917536:ERN917536 FBG917536:FBJ917536 FLC917536:FLF917536 FUY917536:FVB917536 GEU917536:GEX917536 GOQ917536:GOT917536 GYM917536:GYP917536 HII917536:HIL917536 HSE917536:HSH917536 ICA917536:ICD917536 ILW917536:ILZ917536 IVS917536:IVV917536 JFO917536:JFR917536 JPK917536:JPN917536 JZG917536:JZJ917536 KJC917536:KJF917536 KSY917536:KTB917536 LCU917536:LCX917536 LMQ917536:LMT917536 LWM917536:LWP917536 MGI917536:MGL917536 MQE917536:MQH917536 NAA917536:NAD917536 NJW917536:NJZ917536 NTS917536:NTV917536 ODO917536:ODR917536 ONK917536:ONN917536 OXG917536:OXJ917536 PHC917536:PHF917536 PQY917536:PRB917536 QAU917536:QAX917536 QKQ917536:QKT917536 QUM917536:QUP917536 REI917536:REL917536 ROE917536:ROH917536 RYA917536:RYD917536 SHW917536:SHZ917536 SRS917536:SRV917536 TBO917536:TBR917536 TLK917536:TLN917536 TVG917536:TVJ917536 UFC917536:UFF917536 UOY917536:UPB917536 UYU917536:UYX917536 VIQ917536:VIT917536 VSM917536:VSP917536 WCI917536:WCL917536 WME917536:WMH917536 WWA917536:WWD917536 S983072:V983072 JO983072:JR983072 TK983072:TN983072 ADG983072:ADJ983072 ANC983072:ANF983072 AWY983072:AXB983072 BGU983072:BGX983072 BQQ983072:BQT983072 CAM983072:CAP983072 CKI983072:CKL983072 CUE983072:CUH983072 DEA983072:DED983072 DNW983072:DNZ983072 DXS983072:DXV983072 EHO983072:EHR983072 ERK983072:ERN983072 FBG983072:FBJ983072 FLC983072:FLF983072 FUY983072:FVB983072 GEU983072:GEX983072 GOQ983072:GOT983072 GYM983072:GYP983072 HII983072:HIL983072 HSE983072:HSH983072 ICA983072:ICD983072 ILW983072:ILZ983072 IVS983072:IVV983072 JFO983072:JFR983072 JPK983072:JPN983072 JZG983072:JZJ983072 KJC983072:KJF983072 KSY983072:KTB983072 LCU983072:LCX983072 LMQ983072:LMT983072 LWM983072:LWP983072 MGI983072:MGL983072 MQE983072:MQH983072 NAA983072:NAD983072 NJW983072:NJZ983072 NTS983072:NTV983072 ODO983072:ODR983072 ONK983072:ONN983072 OXG983072:OXJ983072 PHC983072:PHF983072 PQY983072:PRB983072 QAU983072:QAX983072 QKQ983072:QKT983072 QUM983072:QUP983072 REI983072:REL983072 ROE983072:ROH983072 RYA983072:RYD983072 SHW983072:SHZ983072 SRS983072:SRV983072 TBO983072:TBR983072 TLK983072:TLN983072 TVG983072:TVJ983072 UFC983072:UFF983072 UOY983072:UPB983072 UYU983072:UYX983072 VIQ983072:VIT983072 VSM983072:VSP983072 WCI983072:WCL983072 WME983072:WMH983072 WWA983072:WWD983072 S12:V12 JO12:JR12 TK12:TN12 ADG12:ADJ12 ANC12:ANF12 AWY12:AXB12 BGU12:BGX12 BQQ12:BQT12 CAM12:CAP12 CKI12:CKL12 CUE12:CUH12 DEA12:DED12 DNW12:DNZ12 DXS12:DXV12 EHO12:EHR12 ERK12:ERN12 FBG12:FBJ12 FLC12:FLF12 FUY12:FVB12 GEU12:GEX12 GOQ12:GOT12 GYM12:GYP12 HII12:HIL12 HSE12:HSH12 ICA12:ICD12 ILW12:ILZ12 IVS12:IVV12 JFO12:JFR12 JPK12:JPN12 JZG12:JZJ12 KJC12:KJF12 KSY12:KTB12 LCU12:LCX12 LMQ12:LMT12 LWM12:LWP12 MGI12:MGL12 MQE12:MQH12 NAA12:NAD12 NJW12:NJZ12 NTS12:NTV12 ODO12:ODR12 ONK12:ONN12 OXG12:OXJ12 PHC12:PHF12 PQY12:PRB12 QAU12:QAX12 QKQ12:QKT12 QUM12:QUP12 REI12:REL12 ROE12:ROH12 RYA12:RYD12 SHW12:SHZ12 SRS12:SRV12 TBO12:TBR12 TLK12:TLN12 TVG12:TVJ12 UFC12:UFF12 UOY12:UPB12 UYU12:UYX12 VIQ12:VIT12 VSM12:VSP12 WCI12:WCL12 WME12:WMH12 WWA12:WWD12 S65548:V65548 JO65548:JR65548 TK65548:TN65548 ADG65548:ADJ65548 ANC65548:ANF65548 AWY65548:AXB65548 BGU65548:BGX65548 BQQ65548:BQT65548 CAM65548:CAP65548 CKI65548:CKL65548 CUE65548:CUH65548 DEA65548:DED65548 DNW65548:DNZ65548 DXS65548:DXV65548 EHO65548:EHR65548 ERK65548:ERN65548 FBG65548:FBJ65548 FLC65548:FLF65548 FUY65548:FVB65548 GEU65548:GEX65548 GOQ65548:GOT65548 GYM65548:GYP65548 HII65548:HIL65548 HSE65548:HSH65548 ICA65548:ICD65548 ILW65548:ILZ65548 IVS65548:IVV65548 JFO65548:JFR65548 JPK65548:JPN65548 JZG65548:JZJ65548 KJC65548:KJF65548 KSY65548:KTB65548 LCU65548:LCX65548 LMQ65548:LMT65548 LWM65548:LWP65548 MGI65548:MGL65548 MQE65548:MQH65548 NAA65548:NAD65548 NJW65548:NJZ65548 NTS65548:NTV65548 ODO65548:ODR65548 ONK65548:ONN65548 OXG65548:OXJ65548 PHC65548:PHF65548 PQY65548:PRB65548 QAU65548:QAX65548 QKQ65548:QKT65548 QUM65548:QUP65548 REI65548:REL65548 ROE65548:ROH65548 RYA65548:RYD65548 SHW65548:SHZ65548 SRS65548:SRV65548 TBO65548:TBR65548 TLK65548:TLN65548 TVG65548:TVJ65548 UFC65548:UFF65548 UOY65548:UPB65548 UYU65548:UYX65548 VIQ65548:VIT65548 VSM65548:VSP65548 WCI65548:WCL65548 WME65548:WMH65548 WWA65548:WWD65548 S131084:V131084 JO131084:JR131084 TK131084:TN131084 ADG131084:ADJ131084 ANC131084:ANF131084 AWY131084:AXB131084 BGU131084:BGX131084 BQQ131084:BQT131084 CAM131084:CAP131084 CKI131084:CKL131084 CUE131084:CUH131084 DEA131084:DED131084 DNW131084:DNZ131084 DXS131084:DXV131084 EHO131084:EHR131084 ERK131084:ERN131084 FBG131084:FBJ131084 FLC131084:FLF131084 FUY131084:FVB131084 GEU131084:GEX131084 GOQ131084:GOT131084 GYM131084:GYP131084 HII131084:HIL131084 HSE131084:HSH131084 ICA131084:ICD131084 ILW131084:ILZ131084 IVS131084:IVV131084 JFO131084:JFR131084 JPK131084:JPN131084 JZG131084:JZJ131084 KJC131084:KJF131084 KSY131084:KTB131084 LCU131084:LCX131084 LMQ131084:LMT131084 LWM131084:LWP131084 MGI131084:MGL131084 MQE131084:MQH131084 NAA131084:NAD131084 NJW131084:NJZ131084 NTS131084:NTV131084 ODO131084:ODR131084 ONK131084:ONN131084 OXG131084:OXJ131084 PHC131084:PHF131084 PQY131084:PRB131084 QAU131084:QAX131084 QKQ131084:QKT131084 QUM131084:QUP131084 REI131084:REL131084 ROE131084:ROH131084 RYA131084:RYD131084 SHW131084:SHZ131084 SRS131084:SRV131084 TBO131084:TBR131084 TLK131084:TLN131084 TVG131084:TVJ131084 UFC131084:UFF131084 UOY131084:UPB131084 UYU131084:UYX131084 VIQ131084:VIT131084 VSM131084:VSP131084 WCI131084:WCL131084 WME131084:WMH131084 WWA131084:WWD131084 S196620:V196620 JO196620:JR196620 TK196620:TN196620 ADG196620:ADJ196620 ANC196620:ANF196620 AWY196620:AXB196620 BGU196620:BGX196620 BQQ196620:BQT196620 CAM196620:CAP196620 CKI196620:CKL196620 CUE196620:CUH196620 DEA196620:DED196620 DNW196620:DNZ196620 DXS196620:DXV196620 EHO196620:EHR196620 ERK196620:ERN196620 FBG196620:FBJ196620 FLC196620:FLF196620 FUY196620:FVB196620 GEU196620:GEX196620 GOQ196620:GOT196620 GYM196620:GYP196620 HII196620:HIL196620 HSE196620:HSH196620 ICA196620:ICD196620 ILW196620:ILZ196620 IVS196620:IVV196620 JFO196620:JFR196620 JPK196620:JPN196620 JZG196620:JZJ196620 KJC196620:KJF196620 KSY196620:KTB196620 LCU196620:LCX196620 LMQ196620:LMT196620 LWM196620:LWP196620 MGI196620:MGL196620 MQE196620:MQH196620 NAA196620:NAD196620 NJW196620:NJZ196620 NTS196620:NTV196620 ODO196620:ODR196620 ONK196620:ONN196620 OXG196620:OXJ196620 PHC196620:PHF196620 PQY196620:PRB196620 QAU196620:QAX196620 QKQ196620:QKT196620 QUM196620:QUP196620 REI196620:REL196620 ROE196620:ROH196620 RYA196620:RYD196620 SHW196620:SHZ196620 SRS196620:SRV196620 TBO196620:TBR196620 TLK196620:TLN196620 TVG196620:TVJ196620 UFC196620:UFF196620 UOY196620:UPB196620 UYU196620:UYX196620 VIQ196620:VIT196620 VSM196620:VSP196620 WCI196620:WCL196620 WME196620:WMH196620 WWA196620:WWD196620 S262156:V262156 JO262156:JR262156 TK262156:TN262156 ADG262156:ADJ262156 ANC262156:ANF262156 AWY262156:AXB262156 BGU262156:BGX262156 BQQ262156:BQT262156 CAM262156:CAP262156 CKI262156:CKL262156 CUE262156:CUH262156 DEA262156:DED262156 DNW262156:DNZ262156 DXS262156:DXV262156 EHO262156:EHR262156 ERK262156:ERN262156 FBG262156:FBJ262156 FLC262156:FLF262156 FUY262156:FVB262156 GEU262156:GEX262156 GOQ262156:GOT262156 GYM262156:GYP262156 HII262156:HIL262156 HSE262156:HSH262156 ICA262156:ICD262156 ILW262156:ILZ262156 IVS262156:IVV262156 JFO262156:JFR262156 JPK262156:JPN262156 JZG262156:JZJ262156 KJC262156:KJF262156 KSY262156:KTB262156 LCU262156:LCX262156 LMQ262156:LMT262156 LWM262156:LWP262156 MGI262156:MGL262156 MQE262156:MQH262156 NAA262156:NAD262156 NJW262156:NJZ262156 NTS262156:NTV262156 ODO262156:ODR262156 ONK262156:ONN262156 OXG262156:OXJ262156 PHC262156:PHF262156 PQY262156:PRB262156 QAU262156:QAX262156 QKQ262156:QKT262156 QUM262156:QUP262156 REI262156:REL262156 ROE262156:ROH262156 RYA262156:RYD262156 SHW262156:SHZ262156 SRS262156:SRV262156 TBO262156:TBR262156 TLK262156:TLN262156 TVG262156:TVJ262156 UFC262156:UFF262156 UOY262156:UPB262156 UYU262156:UYX262156 VIQ262156:VIT262156 VSM262156:VSP262156 WCI262156:WCL262156 WME262156:WMH262156 WWA262156:WWD262156 S327692:V327692 JO327692:JR327692 TK327692:TN327692 ADG327692:ADJ327692 ANC327692:ANF327692 AWY327692:AXB327692 BGU327692:BGX327692 BQQ327692:BQT327692 CAM327692:CAP327692 CKI327692:CKL327692 CUE327692:CUH327692 DEA327692:DED327692 DNW327692:DNZ327692 DXS327692:DXV327692 EHO327692:EHR327692 ERK327692:ERN327692 FBG327692:FBJ327692 FLC327692:FLF327692 FUY327692:FVB327692 GEU327692:GEX327692 GOQ327692:GOT327692 GYM327692:GYP327692 HII327692:HIL327692 HSE327692:HSH327692 ICA327692:ICD327692 ILW327692:ILZ327692 IVS327692:IVV327692 JFO327692:JFR327692 JPK327692:JPN327692 JZG327692:JZJ327692 KJC327692:KJF327692 KSY327692:KTB327692 LCU327692:LCX327692 LMQ327692:LMT327692 LWM327692:LWP327692 MGI327692:MGL327692 MQE327692:MQH327692 NAA327692:NAD327692 NJW327692:NJZ327692 NTS327692:NTV327692 ODO327692:ODR327692 ONK327692:ONN327692 OXG327692:OXJ327692 PHC327692:PHF327692 PQY327692:PRB327692 QAU327692:QAX327692 QKQ327692:QKT327692 QUM327692:QUP327692 REI327692:REL327692 ROE327692:ROH327692 RYA327692:RYD327692 SHW327692:SHZ327692 SRS327692:SRV327692 TBO327692:TBR327692 TLK327692:TLN327692 TVG327692:TVJ327692 UFC327692:UFF327692 UOY327692:UPB327692 UYU327692:UYX327692 VIQ327692:VIT327692 VSM327692:VSP327692 WCI327692:WCL327692 WME327692:WMH327692 WWA327692:WWD327692 S393228:V393228 JO393228:JR393228 TK393228:TN393228 ADG393228:ADJ393228 ANC393228:ANF393228 AWY393228:AXB393228 BGU393228:BGX393228 BQQ393228:BQT393228 CAM393228:CAP393228 CKI393228:CKL393228 CUE393228:CUH393228 DEA393228:DED393228 DNW393228:DNZ393228 DXS393228:DXV393228 EHO393228:EHR393228 ERK393228:ERN393228 FBG393228:FBJ393228 FLC393228:FLF393228 FUY393228:FVB393228 GEU393228:GEX393228 GOQ393228:GOT393228 GYM393228:GYP393228 HII393228:HIL393228 HSE393228:HSH393228 ICA393228:ICD393228 ILW393228:ILZ393228 IVS393228:IVV393228 JFO393228:JFR393228 JPK393228:JPN393228 JZG393228:JZJ393228 KJC393228:KJF393228 KSY393228:KTB393228 LCU393228:LCX393228 LMQ393228:LMT393228 LWM393228:LWP393228 MGI393228:MGL393228 MQE393228:MQH393228 NAA393228:NAD393228 NJW393228:NJZ393228 NTS393228:NTV393228 ODO393228:ODR393228 ONK393228:ONN393228 OXG393228:OXJ393228 PHC393228:PHF393228 PQY393228:PRB393228 QAU393228:QAX393228 QKQ393228:QKT393228 QUM393228:QUP393228 REI393228:REL393228 ROE393228:ROH393228 RYA393228:RYD393228 SHW393228:SHZ393228 SRS393228:SRV393228 TBO393228:TBR393228 TLK393228:TLN393228 TVG393228:TVJ393228 UFC393228:UFF393228 UOY393228:UPB393228 UYU393228:UYX393228 VIQ393228:VIT393228 VSM393228:VSP393228 WCI393228:WCL393228 WME393228:WMH393228 WWA393228:WWD393228 S458764:V458764 JO458764:JR458764 TK458764:TN458764 ADG458764:ADJ458764 ANC458764:ANF458764 AWY458764:AXB458764 BGU458764:BGX458764 BQQ458764:BQT458764 CAM458764:CAP458764 CKI458764:CKL458764 CUE458764:CUH458764 DEA458764:DED458764 DNW458764:DNZ458764 DXS458764:DXV458764 EHO458764:EHR458764 ERK458764:ERN458764 FBG458764:FBJ458764 FLC458764:FLF458764 FUY458764:FVB458764 GEU458764:GEX458764 GOQ458764:GOT458764 GYM458764:GYP458764 HII458764:HIL458764 HSE458764:HSH458764 ICA458764:ICD458764 ILW458764:ILZ458764 IVS458764:IVV458764 JFO458764:JFR458764 JPK458764:JPN458764 JZG458764:JZJ458764 KJC458764:KJF458764 KSY458764:KTB458764 LCU458764:LCX458764 LMQ458764:LMT458764 LWM458764:LWP458764 MGI458764:MGL458764 MQE458764:MQH458764 NAA458764:NAD458764 NJW458764:NJZ458764 NTS458764:NTV458764 ODO458764:ODR458764 ONK458764:ONN458764 OXG458764:OXJ458764 PHC458764:PHF458764 PQY458764:PRB458764 QAU458764:QAX458764 QKQ458764:QKT458764 QUM458764:QUP458764 REI458764:REL458764 ROE458764:ROH458764 RYA458764:RYD458764 SHW458764:SHZ458764 SRS458764:SRV458764 TBO458764:TBR458764 TLK458764:TLN458764 TVG458764:TVJ458764 UFC458764:UFF458764 UOY458764:UPB458764 UYU458764:UYX458764 VIQ458764:VIT458764 VSM458764:VSP458764 WCI458764:WCL458764 WME458764:WMH458764 WWA458764:WWD458764 S524300:V524300 JO524300:JR524300 TK524300:TN524300 ADG524300:ADJ524300 ANC524300:ANF524300 AWY524300:AXB524300 BGU524300:BGX524300 BQQ524300:BQT524300 CAM524300:CAP524300 CKI524300:CKL524300 CUE524300:CUH524300 DEA524300:DED524300 DNW524300:DNZ524300 DXS524300:DXV524300 EHO524300:EHR524300 ERK524300:ERN524300 FBG524300:FBJ524300 FLC524300:FLF524300 FUY524300:FVB524300 GEU524300:GEX524300 GOQ524300:GOT524300 GYM524300:GYP524300 HII524300:HIL524300 HSE524300:HSH524300 ICA524300:ICD524300 ILW524300:ILZ524300 IVS524300:IVV524300 JFO524300:JFR524300 JPK524300:JPN524300 JZG524300:JZJ524300 KJC524300:KJF524300 KSY524300:KTB524300 LCU524300:LCX524300 LMQ524300:LMT524300 LWM524300:LWP524300 MGI524300:MGL524300 MQE524300:MQH524300 NAA524300:NAD524300 NJW524300:NJZ524300 NTS524300:NTV524300 ODO524300:ODR524300 ONK524300:ONN524300 OXG524300:OXJ524300 PHC524300:PHF524300 PQY524300:PRB524300 QAU524300:QAX524300 QKQ524300:QKT524300 QUM524300:QUP524300 REI524300:REL524300 ROE524300:ROH524300 RYA524300:RYD524300 SHW524300:SHZ524300 SRS524300:SRV524300 TBO524300:TBR524300 TLK524300:TLN524300 TVG524300:TVJ524300 UFC524300:UFF524300 UOY524300:UPB524300 UYU524300:UYX524300 VIQ524300:VIT524300 VSM524300:VSP524300 WCI524300:WCL524300 WME524300:WMH524300 WWA524300:WWD524300 S589836:V589836 JO589836:JR589836 TK589836:TN589836 ADG589836:ADJ589836 ANC589836:ANF589836 AWY589836:AXB589836 BGU589836:BGX589836 BQQ589836:BQT589836 CAM589836:CAP589836 CKI589836:CKL589836 CUE589836:CUH589836 DEA589836:DED589836 DNW589836:DNZ589836 DXS589836:DXV589836 EHO589836:EHR589836 ERK589836:ERN589836 FBG589836:FBJ589836 FLC589836:FLF589836 FUY589836:FVB589836 GEU589836:GEX589836 GOQ589836:GOT589836 GYM589836:GYP589836 HII589836:HIL589836 HSE589836:HSH589836 ICA589836:ICD589836 ILW589836:ILZ589836 IVS589836:IVV589836 JFO589836:JFR589836 JPK589836:JPN589836 JZG589836:JZJ589836 KJC589836:KJF589836 KSY589836:KTB589836 LCU589836:LCX589836 LMQ589836:LMT589836 LWM589836:LWP589836 MGI589836:MGL589836 MQE589836:MQH589836 NAA589836:NAD589836 NJW589836:NJZ589836 NTS589836:NTV589836 ODO589836:ODR589836 ONK589836:ONN589836 OXG589836:OXJ589836 PHC589836:PHF589836 PQY589836:PRB589836 QAU589836:QAX589836 QKQ589836:QKT589836 QUM589836:QUP589836 REI589836:REL589836 ROE589836:ROH589836 RYA589836:RYD589836 SHW589836:SHZ589836 SRS589836:SRV589836 TBO589836:TBR589836 TLK589836:TLN589836 TVG589836:TVJ589836 UFC589836:UFF589836 UOY589836:UPB589836 UYU589836:UYX589836 VIQ589836:VIT589836 VSM589836:VSP589836 WCI589836:WCL589836 WME589836:WMH589836 WWA589836:WWD589836 S655372:V655372 JO655372:JR655372 TK655372:TN655372 ADG655372:ADJ655372 ANC655372:ANF655372 AWY655372:AXB655372 BGU655372:BGX655372 BQQ655372:BQT655372 CAM655372:CAP655372 CKI655372:CKL655372 CUE655372:CUH655372 DEA655372:DED655372 DNW655372:DNZ655372 DXS655372:DXV655372 EHO655372:EHR655372 ERK655372:ERN655372 FBG655372:FBJ655372 FLC655372:FLF655372 FUY655372:FVB655372 GEU655372:GEX655372 GOQ655372:GOT655372 GYM655372:GYP655372 HII655372:HIL655372 HSE655372:HSH655372 ICA655372:ICD655372 ILW655372:ILZ655372 IVS655372:IVV655372 JFO655372:JFR655372 JPK655372:JPN655372 JZG655372:JZJ655372 KJC655372:KJF655372 KSY655372:KTB655372 LCU655372:LCX655372 LMQ655372:LMT655372 LWM655372:LWP655372 MGI655372:MGL655372 MQE655372:MQH655372 NAA655372:NAD655372 NJW655372:NJZ655372 NTS655372:NTV655372 ODO655372:ODR655372 ONK655372:ONN655372 OXG655372:OXJ655372 PHC655372:PHF655372 PQY655372:PRB655372 QAU655372:QAX655372 QKQ655372:QKT655372 QUM655372:QUP655372 REI655372:REL655372 ROE655372:ROH655372 RYA655372:RYD655372 SHW655372:SHZ655372 SRS655372:SRV655372 TBO655372:TBR655372 TLK655372:TLN655372 TVG655372:TVJ655372 UFC655372:UFF655372 UOY655372:UPB655372 UYU655372:UYX655372 VIQ655372:VIT655372 VSM655372:VSP655372 WCI655372:WCL655372 WME655372:WMH655372 WWA655372:WWD655372 S720908:V720908 JO720908:JR720908 TK720908:TN720908 ADG720908:ADJ720908 ANC720908:ANF720908 AWY720908:AXB720908 BGU720908:BGX720908 BQQ720908:BQT720908 CAM720908:CAP720908 CKI720908:CKL720908 CUE720908:CUH720908 DEA720908:DED720908 DNW720908:DNZ720908 DXS720908:DXV720908 EHO720908:EHR720908 ERK720908:ERN720908 FBG720908:FBJ720908 FLC720908:FLF720908 FUY720908:FVB720908 GEU720908:GEX720908 GOQ720908:GOT720908 GYM720908:GYP720908 HII720908:HIL720908 HSE720908:HSH720908 ICA720908:ICD720908 ILW720908:ILZ720908 IVS720908:IVV720908 JFO720908:JFR720908 JPK720908:JPN720908 JZG720908:JZJ720908 KJC720908:KJF720908 KSY720908:KTB720908 LCU720908:LCX720908 LMQ720908:LMT720908 LWM720908:LWP720908 MGI720908:MGL720908 MQE720908:MQH720908 NAA720908:NAD720908 NJW720908:NJZ720908 NTS720908:NTV720908 ODO720908:ODR720908 ONK720908:ONN720908 OXG720908:OXJ720908 PHC720908:PHF720908 PQY720908:PRB720908 QAU720908:QAX720908 QKQ720908:QKT720908 QUM720908:QUP720908 REI720908:REL720908 ROE720908:ROH720908 RYA720908:RYD720908 SHW720908:SHZ720908 SRS720908:SRV720908 TBO720908:TBR720908 TLK720908:TLN720908 TVG720908:TVJ720908 UFC720908:UFF720908 UOY720908:UPB720908 UYU720908:UYX720908 VIQ720908:VIT720908 VSM720908:VSP720908 WCI720908:WCL720908 WME720908:WMH720908 WWA720908:WWD720908 S786444:V786444 JO786444:JR786444 TK786444:TN786444 ADG786444:ADJ786444 ANC786444:ANF786444 AWY786444:AXB786444 BGU786444:BGX786444 BQQ786444:BQT786444 CAM786444:CAP786444 CKI786444:CKL786444 CUE786444:CUH786444 DEA786444:DED786444 DNW786444:DNZ786444 DXS786444:DXV786444 EHO786444:EHR786444 ERK786444:ERN786444 FBG786444:FBJ786444 FLC786444:FLF786444 FUY786444:FVB786444 GEU786444:GEX786444 GOQ786444:GOT786444 GYM786444:GYP786444 HII786444:HIL786444 HSE786444:HSH786444 ICA786444:ICD786444 ILW786444:ILZ786444 IVS786444:IVV786444 JFO786444:JFR786444 JPK786444:JPN786444 JZG786444:JZJ786444 KJC786444:KJF786444 KSY786444:KTB786444 LCU786444:LCX786444 LMQ786444:LMT786444 LWM786444:LWP786444 MGI786444:MGL786444 MQE786444:MQH786444 NAA786444:NAD786444 NJW786444:NJZ786444 NTS786444:NTV786444 ODO786444:ODR786444 ONK786444:ONN786444 OXG786444:OXJ786444 PHC786444:PHF786444 PQY786444:PRB786444 QAU786444:QAX786444 QKQ786444:QKT786444 QUM786444:QUP786444 REI786444:REL786444 ROE786444:ROH786444 RYA786444:RYD786444 SHW786444:SHZ786444 SRS786444:SRV786444 TBO786444:TBR786444 TLK786444:TLN786444 TVG786444:TVJ786444 UFC786444:UFF786444 UOY786444:UPB786444 UYU786444:UYX786444 VIQ786444:VIT786444 VSM786444:VSP786444 WCI786444:WCL786444 WME786444:WMH786444 WWA786444:WWD786444 S851980:V851980 JO851980:JR851980 TK851980:TN851980 ADG851980:ADJ851980 ANC851980:ANF851980 AWY851980:AXB851980 BGU851980:BGX851980 BQQ851980:BQT851980 CAM851980:CAP851980 CKI851980:CKL851980 CUE851980:CUH851980 DEA851980:DED851980 DNW851980:DNZ851980 DXS851980:DXV851980 EHO851980:EHR851980 ERK851980:ERN851980 FBG851980:FBJ851980 FLC851980:FLF851980 FUY851980:FVB851980 GEU851980:GEX851980 GOQ851980:GOT851980 GYM851980:GYP851980 HII851980:HIL851980 HSE851980:HSH851980 ICA851980:ICD851980 ILW851980:ILZ851980 IVS851980:IVV851980 JFO851980:JFR851980 JPK851980:JPN851980 JZG851980:JZJ851980 KJC851980:KJF851980 KSY851980:KTB851980 LCU851980:LCX851980 LMQ851980:LMT851980 LWM851980:LWP851980 MGI851980:MGL851980 MQE851980:MQH851980 NAA851980:NAD851980 NJW851980:NJZ851980 NTS851980:NTV851980 ODO851980:ODR851980 ONK851980:ONN851980 OXG851980:OXJ851980 PHC851980:PHF851980 PQY851980:PRB851980 QAU851980:QAX851980 QKQ851980:QKT851980 QUM851980:QUP851980 REI851980:REL851980 ROE851980:ROH851980 RYA851980:RYD851980 SHW851980:SHZ851980 SRS851980:SRV851980 TBO851980:TBR851980 TLK851980:TLN851980 TVG851980:TVJ851980 UFC851980:UFF851980 UOY851980:UPB851980 UYU851980:UYX851980 VIQ851980:VIT851980 VSM851980:VSP851980 WCI851980:WCL851980 WME851980:WMH851980 WWA851980:WWD851980 S917516:V917516 JO917516:JR917516 TK917516:TN917516 ADG917516:ADJ917516 ANC917516:ANF917516 AWY917516:AXB917516 BGU917516:BGX917516 BQQ917516:BQT917516 CAM917516:CAP917516 CKI917516:CKL917516 CUE917516:CUH917516 DEA917516:DED917516 DNW917516:DNZ917516 DXS917516:DXV917516 EHO917516:EHR917516 ERK917516:ERN917516 FBG917516:FBJ917516 FLC917516:FLF917516 FUY917516:FVB917516 GEU917516:GEX917516 GOQ917516:GOT917516 GYM917516:GYP917516 HII917516:HIL917516 HSE917516:HSH917516 ICA917516:ICD917516 ILW917516:ILZ917516 IVS917516:IVV917516 JFO917516:JFR917516 JPK917516:JPN917516 JZG917516:JZJ917516 KJC917516:KJF917516 KSY917516:KTB917516 LCU917516:LCX917516 LMQ917516:LMT917516 LWM917516:LWP917516 MGI917516:MGL917516 MQE917516:MQH917516 NAA917516:NAD917516 NJW917516:NJZ917516 NTS917516:NTV917516 ODO917516:ODR917516 ONK917516:ONN917516 OXG917516:OXJ917516 PHC917516:PHF917516 PQY917516:PRB917516 QAU917516:QAX917516 QKQ917516:QKT917516 QUM917516:QUP917516 REI917516:REL917516 ROE917516:ROH917516 RYA917516:RYD917516 SHW917516:SHZ917516 SRS917516:SRV917516 TBO917516:TBR917516 TLK917516:TLN917516 TVG917516:TVJ917516 UFC917516:UFF917516 UOY917516:UPB917516 UYU917516:UYX917516 VIQ917516:VIT917516 VSM917516:VSP917516 WCI917516:WCL917516 WME917516:WMH917516 WWA917516:WWD917516 S983052:V983052 JO983052:JR983052 TK983052:TN983052 ADG983052:ADJ983052 ANC983052:ANF983052 AWY983052:AXB983052 BGU983052:BGX983052 BQQ983052:BQT983052 CAM983052:CAP983052 CKI983052:CKL983052 CUE983052:CUH983052 DEA983052:DED983052 DNW983052:DNZ983052 DXS983052:DXV983052 EHO983052:EHR983052 ERK983052:ERN983052 FBG983052:FBJ983052 FLC983052:FLF983052 FUY983052:FVB983052 GEU983052:GEX983052 GOQ983052:GOT983052 GYM983052:GYP983052 HII983052:HIL983052 HSE983052:HSH983052 ICA983052:ICD983052 ILW983052:ILZ983052 IVS983052:IVV983052 JFO983052:JFR983052 JPK983052:JPN983052 JZG983052:JZJ983052 KJC983052:KJF983052 KSY983052:KTB983052 LCU983052:LCX983052 LMQ983052:LMT983052 LWM983052:LWP983052 MGI983052:MGL983052 MQE983052:MQH983052 NAA983052:NAD983052 NJW983052:NJZ983052 NTS983052:NTV983052 ODO983052:ODR983052 ONK983052:ONN983052 OXG983052:OXJ983052 PHC983052:PHF983052 PQY983052:PRB983052 QAU983052:QAX983052 QKQ983052:QKT983052 QUM983052:QUP983052 REI983052:REL983052 ROE983052:ROH983052 RYA983052:RYD983052 SHW983052:SHZ983052 SRS983052:SRV983052 TBO983052:TBR983052 TLK983052:TLN983052 TVG983052:TVJ983052 UFC983052:UFF983052 UOY983052:UPB983052 UYU983052:UYX983052 VIQ983052:VIT983052 VSM983052:VSP983052 WCI983052:WCL983052 WME983052:WMH983052 WWA983052:WWD983052 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S92:V92 JO92:JR92 TK92:TN92 ADG92:ADJ92 ANC92:ANF92 AWY92:AXB92 BGU92:BGX92 BQQ92:BQT92 CAM92:CAP92 CKI92:CKL92 CUE92:CUH92 DEA92:DED92 DNW92:DNZ92 DXS92:DXV92 EHO92:EHR92 ERK92:ERN92 FBG92:FBJ92 FLC92:FLF92 FUY92:FVB92 GEU92:GEX92 GOQ92:GOT92 GYM92:GYP92 HII92:HIL92 HSE92:HSH92 ICA92:ICD92 ILW92:ILZ92 IVS92:IVV92 JFO92:JFR92 JPK92:JPN92 JZG92:JZJ92 KJC92:KJF92 KSY92:KTB92 LCU92:LCX92 LMQ92:LMT92 LWM92:LWP92 MGI92:MGL92 MQE92:MQH92 NAA92:NAD92 NJW92:NJZ92 NTS92:NTV92 ODO92:ODR92 ONK92:ONN92 OXG92:OXJ92 PHC92:PHF92 PQY92:PRB92 QAU92:QAX92 QKQ92:QKT92 QUM92:QUP92 REI92:REL92 ROE92:ROH92 RYA92:RYD92 SHW92:SHZ92 SRS92:SRV92 TBO92:TBR92 TLK92:TLN92 TVG92:TVJ92 UFC92:UFF92 UOY92:UPB92 UYU92:UYX92 VIQ92:VIT92 VSM92:VSP92 WCI92:WCL92 WME92:WMH92 WWA92:WWD92 S65628:V65628 JO65628:JR65628 TK65628:TN65628 ADG65628:ADJ65628 ANC65628:ANF65628 AWY65628:AXB65628 BGU65628:BGX65628 BQQ65628:BQT65628 CAM65628:CAP65628 CKI65628:CKL65628 CUE65628:CUH65628 DEA65628:DED65628 DNW65628:DNZ65628 DXS65628:DXV65628 EHO65628:EHR65628 ERK65628:ERN65628 FBG65628:FBJ65628 FLC65628:FLF65628 FUY65628:FVB65628 GEU65628:GEX65628 GOQ65628:GOT65628 GYM65628:GYP65628 HII65628:HIL65628 HSE65628:HSH65628 ICA65628:ICD65628 ILW65628:ILZ65628 IVS65628:IVV65628 JFO65628:JFR65628 JPK65628:JPN65628 JZG65628:JZJ65628 KJC65628:KJF65628 KSY65628:KTB65628 LCU65628:LCX65628 LMQ65628:LMT65628 LWM65628:LWP65628 MGI65628:MGL65628 MQE65628:MQH65628 NAA65628:NAD65628 NJW65628:NJZ65628 NTS65628:NTV65628 ODO65628:ODR65628 ONK65628:ONN65628 OXG65628:OXJ65628 PHC65628:PHF65628 PQY65628:PRB65628 QAU65628:QAX65628 QKQ65628:QKT65628 QUM65628:QUP65628 REI65628:REL65628 ROE65628:ROH65628 RYA65628:RYD65628 SHW65628:SHZ65628 SRS65628:SRV65628 TBO65628:TBR65628 TLK65628:TLN65628 TVG65628:TVJ65628 UFC65628:UFF65628 UOY65628:UPB65628 UYU65628:UYX65628 VIQ65628:VIT65628 VSM65628:VSP65628 WCI65628:WCL65628 WME65628:WMH65628 WWA65628:WWD65628 S131164:V131164 JO131164:JR131164 TK131164:TN131164 ADG131164:ADJ131164 ANC131164:ANF131164 AWY131164:AXB131164 BGU131164:BGX131164 BQQ131164:BQT131164 CAM131164:CAP131164 CKI131164:CKL131164 CUE131164:CUH131164 DEA131164:DED131164 DNW131164:DNZ131164 DXS131164:DXV131164 EHO131164:EHR131164 ERK131164:ERN131164 FBG131164:FBJ131164 FLC131164:FLF131164 FUY131164:FVB131164 GEU131164:GEX131164 GOQ131164:GOT131164 GYM131164:GYP131164 HII131164:HIL131164 HSE131164:HSH131164 ICA131164:ICD131164 ILW131164:ILZ131164 IVS131164:IVV131164 JFO131164:JFR131164 JPK131164:JPN131164 JZG131164:JZJ131164 KJC131164:KJF131164 KSY131164:KTB131164 LCU131164:LCX131164 LMQ131164:LMT131164 LWM131164:LWP131164 MGI131164:MGL131164 MQE131164:MQH131164 NAA131164:NAD131164 NJW131164:NJZ131164 NTS131164:NTV131164 ODO131164:ODR131164 ONK131164:ONN131164 OXG131164:OXJ131164 PHC131164:PHF131164 PQY131164:PRB131164 QAU131164:QAX131164 QKQ131164:QKT131164 QUM131164:QUP131164 REI131164:REL131164 ROE131164:ROH131164 RYA131164:RYD131164 SHW131164:SHZ131164 SRS131164:SRV131164 TBO131164:TBR131164 TLK131164:TLN131164 TVG131164:TVJ131164 UFC131164:UFF131164 UOY131164:UPB131164 UYU131164:UYX131164 VIQ131164:VIT131164 VSM131164:VSP131164 WCI131164:WCL131164 WME131164:WMH131164 WWA131164:WWD131164 S196700:V196700 JO196700:JR196700 TK196700:TN196700 ADG196700:ADJ196700 ANC196700:ANF196700 AWY196700:AXB196700 BGU196700:BGX196700 BQQ196700:BQT196700 CAM196700:CAP196700 CKI196700:CKL196700 CUE196700:CUH196700 DEA196700:DED196700 DNW196700:DNZ196700 DXS196700:DXV196700 EHO196700:EHR196700 ERK196700:ERN196700 FBG196700:FBJ196700 FLC196700:FLF196700 FUY196700:FVB196700 GEU196700:GEX196700 GOQ196700:GOT196700 GYM196700:GYP196700 HII196700:HIL196700 HSE196700:HSH196700 ICA196700:ICD196700 ILW196700:ILZ196700 IVS196700:IVV196700 JFO196700:JFR196700 JPK196700:JPN196700 JZG196700:JZJ196700 KJC196700:KJF196700 KSY196700:KTB196700 LCU196700:LCX196700 LMQ196700:LMT196700 LWM196700:LWP196700 MGI196700:MGL196700 MQE196700:MQH196700 NAA196700:NAD196700 NJW196700:NJZ196700 NTS196700:NTV196700 ODO196700:ODR196700 ONK196700:ONN196700 OXG196700:OXJ196700 PHC196700:PHF196700 PQY196700:PRB196700 QAU196700:QAX196700 QKQ196700:QKT196700 QUM196700:QUP196700 REI196700:REL196700 ROE196700:ROH196700 RYA196700:RYD196700 SHW196700:SHZ196700 SRS196700:SRV196700 TBO196700:TBR196700 TLK196700:TLN196700 TVG196700:TVJ196700 UFC196700:UFF196700 UOY196700:UPB196700 UYU196700:UYX196700 VIQ196700:VIT196700 VSM196700:VSP196700 WCI196700:WCL196700 WME196700:WMH196700 WWA196700:WWD196700 S262236:V262236 JO262236:JR262236 TK262236:TN262236 ADG262236:ADJ262236 ANC262236:ANF262236 AWY262236:AXB262236 BGU262236:BGX262236 BQQ262236:BQT262236 CAM262236:CAP262236 CKI262236:CKL262236 CUE262236:CUH262236 DEA262236:DED262236 DNW262236:DNZ262236 DXS262236:DXV262236 EHO262236:EHR262236 ERK262236:ERN262236 FBG262236:FBJ262236 FLC262236:FLF262236 FUY262236:FVB262236 GEU262236:GEX262236 GOQ262236:GOT262236 GYM262236:GYP262236 HII262236:HIL262236 HSE262236:HSH262236 ICA262236:ICD262236 ILW262236:ILZ262236 IVS262236:IVV262236 JFO262236:JFR262236 JPK262236:JPN262236 JZG262236:JZJ262236 KJC262236:KJF262236 KSY262236:KTB262236 LCU262236:LCX262236 LMQ262236:LMT262236 LWM262236:LWP262236 MGI262236:MGL262236 MQE262236:MQH262236 NAA262236:NAD262236 NJW262236:NJZ262236 NTS262236:NTV262236 ODO262236:ODR262236 ONK262236:ONN262236 OXG262236:OXJ262236 PHC262236:PHF262236 PQY262236:PRB262236 QAU262236:QAX262236 QKQ262236:QKT262236 QUM262236:QUP262236 REI262236:REL262236 ROE262236:ROH262236 RYA262236:RYD262236 SHW262236:SHZ262236 SRS262236:SRV262236 TBO262236:TBR262236 TLK262236:TLN262236 TVG262236:TVJ262236 UFC262236:UFF262236 UOY262236:UPB262236 UYU262236:UYX262236 VIQ262236:VIT262236 VSM262236:VSP262236 WCI262236:WCL262236 WME262236:WMH262236 WWA262236:WWD262236 S327772:V327772 JO327772:JR327772 TK327772:TN327772 ADG327772:ADJ327772 ANC327772:ANF327772 AWY327772:AXB327772 BGU327772:BGX327772 BQQ327772:BQT327772 CAM327772:CAP327772 CKI327772:CKL327772 CUE327772:CUH327772 DEA327772:DED327772 DNW327772:DNZ327772 DXS327772:DXV327772 EHO327772:EHR327772 ERK327772:ERN327772 FBG327772:FBJ327772 FLC327772:FLF327772 FUY327772:FVB327772 GEU327772:GEX327772 GOQ327772:GOT327772 GYM327772:GYP327772 HII327772:HIL327772 HSE327772:HSH327772 ICA327772:ICD327772 ILW327772:ILZ327772 IVS327772:IVV327772 JFO327772:JFR327772 JPK327772:JPN327772 JZG327772:JZJ327772 KJC327772:KJF327772 KSY327772:KTB327772 LCU327772:LCX327772 LMQ327772:LMT327772 LWM327772:LWP327772 MGI327772:MGL327772 MQE327772:MQH327772 NAA327772:NAD327772 NJW327772:NJZ327772 NTS327772:NTV327772 ODO327772:ODR327772 ONK327772:ONN327772 OXG327772:OXJ327772 PHC327772:PHF327772 PQY327772:PRB327772 QAU327772:QAX327772 QKQ327772:QKT327772 QUM327772:QUP327772 REI327772:REL327772 ROE327772:ROH327772 RYA327772:RYD327772 SHW327772:SHZ327772 SRS327772:SRV327772 TBO327772:TBR327772 TLK327772:TLN327772 TVG327772:TVJ327772 UFC327772:UFF327772 UOY327772:UPB327772 UYU327772:UYX327772 VIQ327772:VIT327772 VSM327772:VSP327772 WCI327772:WCL327772 WME327772:WMH327772 WWA327772:WWD327772 S393308:V393308 JO393308:JR393308 TK393308:TN393308 ADG393308:ADJ393308 ANC393308:ANF393308 AWY393308:AXB393308 BGU393308:BGX393308 BQQ393308:BQT393308 CAM393308:CAP393308 CKI393308:CKL393308 CUE393308:CUH393308 DEA393308:DED393308 DNW393308:DNZ393308 DXS393308:DXV393308 EHO393308:EHR393308 ERK393308:ERN393308 FBG393308:FBJ393308 FLC393308:FLF393308 FUY393308:FVB393308 GEU393308:GEX393308 GOQ393308:GOT393308 GYM393308:GYP393308 HII393308:HIL393308 HSE393308:HSH393308 ICA393308:ICD393308 ILW393308:ILZ393308 IVS393308:IVV393308 JFO393308:JFR393308 JPK393308:JPN393308 JZG393308:JZJ393308 KJC393308:KJF393308 KSY393308:KTB393308 LCU393308:LCX393308 LMQ393308:LMT393308 LWM393308:LWP393308 MGI393308:MGL393308 MQE393308:MQH393308 NAA393308:NAD393308 NJW393308:NJZ393308 NTS393308:NTV393308 ODO393308:ODR393308 ONK393308:ONN393308 OXG393308:OXJ393308 PHC393308:PHF393308 PQY393308:PRB393308 QAU393308:QAX393308 QKQ393308:QKT393308 QUM393308:QUP393308 REI393308:REL393308 ROE393308:ROH393308 RYA393308:RYD393308 SHW393308:SHZ393308 SRS393308:SRV393308 TBO393308:TBR393308 TLK393308:TLN393308 TVG393308:TVJ393308 UFC393308:UFF393308 UOY393308:UPB393308 UYU393308:UYX393308 VIQ393308:VIT393308 VSM393308:VSP393308 WCI393308:WCL393308 WME393308:WMH393308 WWA393308:WWD393308 S458844:V458844 JO458844:JR458844 TK458844:TN458844 ADG458844:ADJ458844 ANC458844:ANF458844 AWY458844:AXB458844 BGU458844:BGX458844 BQQ458844:BQT458844 CAM458844:CAP458844 CKI458844:CKL458844 CUE458844:CUH458844 DEA458844:DED458844 DNW458844:DNZ458844 DXS458844:DXV458844 EHO458844:EHR458844 ERK458844:ERN458844 FBG458844:FBJ458844 FLC458844:FLF458844 FUY458844:FVB458844 GEU458844:GEX458844 GOQ458844:GOT458844 GYM458844:GYP458844 HII458844:HIL458844 HSE458844:HSH458844 ICA458844:ICD458844 ILW458844:ILZ458844 IVS458844:IVV458844 JFO458844:JFR458844 JPK458844:JPN458844 JZG458844:JZJ458844 KJC458844:KJF458844 KSY458844:KTB458844 LCU458844:LCX458844 LMQ458844:LMT458844 LWM458844:LWP458844 MGI458844:MGL458844 MQE458844:MQH458844 NAA458844:NAD458844 NJW458844:NJZ458844 NTS458844:NTV458844 ODO458844:ODR458844 ONK458844:ONN458844 OXG458844:OXJ458844 PHC458844:PHF458844 PQY458844:PRB458844 QAU458844:QAX458844 QKQ458844:QKT458844 QUM458844:QUP458844 REI458844:REL458844 ROE458844:ROH458844 RYA458844:RYD458844 SHW458844:SHZ458844 SRS458844:SRV458844 TBO458844:TBR458844 TLK458844:TLN458844 TVG458844:TVJ458844 UFC458844:UFF458844 UOY458844:UPB458844 UYU458844:UYX458844 VIQ458844:VIT458844 VSM458844:VSP458844 WCI458844:WCL458844 WME458844:WMH458844 WWA458844:WWD458844 S524380:V524380 JO524380:JR524380 TK524380:TN524380 ADG524380:ADJ524380 ANC524380:ANF524380 AWY524380:AXB524380 BGU524380:BGX524380 BQQ524380:BQT524380 CAM524380:CAP524380 CKI524380:CKL524380 CUE524380:CUH524380 DEA524380:DED524380 DNW524380:DNZ524380 DXS524380:DXV524380 EHO524380:EHR524380 ERK524380:ERN524380 FBG524380:FBJ524380 FLC524380:FLF524380 FUY524380:FVB524380 GEU524380:GEX524380 GOQ524380:GOT524380 GYM524380:GYP524380 HII524380:HIL524380 HSE524380:HSH524380 ICA524380:ICD524380 ILW524380:ILZ524380 IVS524380:IVV524380 JFO524380:JFR524380 JPK524380:JPN524380 JZG524380:JZJ524380 KJC524380:KJF524380 KSY524380:KTB524380 LCU524380:LCX524380 LMQ524380:LMT524380 LWM524380:LWP524380 MGI524380:MGL524380 MQE524380:MQH524380 NAA524380:NAD524380 NJW524380:NJZ524380 NTS524380:NTV524380 ODO524380:ODR524380 ONK524380:ONN524380 OXG524380:OXJ524380 PHC524380:PHF524380 PQY524380:PRB524380 QAU524380:QAX524380 QKQ524380:QKT524380 QUM524380:QUP524380 REI524380:REL524380 ROE524380:ROH524380 RYA524380:RYD524380 SHW524380:SHZ524380 SRS524380:SRV524380 TBO524380:TBR524380 TLK524380:TLN524380 TVG524380:TVJ524380 UFC524380:UFF524380 UOY524380:UPB524380 UYU524380:UYX524380 VIQ524380:VIT524380 VSM524380:VSP524380 WCI524380:WCL524380 WME524380:WMH524380 WWA524380:WWD524380 S589916:V589916 JO589916:JR589916 TK589916:TN589916 ADG589916:ADJ589916 ANC589916:ANF589916 AWY589916:AXB589916 BGU589916:BGX589916 BQQ589916:BQT589916 CAM589916:CAP589916 CKI589916:CKL589916 CUE589916:CUH589916 DEA589916:DED589916 DNW589916:DNZ589916 DXS589916:DXV589916 EHO589916:EHR589916 ERK589916:ERN589916 FBG589916:FBJ589916 FLC589916:FLF589916 FUY589916:FVB589916 GEU589916:GEX589916 GOQ589916:GOT589916 GYM589916:GYP589916 HII589916:HIL589916 HSE589916:HSH589916 ICA589916:ICD589916 ILW589916:ILZ589916 IVS589916:IVV589916 JFO589916:JFR589916 JPK589916:JPN589916 JZG589916:JZJ589916 KJC589916:KJF589916 KSY589916:KTB589916 LCU589916:LCX589916 LMQ589916:LMT589916 LWM589916:LWP589916 MGI589916:MGL589916 MQE589916:MQH589916 NAA589916:NAD589916 NJW589916:NJZ589916 NTS589916:NTV589916 ODO589916:ODR589916 ONK589916:ONN589916 OXG589916:OXJ589916 PHC589916:PHF589916 PQY589916:PRB589916 QAU589916:QAX589916 QKQ589916:QKT589916 QUM589916:QUP589916 REI589916:REL589916 ROE589916:ROH589916 RYA589916:RYD589916 SHW589916:SHZ589916 SRS589916:SRV589916 TBO589916:TBR589916 TLK589916:TLN589916 TVG589916:TVJ589916 UFC589916:UFF589916 UOY589916:UPB589916 UYU589916:UYX589916 VIQ589916:VIT589916 VSM589916:VSP589916 WCI589916:WCL589916 WME589916:WMH589916 WWA589916:WWD589916 S655452:V655452 JO655452:JR655452 TK655452:TN655452 ADG655452:ADJ655452 ANC655452:ANF655452 AWY655452:AXB655452 BGU655452:BGX655452 BQQ655452:BQT655452 CAM655452:CAP655452 CKI655452:CKL655452 CUE655452:CUH655452 DEA655452:DED655452 DNW655452:DNZ655452 DXS655452:DXV655452 EHO655452:EHR655452 ERK655452:ERN655452 FBG655452:FBJ655452 FLC655452:FLF655452 FUY655452:FVB655452 GEU655452:GEX655452 GOQ655452:GOT655452 GYM655452:GYP655452 HII655452:HIL655452 HSE655452:HSH655452 ICA655452:ICD655452 ILW655452:ILZ655452 IVS655452:IVV655452 JFO655452:JFR655452 JPK655452:JPN655452 JZG655452:JZJ655452 KJC655452:KJF655452 KSY655452:KTB655452 LCU655452:LCX655452 LMQ655452:LMT655452 LWM655452:LWP655452 MGI655452:MGL655452 MQE655452:MQH655452 NAA655452:NAD655452 NJW655452:NJZ655452 NTS655452:NTV655452 ODO655452:ODR655452 ONK655452:ONN655452 OXG655452:OXJ655452 PHC655452:PHF655452 PQY655452:PRB655452 QAU655452:QAX655452 QKQ655452:QKT655452 QUM655452:QUP655452 REI655452:REL655452 ROE655452:ROH655452 RYA655452:RYD655452 SHW655452:SHZ655452 SRS655452:SRV655452 TBO655452:TBR655452 TLK655452:TLN655452 TVG655452:TVJ655452 UFC655452:UFF655452 UOY655452:UPB655452 UYU655452:UYX655452 VIQ655452:VIT655452 VSM655452:VSP655452 WCI655452:WCL655452 WME655452:WMH655452 WWA655452:WWD655452 S720988:V720988 JO720988:JR720988 TK720988:TN720988 ADG720988:ADJ720988 ANC720988:ANF720988 AWY720988:AXB720988 BGU720988:BGX720988 BQQ720988:BQT720988 CAM720988:CAP720988 CKI720988:CKL720988 CUE720988:CUH720988 DEA720988:DED720988 DNW720988:DNZ720988 DXS720988:DXV720988 EHO720988:EHR720988 ERK720988:ERN720988 FBG720988:FBJ720988 FLC720988:FLF720988 FUY720988:FVB720988 GEU720988:GEX720988 GOQ720988:GOT720988 GYM720988:GYP720988 HII720988:HIL720988 HSE720988:HSH720988 ICA720988:ICD720988 ILW720988:ILZ720988 IVS720988:IVV720988 JFO720988:JFR720988 JPK720988:JPN720988 JZG720988:JZJ720988 KJC720988:KJF720988 KSY720988:KTB720988 LCU720988:LCX720988 LMQ720988:LMT720988 LWM720988:LWP720988 MGI720988:MGL720988 MQE720988:MQH720988 NAA720988:NAD720988 NJW720988:NJZ720988 NTS720988:NTV720988 ODO720988:ODR720988 ONK720988:ONN720988 OXG720988:OXJ720988 PHC720988:PHF720988 PQY720988:PRB720988 QAU720988:QAX720988 QKQ720988:QKT720988 QUM720988:QUP720988 REI720988:REL720988 ROE720988:ROH720988 RYA720988:RYD720988 SHW720988:SHZ720988 SRS720988:SRV720988 TBO720988:TBR720988 TLK720988:TLN720988 TVG720988:TVJ720988 UFC720988:UFF720988 UOY720988:UPB720988 UYU720988:UYX720988 VIQ720988:VIT720988 VSM720988:VSP720988 WCI720988:WCL720988 WME720988:WMH720988 WWA720988:WWD720988 S786524:V786524 JO786524:JR786524 TK786524:TN786524 ADG786524:ADJ786524 ANC786524:ANF786524 AWY786524:AXB786524 BGU786524:BGX786524 BQQ786524:BQT786524 CAM786524:CAP786524 CKI786524:CKL786524 CUE786524:CUH786524 DEA786524:DED786524 DNW786524:DNZ786524 DXS786524:DXV786524 EHO786524:EHR786524 ERK786524:ERN786524 FBG786524:FBJ786524 FLC786524:FLF786524 FUY786524:FVB786524 GEU786524:GEX786524 GOQ786524:GOT786524 GYM786524:GYP786524 HII786524:HIL786524 HSE786524:HSH786524 ICA786524:ICD786524 ILW786524:ILZ786524 IVS786524:IVV786524 JFO786524:JFR786524 JPK786524:JPN786524 JZG786524:JZJ786524 KJC786524:KJF786524 KSY786524:KTB786524 LCU786524:LCX786524 LMQ786524:LMT786524 LWM786524:LWP786524 MGI786524:MGL786524 MQE786524:MQH786524 NAA786524:NAD786524 NJW786524:NJZ786524 NTS786524:NTV786524 ODO786524:ODR786524 ONK786524:ONN786524 OXG786524:OXJ786524 PHC786524:PHF786524 PQY786524:PRB786524 QAU786524:QAX786524 QKQ786524:QKT786524 QUM786524:QUP786524 REI786524:REL786524 ROE786524:ROH786524 RYA786524:RYD786524 SHW786524:SHZ786524 SRS786524:SRV786524 TBO786524:TBR786524 TLK786524:TLN786524 TVG786524:TVJ786524 UFC786524:UFF786524 UOY786524:UPB786524 UYU786524:UYX786524 VIQ786524:VIT786524 VSM786524:VSP786524 WCI786524:WCL786524 WME786524:WMH786524 WWA786524:WWD786524 S852060:V852060 JO852060:JR852060 TK852060:TN852060 ADG852060:ADJ852060 ANC852060:ANF852060 AWY852060:AXB852060 BGU852060:BGX852060 BQQ852060:BQT852060 CAM852060:CAP852060 CKI852060:CKL852060 CUE852060:CUH852060 DEA852060:DED852060 DNW852060:DNZ852060 DXS852060:DXV852060 EHO852060:EHR852060 ERK852060:ERN852060 FBG852060:FBJ852060 FLC852060:FLF852060 FUY852060:FVB852060 GEU852060:GEX852060 GOQ852060:GOT852060 GYM852060:GYP852060 HII852060:HIL852060 HSE852060:HSH852060 ICA852060:ICD852060 ILW852060:ILZ852060 IVS852060:IVV852060 JFO852060:JFR852060 JPK852060:JPN852060 JZG852060:JZJ852060 KJC852060:KJF852060 KSY852060:KTB852060 LCU852060:LCX852060 LMQ852060:LMT852060 LWM852060:LWP852060 MGI852060:MGL852060 MQE852060:MQH852060 NAA852060:NAD852060 NJW852060:NJZ852060 NTS852060:NTV852060 ODO852060:ODR852060 ONK852060:ONN852060 OXG852060:OXJ852060 PHC852060:PHF852060 PQY852060:PRB852060 QAU852060:QAX852060 QKQ852060:QKT852060 QUM852060:QUP852060 REI852060:REL852060 ROE852060:ROH852060 RYA852060:RYD852060 SHW852060:SHZ852060 SRS852060:SRV852060 TBO852060:TBR852060 TLK852060:TLN852060 TVG852060:TVJ852060 UFC852060:UFF852060 UOY852060:UPB852060 UYU852060:UYX852060 VIQ852060:VIT852060 VSM852060:VSP852060 WCI852060:WCL852060 WME852060:WMH852060 WWA852060:WWD852060 S917596:V917596 JO917596:JR917596 TK917596:TN917596 ADG917596:ADJ917596 ANC917596:ANF917596 AWY917596:AXB917596 BGU917596:BGX917596 BQQ917596:BQT917596 CAM917596:CAP917596 CKI917596:CKL917596 CUE917596:CUH917596 DEA917596:DED917596 DNW917596:DNZ917596 DXS917596:DXV917596 EHO917596:EHR917596 ERK917596:ERN917596 FBG917596:FBJ917596 FLC917596:FLF917596 FUY917596:FVB917596 GEU917596:GEX917596 GOQ917596:GOT917596 GYM917596:GYP917596 HII917596:HIL917596 HSE917596:HSH917596 ICA917596:ICD917596 ILW917596:ILZ917596 IVS917596:IVV917596 JFO917596:JFR917596 JPK917596:JPN917596 JZG917596:JZJ917596 KJC917596:KJF917596 KSY917596:KTB917596 LCU917596:LCX917596 LMQ917596:LMT917596 LWM917596:LWP917596 MGI917596:MGL917596 MQE917596:MQH917596 NAA917596:NAD917596 NJW917596:NJZ917596 NTS917596:NTV917596 ODO917596:ODR917596 ONK917596:ONN917596 OXG917596:OXJ917596 PHC917596:PHF917596 PQY917596:PRB917596 QAU917596:QAX917596 QKQ917596:QKT917596 QUM917596:QUP917596 REI917596:REL917596 ROE917596:ROH917596 RYA917596:RYD917596 SHW917596:SHZ917596 SRS917596:SRV917596 TBO917596:TBR917596 TLK917596:TLN917596 TVG917596:TVJ917596 UFC917596:UFF917596 UOY917596:UPB917596 UYU917596:UYX917596 VIQ917596:VIT917596 VSM917596:VSP917596 WCI917596:WCL917596 WME917596:WMH917596 WWA917596:WWD917596 S983132:V983132 JO983132:JR983132 TK983132:TN983132 ADG983132:ADJ983132 ANC983132:ANF983132 AWY983132:AXB983132 BGU983132:BGX983132 BQQ983132:BQT983132 CAM983132:CAP983132 CKI983132:CKL983132 CUE983132:CUH983132 DEA983132:DED983132 DNW983132:DNZ983132 DXS983132:DXV983132 EHO983132:EHR983132 ERK983132:ERN983132 FBG983132:FBJ983132 FLC983132:FLF983132 FUY983132:FVB983132 GEU983132:GEX983132 GOQ983132:GOT983132 GYM983132:GYP983132 HII983132:HIL983132 HSE983132:HSH983132 ICA983132:ICD983132 ILW983132:ILZ983132 IVS983132:IVV983132 JFO983132:JFR983132 JPK983132:JPN983132 JZG983132:JZJ983132 KJC983132:KJF983132 KSY983132:KTB983132 LCU983132:LCX983132 LMQ983132:LMT983132 LWM983132:LWP983132 MGI983132:MGL983132 MQE983132:MQH983132 NAA983132:NAD983132 NJW983132:NJZ983132 NTS983132:NTV983132 ODO983132:ODR983132 ONK983132:ONN983132 OXG983132:OXJ983132 PHC983132:PHF983132 PQY983132:PRB983132 QAU983132:QAX983132 QKQ983132:QKT983132 QUM983132:QUP983132 REI983132:REL983132 ROE983132:ROH983132 RYA983132:RYD983132 SHW983132:SHZ983132 SRS983132:SRV983132 TBO983132:TBR983132 TLK983132:TLN983132 TVG983132:TVJ983132 UFC983132:UFF983132 UOY983132:UPB983132 UYU983132:UYX983132 VIQ983132:VIT983132 VSM983132:VSP983132 WCI983132:WCL983132 WME983132:WMH983132 WWA983132:WWD983132 S22:V22 JO22:JR22 TK22:TN22 ADG22:ADJ22 ANC22:ANF22 AWY22:AXB22 BGU22:BGX22 BQQ22:BQT22 CAM22:CAP22 CKI22:CKL22 CUE22:CUH22 DEA22:DED22 DNW22:DNZ22 DXS22:DXV22 EHO22:EHR22 ERK22:ERN22 FBG22:FBJ22 FLC22:FLF22 FUY22:FVB22 GEU22:GEX22 GOQ22:GOT22 GYM22:GYP22 HII22:HIL22 HSE22:HSH22 ICA22:ICD22 ILW22:ILZ22 IVS22:IVV22 JFO22:JFR22 JPK22:JPN22 JZG22:JZJ22 KJC22:KJF22 KSY22:KTB22 LCU22:LCX22 LMQ22:LMT22 LWM22:LWP22 MGI22:MGL22 MQE22:MQH22 NAA22:NAD22 NJW22:NJZ22 NTS22:NTV22 ODO22:ODR22 ONK22:ONN22 OXG22:OXJ22 PHC22:PHF22 PQY22:PRB22 QAU22:QAX22 QKQ22:QKT22 QUM22:QUP22 REI22:REL22 ROE22:ROH22 RYA22:RYD22 SHW22:SHZ22 SRS22:SRV22 TBO22:TBR22 TLK22:TLN22 TVG22:TVJ22 UFC22:UFF22 UOY22:UPB22 UYU22:UYX22 VIQ22:VIT22 VSM22:VSP22 WCI22:WCL22 WME22:WMH22 WWA22:WWD22 S65558:V65558 JO65558:JR65558 TK65558:TN65558 ADG65558:ADJ65558 ANC65558:ANF65558 AWY65558:AXB65558 BGU65558:BGX65558 BQQ65558:BQT65558 CAM65558:CAP65558 CKI65558:CKL65558 CUE65558:CUH65558 DEA65558:DED65558 DNW65558:DNZ65558 DXS65558:DXV65558 EHO65558:EHR65558 ERK65558:ERN65558 FBG65558:FBJ65558 FLC65558:FLF65558 FUY65558:FVB65558 GEU65558:GEX65558 GOQ65558:GOT65558 GYM65558:GYP65558 HII65558:HIL65558 HSE65558:HSH65558 ICA65558:ICD65558 ILW65558:ILZ65558 IVS65558:IVV65558 JFO65558:JFR65558 JPK65558:JPN65558 JZG65558:JZJ65558 KJC65558:KJF65558 KSY65558:KTB65558 LCU65558:LCX65558 LMQ65558:LMT65558 LWM65558:LWP65558 MGI65558:MGL65558 MQE65558:MQH65558 NAA65558:NAD65558 NJW65558:NJZ65558 NTS65558:NTV65558 ODO65558:ODR65558 ONK65558:ONN65558 OXG65558:OXJ65558 PHC65558:PHF65558 PQY65558:PRB65558 QAU65558:QAX65558 QKQ65558:QKT65558 QUM65558:QUP65558 REI65558:REL65558 ROE65558:ROH65558 RYA65558:RYD65558 SHW65558:SHZ65558 SRS65558:SRV65558 TBO65558:TBR65558 TLK65558:TLN65558 TVG65558:TVJ65558 UFC65558:UFF65558 UOY65558:UPB65558 UYU65558:UYX65558 VIQ65558:VIT65558 VSM65558:VSP65558 WCI65558:WCL65558 WME65558:WMH65558 WWA65558:WWD65558 S131094:V131094 JO131094:JR131094 TK131094:TN131094 ADG131094:ADJ131094 ANC131094:ANF131094 AWY131094:AXB131094 BGU131094:BGX131094 BQQ131094:BQT131094 CAM131094:CAP131094 CKI131094:CKL131094 CUE131094:CUH131094 DEA131094:DED131094 DNW131094:DNZ131094 DXS131094:DXV131094 EHO131094:EHR131094 ERK131094:ERN131094 FBG131094:FBJ131094 FLC131094:FLF131094 FUY131094:FVB131094 GEU131094:GEX131094 GOQ131094:GOT131094 GYM131094:GYP131094 HII131094:HIL131094 HSE131094:HSH131094 ICA131094:ICD131094 ILW131094:ILZ131094 IVS131094:IVV131094 JFO131094:JFR131094 JPK131094:JPN131094 JZG131094:JZJ131094 KJC131094:KJF131094 KSY131094:KTB131094 LCU131094:LCX131094 LMQ131094:LMT131094 LWM131094:LWP131094 MGI131094:MGL131094 MQE131094:MQH131094 NAA131094:NAD131094 NJW131094:NJZ131094 NTS131094:NTV131094 ODO131094:ODR131094 ONK131094:ONN131094 OXG131094:OXJ131094 PHC131094:PHF131094 PQY131094:PRB131094 QAU131094:QAX131094 QKQ131094:QKT131094 QUM131094:QUP131094 REI131094:REL131094 ROE131094:ROH131094 RYA131094:RYD131094 SHW131094:SHZ131094 SRS131094:SRV131094 TBO131094:TBR131094 TLK131094:TLN131094 TVG131094:TVJ131094 UFC131094:UFF131094 UOY131094:UPB131094 UYU131094:UYX131094 VIQ131094:VIT131094 VSM131094:VSP131094 WCI131094:WCL131094 WME131094:WMH131094 WWA131094:WWD131094 S196630:V196630 JO196630:JR196630 TK196630:TN196630 ADG196630:ADJ196630 ANC196630:ANF196630 AWY196630:AXB196630 BGU196630:BGX196630 BQQ196630:BQT196630 CAM196630:CAP196630 CKI196630:CKL196630 CUE196630:CUH196630 DEA196630:DED196630 DNW196630:DNZ196630 DXS196630:DXV196630 EHO196630:EHR196630 ERK196630:ERN196630 FBG196630:FBJ196630 FLC196630:FLF196630 FUY196630:FVB196630 GEU196630:GEX196630 GOQ196630:GOT196630 GYM196630:GYP196630 HII196630:HIL196630 HSE196630:HSH196630 ICA196630:ICD196630 ILW196630:ILZ196630 IVS196630:IVV196630 JFO196630:JFR196630 JPK196630:JPN196630 JZG196630:JZJ196630 KJC196630:KJF196630 KSY196630:KTB196630 LCU196630:LCX196630 LMQ196630:LMT196630 LWM196630:LWP196630 MGI196630:MGL196630 MQE196630:MQH196630 NAA196630:NAD196630 NJW196630:NJZ196630 NTS196630:NTV196630 ODO196630:ODR196630 ONK196630:ONN196630 OXG196630:OXJ196630 PHC196630:PHF196630 PQY196630:PRB196630 QAU196630:QAX196630 QKQ196630:QKT196630 QUM196630:QUP196630 REI196630:REL196630 ROE196630:ROH196630 RYA196630:RYD196630 SHW196630:SHZ196630 SRS196630:SRV196630 TBO196630:TBR196630 TLK196630:TLN196630 TVG196630:TVJ196630 UFC196630:UFF196630 UOY196630:UPB196630 UYU196630:UYX196630 VIQ196630:VIT196630 VSM196630:VSP196630 WCI196630:WCL196630 WME196630:WMH196630 WWA196630:WWD196630 S262166:V262166 JO262166:JR262166 TK262166:TN262166 ADG262166:ADJ262166 ANC262166:ANF262166 AWY262166:AXB262166 BGU262166:BGX262166 BQQ262166:BQT262166 CAM262166:CAP262166 CKI262166:CKL262166 CUE262166:CUH262166 DEA262166:DED262166 DNW262166:DNZ262166 DXS262166:DXV262166 EHO262166:EHR262166 ERK262166:ERN262166 FBG262166:FBJ262166 FLC262166:FLF262166 FUY262166:FVB262166 GEU262166:GEX262166 GOQ262166:GOT262166 GYM262166:GYP262166 HII262166:HIL262166 HSE262166:HSH262166 ICA262166:ICD262166 ILW262166:ILZ262166 IVS262166:IVV262166 JFO262166:JFR262166 JPK262166:JPN262166 JZG262166:JZJ262166 KJC262166:KJF262166 KSY262166:KTB262166 LCU262166:LCX262166 LMQ262166:LMT262166 LWM262166:LWP262166 MGI262166:MGL262166 MQE262166:MQH262166 NAA262166:NAD262166 NJW262166:NJZ262166 NTS262166:NTV262166 ODO262166:ODR262166 ONK262166:ONN262166 OXG262166:OXJ262166 PHC262166:PHF262166 PQY262166:PRB262166 QAU262166:QAX262166 QKQ262166:QKT262166 QUM262166:QUP262166 REI262166:REL262166 ROE262166:ROH262166 RYA262166:RYD262166 SHW262166:SHZ262166 SRS262166:SRV262166 TBO262166:TBR262166 TLK262166:TLN262166 TVG262166:TVJ262166 UFC262166:UFF262166 UOY262166:UPB262166 UYU262166:UYX262166 VIQ262166:VIT262166 VSM262166:VSP262166 WCI262166:WCL262166 WME262166:WMH262166 WWA262166:WWD262166 S327702:V327702 JO327702:JR327702 TK327702:TN327702 ADG327702:ADJ327702 ANC327702:ANF327702 AWY327702:AXB327702 BGU327702:BGX327702 BQQ327702:BQT327702 CAM327702:CAP327702 CKI327702:CKL327702 CUE327702:CUH327702 DEA327702:DED327702 DNW327702:DNZ327702 DXS327702:DXV327702 EHO327702:EHR327702 ERK327702:ERN327702 FBG327702:FBJ327702 FLC327702:FLF327702 FUY327702:FVB327702 GEU327702:GEX327702 GOQ327702:GOT327702 GYM327702:GYP327702 HII327702:HIL327702 HSE327702:HSH327702 ICA327702:ICD327702 ILW327702:ILZ327702 IVS327702:IVV327702 JFO327702:JFR327702 JPK327702:JPN327702 JZG327702:JZJ327702 KJC327702:KJF327702 KSY327702:KTB327702 LCU327702:LCX327702 LMQ327702:LMT327702 LWM327702:LWP327702 MGI327702:MGL327702 MQE327702:MQH327702 NAA327702:NAD327702 NJW327702:NJZ327702 NTS327702:NTV327702 ODO327702:ODR327702 ONK327702:ONN327702 OXG327702:OXJ327702 PHC327702:PHF327702 PQY327702:PRB327702 QAU327702:QAX327702 QKQ327702:QKT327702 QUM327702:QUP327702 REI327702:REL327702 ROE327702:ROH327702 RYA327702:RYD327702 SHW327702:SHZ327702 SRS327702:SRV327702 TBO327702:TBR327702 TLK327702:TLN327702 TVG327702:TVJ327702 UFC327702:UFF327702 UOY327702:UPB327702 UYU327702:UYX327702 VIQ327702:VIT327702 VSM327702:VSP327702 WCI327702:WCL327702 WME327702:WMH327702 WWA327702:WWD327702 S393238:V393238 JO393238:JR393238 TK393238:TN393238 ADG393238:ADJ393238 ANC393238:ANF393238 AWY393238:AXB393238 BGU393238:BGX393238 BQQ393238:BQT393238 CAM393238:CAP393238 CKI393238:CKL393238 CUE393238:CUH393238 DEA393238:DED393238 DNW393238:DNZ393238 DXS393238:DXV393238 EHO393238:EHR393238 ERK393238:ERN393238 FBG393238:FBJ393238 FLC393238:FLF393238 FUY393238:FVB393238 GEU393238:GEX393238 GOQ393238:GOT393238 GYM393238:GYP393238 HII393238:HIL393238 HSE393238:HSH393238 ICA393238:ICD393238 ILW393238:ILZ393238 IVS393238:IVV393238 JFO393238:JFR393238 JPK393238:JPN393238 JZG393238:JZJ393238 KJC393238:KJF393238 KSY393238:KTB393238 LCU393238:LCX393238 LMQ393238:LMT393238 LWM393238:LWP393238 MGI393238:MGL393238 MQE393238:MQH393238 NAA393238:NAD393238 NJW393238:NJZ393238 NTS393238:NTV393238 ODO393238:ODR393238 ONK393238:ONN393238 OXG393238:OXJ393238 PHC393238:PHF393238 PQY393238:PRB393238 QAU393238:QAX393238 QKQ393238:QKT393238 QUM393238:QUP393238 REI393238:REL393238 ROE393238:ROH393238 RYA393238:RYD393238 SHW393238:SHZ393238 SRS393238:SRV393238 TBO393238:TBR393238 TLK393238:TLN393238 TVG393238:TVJ393238 UFC393238:UFF393238 UOY393238:UPB393238 UYU393238:UYX393238 VIQ393238:VIT393238 VSM393238:VSP393238 WCI393238:WCL393238 WME393238:WMH393238 WWA393238:WWD393238 S458774:V458774 JO458774:JR458774 TK458774:TN458774 ADG458774:ADJ458774 ANC458774:ANF458774 AWY458774:AXB458774 BGU458774:BGX458774 BQQ458774:BQT458774 CAM458774:CAP458774 CKI458774:CKL458774 CUE458774:CUH458774 DEA458774:DED458774 DNW458774:DNZ458774 DXS458774:DXV458774 EHO458774:EHR458774 ERK458774:ERN458774 FBG458774:FBJ458774 FLC458774:FLF458774 FUY458774:FVB458774 GEU458774:GEX458774 GOQ458774:GOT458774 GYM458774:GYP458774 HII458774:HIL458774 HSE458774:HSH458774 ICA458774:ICD458774 ILW458774:ILZ458774 IVS458774:IVV458774 JFO458774:JFR458774 JPK458774:JPN458774 JZG458774:JZJ458774 KJC458774:KJF458774 KSY458774:KTB458774 LCU458774:LCX458774 LMQ458774:LMT458774 LWM458774:LWP458774 MGI458774:MGL458774 MQE458774:MQH458774 NAA458774:NAD458774 NJW458774:NJZ458774 NTS458774:NTV458774 ODO458774:ODR458774 ONK458774:ONN458774 OXG458774:OXJ458774 PHC458774:PHF458774 PQY458774:PRB458774 QAU458774:QAX458774 QKQ458774:QKT458774 QUM458774:QUP458774 REI458774:REL458774 ROE458774:ROH458774 RYA458774:RYD458774 SHW458774:SHZ458774 SRS458774:SRV458774 TBO458774:TBR458774 TLK458774:TLN458774 TVG458774:TVJ458774 UFC458774:UFF458774 UOY458774:UPB458774 UYU458774:UYX458774 VIQ458774:VIT458774 VSM458774:VSP458774 WCI458774:WCL458774 WME458774:WMH458774 WWA458774:WWD458774 S524310:V524310 JO524310:JR524310 TK524310:TN524310 ADG524310:ADJ524310 ANC524310:ANF524310 AWY524310:AXB524310 BGU524310:BGX524310 BQQ524310:BQT524310 CAM524310:CAP524310 CKI524310:CKL524310 CUE524310:CUH524310 DEA524310:DED524310 DNW524310:DNZ524310 DXS524310:DXV524310 EHO524310:EHR524310 ERK524310:ERN524310 FBG524310:FBJ524310 FLC524310:FLF524310 FUY524310:FVB524310 GEU524310:GEX524310 GOQ524310:GOT524310 GYM524310:GYP524310 HII524310:HIL524310 HSE524310:HSH524310 ICA524310:ICD524310 ILW524310:ILZ524310 IVS524310:IVV524310 JFO524310:JFR524310 JPK524310:JPN524310 JZG524310:JZJ524310 KJC524310:KJF524310 KSY524310:KTB524310 LCU524310:LCX524310 LMQ524310:LMT524310 LWM524310:LWP524310 MGI524310:MGL524310 MQE524310:MQH524310 NAA524310:NAD524310 NJW524310:NJZ524310 NTS524310:NTV524310 ODO524310:ODR524310 ONK524310:ONN524310 OXG524310:OXJ524310 PHC524310:PHF524310 PQY524310:PRB524310 QAU524310:QAX524310 QKQ524310:QKT524310 QUM524310:QUP524310 REI524310:REL524310 ROE524310:ROH524310 RYA524310:RYD524310 SHW524310:SHZ524310 SRS524310:SRV524310 TBO524310:TBR524310 TLK524310:TLN524310 TVG524310:TVJ524310 UFC524310:UFF524310 UOY524310:UPB524310 UYU524310:UYX524310 VIQ524310:VIT524310 VSM524310:VSP524310 WCI524310:WCL524310 WME524310:WMH524310 WWA524310:WWD524310 S589846:V589846 JO589846:JR589846 TK589846:TN589846 ADG589846:ADJ589846 ANC589846:ANF589846 AWY589846:AXB589846 BGU589846:BGX589846 BQQ589846:BQT589846 CAM589846:CAP589846 CKI589846:CKL589846 CUE589846:CUH589846 DEA589846:DED589846 DNW589846:DNZ589846 DXS589846:DXV589846 EHO589846:EHR589846 ERK589846:ERN589846 FBG589846:FBJ589846 FLC589846:FLF589846 FUY589846:FVB589846 GEU589846:GEX589846 GOQ589846:GOT589846 GYM589846:GYP589846 HII589846:HIL589846 HSE589846:HSH589846 ICA589846:ICD589846 ILW589846:ILZ589846 IVS589846:IVV589846 JFO589846:JFR589846 JPK589846:JPN589846 JZG589846:JZJ589846 KJC589846:KJF589846 KSY589846:KTB589846 LCU589846:LCX589846 LMQ589846:LMT589846 LWM589846:LWP589846 MGI589846:MGL589846 MQE589846:MQH589846 NAA589846:NAD589846 NJW589846:NJZ589846 NTS589846:NTV589846 ODO589846:ODR589846 ONK589846:ONN589846 OXG589846:OXJ589846 PHC589846:PHF589846 PQY589846:PRB589846 QAU589846:QAX589846 QKQ589846:QKT589846 QUM589846:QUP589846 REI589846:REL589846 ROE589846:ROH589846 RYA589846:RYD589846 SHW589846:SHZ589846 SRS589846:SRV589846 TBO589846:TBR589846 TLK589846:TLN589846 TVG589846:TVJ589846 UFC589846:UFF589846 UOY589846:UPB589846 UYU589846:UYX589846 VIQ589846:VIT589846 VSM589846:VSP589846 WCI589846:WCL589846 WME589846:WMH589846 WWA589846:WWD589846 S655382:V655382 JO655382:JR655382 TK655382:TN655382 ADG655382:ADJ655382 ANC655382:ANF655382 AWY655382:AXB655382 BGU655382:BGX655382 BQQ655382:BQT655382 CAM655382:CAP655382 CKI655382:CKL655382 CUE655382:CUH655382 DEA655382:DED655382 DNW655382:DNZ655382 DXS655382:DXV655382 EHO655382:EHR655382 ERK655382:ERN655382 FBG655382:FBJ655382 FLC655382:FLF655382 FUY655382:FVB655382 GEU655382:GEX655382 GOQ655382:GOT655382 GYM655382:GYP655382 HII655382:HIL655382 HSE655382:HSH655382 ICA655382:ICD655382 ILW655382:ILZ655382 IVS655382:IVV655382 JFO655382:JFR655382 JPK655382:JPN655382 JZG655382:JZJ655382 KJC655382:KJF655382 KSY655382:KTB655382 LCU655382:LCX655382 LMQ655382:LMT655382 LWM655382:LWP655382 MGI655382:MGL655382 MQE655382:MQH655382 NAA655382:NAD655382 NJW655382:NJZ655382 NTS655382:NTV655382 ODO655382:ODR655382 ONK655382:ONN655382 OXG655382:OXJ655382 PHC655382:PHF655382 PQY655382:PRB655382 QAU655382:QAX655382 QKQ655382:QKT655382 QUM655382:QUP655382 REI655382:REL655382 ROE655382:ROH655382 RYA655382:RYD655382 SHW655382:SHZ655382 SRS655382:SRV655382 TBO655382:TBR655382 TLK655382:TLN655382 TVG655382:TVJ655382 UFC655382:UFF655382 UOY655382:UPB655382 UYU655382:UYX655382 VIQ655382:VIT655382 VSM655382:VSP655382 WCI655382:WCL655382 WME655382:WMH655382 WWA655382:WWD655382 S720918:V720918 JO720918:JR720918 TK720918:TN720918 ADG720918:ADJ720918 ANC720918:ANF720918 AWY720918:AXB720918 BGU720918:BGX720918 BQQ720918:BQT720918 CAM720918:CAP720918 CKI720918:CKL720918 CUE720918:CUH720918 DEA720918:DED720918 DNW720918:DNZ720918 DXS720918:DXV720918 EHO720918:EHR720918 ERK720918:ERN720918 FBG720918:FBJ720918 FLC720918:FLF720918 FUY720918:FVB720918 GEU720918:GEX720918 GOQ720918:GOT720918 GYM720918:GYP720918 HII720918:HIL720918 HSE720918:HSH720918 ICA720918:ICD720918 ILW720918:ILZ720918 IVS720918:IVV720918 JFO720918:JFR720918 JPK720918:JPN720918 JZG720918:JZJ720918 KJC720918:KJF720918 KSY720918:KTB720918 LCU720918:LCX720918 LMQ720918:LMT720918 LWM720918:LWP720918 MGI720918:MGL720918 MQE720918:MQH720918 NAA720918:NAD720918 NJW720918:NJZ720918 NTS720918:NTV720918 ODO720918:ODR720918 ONK720918:ONN720918 OXG720918:OXJ720918 PHC720918:PHF720918 PQY720918:PRB720918 QAU720918:QAX720918 QKQ720918:QKT720918 QUM720918:QUP720918 REI720918:REL720918 ROE720918:ROH720918 RYA720918:RYD720918 SHW720918:SHZ720918 SRS720918:SRV720918 TBO720918:TBR720918 TLK720918:TLN720918 TVG720918:TVJ720918 UFC720918:UFF720918 UOY720918:UPB720918 UYU720918:UYX720918 VIQ720918:VIT720918 VSM720918:VSP720918 WCI720918:WCL720918 WME720918:WMH720918 WWA720918:WWD720918 S786454:V786454 JO786454:JR786454 TK786454:TN786454 ADG786454:ADJ786454 ANC786454:ANF786454 AWY786454:AXB786454 BGU786454:BGX786454 BQQ786454:BQT786454 CAM786454:CAP786454 CKI786454:CKL786454 CUE786454:CUH786454 DEA786454:DED786454 DNW786454:DNZ786454 DXS786454:DXV786454 EHO786454:EHR786454 ERK786454:ERN786454 FBG786454:FBJ786454 FLC786454:FLF786454 FUY786454:FVB786454 GEU786454:GEX786454 GOQ786454:GOT786454 GYM786454:GYP786454 HII786454:HIL786454 HSE786454:HSH786454 ICA786454:ICD786454 ILW786454:ILZ786454 IVS786454:IVV786454 JFO786454:JFR786454 JPK786454:JPN786454 JZG786454:JZJ786454 KJC786454:KJF786454 KSY786454:KTB786454 LCU786454:LCX786454 LMQ786454:LMT786454 LWM786454:LWP786454 MGI786454:MGL786454 MQE786454:MQH786454 NAA786454:NAD786454 NJW786454:NJZ786454 NTS786454:NTV786454 ODO786454:ODR786454 ONK786454:ONN786454 OXG786454:OXJ786454 PHC786454:PHF786454 PQY786454:PRB786454 QAU786454:QAX786454 QKQ786454:QKT786454 QUM786454:QUP786454 REI786454:REL786454 ROE786454:ROH786454 RYA786454:RYD786454 SHW786454:SHZ786454 SRS786454:SRV786454 TBO786454:TBR786454 TLK786454:TLN786454 TVG786454:TVJ786454 UFC786454:UFF786454 UOY786454:UPB786454 UYU786454:UYX786454 VIQ786454:VIT786454 VSM786454:VSP786454 WCI786454:WCL786454 WME786454:WMH786454 WWA786454:WWD786454 S851990:V851990 JO851990:JR851990 TK851990:TN851990 ADG851990:ADJ851990 ANC851990:ANF851990 AWY851990:AXB851990 BGU851990:BGX851990 BQQ851990:BQT851990 CAM851990:CAP851990 CKI851990:CKL851990 CUE851990:CUH851990 DEA851990:DED851990 DNW851990:DNZ851990 DXS851990:DXV851990 EHO851990:EHR851990 ERK851990:ERN851990 FBG851990:FBJ851990 FLC851990:FLF851990 FUY851990:FVB851990 GEU851990:GEX851990 GOQ851990:GOT851990 GYM851990:GYP851990 HII851990:HIL851990 HSE851990:HSH851990 ICA851990:ICD851990 ILW851990:ILZ851990 IVS851990:IVV851990 JFO851990:JFR851990 JPK851990:JPN851990 JZG851990:JZJ851990 KJC851990:KJF851990 KSY851990:KTB851990 LCU851990:LCX851990 LMQ851990:LMT851990 LWM851990:LWP851990 MGI851990:MGL851990 MQE851990:MQH851990 NAA851990:NAD851990 NJW851990:NJZ851990 NTS851990:NTV851990 ODO851990:ODR851990 ONK851990:ONN851990 OXG851990:OXJ851990 PHC851990:PHF851990 PQY851990:PRB851990 QAU851990:QAX851990 QKQ851990:QKT851990 QUM851990:QUP851990 REI851990:REL851990 ROE851990:ROH851990 RYA851990:RYD851990 SHW851990:SHZ851990 SRS851990:SRV851990 TBO851990:TBR851990 TLK851990:TLN851990 TVG851990:TVJ851990 UFC851990:UFF851990 UOY851990:UPB851990 UYU851990:UYX851990 VIQ851990:VIT851990 VSM851990:VSP851990 WCI851990:WCL851990 WME851990:WMH851990 WWA851990:WWD851990 S917526:V917526 JO917526:JR917526 TK917526:TN917526 ADG917526:ADJ917526 ANC917526:ANF917526 AWY917526:AXB917526 BGU917526:BGX917526 BQQ917526:BQT917526 CAM917526:CAP917526 CKI917526:CKL917526 CUE917526:CUH917526 DEA917526:DED917526 DNW917526:DNZ917526 DXS917526:DXV917526 EHO917526:EHR917526 ERK917526:ERN917526 FBG917526:FBJ917526 FLC917526:FLF917526 FUY917526:FVB917526 GEU917526:GEX917526 GOQ917526:GOT917526 GYM917526:GYP917526 HII917526:HIL917526 HSE917526:HSH917526 ICA917526:ICD917526 ILW917526:ILZ917526 IVS917526:IVV917526 JFO917526:JFR917526 JPK917526:JPN917526 JZG917526:JZJ917526 KJC917526:KJF917526 KSY917526:KTB917526 LCU917526:LCX917526 LMQ917526:LMT917526 LWM917526:LWP917526 MGI917526:MGL917526 MQE917526:MQH917526 NAA917526:NAD917526 NJW917526:NJZ917526 NTS917526:NTV917526 ODO917526:ODR917526 ONK917526:ONN917526 OXG917526:OXJ917526 PHC917526:PHF917526 PQY917526:PRB917526 QAU917526:QAX917526 QKQ917526:QKT917526 QUM917526:QUP917526 REI917526:REL917526 ROE917526:ROH917526 RYA917526:RYD917526 SHW917526:SHZ917526 SRS917526:SRV917526 TBO917526:TBR917526 TLK917526:TLN917526 TVG917526:TVJ917526 UFC917526:UFF917526 UOY917526:UPB917526 UYU917526:UYX917526 VIQ917526:VIT917526 VSM917526:VSP917526 WCI917526:WCL917526 WME917526:WMH917526 WWA917526:WWD917526 S983062:V983062 JO983062:JR983062 TK983062:TN983062 ADG983062:ADJ983062 ANC983062:ANF983062 AWY983062:AXB983062 BGU983062:BGX983062 BQQ983062:BQT983062 CAM983062:CAP983062 CKI983062:CKL983062 CUE983062:CUH983062 DEA983062:DED983062 DNW983062:DNZ983062 DXS983062:DXV983062 EHO983062:EHR983062 ERK983062:ERN983062 FBG983062:FBJ983062 FLC983062:FLF983062 FUY983062:FVB983062 GEU983062:GEX983062 GOQ983062:GOT983062 GYM983062:GYP983062 HII983062:HIL983062 HSE983062:HSH983062 ICA983062:ICD983062 ILW983062:ILZ983062 IVS983062:IVV983062 JFO983062:JFR983062 JPK983062:JPN983062 JZG983062:JZJ983062 KJC983062:KJF983062 KSY983062:KTB983062 LCU983062:LCX983062 LMQ983062:LMT983062 LWM983062:LWP983062 MGI983062:MGL983062 MQE983062:MQH983062 NAA983062:NAD983062 NJW983062:NJZ983062 NTS983062:NTV983062 ODO983062:ODR983062 ONK983062:ONN983062 OXG983062:OXJ983062 PHC983062:PHF983062 PQY983062:PRB983062 QAU983062:QAX983062 QKQ983062:QKT983062 QUM983062:QUP983062 REI983062:REL983062 ROE983062:ROH983062 RYA983062:RYD983062 SHW983062:SHZ983062 SRS983062:SRV983062 TBO983062:TBR983062 TLK983062:TLN983062 TVG983062:TVJ983062 UFC983062:UFF983062 UOY983062:UPB983062 UYU983062:UYX983062 VIQ983062:VIT983062 VSM983062:VSP983062 WCI983062:WCL983062 WME983062:WMH983062 WWA983062:WWD983062 S52:V52 JO52:JR52 TK52:TN52 ADG52:ADJ52 ANC52:ANF52 AWY52:AXB52 BGU52:BGX52 BQQ52:BQT52 CAM52:CAP52 CKI52:CKL52 CUE52:CUH52 DEA52:DED52 DNW52:DNZ52 DXS52:DXV52 EHO52:EHR52 ERK52:ERN52 FBG52:FBJ52 FLC52:FLF52 FUY52:FVB52 GEU52:GEX52 GOQ52:GOT52 GYM52:GYP52 HII52:HIL52 HSE52:HSH52 ICA52:ICD52 ILW52:ILZ52 IVS52:IVV52 JFO52:JFR52 JPK52:JPN52 JZG52:JZJ52 KJC52:KJF52 KSY52:KTB52 LCU52:LCX52 LMQ52:LMT52 LWM52:LWP52 MGI52:MGL52 MQE52:MQH52 NAA52:NAD52 NJW52:NJZ52 NTS52:NTV52 ODO52:ODR52 ONK52:ONN52 OXG52:OXJ52 PHC52:PHF52 PQY52:PRB52 QAU52:QAX52 QKQ52:QKT52 QUM52:QUP52 REI52:REL52 ROE52:ROH52 RYA52:RYD52 SHW52:SHZ52 SRS52:SRV52 TBO52:TBR52 TLK52:TLN52 TVG52:TVJ52 UFC52:UFF52 UOY52:UPB52 UYU52:UYX52 VIQ52:VIT52 VSM52:VSP52 WCI52:WCL52 WME52:WMH52 WWA52:WWD52 S65588:V65588 JO65588:JR65588 TK65588:TN65588 ADG65588:ADJ65588 ANC65588:ANF65588 AWY65588:AXB65588 BGU65588:BGX65588 BQQ65588:BQT65588 CAM65588:CAP65588 CKI65588:CKL65588 CUE65588:CUH65588 DEA65588:DED65588 DNW65588:DNZ65588 DXS65588:DXV65588 EHO65588:EHR65588 ERK65588:ERN65588 FBG65588:FBJ65588 FLC65588:FLF65588 FUY65588:FVB65588 GEU65588:GEX65588 GOQ65588:GOT65588 GYM65588:GYP65588 HII65588:HIL65588 HSE65588:HSH65588 ICA65588:ICD65588 ILW65588:ILZ65588 IVS65588:IVV65588 JFO65588:JFR65588 JPK65588:JPN65588 JZG65588:JZJ65588 KJC65588:KJF65588 KSY65588:KTB65588 LCU65588:LCX65588 LMQ65588:LMT65588 LWM65588:LWP65588 MGI65588:MGL65588 MQE65588:MQH65588 NAA65588:NAD65588 NJW65588:NJZ65588 NTS65588:NTV65588 ODO65588:ODR65588 ONK65588:ONN65588 OXG65588:OXJ65588 PHC65588:PHF65588 PQY65588:PRB65588 QAU65588:QAX65588 QKQ65588:QKT65588 QUM65588:QUP65588 REI65588:REL65588 ROE65588:ROH65588 RYA65588:RYD65588 SHW65588:SHZ65588 SRS65588:SRV65588 TBO65588:TBR65588 TLK65588:TLN65588 TVG65588:TVJ65588 UFC65588:UFF65588 UOY65588:UPB65588 UYU65588:UYX65588 VIQ65588:VIT65588 VSM65588:VSP65588 WCI65588:WCL65588 WME65588:WMH65588 WWA65588:WWD65588 S131124:V131124 JO131124:JR131124 TK131124:TN131124 ADG131124:ADJ131124 ANC131124:ANF131124 AWY131124:AXB131124 BGU131124:BGX131124 BQQ131124:BQT131124 CAM131124:CAP131124 CKI131124:CKL131124 CUE131124:CUH131124 DEA131124:DED131124 DNW131124:DNZ131124 DXS131124:DXV131124 EHO131124:EHR131124 ERK131124:ERN131124 FBG131124:FBJ131124 FLC131124:FLF131124 FUY131124:FVB131124 GEU131124:GEX131124 GOQ131124:GOT131124 GYM131124:GYP131124 HII131124:HIL131124 HSE131124:HSH131124 ICA131124:ICD131124 ILW131124:ILZ131124 IVS131124:IVV131124 JFO131124:JFR131124 JPK131124:JPN131124 JZG131124:JZJ131124 KJC131124:KJF131124 KSY131124:KTB131124 LCU131124:LCX131124 LMQ131124:LMT131124 LWM131124:LWP131124 MGI131124:MGL131124 MQE131124:MQH131124 NAA131124:NAD131124 NJW131124:NJZ131124 NTS131124:NTV131124 ODO131124:ODR131124 ONK131124:ONN131124 OXG131124:OXJ131124 PHC131124:PHF131124 PQY131124:PRB131124 QAU131124:QAX131124 QKQ131124:QKT131124 QUM131124:QUP131124 REI131124:REL131124 ROE131124:ROH131124 RYA131124:RYD131124 SHW131124:SHZ131124 SRS131124:SRV131124 TBO131124:TBR131124 TLK131124:TLN131124 TVG131124:TVJ131124 UFC131124:UFF131124 UOY131124:UPB131124 UYU131124:UYX131124 VIQ131124:VIT131124 VSM131124:VSP131124 WCI131124:WCL131124 WME131124:WMH131124 WWA131124:WWD131124 S196660:V196660 JO196660:JR196660 TK196660:TN196660 ADG196660:ADJ196660 ANC196660:ANF196660 AWY196660:AXB196660 BGU196660:BGX196660 BQQ196660:BQT196660 CAM196660:CAP196660 CKI196660:CKL196660 CUE196660:CUH196660 DEA196660:DED196660 DNW196660:DNZ196660 DXS196660:DXV196660 EHO196660:EHR196660 ERK196660:ERN196660 FBG196660:FBJ196660 FLC196660:FLF196660 FUY196660:FVB196660 GEU196660:GEX196660 GOQ196660:GOT196660 GYM196660:GYP196660 HII196660:HIL196660 HSE196660:HSH196660 ICA196660:ICD196660 ILW196660:ILZ196660 IVS196660:IVV196660 JFO196660:JFR196660 JPK196660:JPN196660 JZG196660:JZJ196660 KJC196660:KJF196660 KSY196660:KTB196660 LCU196660:LCX196660 LMQ196660:LMT196660 LWM196660:LWP196660 MGI196660:MGL196660 MQE196660:MQH196660 NAA196660:NAD196660 NJW196660:NJZ196660 NTS196660:NTV196660 ODO196660:ODR196660 ONK196660:ONN196660 OXG196660:OXJ196660 PHC196660:PHF196660 PQY196660:PRB196660 QAU196660:QAX196660 QKQ196660:QKT196660 QUM196660:QUP196660 REI196660:REL196660 ROE196660:ROH196660 RYA196660:RYD196660 SHW196660:SHZ196660 SRS196660:SRV196660 TBO196660:TBR196660 TLK196660:TLN196660 TVG196660:TVJ196660 UFC196660:UFF196660 UOY196660:UPB196660 UYU196660:UYX196660 VIQ196660:VIT196660 VSM196660:VSP196660 WCI196660:WCL196660 WME196660:WMH196660 WWA196660:WWD196660 S262196:V262196 JO262196:JR262196 TK262196:TN262196 ADG262196:ADJ262196 ANC262196:ANF262196 AWY262196:AXB262196 BGU262196:BGX262196 BQQ262196:BQT262196 CAM262196:CAP262196 CKI262196:CKL262196 CUE262196:CUH262196 DEA262196:DED262196 DNW262196:DNZ262196 DXS262196:DXV262196 EHO262196:EHR262196 ERK262196:ERN262196 FBG262196:FBJ262196 FLC262196:FLF262196 FUY262196:FVB262196 GEU262196:GEX262196 GOQ262196:GOT262196 GYM262196:GYP262196 HII262196:HIL262196 HSE262196:HSH262196 ICA262196:ICD262196 ILW262196:ILZ262196 IVS262196:IVV262196 JFO262196:JFR262196 JPK262196:JPN262196 JZG262196:JZJ262196 KJC262196:KJF262196 KSY262196:KTB262196 LCU262196:LCX262196 LMQ262196:LMT262196 LWM262196:LWP262196 MGI262196:MGL262196 MQE262196:MQH262196 NAA262196:NAD262196 NJW262196:NJZ262196 NTS262196:NTV262196 ODO262196:ODR262196 ONK262196:ONN262196 OXG262196:OXJ262196 PHC262196:PHF262196 PQY262196:PRB262196 QAU262196:QAX262196 QKQ262196:QKT262196 QUM262196:QUP262196 REI262196:REL262196 ROE262196:ROH262196 RYA262196:RYD262196 SHW262196:SHZ262196 SRS262196:SRV262196 TBO262196:TBR262196 TLK262196:TLN262196 TVG262196:TVJ262196 UFC262196:UFF262196 UOY262196:UPB262196 UYU262196:UYX262196 VIQ262196:VIT262196 VSM262196:VSP262196 WCI262196:WCL262196 WME262196:WMH262196 WWA262196:WWD262196 S327732:V327732 JO327732:JR327732 TK327732:TN327732 ADG327732:ADJ327732 ANC327732:ANF327732 AWY327732:AXB327732 BGU327732:BGX327732 BQQ327732:BQT327732 CAM327732:CAP327732 CKI327732:CKL327732 CUE327732:CUH327732 DEA327732:DED327732 DNW327732:DNZ327732 DXS327732:DXV327732 EHO327732:EHR327732 ERK327732:ERN327732 FBG327732:FBJ327732 FLC327732:FLF327732 FUY327732:FVB327732 GEU327732:GEX327732 GOQ327732:GOT327732 GYM327732:GYP327732 HII327732:HIL327732 HSE327732:HSH327732 ICA327732:ICD327732 ILW327732:ILZ327732 IVS327732:IVV327732 JFO327732:JFR327732 JPK327732:JPN327732 JZG327732:JZJ327732 KJC327732:KJF327732 KSY327732:KTB327732 LCU327732:LCX327732 LMQ327732:LMT327732 LWM327732:LWP327732 MGI327732:MGL327732 MQE327732:MQH327732 NAA327732:NAD327732 NJW327732:NJZ327732 NTS327732:NTV327732 ODO327732:ODR327732 ONK327732:ONN327732 OXG327732:OXJ327732 PHC327732:PHF327732 PQY327732:PRB327732 QAU327732:QAX327732 QKQ327732:QKT327732 QUM327732:QUP327732 REI327732:REL327732 ROE327732:ROH327732 RYA327732:RYD327732 SHW327732:SHZ327732 SRS327732:SRV327732 TBO327732:TBR327732 TLK327732:TLN327732 TVG327732:TVJ327732 UFC327732:UFF327732 UOY327732:UPB327732 UYU327732:UYX327732 VIQ327732:VIT327732 VSM327732:VSP327732 WCI327732:WCL327732 WME327732:WMH327732 WWA327732:WWD327732 S393268:V393268 JO393268:JR393268 TK393268:TN393268 ADG393268:ADJ393268 ANC393268:ANF393268 AWY393268:AXB393268 BGU393268:BGX393268 BQQ393268:BQT393268 CAM393268:CAP393268 CKI393268:CKL393268 CUE393268:CUH393268 DEA393268:DED393268 DNW393268:DNZ393268 DXS393268:DXV393268 EHO393268:EHR393268 ERK393268:ERN393268 FBG393268:FBJ393268 FLC393268:FLF393268 FUY393268:FVB393268 GEU393268:GEX393268 GOQ393268:GOT393268 GYM393268:GYP393268 HII393268:HIL393268 HSE393268:HSH393268 ICA393268:ICD393268 ILW393268:ILZ393268 IVS393268:IVV393268 JFO393268:JFR393268 JPK393268:JPN393268 JZG393268:JZJ393268 KJC393268:KJF393268 KSY393268:KTB393268 LCU393268:LCX393268 LMQ393268:LMT393268 LWM393268:LWP393268 MGI393268:MGL393268 MQE393268:MQH393268 NAA393268:NAD393268 NJW393268:NJZ393268 NTS393268:NTV393268 ODO393268:ODR393268 ONK393268:ONN393268 OXG393268:OXJ393268 PHC393268:PHF393268 PQY393268:PRB393268 QAU393268:QAX393268 QKQ393268:QKT393268 QUM393268:QUP393268 REI393268:REL393268 ROE393268:ROH393268 RYA393268:RYD393268 SHW393268:SHZ393268 SRS393268:SRV393268 TBO393268:TBR393268 TLK393268:TLN393268 TVG393268:TVJ393268 UFC393268:UFF393268 UOY393268:UPB393268 UYU393268:UYX393268 VIQ393268:VIT393268 VSM393268:VSP393268 WCI393268:WCL393268 WME393268:WMH393268 WWA393268:WWD393268 S458804:V458804 JO458804:JR458804 TK458804:TN458804 ADG458804:ADJ458804 ANC458804:ANF458804 AWY458804:AXB458804 BGU458804:BGX458804 BQQ458804:BQT458804 CAM458804:CAP458804 CKI458804:CKL458804 CUE458804:CUH458804 DEA458804:DED458804 DNW458804:DNZ458804 DXS458804:DXV458804 EHO458804:EHR458804 ERK458804:ERN458804 FBG458804:FBJ458804 FLC458804:FLF458804 FUY458804:FVB458804 GEU458804:GEX458804 GOQ458804:GOT458804 GYM458804:GYP458804 HII458804:HIL458804 HSE458804:HSH458804 ICA458804:ICD458804 ILW458804:ILZ458804 IVS458804:IVV458804 JFO458804:JFR458804 JPK458804:JPN458804 JZG458804:JZJ458804 KJC458804:KJF458804 KSY458804:KTB458804 LCU458804:LCX458804 LMQ458804:LMT458804 LWM458804:LWP458804 MGI458804:MGL458804 MQE458804:MQH458804 NAA458804:NAD458804 NJW458804:NJZ458804 NTS458804:NTV458804 ODO458804:ODR458804 ONK458804:ONN458804 OXG458804:OXJ458804 PHC458804:PHF458804 PQY458804:PRB458804 QAU458804:QAX458804 QKQ458804:QKT458804 QUM458804:QUP458804 REI458804:REL458804 ROE458804:ROH458804 RYA458804:RYD458804 SHW458804:SHZ458804 SRS458804:SRV458804 TBO458804:TBR458804 TLK458804:TLN458804 TVG458804:TVJ458804 UFC458804:UFF458804 UOY458804:UPB458804 UYU458804:UYX458804 VIQ458804:VIT458804 VSM458804:VSP458804 WCI458804:WCL458804 WME458804:WMH458804 WWA458804:WWD458804 S524340:V524340 JO524340:JR524340 TK524340:TN524340 ADG524340:ADJ524340 ANC524340:ANF524340 AWY524340:AXB524340 BGU524340:BGX524340 BQQ524340:BQT524340 CAM524340:CAP524340 CKI524340:CKL524340 CUE524340:CUH524340 DEA524340:DED524340 DNW524340:DNZ524340 DXS524340:DXV524340 EHO524340:EHR524340 ERK524340:ERN524340 FBG524340:FBJ524340 FLC524340:FLF524340 FUY524340:FVB524340 GEU524340:GEX524340 GOQ524340:GOT524340 GYM524340:GYP524340 HII524340:HIL524340 HSE524340:HSH524340 ICA524340:ICD524340 ILW524340:ILZ524340 IVS524340:IVV524340 JFO524340:JFR524340 JPK524340:JPN524340 JZG524340:JZJ524340 KJC524340:KJF524340 KSY524340:KTB524340 LCU524340:LCX524340 LMQ524340:LMT524340 LWM524340:LWP524340 MGI524340:MGL524340 MQE524340:MQH524340 NAA524340:NAD524340 NJW524340:NJZ524340 NTS524340:NTV524340 ODO524340:ODR524340 ONK524340:ONN524340 OXG524340:OXJ524340 PHC524340:PHF524340 PQY524340:PRB524340 QAU524340:QAX524340 QKQ524340:QKT524340 QUM524340:QUP524340 REI524340:REL524340 ROE524340:ROH524340 RYA524340:RYD524340 SHW524340:SHZ524340 SRS524340:SRV524340 TBO524340:TBR524340 TLK524340:TLN524340 TVG524340:TVJ524340 UFC524340:UFF524340 UOY524340:UPB524340 UYU524340:UYX524340 VIQ524340:VIT524340 VSM524340:VSP524340 WCI524340:WCL524340 WME524340:WMH524340 WWA524340:WWD524340 S589876:V589876 JO589876:JR589876 TK589876:TN589876 ADG589876:ADJ589876 ANC589876:ANF589876 AWY589876:AXB589876 BGU589876:BGX589876 BQQ589876:BQT589876 CAM589876:CAP589876 CKI589876:CKL589876 CUE589876:CUH589876 DEA589876:DED589876 DNW589876:DNZ589876 DXS589876:DXV589876 EHO589876:EHR589876 ERK589876:ERN589876 FBG589876:FBJ589876 FLC589876:FLF589876 FUY589876:FVB589876 GEU589876:GEX589876 GOQ589876:GOT589876 GYM589876:GYP589876 HII589876:HIL589876 HSE589876:HSH589876 ICA589876:ICD589876 ILW589876:ILZ589876 IVS589876:IVV589876 JFO589876:JFR589876 JPK589876:JPN589876 JZG589876:JZJ589876 KJC589876:KJF589876 KSY589876:KTB589876 LCU589876:LCX589876 LMQ589876:LMT589876 LWM589876:LWP589876 MGI589876:MGL589876 MQE589876:MQH589876 NAA589876:NAD589876 NJW589876:NJZ589876 NTS589876:NTV589876 ODO589876:ODR589876 ONK589876:ONN589876 OXG589876:OXJ589876 PHC589876:PHF589876 PQY589876:PRB589876 QAU589876:QAX589876 QKQ589876:QKT589876 QUM589876:QUP589876 REI589876:REL589876 ROE589876:ROH589876 RYA589876:RYD589876 SHW589876:SHZ589876 SRS589876:SRV589876 TBO589876:TBR589876 TLK589876:TLN589876 TVG589876:TVJ589876 UFC589876:UFF589876 UOY589876:UPB589876 UYU589876:UYX589876 VIQ589876:VIT589876 VSM589876:VSP589876 WCI589876:WCL589876 WME589876:WMH589876 WWA589876:WWD589876 S655412:V655412 JO655412:JR655412 TK655412:TN655412 ADG655412:ADJ655412 ANC655412:ANF655412 AWY655412:AXB655412 BGU655412:BGX655412 BQQ655412:BQT655412 CAM655412:CAP655412 CKI655412:CKL655412 CUE655412:CUH655412 DEA655412:DED655412 DNW655412:DNZ655412 DXS655412:DXV655412 EHO655412:EHR655412 ERK655412:ERN655412 FBG655412:FBJ655412 FLC655412:FLF655412 FUY655412:FVB655412 GEU655412:GEX655412 GOQ655412:GOT655412 GYM655412:GYP655412 HII655412:HIL655412 HSE655412:HSH655412 ICA655412:ICD655412 ILW655412:ILZ655412 IVS655412:IVV655412 JFO655412:JFR655412 JPK655412:JPN655412 JZG655412:JZJ655412 KJC655412:KJF655412 KSY655412:KTB655412 LCU655412:LCX655412 LMQ655412:LMT655412 LWM655412:LWP655412 MGI655412:MGL655412 MQE655412:MQH655412 NAA655412:NAD655412 NJW655412:NJZ655412 NTS655412:NTV655412 ODO655412:ODR655412 ONK655412:ONN655412 OXG655412:OXJ655412 PHC655412:PHF655412 PQY655412:PRB655412 QAU655412:QAX655412 QKQ655412:QKT655412 QUM655412:QUP655412 REI655412:REL655412 ROE655412:ROH655412 RYA655412:RYD655412 SHW655412:SHZ655412 SRS655412:SRV655412 TBO655412:TBR655412 TLK655412:TLN655412 TVG655412:TVJ655412 UFC655412:UFF655412 UOY655412:UPB655412 UYU655412:UYX655412 VIQ655412:VIT655412 VSM655412:VSP655412 WCI655412:WCL655412 WME655412:WMH655412 WWA655412:WWD655412 S720948:V720948 JO720948:JR720948 TK720948:TN720948 ADG720948:ADJ720948 ANC720948:ANF720948 AWY720948:AXB720948 BGU720948:BGX720948 BQQ720948:BQT720948 CAM720948:CAP720948 CKI720948:CKL720948 CUE720948:CUH720948 DEA720948:DED720948 DNW720948:DNZ720948 DXS720948:DXV720948 EHO720948:EHR720948 ERK720948:ERN720948 FBG720948:FBJ720948 FLC720948:FLF720948 FUY720948:FVB720948 GEU720948:GEX720948 GOQ720948:GOT720948 GYM720948:GYP720948 HII720948:HIL720948 HSE720948:HSH720948 ICA720948:ICD720948 ILW720948:ILZ720948 IVS720948:IVV720948 JFO720948:JFR720948 JPK720948:JPN720948 JZG720948:JZJ720948 KJC720948:KJF720948 KSY720948:KTB720948 LCU720948:LCX720948 LMQ720948:LMT720948 LWM720948:LWP720948 MGI720948:MGL720948 MQE720948:MQH720948 NAA720948:NAD720948 NJW720948:NJZ720948 NTS720948:NTV720948 ODO720948:ODR720948 ONK720948:ONN720948 OXG720948:OXJ720948 PHC720948:PHF720948 PQY720948:PRB720948 QAU720948:QAX720948 QKQ720948:QKT720948 QUM720948:QUP720948 REI720948:REL720948 ROE720948:ROH720948 RYA720948:RYD720948 SHW720948:SHZ720948 SRS720948:SRV720948 TBO720948:TBR720948 TLK720948:TLN720948 TVG720948:TVJ720948 UFC720948:UFF720948 UOY720948:UPB720948 UYU720948:UYX720948 VIQ720948:VIT720948 VSM720948:VSP720948 WCI720948:WCL720948 WME720948:WMH720948 WWA720948:WWD720948 S786484:V786484 JO786484:JR786484 TK786484:TN786484 ADG786484:ADJ786484 ANC786484:ANF786484 AWY786484:AXB786484 BGU786484:BGX786484 BQQ786484:BQT786484 CAM786484:CAP786484 CKI786484:CKL786484 CUE786484:CUH786484 DEA786484:DED786484 DNW786484:DNZ786484 DXS786484:DXV786484 EHO786484:EHR786484 ERK786484:ERN786484 FBG786484:FBJ786484 FLC786484:FLF786484 FUY786484:FVB786484 GEU786484:GEX786484 GOQ786484:GOT786484 GYM786484:GYP786484 HII786484:HIL786484 HSE786484:HSH786484 ICA786484:ICD786484 ILW786484:ILZ786484 IVS786484:IVV786484 JFO786484:JFR786484 JPK786484:JPN786484 JZG786484:JZJ786484 KJC786484:KJF786484 KSY786484:KTB786484 LCU786484:LCX786484 LMQ786484:LMT786484 LWM786484:LWP786484 MGI786484:MGL786484 MQE786484:MQH786484 NAA786484:NAD786484 NJW786484:NJZ786484 NTS786484:NTV786484 ODO786484:ODR786484 ONK786484:ONN786484 OXG786484:OXJ786484 PHC786484:PHF786484 PQY786484:PRB786484 QAU786484:QAX786484 QKQ786484:QKT786484 QUM786484:QUP786484 REI786484:REL786484 ROE786484:ROH786484 RYA786484:RYD786484 SHW786484:SHZ786484 SRS786484:SRV786484 TBO786484:TBR786484 TLK786484:TLN786484 TVG786484:TVJ786484 UFC786484:UFF786484 UOY786484:UPB786484 UYU786484:UYX786484 VIQ786484:VIT786484 VSM786484:VSP786484 WCI786484:WCL786484 WME786484:WMH786484 WWA786484:WWD786484 S852020:V852020 JO852020:JR852020 TK852020:TN852020 ADG852020:ADJ852020 ANC852020:ANF852020 AWY852020:AXB852020 BGU852020:BGX852020 BQQ852020:BQT852020 CAM852020:CAP852020 CKI852020:CKL852020 CUE852020:CUH852020 DEA852020:DED852020 DNW852020:DNZ852020 DXS852020:DXV852020 EHO852020:EHR852020 ERK852020:ERN852020 FBG852020:FBJ852020 FLC852020:FLF852020 FUY852020:FVB852020 GEU852020:GEX852020 GOQ852020:GOT852020 GYM852020:GYP852020 HII852020:HIL852020 HSE852020:HSH852020 ICA852020:ICD852020 ILW852020:ILZ852020 IVS852020:IVV852020 JFO852020:JFR852020 JPK852020:JPN852020 JZG852020:JZJ852020 KJC852020:KJF852020 KSY852020:KTB852020 LCU852020:LCX852020 LMQ852020:LMT852020 LWM852020:LWP852020 MGI852020:MGL852020 MQE852020:MQH852020 NAA852020:NAD852020 NJW852020:NJZ852020 NTS852020:NTV852020 ODO852020:ODR852020 ONK852020:ONN852020 OXG852020:OXJ852020 PHC852020:PHF852020 PQY852020:PRB852020 QAU852020:QAX852020 QKQ852020:QKT852020 QUM852020:QUP852020 REI852020:REL852020 ROE852020:ROH852020 RYA852020:RYD852020 SHW852020:SHZ852020 SRS852020:SRV852020 TBO852020:TBR852020 TLK852020:TLN852020 TVG852020:TVJ852020 UFC852020:UFF852020 UOY852020:UPB852020 UYU852020:UYX852020 VIQ852020:VIT852020 VSM852020:VSP852020 WCI852020:WCL852020 WME852020:WMH852020 WWA852020:WWD852020 S917556:V917556 JO917556:JR917556 TK917556:TN917556 ADG917556:ADJ917556 ANC917556:ANF917556 AWY917556:AXB917556 BGU917556:BGX917556 BQQ917556:BQT917556 CAM917556:CAP917556 CKI917556:CKL917556 CUE917556:CUH917556 DEA917556:DED917556 DNW917556:DNZ917556 DXS917556:DXV917556 EHO917556:EHR917556 ERK917556:ERN917556 FBG917556:FBJ917556 FLC917556:FLF917556 FUY917556:FVB917556 GEU917556:GEX917556 GOQ917556:GOT917556 GYM917556:GYP917556 HII917556:HIL917556 HSE917556:HSH917556 ICA917556:ICD917556 ILW917556:ILZ917556 IVS917556:IVV917556 JFO917556:JFR917556 JPK917556:JPN917556 JZG917556:JZJ917556 KJC917556:KJF917556 KSY917556:KTB917556 LCU917556:LCX917556 LMQ917556:LMT917556 LWM917556:LWP917556 MGI917556:MGL917556 MQE917556:MQH917556 NAA917556:NAD917556 NJW917556:NJZ917556 NTS917556:NTV917556 ODO917556:ODR917556 ONK917556:ONN917556 OXG917556:OXJ917556 PHC917556:PHF917556 PQY917556:PRB917556 QAU917556:QAX917556 QKQ917556:QKT917556 QUM917556:QUP917556 REI917556:REL917556 ROE917556:ROH917556 RYA917556:RYD917556 SHW917556:SHZ917556 SRS917556:SRV917556 TBO917556:TBR917556 TLK917556:TLN917556 TVG917556:TVJ917556 UFC917556:UFF917556 UOY917556:UPB917556 UYU917556:UYX917556 VIQ917556:VIT917556 VSM917556:VSP917556 WCI917556:WCL917556 WME917556:WMH917556 WWA917556:WWD917556 S983092:V983092 JO983092:JR983092 TK983092:TN983092 ADG983092:ADJ983092 ANC983092:ANF983092 AWY983092:AXB983092 BGU983092:BGX983092 BQQ983092:BQT983092 CAM983092:CAP983092 CKI983092:CKL983092 CUE983092:CUH983092 DEA983092:DED983092 DNW983092:DNZ983092 DXS983092:DXV983092 EHO983092:EHR983092 ERK983092:ERN983092 FBG983092:FBJ983092 FLC983092:FLF983092 FUY983092:FVB983092 GEU983092:GEX983092 GOQ983092:GOT983092 GYM983092:GYP983092 HII983092:HIL983092 HSE983092:HSH983092 ICA983092:ICD983092 ILW983092:ILZ983092 IVS983092:IVV983092 JFO983092:JFR983092 JPK983092:JPN983092 JZG983092:JZJ983092 KJC983092:KJF983092 KSY983092:KTB983092 LCU983092:LCX983092 LMQ983092:LMT983092 LWM983092:LWP983092 MGI983092:MGL983092 MQE983092:MQH983092 NAA983092:NAD983092 NJW983092:NJZ983092 NTS983092:NTV983092 ODO983092:ODR983092 ONK983092:ONN983092 OXG983092:OXJ983092 PHC983092:PHF983092 PQY983092:PRB983092 QAU983092:QAX983092 QKQ983092:QKT983092 QUM983092:QUP983092 REI983092:REL983092 ROE983092:ROH983092 RYA983092:RYD983092 SHW983092:SHZ983092 SRS983092:SRV983092 TBO983092:TBR983092 TLK983092:TLN983092 TVG983092:TVJ983092 UFC983092:UFF983092 UOY983092:UPB983092 UYU983092:UYX983092 VIQ983092:VIT983092 VSM983092:VSP983092 WCI983092:WCL983092 WME983092:WMH983092 WWA983092:WWD983092 S62:V62 JO62:JR62 TK62:TN62 ADG62:ADJ62 ANC62:ANF62 AWY62:AXB62 BGU62:BGX62 BQQ62:BQT62 CAM62:CAP62 CKI62:CKL62 CUE62:CUH62 DEA62:DED62 DNW62:DNZ62 DXS62:DXV62 EHO62:EHR62 ERK62:ERN62 FBG62:FBJ62 FLC62:FLF62 FUY62:FVB62 GEU62:GEX62 GOQ62:GOT62 GYM62:GYP62 HII62:HIL62 HSE62:HSH62 ICA62:ICD62 ILW62:ILZ62 IVS62:IVV62 JFO62:JFR62 JPK62:JPN62 JZG62:JZJ62 KJC62:KJF62 KSY62:KTB62 LCU62:LCX62 LMQ62:LMT62 LWM62:LWP62 MGI62:MGL62 MQE62:MQH62 NAA62:NAD62 NJW62:NJZ62 NTS62:NTV62 ODO62:ODR62 ONK62:ONN62 OXG62:OXJ62 PHC62:PHF62 PQY62:PRB62 QAU62:QAX62 QKQ62:QKT62 QUM62:QUP62 REI62:REL62 ROE62:ROH62 RYA62:RYD62 SHW62:SHZ62 SRS62:SRV62 TBO62:TBR62 TLK62:TLN62 TVG62:TVJ62 UFC62:UFF62 UOY62:UPB62 UYU62:UYX62 VIQ62:VIT62 VSM62:VSP62 WCI62:WCL62 WME62:WMH62 WWA62:WWD62 S65598:V65598 JO65598:JR65598 TK65598:TN65598 ADG65598:ADJ65598 ANC65598:ANF65598 AWY65598:AXB65598 BGU65598:BGX65598 BQQ65598:BQT65598 CAM65598:CAP65598 CKI65598:CKL65598 CUE65598:CUH65598 DEA65598:DED65598 DNW65598:DNZ65598 DXS65598:DXV65598 EHO65598:EHR65598 ERK65598:ERN65598 FBG65598:FBJ65598 FLC65598:FLF65598 FUY65598:FVB65598 GEU65598:GEX65598 GOQ65598:GOT65598 GYM65598:GYP65598 HII65598:HIL65598 HSE65598:HSH65598 ICA65598:ICD65598 ILW65598:ILZ65598 IVS65598:IVV65598 JFO65598:JFR65598 JPK65598:JPN65598 JZG65598:JZJ65598 KJC65598:KJF65598 KSY65598:KTB65598 LCU65598:LCX65598 LMQ65598:LMT65598 LWM65598:LWP65598 MGI65598:MGL65598 MQE65598:MQH65598 NAA65598:NAD65598 NJW65598:NJZ65598 NTS65598:NTV65598 ODO65598:ODR65598 ONK65598:ONN65598 OXG65598:OXJ65598 PHC65598:PHF65598 PQY65598:PRB65598 QAU65598:QAX65598 QKQ65598:QKT65598 QUM65598:QUP65598 REI65598:REL65598 ROE65598:ROH65598 RYA65598:RYD65598 SHW65598:SHZ65598 SRS65598:SRV65598 TBO65598:TBR65598 TLK65598:TLN65598 TVG65598:TVJ65598 UFC65598:UFF65598 UOY65598:UPB65598 UYU65598:UYX65598 VIQ65598:VIT65598 VSM65598:VSP65598 WCI65598:WCL65598 WME65598:WMH65598 WWA65598:WWD65598 S131134:V131134 JO131134:JR131134 TK131134:TN131134 ADG131134:ADJ131134 ANC131134:ANF131134 AWY131134:AXB131134 BGU131134:BGX131134 BQQ131134:BQT131134 CAM131134:CAP131134 CKI131134:CKL131134 CUE131134:CUH131134 DEA131134:DED131134 DNW131134:DNZ131134 DXS131134:DXV131134 EHO131134:EHR131134 ERK131134:ERN131134 FBG131134:FBJ131134 FLC131134:FLF131134 FUY131134:FVB131134 GEU131134:GEX131134 GOQ131134:GOT131134 GYM131134:GYP131134 HII131134:HIL131134 HSE131134:HSH131134 ICA131134:ICD131134 ILW131134:ILZ131134 IVS131134:IVV131134 JFO131134:JFR131134 JPK131134:JPN131134 JZG131134:JZJ131134 KJC131134:KJF131134 KSY131134:KTB131134 LCU131134:LCX131134 LMQ131134:LMT131134 LWM131134:LWP131134 MGI131134:MGL131134 MQE131134:MQH131134 NAA131134:NAD131134 NJW131134:NJZ131134 NTS131134:NTV131134 ODO131134:ODR131134 ONK131134:ONN131134 OXG131134:OXJ131134 PHC131134:PHF131134 PQY131134:PRB131134 QAU131134:QAX131134 QKQ131134:QKT131134 QUM131134:QUP131134 REI131134:REL131134 ROE131134:ROH131134 RYA131134:RYD131134 SHW131134:SHZ131134 SRS131134:SRV131134 TBO131134:TBR131134 TLK131134:TLN131134 TVG131134:TVJ131134 UFC131134:UFF131134 UOY131134:UPB131134 UYU131134:UYX131134 VIQ131134:VIT131134 VSM131134:VSP131134 WCI131134:WCL131134 WME131134:WMH131134 WWA131134:WWD131134 S196670:V196670 JO196670:JR196670 TK196670:TN196670 ADG196670:ADJ196670 ANC196670:ANF196670 AWY196670:AXB196670 BGU196670:BGX196670 BQQ196670:BQT196670 CAM196670:CAP196670 CKI196670:CKL196670 CUE196670:CUH196670 DEA196670:DED196670 DNW196670:DNZ196670 DXS196670:DXV196670 EHO196670:EHR196670 ERK196670:ERN196670 FBG196670:FBJ196670 FLC196670:FLF196670 FUY196670:FVB196670 GEU196670:GEX196670 GOQ196670:GOT196670 GYM196670:GYP196670 HII196670:HIL196670 HSE196670:HSH196670 ICA196670:ICD196670 ILW196670:ILZ196670 IVS196670:IVV196670 JFO196670:JFR196670 JPK196670:JPN196670 JZG196670:JZJ196670 KJC196670:KJF196670 KSY196670:KTB196670 LCU196670:LCX196670 LMQ196670:LMT196670 LWM196670:LWP196670 MGI196670:MGL196670 MQE196670:MQH196670 NAA196670:NAD196670 NJW196670:NJZ196670 NTS196670:NTV196670 ODO196670:ODR196670 ONK196670:ONN196670 OXG196670:OXJ196670 PHC196670:PHF196670 PQY196670:PRB196670 QAU196670:QAX196670 QKQ196670:QKT196670 QUM196670:QUP196670 REI196670:REL196670 ROE196670:ROH196670 RYA196670:RYD196670 SHW196670:SHZ196670 SRS196670:SRV196670 TBO196670:TBR196670 TLK196670:TLN196670 TVG196670:TVJ196670 UFC196670:UFF196670 UOY196670:UPB196670 UYU196670:UYX196670 VIQ196670:VIT196670 VSM196670:VSP196670 WCI196670:WCL196670 WME196670:WMH196670 WWA196670:WWD196670 S262206:V262206 JO262206:JR262206 TK262206:TN262206 ADG262206:ADJ262206 ANC262206:ANF262206 AWY262206:AXB262206 BGU262206:BGX262206 BQQ262206:BQT262206 CAM262206:CAP262206 CKI262206:CKL262206 CUE262206:CUH262206 DEA262206:DED262206 DNW262206:DNZ262206 DXS262206:DXV262206 EHO262206:EHR262206 ERK262206:ERN262206 FBG262206:FBJ262206 FLC262206:FLF262206 FUY262206:FVB262206 GEU262206:GEX262206 GOQ262206:GOT262206 GYM262206:GYP262206 HII262206:HIL262206 HSE262206:HSH262206 ICA262206:ICD262206 ILW262206:ILZ262206 IVS262206:IVV262206 JFO262206:JFR262206 JPK262206:JPN262206 JZG262206:JZJ262206 KJC262206:KJF262206 KSY262206:KTB262206 LCU262206:LCX262206 LMQ262206:LMT262206 LWM262206:LWP262206 MGI262206:MGL262206 MQE262206:MQH262206 NAA262206:NAD262206 NJW262206:NJZ262206 NTS262206:NTV262206 ODO262206:ODR262206 ONK262206:ONN262206 OXG262206:OXJ262206 PHC262206:PHF262206 PQY262206:PRB262206 QAU262206:QAX262206 QKQ262206:QKT262206 QUM262206:QUP262206 REI262206:REL262206 ROE262206:ROH262206 RYA262206:RYD262206 SHW262206:SHZ262206 SRS262206:SRV262206 TBO262206:TBR262206 TLK262206:TLN262206 TVG262206:TVJ262206 UFC262206:UFF262206 UOY262206:UPB262206 UYU262206:UYX262206 VIQ262206:VIT262206 VSM262206:VSP262206 WCI262206:WCL262206 WME262206:WMH262206 WWA262206:WWD262206 S327742:V327742 JO327742:JR327742 TK327742:TN327742 ADG327742:ADJ327742 ANC327742:ANF327742 AWY327742:AXB327742 BGU327742:BGX327742 BQQ327742:BQT327742 CAM327742:CAP327742 CKI327742:CKL327742 CUE327742:CUH327742 DEA327742:DED327742 DNW327742:DNZ327742 DXS327742:DXV327742 EHO327742:EHR327742 ERK327742:ERN327742 FBG327742:FBJ327742 FLC327742:FLF327742 FUY327742:FVB327742 GEU327742:GEX327742 GOQ327742:GOT327742 GYM327742:GYP327742 HII327742:HIL327742 HSE327742:HSH327742 ICA327742:ICD327742 ILW327742:ILZ327742 IVS327742:IVV327742 JFO327742:JFR327742 JPK327742:JPN327742 JZG327742:JZJ327742 KJC327742:KJF327742 KSY327742:KTB327742 LCU327742:LCX327742 LMQ327742:LMT327742 LWM327742:LWP327742 MGI327742:MGL327742 MQE327742:MQH327742 NAA327742:NAD327742 NJW327742:NJZ327742 NTS327742:NTV327742 ODO327742:ODR327742 ONK327742:ONN327742 OXG327742:OXJ327742 PHC327742:PHF327742 PQY327742:PRB327742 QAU327742:QAX327742 QKQ327742:QKT327742 QUM327742:QUP327742 REI327742:REL327742 ROE327742:ROH327742 RYA327742:RYD327742 SHW327742:SHZ327742 SRS327742:SRV327742 TBO327742:TBR327742 TLK327742:TLN327742 TVG327742:TVJ327742 UFC327742:UFF327742 UOY327742:UPB327742 UYU327742:UYX327742 VIQ327742:VIT327742 VSM327742:VSP327742 WCI327742:WCL327742 WME327742:WMH327742 WWA327742:WWD327742 S393278:V393278 JO393278:JR393278 TK393278:TN393278 ADG393278:ADJ393278 ANC393278:ANF393278 AWY393278:AXB393278 BGU393278:BGX393278 BQQ393278:BQT393278 CAM393278:CAP393278 CKI393278:CKL393278 CUE393278:CUH393278 DEA393278:DED393278 DNW393278:DNZ393278 DXS393278:DXV393278 EHO393278:EHR393278 ERK393278:ERN393278 FBG393278:FBJ393278 FLC393278:FLF393278 FUY393278:FVB393278 GEU393278:GEX393278 GOQ393278:GOT393278 GYM393278:GYP393278 HII393278:HIL393278 HSE393278:HSH393278 ICA393278:ICD393278 ILW393278:ILZ393278 IVS393278:IVV393278 JFO393278:JFR393278 JPK393278:JPN393278 JZG393278:JZJ393278 KJC393278:KJF393278 KSY393278:KTB393278 LCU393278:LCX393278 LMQ393278:LMT393278 LWM393278:LWP393278 MGI393278:MGL393278 MQE393278:MQH393278 NAA393278:NAD393278 NJW393278:NJZ393278 NTS393278:NTV393278 ODO393278:ODR393278 ONK393278:ONN393278 OXG393278:OXJ393278 PHC393278:PHF393278 PQY393278:PRB393278 QAU393278:QAX393278 QKQ393278:QKT393278 QUM393278:QUP393278 REI393278:REL393278 ROE393278:ROH393278 RYA393278:RYD393278 SHW393278:SHZ393278 SRS393278:SRV393278 TBO393278:TBR393278 TLK393278:TLN393278 TVG393278:TVJ393278 UFC393278:UFF393278 UOY393278:UPB393278 UYU393278:UYX393278 VIQ393278:VIT393278 VSM393278:VSP393278 WCI393278:WCL393278 WME393278:WMH393278 WWA393278:WWD393278 S458814:V458814 JO458814:JR458814 TK458814:TN458814 ADG458814:ADJ458814 ANC458814:ANF458814 AWY458814:AXB458814 BGU458814:BGX458814 BQQ458814:BQT458814 CAM458814:CAP458814 CKI458814:CKL458814 CUE458814:CUH458814 DEA458814:DED458814 DNW458814:DNZ458814 DXS458814:DXV458814 EHO458814:EHR458814 ERK458814:ERN458814 FBG458814:FBJ458814 FLC458814:FLF458814 FUY458814:FVB458814 GEU458814:GEX458814 GOQ458814:GOT458814 GYM458814:GYP458814 HII458814:HIL458814 HSE458814:HSH458814 ICA458814:ICD458814 ILW458814:ILZ458814 IVS458814:IVV458814 JFO458814:JFR458814 JPK458814:JPN458814 JZG458814:JZJ458814 KJC458814:KJF458814 KSY458814:KTB458814 LCU458814:LCX458814 LMQ458814:LMT458814 LWM458814:LWP458814 MGI458814:MGL458814 MQE458814:MQH458814 NAA458814:NAD458814 NJW458814:NJZ458814 NTS458814:NTV458814 ODO458814:ODR458814 ONK458814:ONN458814 OXG458814:OXJ458814 PHC458814:PHF458814 PQY458814:PRB458814 QAU458814:QAX458814 QKQ458814:QKT458814 QUM458814:QUP458814 REI458814:REL458814 ROE458814:ROH458814 RYA458814:RYD458814 SHW458814:SHZ458814 SRS458814:SRV458814 TBO458814:TBR458814 TLK458814:TLN458814 TVG458814:TVJ458814 UFC458814:UFF458814 UOY458814:UPB458814 UYU458814:UYX458814 VIQ458814:VIT458814 VSM458814:VSP458814 WCI458814:WCL458814 WME458814:WMH458814 WWA458814:WWD458814 S524350:V524350 JO524350:JR524350 TK524350:TN524350 ADG524350:ADJ524350 ANC524350:ANF524350 AWY524350:AXB524350 BGU524350:BGX524350 BQQ524350:BQT524350 CAM524350:CAP524350 CKI524350:CKL524350 CUE524350:CUH524350 DEA524350:DED524350 DNW524350:DNZ524350 DXS524350:DXV524350 EHO524350:EHR524350 ERK524350:ERN524350 FBG524350:FBJ524350 FLC524350:FLF524350 FUY524350:FVB524350 GEU524350:GEX524350 GOQ524350:GOT524350 GYM524350:GYP524350 HII524350:HIL524350 HSE524350:HSH524350 ICA524350:ICD524350 ILW524350:ILZ524350 IVS524350:IVV524350 JFO524350:JFR524350 JPK524350:JPN524350 JZG524350:JZJ524350 KJC524350:KJF524350 KSY524350:KTB524350 LCU524350:LCX524350 LMQ524350:LMT524350 LWM524350:LWP524350 MGI524350:MGL524350 MQE524350:MQH524350 NAA524350:NAD524350 NJW524350:NJZ524350 NTS524350:NTV524350 ODO524350:ODR524350 ONK524350:ONN524350 OXG524350:OXJ524350 PHC524350:PHF524350 PQY524350:PRB524350 QAU524350:QAX524350 QKQ524350:QKT524350 QUM524350:QUP524350 REI524350:REL524350 ROE524350:ROH524350 RYA524350:RYD524350 SHW524350:SHZ524350 SRS524350:SRV524350 TBO524350:TBR524350 TLK524350:TLN524350 TVG524350:TVJ524350 UFC524350:UFF524350 UOY524350:UPB524350 UYU524350:UYX524350 VIQ524350:VIT524350 VSM524350:VSP524350 WCI524350:WCL524350 WME524350:WMH524350 WWA524350:WWD524350 S589886:V589886 JO589886:JR589886 TK589886:TN589886 ADG589886:ADJ589886 ANC589886:ANF589886 AWY589886:AXB589886 BGU589886:BGX589886 BQQ589886:BQT589886 CAM589886:CAP589886 CKI589886:CKL589886 CUE589886:CUH589886 DEA589886:DED589886 DNW589886:DNZ589886 DXS589886:DXV589886 EHO589886:EHR589886 ERK589886:ERN589886 FBG589886:FBJ589886 FLC589886:FLF589886 FUY589886:FVB589886 GEU589886:GEX589886 GOQ589886:GOT589886 GYM589886:GYP589886 HII589886:HIL589886 HSE589886:HSH589886 ICA589886:ICD589886 ILW589886:ILZ589886 IVS589886:IVV589886 JFO589886:JFR589886 JPK589886:JPN589886 JZG589886:JZJ589886 KJC589886:KJF589886 KSY589886:KTB589886 LCU589886:LCX589886 LMQ589886:LMT589886 LWM589886:LWP589886 MGI589886:MGL589886 MQE589886:MQH589886 NAA589886:NAD589886 NJW589886:NJZ589886 NTS589886:NTV589886 ODO589886:ODR589886 ONK589886:ONN589886 OXG589886:OXJ589886 PHC589886:PHF589886 PQY589886:PRB589886 QAU589886:QAX589886 QKQ589886:QKT589886 QUM589886:QUP589886 REI589886:REL589886 ROE589886:ROH589886 RYA589886:RYD589886 SHW589886:SHZ589886 SRS589886:SRV589886 TBO589886:TBR589886 TLK589886:TLN589886 TVG589886:TVJ589886 UFC589886:UFF589886 UOY589886:UPB589886 UYU589886:UYX589886 VIQ589886:VIT589886 VSM589886:VSP589886 WCI589886:WCL589886 WME589886:WMH589886 WWA589886:WWD589886 S655422:V655422 JO655422:JR655422 TK655422:TN655422 ADG655422:ADJ655422 ANC655422:ANF655422 AWY655422:AXB655422 BGU655422:BGX655422 BQQ655422:BQT655422 CAM655422:CAP655422 CKI655422:CKL655422 CUE655422:CUH655422 DEA655422:DED655422 DNW655422:DNZ655422 DXS655422:DXV655422 EHO655422:EHR655422 ERK655422:ERN655422 FBG655422:FBJ655422 FLC655422:FLF655422 FUY655422:FVB655422 GEU655422:GEX655422 GOQ655422:GOT655422 GYM655422:GYP655422 HII655422:HIL655422 HSE655422:HSH655422 ICA655422:ICD655422 ILW655422:ILZ655422 IVS655422:IVV655422 JFO655422:JFR655422 JPK655422:JPN655422 JZG655422:JZJ655422 KJC655422:KJF655422 KSY655422:KTB655422 LCU655422:LCX655422 LMQ655422:LMT655422 LWM655422:LWP655422 MGI655422:MGL655422 MQE655422:MQH655422 NAA655422:NAD655422 NJW655422:NJZ655422 NTS655422:NTV655422 ODO655422:ODR655422 ONK655422:ONN655422 OXG655422:OXJ655422 PHC655422:PHF655422 PQY655422:PRB655422 QAU655422:QAX655422 QKQ655422:QKT655422 QUM655422:QUP655422 REI655422:REL655422 ROE655422:ROH655422 RYA655422:RYD655422 SHW655422:SHZ655422 SRS655422:SRV655422 TBO655422:TBR655422 TLK655422:TLN655422 TVG655422:TVJ655422 UFC655422:UFF655422 UOY655422:UPB655422 UYU655422:UYX655422 VIQ655422:VIT655422 VSM655422:VSP655422 WCI655422:WCL655422 WME655422:WMH655422 WWA655422:WWD655422 S720958:V720958 JO720958:JR720958 TK720958:TN720958 ADG720958:ADJ720958 ANC720958:ANF720958 AWY720958:AXB720958 BGU720958:BGX720958 BQQ720958:BQT720958 CAM720958:CAP720958 CKI720958:CKL720958 CUE720958:CUH720958 DEA720958:DED720958 DNW720958:DNZ720958 DXS720958:DXV720958 EHO720958:EHR720958 ERK720958:ERN720958 FBG720958:FBJ720958 FLC720958:FLF720958 FUY720958:FVB720958 GEU720958:GEX720958 GOQ720958:GOT720958 GYM720958:GYP720958 HII720958:HIL720958 HSE720958:HSH720958 ICA720958:ICD720958 ILW720958:ILZ720958 IVS720958:IVV720958 JFO720958:JFR720958 JPK720958:JPN720958 JZG720958:JZJ720958 KJC720958:KJF720958 KSY720958:KTB720958 LCU720958:LCX720958 LMQ720958:LMT720958 LWM720958:LWP720958 MGI720958:MGL720958 MQE720958:MQH720958 NAA720958:NAD720958 NJW720958:NJZ720958 NTS720958:NTV720958 ODO720958:ODR720958 ONK720958:ONN720958 OXG720958:OXJ720958 PHC720958:PHF720958 PQY720958:PRB720958 QAU720958:QAX720958 QKQ720958:QKT720958 QUM720958:QUP720958 REI720958:REL720958 ROE720958:ROH720958 RYA720958:RYD720958 SHW720958:SHZ720958 SRS720958:SRV720958 TBO720958:TBR720958 TLK720958:TLN720958 TVG720958:TVJ720958 UFC720958:UFF720958 UOY720958:UPB720958 UYU720958:UYX720958 VIQ720958:VIT720958 VSM720958:VSP720958 WCI720958:WCL720958 WME720958:WMH720958 WWA720958:WWD720958 S786494:V786494 JO786494:JR786494 TK786494:TN786494 ADG786494:ADJ786494 ANC786494:ANF786494 AWY786494:AXB786494 BGU786494:BGX786494 BQQ786494:BQT786494 CAM786494:CAP786494 CKI786494:CKL786494 CUE786494:CUH786494 DEA786494:DED786494 DNW786494:DNZ786494 DXS786494:DXV786494 EHO786494:EHR786494 ERK786494:ERN786494 FBG786494:FBJ786494 FLC786494:FLF786494 FUY786494:FVB786494 GEU786494:GEX786494 GOQ786494:GOT786494 GYM786494:GYP786494 HII786494:HIL786494 HSE786494:HSH786494 ICA786494:ICD786494 ILW786494:ILZ786494 IVS786494:IVV786494 JFO786494:JFR786494 JPK786494:JPN786494 JZG786494:JZJ786494 KJC786494:KJF786494 KSY786494:KTB786494 LCU786494:LCX786494 LMQ786494:LMT786494 LWM786494:LWP786494 MGI786494:MGL786494 MQE786494:MQH786494 NAA786494:NAD786494 NJW786494:NJZ786494 NTS786494:NTV786494 ODO786494:ODR786494 ONK786494:ONN786494 OXG786494:OXJ786494 PHC786494:PHF786494 PQY786494:PRB786494 QAU786494:QAX786494 QKQ786494:QKT786494 QUM786494:QUP786494 REI786494:REL786494 ROE786494:ROH786494 RYA786494:RYD786494 SHW786494:SHZ786494 SRS786494:SRV786494 TBO786494:TBR786494 TLK786494:TLN786494 TVG786494:TVJ786494 UFC786494:UFF786494 UOY786494:UPB786494 UYU786494:UYX786494 VIQ786494:VIT786494 VSM786494:VSP786494 WCI786494:WCL786494 WME786494:WMH786494 WWA786494:WWD786494 S852030:V852030 JO852030:JR852030 TK852030:TN852030 ADG852030:ADJ852030 ANC852030:ANF852030 AWY852030:AXB852030 BGU852030:BGX852030 BQQ852030:BQT852030 CAM852030:CAP852030 CKI852030:CKL852030 CUE852030:CUH852030 DEA852030:DED852030 DNW852030:DNZ852030 DXS852030:DXV852030 EHO852030:EHR852030 ERK852030:ERN852030 FBG852030:FBJ852030 FLC852030:FLF852030 FUY852030:FVB852030 GEU852030:GEX852030 GOQ852030:GOT852030 GYM852030:GYP852030 HII852030:HIL852030 HSE852030:HSH852030 ICA852030:ICD852030 ILW852030:ILZ852030 IVS852030:IVV852030 JFO852030:JFR852030 JPK852030:JPN852030 JZG852030:JZJ852030 KJC852030:KJF852030 KSY852030:KTB852030 LCU852030:LCX852030 LMQ852030:LMT852030 LWM852030:LWP852030 MGI852030:MGL852030 MQE852030:MQH852030 NAA852030:NAD852030 NJW852030:NJZ852030 NTS852030:NTV852030 ODO852030:ODR852030 ONK852030:ONN852030 OXG852030:OXJ852030 PHC852030:PHF852030 PQY852030:PRB852030 QAU852030:QAX852030 QKQ852030:QKT852030 QUM852030:QUP852030 REI852030:REL852030 ROE852030:ROH852030 RYA852030:RYD852030 SHW852030:SHZ852030 SRS852030:SRV852030 TBO852030:TBR852030 TLK852030:TLN852030 TVG852030:TVJ852030 UFC852030:UFF852030 UOY852030:UPB852030 UYU852030:UYX852030 VIQ852030:VIT852030 VSM852030:VSP852030 WCI852030:WCL852030 WME852030:WMH852030 WWA852030:WWD852030 S917566:V917566 JO917566:JR917566 TK917566:TN917566 ADG917566:ADJ917566 ANC917566:ANF917566 AWY917566:AXB917566 BGU917566:BGX917566 BQQ917566:BQT917566 CAM917566:CAP917566 CKI917566:CKL917566 CUE917566:CUH917566 DEA917566:DED917566 DNW917566:DNZ917566 DXS917566:DXV917566 EHO917566:EHR917566 ERK917566:ERN917566 FBG917566:FBJ917566 FLC917566:FLF917566 FUY917566:FVB917566 GEU917566:GEX917566 GOQ917566:GOT917566 GYM917566:GYP917566 HII917566:HIL917566 HSE917566:HSH917566 ICA917566:ICD917566 ILW917566:ILZ917566 IVS917566:IVV917566 JFO917566:JFR917566 JPK917566:JPN917566 JZG917566:JZJ917566 KJC917566:KJF917566 KSY917566:KTB917566 LCU917566:LCX917566 LMQ917566:LMT917566 LWM917566:LWP917566 MGI917566:MGL917566 MQE917566:MQH917566 NAA917566:NAD917566 NJW917566:NJZ917566 NTS917566:NTV917566 ODO917566:ODR917566 ONK917566:ONN917566 OXG917566:OXJ917566 PHC917566:PHF917566 PQY917566:PRB917566 QAU917566:QAX917566 QKQ917566:QKT917566 QUM917566:QUP917566 REI917566:REL917566 ROE917566:ROH917566 RYA917566:RYD917566 SHW917566:SHZ917566 SRS917566:SRV917566 TBO917566:TBR917566 TLK917566:TLN917566 TVG917566:TVJ917566 UFC917566:UFF917566 UOY917566:UPB917566 UYU917566:UYX917566 VIQ917566:VIT917566 VSM917566:VSP917566 WCI917566:WCL917566 WME917566:WMH917566 WWA917566:WWD917566 S983102:V983102 JO983102:JR983102 TK983102:TN983102 ADG983102:ADJ983102 ANC983102:ANF983102 AWY983102:AXB983102 BGU983102:BGX983102 BQQ983102:BQT983102 CAM983102:CAP983102 CKI983102:CKL983102 CUE983102:CUH983102 DEA983102:DED983102 DNW983102:DNZ983102 DXS983102:DXV983102 EHO983102:EHR983102 ERK983102:ERN983102 FBG983102:FBJ983102 FLC983102:FLF983102 FUY983102:FVB983102 GEU983102:GEX983102 GOQ983102:GOT983102 GYM983102:GYP983102 HII983102:HIL983102 HSE983102:HSH983102 ICA983102:ICD983102 ILW983102:ILZ983102 IVS983102:IVV983102 JFO983102:JFR983102 JPK983102:JPN983102 JZG983102:JZJ983102 KJC983102:KJF983102 KSY983102:KTB983102 LCU983102:LCX983102 LMQ983102:LMT983102 LWM983102:LWP983102 MGI983102:MGL983102 MQE983102:MQH983102 NAA983102:NAD983102 NJW983102:NJZ983102 NTS983102:NTV983102 ODO983102:ODR983102 ONK983102:ONN983102 OXG983102:OXJ983102 PHC983102:PHF983102 PQY983102:PRB983102 QAU983102:QAX983102 QKQ983102:QKT983102 QUM983102:QUP983102 REI983102:REL983102 ROE983102:ROH983102 RYA983102:RYD983102 SHW983102:SHZ983102 SRS983102:SRV983102 TBO983102:TBR983102 TLK983102:TLN983102 TVG983102:TVJ983102 UFC983102:UFF983102 UOY983102:UPB983102 UYU983102:UYX983102 VIQ983102:VIT983102 VSM983102:VSP983102 WCI983102:WCL983102 WME983102:WMH983102 WWA983102:WWD983102 S42:V42 JO42:JR42 TK42:TN42 ADG42:ADJ42 ANC42:ANF42 AWY42:AXB42 BGU42:BGX42 BQQ42:BQT42 CAM42:CAP42 CKI42:CKL42 CUE42:CUH42 DEA42:DED42 DNW42:DNZ42 DXS42:DXV42 EHO42:EHR42 ERK42:ERN42 FBG42:FBJ42 FLC42:FLF42 FUY42:FVB42 GEU42:GEX42 GOQ42:GOT42 GYM42:GYP42 HII42:HIL42 HSE42:HSH42 ICA42:ICD42 ILW42:ILZ42 IVS42:IVV42 JFO42:JFR42 JPK42:JPN42 JZG42:JZJ42 KJC42:KJF42 KSY42:KTB42 LCU42:LCX42 LMQ42:LMT42 LWM42:LWP42 MGI42:MGL42 MQE42:MQH42 NAA42:NAD42 NJW42:NJZ42 NTS42:NTV42 ODO42:ODR42 ONK42:ONN42 OXG42:OXJ42 PHC42:PHF42 PQY42:PRB42 QAU42:QAX42 QKQ42:QKT42 QUM42:QUP42 REI42:REL42 ROE42:ROH42 RYA42:RYD42 SHW42:SHZ42 SRS42:SRV42 TBO42:TBR42 TLK42:TLN42 TVG42:TVJ42 UFC42:UFF42 UOY42:UPB42 UYU42:UYX42 VIQ42:VIT42 VSM42:VSP42 WCI42:WCL42 WME42:WMH42 WWA42:WWD42 S65578:V65578 JO65578:JR65578 TK65578:TN65578 ADG65578:ADJ65578 ANC65578:ANF65578 AWY65578:AXB65578 BGU65578:BGX65578 BQQ65578:BQT65578 CAM65578:CAP65578 CKI65578:CKL65578 CUE65578:CUH65578 DEA65578:DED65578 DNW65578:DNZ65578 DXS65578:DXV65578 EHO65578:EHR65578 ERK65578:ERN65578 FBG65578:FBJ65578 FLC65578:FLF65578 FUY65578:FVB65578 GEU65578:GEX65578 GOQ65578:GOT65578 GYM65578:GYP65578 HII65578:HIL65578 HSE65578:HSH65578 ICA65578:ICD65578 ILW65578:ILZ65578 IVS65578:IVV65578 JFO65578:JFR65578 JPK65578:JPN65578 JZG65578:JZJ65578 KJC65578:KJF65578 KSY65578:KTB65578 LCU65578:LCX65578 LMQ65578:LMT65578 LWM65578:LWP65578 MGI65578:MGL65578 MQE65578:MQH65578 NAA65578:NAD65578 NJW65578:NJZ65578 NTS65578:NTV65578 ODO65578:ODR65578 ONK65578:ONN65578 OXG65578:OXJ65578 PHC65578:PHF65578 PQY65578:PRB65578 QAU65578:QAX65578 QKQ65578:QKT65578 QUM65578:QUP65578 REI65578:REL65578 ROE65578:ROH65578 RYA65578:RYD65578 SHW65578:SHZ65578 SRS65578:SRV65578 TBO65578:TBR65578 TLK65578:TLN65578 TVG65578:TVJ65578 UFC65578:UFF65578 UOY65578:UPB65578 UYU65578:UYX65578 VIQ65578:VIT65578 VSM65578:VSP65578 WCI65578:WCL65578 WME65578:WMH65578 WWA65578:WWD65578 S131114:V131114 JO131114:JR131114 TK131114:TN131114 ADG131114:ADJ131114 ANC131114:ANF131114 AWY131114:AXB131114 BGU131114:BGX131114 BQQ131114:BQT131114 CAM131114:CAP131114 CKI131114:CKL131114 CUE131114:CUH131114 DEA131114:DED131114 DNW131114:DNZ131114 DXS131114:DXV131114 EHO131114:EHR131114 ERK131114:ERN131114 FBG131114:FBJ131114 FLC131114:FLF131114 FUY131114:FVB131114 GEU131114:GEX131114 GOQ131114:GOT131114 GYM131114:GYP131114 HII131114:HIL131114 HSE131114:HSH131114 ICA131114:ICD131114 ILW131114:ILZ131114 IVS131114:IVV131114 JFO131114:JFR131114 JPK131114:JPN131114 JZG131114:JZJ131114 KJC131114:KJF131114 KSY131114:KTB131114 LCU131114:LCX131114 LMQ131114:LMT131114 LWM131114:LWP131114 MGI131114:MGL131114 MQE131114:MQH131114 NAA131114:NAD131114 NJW131114:NJZ131114 NTS131114:NTV131114 ODO131114:ODR131114 ONK131114:ONN131114 OXG131114:OXJ131114 PHC131114:PHF131114 PQY131114:PRB131114 QAU131114:QAX131114 QKQ131114:QKT131114 QUM131114:QUP131114 REI131114:REL131114 ROE131114:ROH131114 RYA131114:RYD131114 SHW131114:SHZ131114 SRS131114:SRV131114 TBO131114:TBR131114 TLK131114:TLN131114 TVG131114:TVJ131114 UFC131114:UFF131114 UOY131114:UPB131114 UYU131114:UYX131114 VIQ131114:VIT131114 VSM131114:VSP131114 WCI131114:WCL131114 WME131114:WMH131114 WWA131114:WWD131114 S196650:V196650 JO196650:JR196650 TK196650:TN196650 ADG196650:ADJ196650 ANC196650:ANF196650 AWY196650:AXB196650 BGU196650:BGX196650 BQQ196650:BQT196650 CAM196650:CAP196650 CKI196650:CKL196650 CUE196650:CUH196650 DEA196650:DED196650 DNW196650:DNZ196650 DXS196650:DXV196650 EHO196650:EHR196650 ERK196650:ERN196650 FBG196650:FBJ196650 FLC196650:FLF196650 FUY196650:FVB196650 GEU196650:GEX196650 GOQ196650:GOT196650 GYM196650:GYP196650 HII196650:HIL196650 HSE196650:HSH196650 ICA196650:ICD196650 ILW196650:ILZ196650 IVS196650:IVV196650 JFO196650:JFR196650 JPK196650:JPN196650 JZG196650:JZJ196650 KJC196650:KJF196650 KSY196650:KTB196650 LCU196650:LCX196650 LMQ196650:LMT196650 LWM196650:LWP196650 MGI196650:MGL196650 MQE196650:MQH196650 NAA196650:NAD196650 NJW196650:NJZ196650 NTS196650:NTV196650 ODO196650:ODR196650 ONK196650:ONN196650 OXG196650:OXJ196650 PHC196650:PHF196650 PQY196650:PRB196650 QAU196650:QAX196650 QKQ196650:QKT196650 QUM196650:QUP196650 REI196650:REL196650 ROE196650:ROH196650 RYA196650:RYD196650 SHW196650:SHZ196650 SRS196650:SRV196650 TBO196650:TBR196650 TLK196650:TLN196650 TVG196650:TVJ196650 UFC196650:UFF196650 UOY196650:UPB196650 UYU196650:UYX196650 VIQ196650:VIT196650 VSM196650:VSP196650 WCI196650:WCL196650 WME196650:WMH196650 WWA196650:WWD196650 S262186:V262186 JO262186:JR262186 TK262186:TN262186 ADG262186:ADJ262186 ANC262186:ANF262186 AWY262186:AXB262186 BGU262186:BGX262186 BQQ262186:BQT262186 CAM262186:CAP262186 CKI262186:CKL262186 CUE262186:CUH262186 DEA262186:DED262186 DNW262186:DNZ262186 DXS262186:DXV262186 EHO262186:EHR262186 ERK262186:ERN262186 FBG262186:FBJ262186 FLC262186:FLF262186 FUY262186:FVB262186 GEU262186:GEX262186 GOQ262186:GOT262186 GYM262186:GYP262186 HII262186:HIL262186 HSE262186:HSH262186 ICA262186:ICD262186 ILW262186:ILZ262186 IVS262186:IVV262186 JFO262186:JFR262186 JPK262186:JPN262186 JZG262186:JZJ262186 KJC262186:KJF262186 KSY262186:KTB262186 LCU262186:LCX262186 LMQ262186:LMT262186 LWM262186:LWP262186 MGI262186:MGL262186 MQE262186:MQH262186 NAA262186:NAD262186 NJW262186:NJZ262186 NTS262186:NTV262186 ODO262186:ODR262186 ONK262186:ONN262186 OXG262186:OXJ262186 PHC262186:PHF262186 PQY262186:PRB262186 QAU262186:QAX262186 QKQ262186:QKT262186 QUM262186:QUP262186 REI262186:REL262186 ROE262186:ROH262186 RYA262186:RYD262186 SHW262186:SHZ262186 SRS262186:SRV262186 TBO262186:TBR262186 TLK262186:TLN262186 TVG262186:TVJ262186 UFC262186:UFF262186 UOY262186:UPB262186 UYU262186:UYX262186 VIQ262186:VIT262186 VSM262186:VSP262186 WCI262186:WCL262186 WME262186:WMH262186 WWA262186:WWD262186 S327722:V327722 JO327722:JR327722 TK327722:TN327722 ADG327722:ADJ327722 ANC327722:ANF327722 AWY327722:AXB327722 BGU327722:BGX327722 BQQ327722:BQT327722 CAM327722:CAP327722 CKI327722:CKL327722 CUE327722:CUH327722 DEA327722:DED327722 DNW327722:DNZ327722 DXS327722:DXV327722 EHO327722:EHR327722 ERK327722:ERN327722 FBG327722:FBJ327722 FLC327722:FLF327722 FUY327722:FVB327722 GEU327722:GEX327722 GOQ327722:GOT327722 GYM327722:GYP327722 HII327722:HIL327722 HSE327722:HSH327722 ICA327722:ICD327722 ILW327722:ILZ327722 IVS327722:IVV327722 JFO327722:JFR327722 JPK327722:JPN327722 JZG327722:JZJ327722 KJC327722:KJF327722 KSY327722:KTB327722 LCU327722:LCX327722 LMQ327722:LMT327722 LWM327722:LWP327722 MGI327722:MGL327722 MQE327722:MQH327722 NAA327722:NAD327722 NJW327722:NJZ327722 NTS327722:NTV327722 ODO327722:ODR327722 ONK327722:ONN327722 OXG327722:OXJ327722 PHC327722:PHF327722 PQY327722:PRB327722 QAU327722:QAX327722 QKQ327722:QKT327722 QUM327722:QUP327722 REI327722:REL327722 ROE327722:ROH327722 RYA327722:RYD327722 SHW327722:SHZ327722 SRS327722:SRV327722 TBO327722:TBR327722 TLK327722:TLN327722 TVG327722:TVJ327722 UFC327722:UFF327722 UOY327722:UPB327722 UYU327722:UYX327722 VIQ327722:VIT327722 VSM327722:VSP327722 WCI327722:WCL327722 WME327722:WMH327722 WWA327722:WWD327722 S393258:V393258 JO393258:JR393258 TK393258:TN393258 ADG393258:ADJ393258 ANC393258:ANF393258 AWY393258:AXB393258 BGU393258:BGX393258 BQQ393258:BQT393258 CAM393258:CAP393258 CKI393258:CKL393258 CUE393258:CUH393258 DEA393258:DED393258 DNW393258:DNZ393258 DXS393258:DXV393258 EHO393258:EHR393258 ERK393258:ERN393258 FBG393258:FBJ393258 FLC393258:FLF393258 FUY393258:FVB393258 GEU393258:GEX393258 GOQ393258:GOT393258 GYM393258:GYP393258 HII393258:HIL393258 HSE393258:HSH393258 ICA393258:ICD393258 ILW393258:ILZ393258 IVS393258:IVV393258 JFO393258:JFR393258 JPK393258:JPN393258 JZG393258:JZJ393258 KJC393258:KJF393258 KSY393258:KTB393258 LCU393258:LCX393258 LMQ393258:LMT393258 LWM393258:LWP393258 MGI393258:MGL393258 MQE393258:MQH393258 NAA393258:NAD393258 NJW393258:NJZ393258 NTS393258:NTV393258 ODO393258:ODR393258 ONK393258:ONN393258 OXG393258:OXJ393258 PHC393258:PHF393258 PQY393258:PRB393258 QAU393258:QAX393258 QKQ393258:QKT393258 QUM393258:QUP393258 REI393258:REL393258 ROE393258:ROH393258 RYA393258:RYD393258 SHW393258:SHZ393258 SRS393258:SRV393258 TBO393258:TBR393258 TLK393258:TLN393258 TVG393258:TVJ393258 UFC393258:UFF393258 UOY393258:UPB393258 UYU393258:UYX393258 VIQ393258:VIT393258 VSM393258:VSP393258 WCI393258:WCL393258 WME393258:WMH393258 WWA393258:WWD393258 S458794:V458794 JO458794:JR458794 TK458794:TN458794 ADG458794:ADJ458794 ANC458794:ANF458794 AWY458794:AXB458794 BGU458794:BGX458794 BQQ458794:BQT458794 CAM458794:CAP458794 CKI458794:CKL458794 CUE458794:CUH458794 DEA458794:DED458794 DNW458794:DNZ458794 DXS458794:DXV458794 EHO458794:EHR458794 ERK458794:ERN458794 FBG458794:FBJ458794 FLC458794:FLF458794 FUY458794:FVB458794 GEU458794:GEX458794 GOQ458794:GOT458794 GYM458794:GYP458794 HII458794:HIL458794 HSE458794:HSH458794 ICA458794:ICD458794 ILW458794:ILZ458794 IVS458794:IVV458794 JFO458794:JFR458794 JPK458794:JPN458794 JZG458794:JZJ458794 KJC458794:KJF458794 KSY458794:KTB458794 LCU458794:LCX458794 LMQ458794:LMT458794 LWM458794:LWP458794 MGI458794:MGL458794 MQE458794:MQH458794 NAA458794:NAD458794 NJW458794:NJZ458794 NTS458794:NTV458794 ODO458794:ODR458794 ONK458794:ONN458794 OXG458794:OXJ458794 PHC458794:PHF458794 PQY458794:PRB458794 QAU458794:QAX458794 QKQ458794:QKT458794 QUM458794:QUP458794 REI458794:REL458794 ROE458794:ROH458794 RYA458794:RYD458794 SHW458794:SHZ458794 SRS458794:SRV458794 TBO458794:TBR458794 TLK458794:TLN458794 TVG458794:TVJ458794 UFC458794:UFF458794 UOY458794:UPB458794 UYU458794:UYX458794 VIQ458794:VIT458794 VSM458794:VSP458794 WCI458794:WCL458794 WME458794:WMH458794 WWA458794:WWD458794 S524330:V524330 JO524330:JR524330 TK524330:TN524330 ADG524330:ADJ524330 ANC524330:ANF524330 AWY524330:AXB524330 BGU524330:BGX524330 BQQ524330:BQT524330 CAM524330:CAP524330 CKI524330:CKL524330 CUE524330:CUH524330 DEA524330:DED524330 DNW524330:DNZ524330 DXS524330:DXV524330 EHO524330:EHR524330 ERK524330:ERN524330 FBG524330:FBJ524330 FLC524330:FLF524330 FUY524330:FVB524330 GEU524330:GEX524330 GOQ524330:GOT524330 GYM524330:GYP524330 HII524330:HIL524330 HSE524330:HSH524330 ICA524330:ICD524330 ILW524330:ILZ524330 IVS524330:IVV524330 JFO524330:JFR524330 JPK524330:JPN524330 JZG524330:JZJ524330 KJC524330:KJF524330 KSY524330:KTB524330 LCU524330:LCX524330 LMQ524330:LMT524330 LWM524330:LWP524330 MGI524330:MGL524330 MQE524330:MQH524330 NAA524330:NAD524330 NJW524330:NJZ524330 NTS524330:NTV524330 ODO524330:ODR524330 ONK524330:ONN524330 OXG524330:OXJ524330 PHC524330:PHF524330 PQY524330:PRB524330 QAU524330:QAX524330 QKQ524330:QKT524330 QUM524330:QUP524330 REI524330:REL524330 ROE524330:ROH524330 RYA524330:RYD524330 SHW524330:SHZ524330 SRS524330:SRV524330 TBO524330:TBR524330 TLK524330:TLN524330 TVG524330:TVJ524330 UFC524330:UFF524330 UOY524330:UPB524330 UYU524330:UYX524330 VIQ524330:VIT524330 VSM524330:VSP524330 WCI524330:WCL524330 WME524330:WMH524330 WWA524330:WWD524330 S589866:V589866 JO589866:JR589866 TK589866:TN589866 ADG589866:ADJ589866 ANC589866:ANF589866 AWY589866:AXB589866 BGU589866:BGX589866 BQQ589866:BQT589866 CAM589866:CAP589866 CKI589866:CKL589866 CUE589866:CUH589866 DEA589866:DED589866 DNW589866:DNZ589866 DXS589866:DXV589866 EHO589866:EHR589866 ERK589866:ERN589866 FBG589866:FBJ589866 FLC589866:FLF589866 FUY589866:FVB589866 GEU589866:GEX589866 GOQ589866:GOT589866 GYM589866:GYP589866 HII589866:HIL589866 HSE589866:HSH589866 ICA589866:ICD589866 ILW589866:ILZ589866 IVS589866:IVV589866 JFO589866:JFR589866 JPK589866:JPN589866 JZG589866:JZJ589866 KJC589866:KJF589866 KSY589866:KTB589866 LCU589866:LCX589866 LMQ589866:LMT589866 LWM589866:LWP589866 MGI589866:MGL589866 MQE589866:MQH589866 NAA589866:NAD589866 NJW589866:NJZ589866 NTS589866:NTV589866 ODO589866:ODR589866 ONK589866:ONN589866 OXG589866:OXJ589866 PHC589866:PHF589866 PQY589866:PRB589866 QAU589866:QAX589866 QKQ589866:QKT589866 QUM589866:QUP589866 REI589866:REL589866 ROE589866:ROH589866 RYA589866:RYD589866 SHW589866:SHZ589866 SRS589866:SRV589866 TBO589866:TBR589866 TLK589866:TLN589866 TVG589866:TVJ589866 UFC589866:UFF589866 UOY589866:UPB589866 UYU589866:UYX589866 VIQ589866:VIT589866 VSM589866:VSP589866 WCI589866:WCL589866 WME589866:WMH589866 WWA589866:WWD589866 S655402:V655402 JO655402:JR655402 TK655402:TN655402 ADG655402:ADJ655402 ANC655402:ANF655402 AWY655402:AXB655402 BGU655402:BGX655402 BQQ655402:BQT655402 CAM655402:CAP655402 CKI655402:CKL655402 CUE655402:CUH655402 DEA655402:DED655402 DNW655402:DNZ655402 DXS655402:DXV655402 EHO655402:EHR655402 ERK655402:ERN655402 FBG655402:FBJ655402 FLC655402:FLF655402 FUY655402:FVB655402 GEU655402:GEX655402 GOQ655402:GOT655402 GYM655402:GYP655402 HII655402:HIL655402 HSE655402:HSH655402 ICA655402:ICD655402 ILW655402:ILZ655402 IVS655402:IVV655402 JFO655402:JFR655402 JPK655402:JPN655402 JZG655402:JZJ655402 KJC655402:KJF655402 KSY655402:KTB655402 LCU655402:LCX655402 LMQ655402:LMT655402 LWM655402:LWP655402 MGI655402:MGL655402 MQE655402:MQH655402 NAA655402:NAD655402 NJW655402:NJZ655402 NTS655402:NTV655402 ODO655402:ODR655402 ONK655402:ONN655402 OXG655402:OXJ655402 PHC655402:PHF655402 PQY655402:PRB655402 QAU655402:QAX655402 QKQ655402:QKT655402 QUM655402:QUP655402 REI655402:REL655402 ROE655402:ROH655402 RYA655402:RYD655402 SHW655402:SHZ655402 SRS655402:SRV655402 TBO655402:TBR655402 TLK655402:TLN655402 TVG655402:TVJ655402 UFC655402:UFF655402 UOY655402:UPB655402 UYU655402:UYX655402 VIQ655402:VIT655402 VSM655402:VSP655402 WCI655402:WCL655402 WME655402:WMH655402 WWA655402:WWD655402 S720938:V720938 JO720938:JR720938 TK720938:TN720938 ADG720938:ADJ720938 ANC720938:ANF720938 AWY720938:AXB720938 BGU720938:BGX720938 BQQ720938:BQT720938 CAM720938:CAP720938 CKI720938:CKL720938 CUE720938:CUH720938 DEA720938:DED720938 DNW720938:DNZ720938 DXS720938:DXV720938 EHO720938:EHR720938 ERK720938:ERN720938 FBG720938:FBJ720938 FLC720938:FLF720938 FUY720938:FVB720938 GEU720938:GEX720938 GOQ720938:GOT720938 GYM720938:GYP720938 HII720938:HIL720938 HSE720938:HSH720938 ICA720938:ICD720938 ILW720938:ILZ720938 IVS720938:IVV720938 JFO720938:JFR720938 JPK720938:JPN720938 JZG720938:JZJ720938 KJC720938:KJF720938 KSY720938:KTB720938 LCU720938:LCX720938 LMQ720938:LMT720938 LWM720938:LWP720938 MGI720938:MGL720938 MQE720938:MQH720938 NAA720938:NAD720938 NJW720938:NJZ720938 NTS720938:NTV720938 ODO720938:ODR720938 ONK720938:ONN720938 OXG720938:OXJ720938 PHC720938:PHF720938 PQY720938:PRB720938 QAU720938:QAX720938 QKQ720938:QKT720938 QUM720938:QUP720938 REI720938:REL720938 ROE720938:ROH720938 RYA720938:RYD720938 SHW720938:SHZ720938 SRS720938:SRV720938 TBO720938:TBR720938 TLK720938:TLN720938 TVG720938:TVJ720938 UFC720938:UFF720938 UOY720938:UPB720938 UYU720938:UYX720938 VIQ720938:VIT720938 VSM720938:VSP720938 WCI720938:WCL720938 WME720938:WMH720938 WWA720938:WWD720938 S786474:V786474 JO786474:JR786474 TK786474:TN786474 ADG786474:ADJ786474 ANC786474:ANF786474 AWY786474:AXB786474 BGU786474:BGX786474 BQQ786474:BQT786474 CAM786474:CAP786474 CKI786474:CKL786474 CUE786474:CUH786474 DEA786474:DED786474 DNW786474:DNZ786474 DXS786474:DXV786474 EHO786474:EHR786474 ERK786474:ERN786474 FBG786474:FBJ786474 FLC786474:FLF786474 FUY786474:FVB786474 GEU786474:GEX786474 GOQ786474:GOT786474 GYM786474:GYP786474 HII786474:HIL786474 HSE786474:HSH786474 ICA786474:ICD786474 ILW786474:ILZ786474 IVS786474:IVV786474 JFO786474:JFR786474 JPK786474:JPN786474 JZG786474:JZJ786474 KJC786474:KJF786474 KSY786474:KTB786474 LCU786474:LCX786474 LMQ786474:LMT786474 LWM786474:LWP786474 MGI786474:MGL786474 MQE786474:MQH786474 NAA786474:NAD786474 NJW786474:NJZ786474 NTS786474:NTV786474 ODO786474:ODR786474 ONK786474:ONN786474 OXG786474:OXJ786474 PHC786474:PHF786474 PQY786474:PRB786474 QAU786474:QAX786474 QKQ786474:QKT786474 QUM786474:QUP786474 REI786474:REL786474 ROE786474:ROH786474 RYA786474:RYD786474 SHW786474:SHZ786474 SRS786474:SRV786474 TBO786474:TBR786474 TLK786474:TLN786474 TVG786474:TVJ786474 UFC786474:UFF786474 UOY786474:UPB786474 UYU786474:UYX786474 VIQ786474:VIT786474 VSM786474:VSP786474 WCI786474:WCL786474 WME786474:WMH786474 WWA786474:WWD786474 S852010:V852010 JO852010:JR852010 TK852010:TN852010 ADG852010:ADJ852010 ANC852010:ANF852010 AWY852010:AXB852010 BGU852010:BGX852010 BQQ852010:BQT852010 CAM852010:CAP852010 CKI852010:CKL852010 CUE852010:CUH852010 DEA852010:DED852010 DNW852010:DNZ852010 DXS852010:DXV852010 EHO852010:EHR852010 ERK852010:ERN852010 FBG852010:FBJ852010 FLC852010:FLF852010 FUY852010:FVB852010 GEU852010:GEX852010 GOQ852010:GOT852010 GYM852010:GYP852010 HII852010:HIL852010 HSE852010:HSH852010 ICA852010:ICD852010 ILW852010:ILZ852010 IVS852010:IVV852010 JFO852010:JFR852010 JPK852010:JPN852010 JZG852010:JZJ852010 KJC852010:KJF852010 KSY852010:KTB852010 LCU852010:LCX852010 LMQ852010:LMT852010 LWM852010:LWP852010 MGI852010:MGL852010 MQE852010:MQH852010 NAA852010:NAD852010 NJW852010:NJZ852010 NTS852010:NTV852010 ODO852010:ODR852010 ONK852010:ONN852010 OXG852010:OXJ852010 PHC852010:PHF852010 PQY852010:PRB852010 QAU852010:QAX852010 QKQ852010:QKT852010 QUM852010:QUP852010 REI852010:REL852010 ROE852010:ROH852010 RYA852010:RYD852010 SHW852010:SHZ852010 SRS852010:SRV852010 TBO852010:TBR852010 TLK852010:TLN852010 TVG852010:TVJ852010 UFC852010:UFF852010 UOY852010:UPB852010 UYU852010:UYX852010 VIQ852010:VIT852010 VSM852010:VSP852010 WCI852010:WCL852010 WME852010:WMH852010 WWA852010:WWD852010 S917546:V917546 JO917546:JR917546 TK917546:TN917546 ADG917546:ADJ917546 ANC917546:ANF917546 AWY917546:AXB917546 BGU917546:BGX917546 BQQ917546:BQT917546 CAM917546:CAP917546 CKI917546:CKL917546 CUE917546:CUH917546 DEA917546:DED917546 DNW917546:DNZ917546 DXS917546:DXV917546 EHO917546:EHR917546 ERK917546:ERN917546 FBG917546:FBJ917546 FLC917546:FLF917546 FUY917546:FVB917546 GEU917546:GEX917546 GOQ917546:GOT917546 GYM917546:GYP917546 HII917546:HIL917546 HSE917546:HSH917546 ICA917546:ICD917546 ILW917546:ILZ917546 IVS917546:IVV917546 JFO917546:JFR917546 JPK917546:JPN917546 JZG917546:JZJ917546 KJC917546:KJF917546 KSY917546:KTB917546 LCU917546:LCX917546 LMQ917546:LMT917546 LWM917546:LWP917546 MGI917546:MGL917546 MQE917546:MQH917546 NAA917546:NAD917546 NJW917546:NJZ917546 NTS917546:NTV917546 ODO917546:ODR917546 ONK917546:ONN917546 OXG917546:OXJ917546 PHC917546:PHF917546 PQY917546:PRB917546 QAU917546:QAX917546 QKQ917546:QKT917546 QUM917546:QUP917546 REI917546:REL917546 ROE917546:ROH917546 RYA917546:RYD917546 SHW917546:SHZ917546 SRS917546:SRV917546 TBO917546:TBR917546 TLK917546:TLN917546 TVG917546:TVJ917546 UFC917546:UFF917546 UOY917546:UPB917546 UYU917546:UYX917546 VIQ917546:VIT917546 VSM917546:VSP917546 WCI917546:WCL917546 WME917546:WMH917546 WWA917546:WWD917546 S983082:V983082 JO983082:JR983082 TK983082:TN983082 ADG983082:ADJ983082 ANC983082:ANF983082 AWY983082:AXB983082 BGU983082:BGX983082 BQQ983082:BQT983082 CAM983082:CAP983082 CKI983082:CKL983082 CUE983082:CUH983082 DEA983082:DED983082 DNW983082:DNZ983082 DXS983082:DXV983082 EHO983082:EHR983082 ERK983082:ERN983082 FBG983082:FBJ983082 FLC983082:FLF983082 FUY983082:FVB983082 GEU983082:GEX983082 GOQ983082:GOT983082 GYM983082:GYP983082 HII983082:HIL983082 HSE983082:HSH983082 ICA983082:ICD983082 ILW983082:ILZ983082 IVS983082:IVV983082 JFO983082:JFR983082 JPK983082:JPN983082 JZG983082:JZJ983082 KJC983082:KJF983082 KSY983082:KTB983082 LCU983082:LCX983082 LMQ983082:LMT983082 LWM983082:LWP983082 MGI983082:MGL983082 MQE983082:MQH983082 NAA983082:NAD983082 NJW983082:NJZ983082 NTS983082:NTV983082 ODO983082:ODR983082 ONK983082:ONN983082 OXG983082:OXJ983082 PHC983082:PHF983082 PQY983082:PRB983082 QAU983082:QAX983082 QKQ983082:QKT983082 QUM983082:QUP983082 REI983082:REL983082 ROE983082:ROH983082 RYA983082:RYD983082 SHW983082:SHZ983082 SRS983082:SRV983082 TBO983082:TBR983082 TLK983082:TLN983082 TVG983082:TVJ983082 UFC983082:UFF983082 UOY983082:UPB983082 UYU983082:UYX983082 VIQ983082:VIT983082 VSM983082:VSP983082 WCI983082:WCL983082 WME983082:WMH983082 WWA983082:WWD983082</xm:sqref>
        </x14:dataValidation>
        <x14:dataValidation type="list" allowBlank="1" showInputMessage="1" showErrorMessage="1" xr:uid="{21F2907E-CC11-448F-BF72-351736F6C411}">
          <x14:formula1>
            <xm:f>"一級,二級,木造"</xm:f>
          </x14:formula1>
          <xm:sqref>L2:O2 JH2:JK2 TD2:TG2 ACZ2:ADC2 AMV2:AMY2 AWR2:AWU2 BGN2:BGQ2 BQJ2:BQM2 CAF2:CAI2 CKB2:CKE2 CTX2:CUA2 DDT2:DDW2 DNP2:DNS2 DXL2:DXO2 EHH2:EHK2 ERD2:ERG2 FAZ2:FBC2 FKV2:FKY2 FUR2:FUU2 GEN2:GEQ2 GOJ2:GOM2 GYF2:GYI2 HIB2:HIE2 HRX2:HSA2 IBT2:IBW2 ILP2:ILS2 IVL2:IVO2 JFH2:JFK2 JPD2:JPG2 JYZ2:JZC2 KIV2:KIY2 KSR2:KSU2 LCN2:LCQ2 LMJ2:LMM2 LWF2:LWI2 MGB2:MGE2 MPX2:MQA2 MZT2:MZW2 NJP2:NJS2 NTL2:NTO2 ODH2:ODK2 OND2:ONG2 OWZ2:OXC2 PGV2:PGY2 PQR2:PQU2 QAN2:QAQ2 QKJ2:QKM2 QUF2:QUI2 REB2:REE2 RNX2:ROA2 RXT2:RXW2 SHP2:SHS2 SRL2:SRO2 TBH2:TBK2 TLD2:TLG2 TUZ2:TVC2 UEV2:UEY2 UOR2:UOU2 UYN2:UYQ2 VIJ2:VIM2 VSF2:VSI2 WCB2:WCE2 WLX2:WMA2 WVT2:WVW2 L65538:O65538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L131074:O131074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L196610:O196610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L262146:O262146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L327682:O327682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L393218:O393218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L458754:O458754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L524290:O524290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L589826:O589826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L655362:O655362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L720898:O720898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L786434:O786434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L851970:O851970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L917506:O917506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L983042:O983042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L32:O32 JH32:JK32 TD32:TG32 ACZ32:ADC32 AMV32:AMY32 AWR32:AWU32 BGN32:BGQ32 BQJ32:BQM32 CAF32:CAI32 CKB32:CKE32 CTX32:CUA32 DDT32:DDW32 DNP32:DNS32 DXL32:DXO32 EHH32:EHK32 ERD32:ERG32 FAZ32:FBC32 FKV32:FKY32 FUR32:FUU32 GEN32:GEQ32 GOJ32:GOM32 GYF32:GYI32 HIB32:HIE32 HRX32:HSA32 IBT32:IBW32 ILP32:ILS32 IVL32:IVO32 JFH32:JFK32 JPD32:JPG32 JYZ32:JZC32 KIV32:KIY32 KSR32:KSU32 LCN32:LCQ32 LMJ32:LMM32 LWF32:LWI32 MGB32:MGE32 MPX32:MQA32 MZT32:MZW32 NJP32:NJS32 NTL32:NTO32 ODH32:ODK32 OND32:ONG32 OWZ32:OXC32 PGV32:PGY32 PQR32:PQU32 QAN32:QAQ32 QKJ32:QKM32 QUF32:QUI32 REB32:REE32 RNX32:ROA32 RXT32:RXW32 SHP32:SHS32 SRL32:SRO32 TBH32:TBK32 TLD32:TLG32 TUZ32:TVC32 UEV32:UEY32 UOR32:UOU32 UYN32:UYQ32 VIJ32:VIM32 VSF32:VSI32 WCB32:WCE32 WLX32:WMA32 WVT32:WVW32 L65568:O65568 JH65568:JK65568 TD65568:TG65568 ACZ65568:ADC65568 AMV65568:AMY65568 AWR65568:AWU65568 BGN65568:BGQ65568 BQJ65568:BQM65568 CAF65568:CAI65568 CKB65568:CKE65568 CTX65568:CUA65568 DDT65568:DDW65568 DNP65568:DNS65568 DXL65568:DXO65568 EHH65568:EHK65568 ERD65568:ERG65568 FAZ65568:FBC65568 FKV65568:FKY65568 FUR65568:FUU65568 GEN65568:GEQ65568 GOJ65568:GOM65568 GYF65568:GYI65568 HIB65568:HIE65568 HRX65568:HSA65568 IBT65568:IBW65568 ILP65568:ILS65568 IVL65568:IVO65568 JFH65568:JFK65568 JPD65568:JPG65568 JYZ65568:JZC65568 KIV65568:KIY65568 KSR65568:KSU65568 LCN65568:LCQ65568 LMJ65568:LMM65568 LWF65568:LWI65568 MGB65568:MGE65568 MPX65568:MQA65568 MZT65568:MZW65568 NJP65568:NJS65568 NTL65568:NTO65568 ODH65568:ODK65568 OND65568:ONG65568 OWZ65568:OXC65568 PGV65568:PGY65568 PQR65568:PQU65568 QAN65568:QAQ65568 QKJ65568:QKM65568 QUF65568:QUI65568 REB65568:REE65568 RNX65568:ROA65568 RXT65568:RXW65568 SHP65568:SHS65568 SRL65568:SRO65568 TBH65568:TBK65568 TLD65568:TLG65568 TUZ65568:TVC65568 UEV65568:UEY65568 UOR65568:UOU65568 UYN65568:UYQ65568 VIJ65568:VIM65568 VSF65568:VSI65568 WCB65568:WCE65568 WLX65568:WMA65568 WVT65568:WVW65568 L131104:O131104 JH131104:JK131104 TD131104:TG131104 ACZ131104:ADC131104 AMV131104:AMY131104 AWR131104:AWU131104 BGN131104:BGQ131104 BQJ131104:BQM131104 CAF131104:CAI131104 CKB131104:CKE131104 CTX131104:CUA131104 DDT131104:DDW131104 DNP131104:DNS131104 DXL131104:DXO131104 EHH131104:EHK131104 ERD131104:ERG131104 FAZ131104:FBC131104 FKV131104:FKY131104 FUR131104:FUU131104 GEN131104:GEQ131104 GOJ131104:GOM131104 GYF131104:GYI131104 HIB131104:HIE131104 HRX131104:HSA131104 IBT131104:IBW131104 ILP131104:ILS131104 IVL131104:IVO131104 JFH131104:JFK131104 JPD131104:JPG131104 JYZ131104:JZC131104 KIV131104:KIY131104 KSR131104:KSU131104 LCN131104:LCQ131104 LMJ131104:LMM131104 LWF131104:LWI131104 MGB131104:MGE131104 MPX131104:MQA131104 MZT131104:MZW131104 NJP131104:NJS131104 NTL131104:NTO131104 ODH131104:ODK131104 OND131104:ONG131104 OWZ131104:OXC131104 PGV131104:PGY131104 PQR131104:PQU131104 QAN131104:QAQ131104 QKJ131104:QKM131104 QUF131104:QUI131104 REB131104:REE131104 RNX131104:ROA131104 RXT131104:RXW131104 SHP131104:SHS131104 SRL131104:SRO131104 TBH131104:TBK131104 TLD131104:TLG131104 TUZ131104:TVC131104 UEV131104:UEY131104 UOR131104:UOU131104 UYN131104:UYQ131104 VIJ131104:VIM131104 VSF131104:VSI131104 WCB131104:WCE131104 WLX131104:WMA131104 WVT131104:WVW131104 L196640:O196640 JH196640:JK196640 TD196640:TG196640 ACZ196640:ADC196640 AMV196640:AMY196640 AWR196640:AWU196640 BGN196640:BGQ196640 BQJ196640:BQM196640 CAF196640:CAI196640 CKB196640:CKE196640 CTX196640:CUA196640 DDT196640:DDW196640 DNP196640:DNS196640 DXL196640:DXO196640 EHH196640:EHK196640 ERD196640:ERG196640 FAZ196640:FBC196640 FKV196640:FKY196640 FUR196640:FUU196640 GEN196640:GEQ196640 GOJ196640:GOM196640 GYF196640:GYI196640 HIB196640:HIE196640 HRX196640:HSA196640 IBT196640:IBW196640 ILP196640:ILS196640 IVL196640:IVO196640 JFH196640:JFK196640 JPD196640:JPG196640 JYZ196640:JZC196640 KIV196640:KIY196640 KSR196640:KSU196640 LCN196640:LCQ196640 LMJ196640:LMM196640 LWF196640:LWI196640 MGB196640:MGE196640 MPX196640:MQA196640 MZT196640:MZW196640 NJP196640:NJS196640 NTL196640:NTO196640 ODH196640:ODK196640 OND196640:ONG196640 OWZ196640:OXC196640 PGV196640:PGY196640 PQR196640:PQU196640 QAN196640:QAQ196640 QKJ196640:QKM196640 QUF196640:QUI196640 REB196640:REE196640 RNX196640:ROA196640 RXT196640:RXW196640 SHP196640:SHS196640 SRL196640:SRO196640 TBH196640:TBK196640 TLD196640:TLG196640 TUZ196640:TVC196640 UEV196640:UEY196640 UOR196640:UOU196640 UYN196640:UYQ196640 VIJ196640:VIM196640 VSF196640:VSI196640 WCB196640:WCE196640 WLX196640:WMA196640 WVT196640:WVW196640 L262176:O262176 JH262176:JK262176 TD262176:TG262176 ACZ262176:ADC262176 AMV262176:AMY262176 AWR262176:AWU262176 BGN262176:BGQ262176 BQJ262176:BQM262176 CAF262176:CAI262176 CKB262176:CKE262176 CTX262176:CUA262176 DDT262176:DDW262176 DNP262176:DNS262176 DXL262176:DXO262176 EHH262176:EHK262176 ERD262176:ERG262176 FAZ262176:FBC262176 FKV262176:FKY262176 FUR262176:FUU262176 GEN262176:GEQ262176 GOJ262176:GOM262176 GYF262176:GYI262176 HIB262176:HIE262176 HRX262176:HSA262176 IBT262176:IBW262176 ILP262176:ILS262176 IVL262176:IVO262176 JFH262176:JFK262176 JPD262176:JPG262176 JYZ262176:JZC262176 KIV262176:KIY262176 KSR262176:KSU262176 LCN262176:LCQ262176 LMJ262176:LMM262176 LWF262176:LWI262176 MGB262176:MGE262176 MPX262176:MQA262176 MZT262176:MZW262176 NJP262176:NJS262176 NTL262176:NTO262176 ODH262176:ODK262176 OND262176:ONG262176 OWZ262176:OXC262176 PGV262176:PGY262176 PQR262176:PQU262176 QAN262176:QAQ262176 QKJ262176:QKM262176 QUF262176:QUI262176 REB262176:REE262176 RNX262176:ROA262176 RXT262176:RXW262176 SHP262176:SHS262176 SRL262176:SRO262176 TBH262176:TBK262176 TLD262176:TLG262176 TUZ262176:TVC262176 UEV262176:UEY262176 UOR262176:UOU262176 UYN262176:UYQ262176 VIJ262176:VIM262176 VSF262176:VSI262176 WCB262176:WCE262176 WLX262176:WMA262176 WVT262176:WVW262176 L327712:O327712 JH327712:JK327712 TD327712:TG327712 ACZ327712:ADC327712 AMV327712:AMY327712 AWR327712:AWU327712 BGN327712:BGQ327712 BQJ327712:BQM327712 CAF327712:CAI327712 CKB327712:CKE327712 CTX327712:CUA327712 DDT327712:DDW327712 DNP327712:DNS327712 DXL327712:DXO327712 EHH327712:EHK327712 ERD327712:ERG327712 FAZ327712:FBC327712 FKV327712:FKY327712 FUR327712:FUU327712 GEN327712:GEQ327712 GOJ327712:GOM327712 GYF327712:GYI327712 HIB327712:HIE327712 HRX327712:HSA327712 IBT327712:IBW327712 ILP327712:ILS327712 IVL327712:IVO327712 JFH327712:JFK327712 JPD327712:JPG327712 JYZ327712:JZC327712 KIV327712:KIY327712 KSR327712:KSU327712 LCN327712:LCQ327712 LMJ327712:LMM327712 LWF327712:LWI327712 MGB327712:MGE327712 MPX327712:MQA327712 MZT327712:MZW327712 NJP327712:NJS327712 NTL327712:NTO327712 ODH327712:ODK327712 OND327712:ONG327712 OWZ327712:OXC327712 PGV327712:PGY327712 PQR327712:PQU327712 QAN327712:QAQ327712 QKJ327712:QKM327712 QUF327712:QUI327712 REB327712:REE327712 RNX327712:ROA327712 RXT327712:RXW327712 SHP327712:SHS327712 SRL327712:SRO327712 TBH327712:TBK327712 TLD327712:TLG327712 TUZ327712:TVC327712 UEV327712:UEY327712 UOR327712:UOU327712 UYN327712:UYQ327712 VIJ327712:VIM327712 VSF327712:VSI327712 WCB327712:WCE327712 WLX327712:WMA327712 WVT327712:WVW327712 L393248:O393248 JH393248:JK393248 TD393248:TG393248 ACZ393248:ADC393248 AMV393248:AMY393248 AWR393248:AWU393248 BGN393248:BGQ393248 BQJ393248:BQM393248 CAF393248:CAI393248 CKB393248:CKE393248 CTX393248:CUA393248 DDT393248:DDW393248 DNP393248:DNS393248 DXL393248:DXO393248 EHH393248:EHK393248 ERD393248:ERG393248 FAZ393248:FBC393248 FKV393248:FKY393248 FUR393248:FUU393248 GEN393248:GEQ393248 GOJ393248:GOM393248 GYF393248:GYI393248 HIB393248:HIE393248 HRX393248:HSA393248 IBT393248:IBW393248 ILP393248:ILS393248 IVL393248:IVO393248 JFH393248:JFK393248 JPD393248:JPG393248 JYZ393248:JZC393248 KIV393248:KIY393248 KSR393248:KSU393248 LCN393248:LCQ393248 LMJ393248:LMM393248 LWF393248:LWI393248 MGB393248:MGE393248 MPX393248:MQA393248 MZT393248:MZW393248 NJP393248:NJS393248 NTL393248:NTO393248 ODH393248:ODK393248 OND393248:ONG393248 OWZ393248:OXC393248 PGV393248:PGY393248 PQR393248:PQU393248 QAN393248:QAQ393248 QKJ393248:QKM393248 QUF393248:QUI393248 REB393248:REE393248 RNX393248:ROA393248 RXT393248:RXW393248 SHP393248:SHS393248 SRL393248:SRO393248 TBH393248:TBK393248 TLD393248:TLG393248 TUZ393248:TVC393248 UEV393248:UEY393248 UOR393248:UOU393248 UYN393248:UYQ393248 VIJ393248:VIM393248 VSF393248:VSI393248 WCB393248:WCE393248 WLX393248:WMA393248 WVT393248:WVW393248 L458784:O458784 JH458784:JK458784 TD458784:TG458784 ACZ458784:ADC458784 AMV458784:AMY458784 AWR458784:AWU458784 BGN458784:BGQ458784 BQJ458784:BQM458784 CAF458784:CAI458784 CKB458784:CKE458784 CTX458784:CUA458784 DDT458784:DDW458784 DNP458784:DNS458784 DXL458784:DXO458784 EHH458784:EHK458784 ERD458784:ERG458784 FAZ458784:FBC458784 FKV458784:FKY458784 FUR458784:FUU458784 GEN458784:GEQ458784 GOJ458784:GOM458784 GYF458784:GYI458784 HIB458784:HIE458784 HRX458784:HSA458784 IBT458784:IBW458784 ILP458784:ILS458784 IVL458784:IVO458784 JFH458784:JFK458784 JPD458784:JPG458784 JYZ458784:JZC458784 KIV458784:KIY458784 KSR458784:KSU458784 LCN458784:LCQ458784 LMJ458784:LMM458784 LWF458784:LWI458784 MGB458784:MGE458784 MPX458784:MQA458784 MZT458784:MZW458784 NJP458784:NJS458784 NTL458784:NTO458784 ODH458784:ODK458784 OND458784:ONG458784 OWZ458784:OXC458784 PGV458784:PGY458784 PQR458784:PQU458784 QAN458784:QAQ458784 QKJ458784:QKM458784 QUF458784:QUI458784 REB458784:REE458784 RNX458784:ROA458784 RXT458784:RXW458784 SHP458784:SHS458784 SRL458784:SRO458784 TBH458784:TBK458784 TLD458784:TLG458784 TUZ458784:TVC458784 UEV458784:UEY458784 UOR458784:UOU458784 UYN458784:UYQ458784 VIJ458784:VIM458784 VSF458784:VSI458784 WCB458784:WCE458784 WLX458784:WMA458784 WVT458784:WVW458784 L524320:O524320 JH524320:JK524320 TD524320:TG524320 ACZ524320:ADC524320 AMV524320:AMY524320 AWR524320:AWU524320 BGN524320:BGQ524320 BQJ524320:BQM524320 CAF524320:CAI524320 CKB524320:CKE524320 CTX524320:CUA524320 DDT524320:DDW524320 DNP524320:DNS524320 DXL524320:DXO524320 EHH524320:EHK524320 ERD524320:ERG524320 FAZ524320:FBC524320 FKV524320:FKY524320 FUR524320:FUU524320 GEN524320:GEQ524320 GOJ524320:GOM524320 GYF524320:GYI524320 HIB524320:HIE524320 HRX524320:HSA524320 IBT524320:IBW524320 ILP524320:ILS524320 IVL524320:IVO524320 JFH524320:JFK524320 JPD524320:JPG524320 JYZ524320:JZC524320 KIV524320:KIY524320 KSR524320:KSU524320 LCN524320:LCQ524320 LMJ524320:LMM524320 LWF524320:LWI524320 MGB524320:MGE524320 MPX524320:MQA524320 MZT524320:MZW524320 NJP524320:NJS524320 NTL524320:NTO524320 ODH524320:ODK524320 OND524320:ONG524320 OWZ524320:OXC524320 PGV524320:PGY524320 PQR524320:PQU524320 QAN524320:QAQ524320 QKJ524320:QKM524320 QUF524320:QUI524320 REB524320:REE524320 RNX524320:ROA524320 RXT524320:RXW524320 SHP524320:SHS524320 SRL524320:SRO524320 TBH524320:TBK524320 TLD524320:TLG524320 TUZ524320:TVC524320 UEV524320:UEY524320 UOR524320:UOU524320 UYN524320:UYQ524320 VIJ524320:VIM524320 VSF524320:VSI524320 WCB524320:WCE524320 WLX524320:WMA524320 WVT524320:WVW524320 L589856:O589856 JH589856:JK589856 TD589856:TG589856 ACZ589856:ADC589856 AMV589856:AMY589856 AWR589856:AWU589856 BGN589856:BGQ589856 BQJ589856:BQM589856 CAF589856:CAI589856 CKB589856:CKE589856 CTX589856:CUA589856 DDT589856:DDW589856 DNP589856:DNS589856 DXL589856:DXO589856 EHH589856:EHK589856 ERD589856:ERG589856 FAZ589856:FBC589856 FKV589856:FKY589856 FUR589856:FUU589856 GEN589856:GEQ589856 GOJ589856:GOM589856 GYF589856:GYI589856 HIB589856:HIE589856 HRX589856:HSA589856 IBT589856:IBW589856 ILP589856:ILS589856 IVL589856:IVO589856 JFH589856:JFK589856 JPD589856:JPG589856 JYZ589856:JZC589856 KIV589856:KIY589856 KSR589856:KSU589856 LCN589856:LCQ589856 LMJ589856:LMM589856 LWF589856:LWI589856 MGB589856:MGE589856 MPX589856:MQA589856 MZT589856:MZW589856 NJP589856:NJS589856 NTL589856:NTO589856 ODH589856:ODK589856 OND589856:ONG589856 OWZ589856:OXC589856 PGV589856:PGY589856 PQR589856:PQU589856 QAN589856:QAQ589856 QKJ589856:QKM589856 QUF589856:QUI589856 REB589856:REE589856 RNX589856:ROA589856 RXT589856:RXW589856 SHP589856:SHS589856 SRL589856:SRO589856 TBH589856:TBK589856 TLD589856:TLG589856 TUZ589856:TVC589856 UEV589856:UEY589856 UOR589856:UOU589856 UYN589856:UYQ589856 VIJ589856:VIM589856 VSF589856:VSI589856 WCB589856:WCE589856 WLX589856:WMA589856 WVT589856:WVW589856 L655392:O655392 JH655392:JK655392 TD655392:TG655392 ACZ655392:ADC655392 AMV655392:AMY655392 AWR655392:AWU655392 BGN655392:BGQ655392 BQJ655392:BQM655392 CAF655392:CAI655392 CKB655392:CKE655392 CTX655392:CUA655392 DDT655392:DDW655392 DNP655392:DNS655392 DXL655392:DXO655392 EHH655392:EHK655392 ERD655392:ERG655392 FAZ655392:FBC655392 FKV655392:FKY655392 FUR655392:FUU655392 GEN655392:GEQ655392 GOJ655392:GOM655392 GYF655392:GYI655392 HIB655392:HIE655392 HRX655392:HSA655392 IBT655392:IBW655392 ILP655392:ILS655392 IVL655392:IVO655392 JFH655392:JFK655392 JPD655392:JPG655392 JYZ655392:JZC655392 KIV655392:KIY655392 KSR655392:KSU655392 LCN655392:LCQ655392 LMJ655392:LMM655392 LWF655392:LWI655392 MGB655392:MGE655392 MPX655392:MQA655392 MZT655392:MZW655392 NJP655392:NJS655392 NTL655392:NTO655392 ODH655392:ODK655392 OND655392:ONG655392 OWZ655392:OXC655392 PGV655392:PGY655392 PQR655392:PQU655392 QAN655392:QAQ655392 QKJ655392:QKM655392 QUF655392:QUI655392 REB655392:REE655392 RNX655392:ROA655392 RXT655392:RXW655392 SHP655392:SHS655392 SRL655392:SRO655392 TBH655392:TBK655392 TLD655392:TLG655392 TUZ655392:TVC655392 UEV655392:UEY655392 UOR655392:UOU655392 UYN655392:UYQ655392 VIJ655392:VIM655392 VSF655392:VSI655392 WCB655392:WCE655392 WLX655392:WMA655392 WVT655392:WVW655392 L720928:O720928 JH720928:JK720928 TD720928:TG720928 ACZ720928:ADC720928 AMV720928:AMY720928 AWR720928:AWU720928 BGN720928:BGQ720928 BQJ720928:BQM720928 CAF720928:CAI720928 CKB720928:CKE720928 CTX720928:CUA720928 DDT720928:DDW720928 DNP720928:DNS720928 DXL720928:DXO720928 EHH720928:EHK720928 ERD720928:ERG720928 FAZ720928:FBC720928 FKV720928:FKY720928 FUR720928:FUU720928 GEN720928:GEQ720928 GOJ720928:GOM720928 GYF720928:GYI720928 HIB720928:HIE720928 HRX720928:HSA720928 IBT720928:IBW720928 ILP720928:ILS720928 IVL720928:IVO720928 JFH720928:JFK720928 JPD720928:JPG720928 JYZ720928:JZC720928 KIV720928:KIY720928 KSR720928:KSU720928 LCN720928:LCQ720928 LMJ720928:LMM720928 LWF720928:LWI720928 MGB720928:MGE720928 MPX720928:MQA720928 MZT720928:MZW720928 NJP720928:NJS720928 NTL720928:NTO720928 ODH720928:ODK720928 OND720928:ONG720928 OWZ720928:OXC720928 PGV720928:PGY720928 PQR720928:PQU720928 QAN720928:QAQ720928 QKJ720928:QKM720928 QUF720928:QUI720928 REB720928:REE720928 RNX720928:ROA720928 RXT720928:RXW720928 SHP720928:SHS720928 SRL720928:SRO720928 TBH720928:TBK720928 TLD720928:TLG720928 TUZ720928:TVC720928 UEV720928:UEY720928 UOR720928:UOU720928 UYN720928:UYQ720928 VIJ720928:VIM720928 VSF720928:VSI720928 WCB720928:WCE720928 WLX720928:WMA720928 WVT720928:WVW720928 L786464:O786464 JH786464:JK786464 TD786464:TG786464 ACZ786464:ADC786464 AMV786464:AMY786464 AWR786464:AWU786464 BGN786464:BGQ786464 BQJ786464:BQM786464 CAF786464:CAI786464 CKB786464:CKE786464 CTX786464:CUA786464 DDT786464:DDW786464 DNP786464:DNS786464 DXL786464:DXO786464 EHH786464:EHK786464 ERD786464:ERG786464 FAZ786464:FBC786464 FKV786464:FKY786464 FUR786464:FUU786464 GEN786464:GEQ786464 GOJ786464:GOM786464 GYF786464:GYI786464 HIB786464:HIE786464 HRX786464:HSA786464 IBT786464:IBW786464 ILP786464:ILS786464 IVL786464:IVO786464 JFH786464:JFK786464 JPD786464:JPG786464 JYZ786464:JZC786464 KIV786464:KIY786464 KSR786464:KSU786464 LCN786464:LCQ786464 LMJ786464:LMM786464 LWF786464:LWI786464 MGB786464:MGE786464 MPX786464:MQA786464 MZT786464:MZW786464 NJP786464:NJS786464 NTL786464:NTO786464 ODH786464:ODK786464 OND786464:ONG786464 OWZ786464:OXC786464 PGV786464:PGY786464 PQR786464:PQU786464 QAN786464:QAQ786464 QKJ786464:QKM786464 QUF786464:QUI786464 REB786464:REE786464 RNX786464:ROA786464 RXT786464:RXW786464 SHP786464:SHS786464 SRL786464:SRO786464 TBH786464:TBK786464 TLD786464:TLG786464 TUZ786464:TVC786464 UEV786464:UEY786464 UOR786464:UOU786464 UYN786464:UYQ786464 VIJ786464:VIM786464 VSF786464:VSI786464 WCB786464:WCE786464 WLX786464:WMA786464 WVT786464:WVW786464 L852000:O852000 JH852000:JK852000 TD852000:TG852000 ACZ852000:ADC852000 AMV852000:AMY852000 AWR852000:AWU852000 BGN852000:BGQ852000 BQJ852000:BQM852000 CAF852000:CAI852000 CKB852000:CKE852000 CTX852000:CUA852000 DDT852000:DDW852000 DNP852000:DNS852000 DXL852000:DXO852000 EHH852000:EHK852000 ERD852000:ERG852000 FAZ852000:FBC852000 FKV852000:FKY852000 FUR852000:FUU852000 GEN852000:GEQ852000 GOJ852000:GOM852000 GYF852000:GYI852000 HIB852000:HIE852000 HRX852000:HSA852000 IBT852000:IBW852000 ILP852000:ILS852000 IVL852000:IVO852000 JFH852000:JFK852000 JPD852000:JPG852000 JYZ852000:JZC852000 KIV852000:KIY852000 KSR852000:KSU852000 LCN852000:LCQ852000 LMJ852000:LMM852000 LWF852000:LWI852000 MGB852000:MGE852000 MPX852000:MQA852000 MZT852000:MZW852000 NJP852000:NJS852000 NTL852000:NTO852000 ODH852000:ODK852000 OND852000:ONG852000 OWZ852000:OXC852000 PGV852000:PGY852000 PQR852000:PQU852000 QAN852000:QAQ852000 QKJ852000:QKM852000 QUF852000:QUI852000 REB852000:REE852000 RNX852000:ROA852000 RXT852000:RXW852000 SHP852000:SHS852000 SRL852000:SRO852000 TBH852000:TBK852000 TLD852000:TLG852000 TUZ852000:TVC852000 UEV852000:UEY852000 UOR852000:UOU852000 UYN852000:UYQ852000 VIJ852000:VIM852000 VSF852000:VSI852000 WCB852000:WCE852000 WLX852000:WMA852000 WVT852000:WVW852000 L917536:O917536 JH917536:JK917536 TD917536:TG917536 ACZ917536:ADC917536 AMV917536:AMY917536 AWR917536:AWU917536 BGN917536:BGQ917536 BQJ917536:BQM917536 CAF917536:CAI917536 CKB917536:CKE917536 CTX917536:CUA917536 DDT917536:DDW917536 DNP917536:DNS917536 DXL917536:DXO917536 EHH917536:EHK917536 ERD917536:ERG917536 FAZ917536:FBC917536 FKV917536:FKY917536 FUR917536:FUU917536 GEN917536:GEQ917536 GOJ917536:GOM917536 GYF917536:GYI917536 HIB917536:HIE917536 HRX917536:HSA917536 IBT917536:IBW917536 ILP917536:ILS917536 IVL917536:IVO917536 JFH917536:JFK917536 JPD917536:JPG917536 JYZ917536:JZC917536 KIV917536:KIY917536 KSR917536:KSU917536 LCN917536:LCQ917536 LMJ917536:LMM917536 LWF917536:LWI917536 MGB917536:MGE917536 MPX917536:MQA917536 MZT917536:MZW917536 NJP917536:NJS917536 NTL917536:NTO917536 ODH917536:ODK917536 OND917536:ONG917536 OWZ917536:OXC917536 PGV917536:PGY917536 PQR917536:PQU917536 QAN917536:QAQ917536 QKJ917536:QKM917536 QUF917536:QUI917536 REB917536:REE917536 RNX917536:ROA917536 RXT917536:RXW917536 SHP917536:SHS917536 SRL917536:SRO917536 TBH917536:TBK917536 TLD917536:TLG917536 TUZ917536:TVC917536 UEV917536:UEY917536 UOR917536:UOU917536 UYN917536:UYQ917536 VIJ917536:VIM917536 VSF917536:VSI917536 WCB917536:WCE917536 WLX917536:WMA917536 WVT917536:WVW917536 L983072:O983072 JH983072:JK983072 TD983072:TG983072 ACZ983072:ADC983072 AMV983072:AMY983072 AWR983072:AWU983072 BGN983072:BGQ983072 BQJ983072:BQM983072 CAF983072:CAI983072 CKB983072:CKE983072 CTX983072:CUA983072 DDT983072:DDW983072 DNP983072:DNS983072 DXL983072:DXO983072 EHH983072:EHK983072 ERD983072:ERG983072 FAZ983072:FBC983072 FKV983072:FKY983072 FUR983072:FUU983072 GEN983072:GEQ983072 GOJ983072:GOM983072 GYF983072:GYI983072 HIB983072:HIE983072 HRX983072:HSA983072 IBT983072:IBW983072 ILP983072:ILS983072 IVL983072:IVO983072 JFH983072:JFK983072 JPD983072:JPG983072 JYZ983072:JZC983072 KIV983072:KIY983072 KSR983072:KSU983072 LCN983072:LCQ983072 LMJ983072:LMM983072 LWF983072:LWI983072 MGB983072:MGE983072 MPX983072:MQA983072 MZT983072:MZW983072 NJP983072:NJS983072 NTL983072:NTO983072 ODH983072:ODK983072 OND983072:ONG983072 OWZ983072:OXC983072 PGV983072:PGY983072 PQR983072:PQU983072 QAN983072:QAQ983072 QKJ983072:QKM983072 QUF983072:QUI983072 REB983072:REE983072 RNX983072:ROA983072 RXT983072:RXW983072 SHP983072:SHS983072 SRL983072:SRO983072 TBH983072:TBK983072 TLD983072:TLG983072 TUZ983072:TVC983072 UEV983072:UEY983072 UOR983072:UOU983072 UYN983072:UYQ983072 VIJ983072:VIM983072 VSF983072:VSI983072 WCB983072:WCE983072 WLX983072:WMA983072 WVT983072:WVW983072 L34:N34 JH34:JJ34 TD34:TF34 ACZ34:ADB34 AMV34:AMX34 AWR34:AWT34 BGN34:BGP34 BQJ34:BQL34 CAF34:CAH34 CKB34:CKD34 CTX34:CTZ34 DDT34:DDV34 DNP34:DNR34 DXL34:DXN34 EHH34:EHJ34 ERD34:ERF34 FAZ34:FBB34 FKV34:FKX34 FUR34:FUT34 GEN34:GEP34 GOJ34:GOL34 GYF34:GYH34 HIB34:HID34 HRX34:HRZ34 IBT34:IBV34 ILP34:ILR34 IVL34:IVN34 JFH34:JFJ34 JPD34:JPF34 JYZ34:JZB34 KIV34:KIX34 KSR34:KST34 LCN34:LCP34 LMJ34:LML34 LWF34:LWH34 MGB34:MGD34 MPX34:MPZ34 MZT34:MZV34 NJP34:NJR34 NTL34:NTN34 ODH34:ODJ34 OND34:ONF34 OWZ34:OXB34 PGV34:PGX34 PQR34:PQT34 QAN34:QAP34 QKJ34:QKL34 QUF34:QUH34 REB34:RED34 RNX34:RNZ34 RXT34:RXV34 SHP34:SHR34 SRL34:SRN34 TBH34:TBJ34 TLD34:TLF34 TUZ34:TVB34 UEV34:UEX34 UOR34:UOT34 UYN34:UYP34 VIJ34:VIL34 VSF34:VSH34 WCB34:WCD34 WLX34:WLZ34 WVT34:WVV34 L65570:N65570 JH65570:JJ65570 TD65570:TF65570 ACZ65570:ADB65570 AMV65570:AMX65570 AWR65570:AWT65570 BGN65570:BGP65570 BQJ65570:BQL65570 CAF65570:CAH65570 CKB65570:CKD65570 CTX65570:CTZ65570 DDT65570:DDV65570 DNP65570:DNR65570 DXL65570:DXN65570 EHH65570:EHJ65570 ERD65570:ERF65570 FAZ65570:FBB65570 FKV65570:FKX65570 FUR65570:FUT65570 GEN65570:GEP65570 GOJ65570:GOL65570 GYF65570:GYH65570 HIB65570:HID65570 HRX65570:HRZ65570 IBT65570:IBV65570 ILP65570:ILR65570 IVL65570:IVN65570 JFH65570:JFJ65570 JPD65570:JPF65570 JYZ65570:JZB65570 KIV65570:KIX65570 KSR65570:KST65570 LCN65570:LCP65570 LMJ65570:LML65570 LWF65570:LWH65570 MGB65570:MGD65570 MPX65570:MPZ65570 MZT65570:MZV65570 NJP65570:NJR65570 NTL65570:NTN65570 ODH65570:ODJ65570 OND65570:ONF65570 OWZ65570:OXB65570 PGV65570:PGX65570 PQR65570:PQT65570 QAN65570:QAP65570 QKJ65570:QKL65570 QUF65570:QUH65570 REB65570:RED65570 RNX65570:RNZ65570 RXT65570:RXV65570 SHP65570:SHR65570 SRL65570:SRN65570 TBH65570:TBJ65570 TLD65570:TLF65570 TUZ65570:TVB65570 UEV65570:UEX65570 UOR65570:UOT65570 UYN65570:UYP65570 VIJ65570:VIL65570 VSF65570:VSH65570 WCB65570:WCD65570 WLX65570:WLZ65570 WVT65570:WVV65570 L131106:N131106 JH131106:JJ131106 TD131106:TF131106 ACZ131106:ADB131106 AMV131106:AMX131106 AWR131106:AWT131106 BGN131106:BGP131106 BQJ131106:BQL131106 CAF131106:CAH131106 CKB131106:CKD131106 CTX131106:CTZ131106 DDT131106:DDV131106 DNP131106:DNR131106 DXL131106:DXN131106 EHH131106:EHJ131106 ERD131106:ERF131106 FAZ131106:FBB131106 FKV131106:FKX131106 FUR131106:FUT131106 GEN131106:GEP131106 GOJ131106:GOL131106 GYF131106:GYH131106 HIB131106:HID131106 HRX131106:HRZ131106 IBT131106:IBV131106 ILP131106:ILR131106 IVL131106:IVN131106 JFH131106:JFJ131106 JPD131106:JPF131106 JYZ131106:JZB131106 KIV131106:KIX131106 KSR131106:KST131106 LCN131106:LCP131106 LMJ131106:LML131106 LWF131106:LWH131106 MGB131106:MGD131106 MPX131106:MPZ131106 MZT131106:MZV131106 NJP131106:NJR131106 NTL131106:NTN131106 ODH131106:ODJ131106 OND131106:ONF131106 OWZ131106:OXB131106 PGV131106:PGX131106 PQR131106:PQT131106 QAN131106:QAP131106 QKJ131106:QKL131106 QUF131106:QUH131106 REB131106:RED131106 RNX131106:RNZ131106 RXT131106:RXV131106 SHP131106:SHR131106 SRL131106:SRN131106 TBH131106:TBJ131106 TLD131106:TLF131106 TUZ131106:TVB131106 UEV131106:UEX131106 UOR131106:UOT131106 UYN131106:UYP131106 VIJ131106:VIL131106 VSF131106:VSH131106 WCB131106:WCD131106 WLX131106:WLZ131106 WVT131106:WVV131106 L196642:N196642 JH196642:JJ196642 TD196642:TF196642 ACZ196642:ADB196642 AMV196642:AMX196642 AWR196642:AWT196642 BGN196642:BGP196642 BQJ196642:BQL196642 CAF196642:CAH196642 CKB196642:CKD196642 CTX196642:CTZ196642 DDT196642:DDV196642 DNP196642:DNR196642 DXL196642:DXN196642 EHH196642:EHJ196642 ERD196642:ERF196642 FAZ196642:FBB196642 FKV196642:FKX196642 FUR196642:FUT196642 GEN196642:GEP196642 GOJ196642:GOL196642 GYF196642:GYH196642 HIB196642:HID196642 HRX196642:HRZ196642 IBT196642:IBV196642 ILP196642:ILR196642 IVL196642:IVN196642 JFH196642:JFJ196642 JPD196642:JPF196642 JYZ196642:JZB196642 KIV196642:KIX196642 KSR196642:KST196642 LCN196642:LCP196642 LMJ196642:LML196642 LWF196642:LWH196642 MGB196642:MGD196642 MPX196642:MPZ196642 MZT196642:MZV196642 NJP196642:NJR196642 NTL196642:NTN196642 ODH196642:ODJ196642 OND196642:ONF196642 OWZ196642:OXB196642 PGV196642:PGX196642 PQR196642:PQT196642 QAN196642:QAP196642 QKJ196642:QKL196642 QUF196642:QUH196642 REB196642:RED196642 RNX196642:RNZ196642 RXT196642:RXV196642 SHP196642:SHR196642 SRL196642:SRN196642 TBH196642:TBJ196642 TLD196642:TLF196642 TUZ196642:TVB196642 UEV196642:UEX196642 UOR196642:UOT196642 UYN196642:UYP196642 VIJ196642:VIL196642 VSF196642:VSH196642 WCB196642:WCD196642 WLX196642:WLZ196642 WVT196642:WVV196642 L262178:N262178 JH262178:JJ262178 TD262178:TF262178 ACZ262178:ADB262178 AMV262178:AMX262178 AWR262178:AWT262178 BGN262178:BGP262178 BQJ262178:BQL262178 CAF262178:CAH262178 CKB262178:CKD262178 CTX262178:CTZ262178 DDT262178:DDV262178 DNP262178:DNR262178 DXL262178:DXN262178 EHH262178:EHJ262178 ERD262178:ERF262178 FAZ262178:FBB262178 FKV262178:FKX262178 FUR262178:FUT262178 GEN262178:GEP262178 GOJ262178:GOL262178 GYF262178:GYH262178 HIB262178:HID262178 HRX262178:HRZ262178 IBT262178:IBV262178 ILP262178:ILR262178 IVL262178:IVN262178 JFH262178:JFJ262178 JPD262178:JPF262178 JYZ262178:JZB262178 KIV262178:KIX262178 KSR262178:KST262178 LCN262178:LCP262178 LMJ262178:LML262178 LWF262178:LWH262178 MGB262178:MGD262178 MPX262178:MPZ262178 MZT262178:MZV262178 NJP262178:NJR262178 NTL262178:NTN262178 ODH262178:ODJ262178 OND262178:ONF262178 OWZ262178:OXB262178 PGV262178:PGX262178 PQR262178:PQT262178 QAN262178:QAP262178 QKJ262178:QKL262178 QUF262178:QUH262178 REB262178:RED262178 RNX262178:RNZ262178 RXT262178:RXV262178 SHP262178:SHR262178 SRL262178:SRN262178 TBH262178:TBJ262178 TLD262178:TLF262178 TUZ262178:TVB262178 UEV262178:UEX262178 UOR262178:UOT262178 UYN262178:UYP262178 VIJ262178:VIL262178 VSF262178:VSH262178 WCB262178:WCD262178 WLX262178:WLZ262178 WVT262178:WVV262178 L327714:N327714 JH327714:JJ327714 TD327714:TF327714 ACZ327714:ADB327714 AMV327714:AMX327714 AWR327714:AWT327714 BGN327714:BGP327714 BQJ327714:BQL327714 CAF327714:CAH327714 CKB327714:CKD327714 CTX327714:CTZ327714 DDT327714:DDV327714 DNP327714:DNR327714 DXL327714:DXN327714 EHH327714:EHJ327714 ERD327714:ERF327714 FAZ327714:FBB327714 FKV327714:FKX327714 FUR327714:FUT327714 GEN327714:GEP327714 GOJ327714:GOL327714 GYF327714:GYH327714 HIB327714:HID327714 HRX327714:HRZ327714 IBT327714:IBV327714 ILP327714:ILR327714 IVL327714:IVN327714 JFH327714:JFJ327714 JPD327714:JPF327714 JYZ327714:JZB327714 KIV327714:KIX327714 KSR327714:KST327714 LCN327714:LCP327714 LMJ327714:LML327714 LWF327714:LWH327714 MGB327714:MGD327714 MPX327714:MPZ327714 MZT327714:MZV327714 NJP327714:NJR327714 NTL327714:NTN327714 ODH327714:ODJ327714 OND327714:ONF327714 OWZ327714:OXB327714 PGV327714:PGX327714 PQR327714:PQT327714 QAN327714:QAP327714 QKJ327714:QKL327714 QUF327714:QUH327714 REB327714:RED327714 RNX327714:RNZ327714 RXT327714:RXV327714 SHP327714:SHR327714 SRL327714:SRN327714 TBH327714:TBJ327714 TLD327714:TLF327714 TUZ327714:TVB327714 UEV327714:UEX327714 UOR327714:UOT327714 UYN327714:UYP327714 VIJ327714:VIL327714 VSF327714:VSH327714 WCB327714:WCD327714 WLX327714:WLZ327714 WVT327714:WVV327714 L393250:N393250 JH393250:JJ393250 TD393250:TF393250 ACZ393250:ADB393250 AMV393250:AMX393250 AWR393250:AWT393250 BGN393250:BGP393250 BQJ393250:BQL393250 CAF393250:CAH393250 CKB393250:CKD393250 CTX393250:CTZ393250 DDT393250:DDV393250 DNP393250:DNR393250 DXL393250:DXN393250 EHH393250:EHJ393250 ERD393250:ERF393250 FAZ393250:FBB393250 FKV393250:FKX393250 FUR393250:FUT393250 GEN393250:GEP393250 GOJ393250:GOL393250 GYF393250:GYH393250 HIB393250:HID393250 HRX393250:HRZ393250 IBT393250:IBV393250 ILP393250:ILR393250 IVL393250:IVN393250 JFH393250:JFJ393250 JPD393250:JPF393250 JYZ393250:JZB393250 KIV393250:KIX393250 KSR393250:KST393250 LCN393250:LCP393250 LMJ393250:LML393250 LWF393250:LWH393250 MGB393250:MGD393250 MPX393250:MPZ393250 MZT393250:MZV393250 NJP393250:NJR393250 NTL393250:NTN393250 ODH393250:ODJ393250 OND393250:ONF393250 OWZ393250:OXB393250 PGV393250:PGX393250 PQR393250:PQT393250 QAN393250:QAP393250 QKJ393250:QKL393250 QUF393250:QUH393250 REB393250:RED393250 RNX393250:RNZ393250 RXT393250:RXV393250 SHP393250:SHR393250 SRL393250:SRN393250 TBH393250:TBJ393250 TLD393250:TLF393250 TUZ393250:TVB393250 UEV393250:UEX393250 UOR393250:UOT393250 UYN393250:UYP393250 VIJ393250:VIL393250 VSF393250:VSH393250 WCB393250:WCD393250 WLX393250:WLZ393250 WVT393250:WVV393250 L458786:N458786 JH458786:JJ458786 TD458786:TF458786 ACZ458786:ADB458786 AMV458786:AMX458786 AWR458786:AWT458786 BGN458786:BGP458786 BQJ458786:BQL458786 CAF458786:CAH458786 CKB458786:CKD458786 CTX458786:CTZ458786 DDT458786:DDV458786 DNP458786:DNR458786 DXL458786:DXN458786 EHH458786:EHJ458786 ERD458786:ERF458786 FAZ458786:FBB458786 FKV458786:FKX458786 FUR458786:FUT458786 GEN458786:GEP458786 GOJ458786:GOL458786 GYF458786:GYH458786 HIB458786:HID458786 HRX458786:HRZ458786 IBT458786:IBV458786 ILP458786:ILR458786 IVL458786:IVN458786 JFH458786:JFJ458786 JPD458786:JPF458786 JYZ458786:JZB458786 KIV458786:KIX458786 KSR458786:KST458786 LCN458786:LCP458786 LMJ458786:LML458786 LWF458786:LWH458786 MGB458786:MGD458786 MPX458786:MPZ458786 MZT458786:MZV458786 NJP458786:NJR458786 NTL458786:NTN458786 ODH458786:ODJ458786 OND458786:ONF458786 OWZ458786:OXB458786 PGV458786:PGX458786 PQR458786:PQT458786 QAN458786:QAP458786 QKJ458786:QKL458786 QUF458786:QUH458786 REB458786:RED458786 RNX458786:RNZ458786 RXT458786:RXV458786 SHP458786:SHR458786 SRL458786:SRN458786 TBH458786:TBJ458786 TLD458786:TLF458786 TUZ458786:TVB458786 UEV458786:UEX458786 UOR458786:UOT458786 UYN458786:UYP458786 VIJ458786:VIL458786 VSF458786:VSH458786 WCB458786:WCD458786 WLX458786:WLZ458786 WVT458786:WVV458786 L524322:N524322 JH524322:JJ524322 TD524322:TF524322 ACZ524322:ADB524322 AMV524322:AMX524322 AWR524322:AWT524322 BGN524322:BGP524322 BQJ524322:BQL524322 CAF524322:CAH524322 CKB524322:CKD524322 CTX524322:CTZ524322 DDT524322:DDV524322 DNP524322:DNR524322 DXL524322:DXN524322 EHH524322:EHJ524322 ERD524322:ERF524322 FAZ524322:FBB524322 FKV524322:FKX524322 FUR524322:FUT524322 GEN524322:GEP524322 GOJ524322:GOL524322 GYF524322:GYH524322 HIB524322:HID524322 HRX524322:HRZ524322 IBT524322:IBV524322 ILP524322:ILR524322 IVL524322:IVN524322 JFH524322:JFJ524322 JPD524322:JPF524322 JYZ524322:JZB524322 KIV524322:KIX524322 KSR524322:KST524322 LCN524322:LCP524322 LMJ524322:LML524322 LWF524322:LWH524322 MGB524322:MGD524322 MPX524322:MPZ524322 MZT524322:MZV524322 NJP524322:NJR524322 NTL524322:NTN524322 ODH524322:ODJ524322 OND524322:ONF524322 OWZ524322:OXB524322 PGV524322:PGX524322 PQR524322:PQT524322 QAN524322:QAP524322 QKJ524322:QKL524322 QUF524322:QUH524322 REB524322:RED524322 RNX524322:RNZ524322 RXT524322:RXV524322 SHP524322:SHR524322 SRL524322:SRN524322 TBH524322:TBJ524322 TLD524322:TLF524322 TUZ524322:TVB524322 UEV524322:UEX524322 UOR524322:UOT524322 UYN524322:UYP524322 VIJ524322:VIL524322 VSF524322:VSH524322 WCB524322:WCD524322 WLX524322:WLZ524322 WVT524322:WVV524322 L589858:N589858 JH589858:JJ589858 TD589858:TF589858 ACZ589858:ADB589858 AMV589858:AMX589858 AWR589858:AWT589858 BGN589858:BGP589858 BQJ589858:BQL589858 CAF589858:CAH589858 CKB589858:CKD589858 CTX589858:CTZ589858 DDT589858:DDV589858 DNP589858:DNR589858 DXL589858:DXN589858 EHH589858:EHJ589858 ERD589858:ERF589858 FAZ589858:FBB589858 FKV589858:FKX589858 FUR589858:FUT589858 GEN589858:GEP589858 GOJ589858:GOL589858 GYF589858:GYH589858 HIB589858:HID589858 HRX589858:HRZ589858 IBT589858:IBV589858 ILP589858:ILR589858 IVL589858:IVN589858 JFH589858:JFJ589858 JPD589858:JPF589858 JYZ589858:JZB589858 KIV589858:KIX589858 KSR589858:KST589858 LCN589858:LCP589858 LMJ589858:LML589858 LWF589858:LWH589858 MGB589858:MGD589858 MPX589858:MPZ589858 MZT589858:MZV589858 NJP589858:NJR589858 NTL589858:NTN589858 ODH589858:ODJ589858 OND589858:ONF589858 OWZ589858:OXB589858 PGV589858:PGX589858 PQR589858:PQT589858 QAN589858:QAP589858 QKJ589858:QKL589858 QUF589858:QUH589858 REB589858:RED589858 RNX589858:RNZ589858 RXT589858:RXV589858 SHP589858:SHR589858 SRL589858:SRN589858 TBH589858:TBJ589858 TLD589858:TLF589858 TUZ589858:TVB589858 UEV589858:UEX589858 UOR589858:UOT589858 UYN589858:UYP589858 VIJ589858:VIL589858 VSF589858:VSH589858 WCB589858:WCD589858 WLX589858:WLZ589858 WVT589858:WVV589858 L655394:N655394 JH655394:JJ655394 TD655394:TF655394 ACZ655394:ADB655394 AMV655394:AMX655394 AWR655394:AWT655394 BGN655394:BGP655394 BQJ655394:BQL655394 CAF655394:CAH655394 CKB655394:CKD655394 CTX655394:CTZ655394 DDT655394:DDV655394 DNP655394:DNR655394 DXL655394:DXN655394 EHH655394:EHJ655394 ERD655394:ERF655394 FAZ655394:FBB655394 FKV655394:FKX655394 FUR655394:FUT655394 GEN655394:GEP655394 GOJ655394:GOL655394 GYF655394:GYH655394 HIB655394:HID655394 HRX655394:HRZ655394 IBT655394:IBV655394 ILP655394:ILR655394 IVL655394:IVN655394 JFH655394:JFJ655394 JPD655394:JPF655394 JYZ655394:JZB655394 KIV655394:KIX655394 KSR655394:KST655394 LCN655394:LCP655394 LMJ655394:LML655394 LWF655394:LWH655394 MGB655394:MGD655394 MPX655394:MPZ655394 MZT655394:MZV655394 NJP655394:NJR655394 NTL655394:NTN655394 ODH655394:ODJ655394 OND655394:ONF655394 OWZ655394:OXB655394 PGV655394:PGX655394 PQR655394:PQT655394 QAN655394:QAP655394 QKJ655394:QKL655394 QUF655394:QUH655394 REB655394:RED655394 RNX655394:RNZ655394 RXT655394:RXV655394 SHP655394:SHR655394 SRL655394:SRN655394 TBH655394:TBJ655394 TLD655394:TLF655394 TUZ655394:TVB655394 UEV655394:UEX655394 UOR655394:UOT655394 UYN655394:UYP655394 VIJ655394:VIL655394 VSF655394:VSH655394 WCB655394:WCD655394 WLX655394:WLZ655394 WVT655394:WVV655394 L720930:N720930 JH720930:JJ720930 TD720930:TF720930 ACZ720930:ADB720930 AMV720930:AMX720930 AWR720930:AWT720930 BGN720930:BGP720930 BQJ720930:BQL720930 CAF720930:CAH720930 CKB720930:CKD720930 CTX720930:CTZ720930 DDT720930:DDV720930 DNP720930:DNR720930 DXL720930:DXN720930 EHH720930:EHJ720930 ERD720930:ERF720930 FAZ720930:FBB720930 FKV720930:FKX720930 FUR720930:FUT720930 GEN720930:GEP720930 GOJ720930:GOL720930 GYF720930:GYH720930 HIB720930:HID720930 HRX720930:HRZ720930 IBT720930:IBV720930 ILP720930:ILR720930 IVL720930:IVN720930 JFH720930:JFJ720930 JPD720930:JPF720930 JYZ720930:JZB720930 KIV720930:KIX720930 KSR720930:KST720930 LCN720930:LCP720930 LMJ720930:LML720930 LWF720930:LWH720930 MGB720930:MGD720930 MPX720930:MPZ720930 MZT720930:MZV720930 NJP720930:NJR720930 NTL720930:NTN720930 ODH720930:ODJ720930 OND720930:ONF720930 OWZ720930:OXB720930 PGV720930:PGX720930 PQR720930:PQT720930 QAN720930:QAP720930 QKJ720930:QKL720930 QUF720930:QUH720930 REB720930:RED720930 RNX720930:RNZ720930 RXT720930:RXV720930 SHP720930:SHR720930 SRL720930:SRN720930 TBH720930:TBJ720930 TLD720930:TLF720930 TUZ720930:TVB720930 UEV720930:UEX720930 UOR720930:UOT720930 UYN720930:UYP720930 VIJ720930:VIL720930 VSF720930:VSH720930 WCB720930:WCD720930 WLX720930:WLZ720930 WVT720930:WVV720930 L786466:N786466 JH786466:JJ786466 TD786466:TF786466 ACZ786466:ADB786466 AMV786466:AMX786466 AWR786466:AWT786466 BGN786466:BGP786466 BQJ786466:BQL786466 CAF786466:CAH786466 CKB786466:CKD786466 CTX786466:CTZ786466 DDT786466:DDV786466 DNP786466:DNR786466 DXL786466:DXN786466 EHH786466:EHJ786466 ERD786466:ERF786466 FAZ786466:FBB786466 FKV786466:FKX786466 FUR786466:FUT786466 GEN786466:GEP786466 GOJ786466:GOL786466 GYF786466:GYH786466 HIB786466:HID786466 HRX786466:HRZ786466 IBT786466:IBV786466 ILP786466:ILR786466 IVL786466:IVN786466 JFH786466:JFJ786466 JPD786466:JPF786466 JYZ786466:JZB786466 KIV786466:KIX786466 KSR786466:KST786466 LCN786466:LCP786466 LMJ786466:LML786466 LWF786466:LWH786466 MGB786466:MGD786466 MPX786466:MPZ786466 MZT786466:MZV786466 NJP786466:NJR786466 NTL786466:NTN786466 ODH786466:ODJ786466 OND786466:ONF786466 OWZ786466:OXB786466 PGV786466:PGX786466 PQR786466:PQT786466 QAN786466:QAP786466 QKJ786466:QKL786466 QUF786466:QUH786466 REB786466:RED786466 RNX786466:RNZ786466 RXT786466:RXV786466 SHP786466:SHR786466 SRL786466:SRN786466 TBH786466:TBJ786466 TLD786466:TLF786466 TUZ786466:TVB786466 UEV786466:UEX786466 UOR786466:UOT786466 UYN786466:UYP786466 VIJ786466:VIL786466 VSF786466:VSH786466 WCB786466:WCD786466 WLX786466:WLZ786466 WVT786466:WVV786466 L852002:N852002 JH852002:JJ852002 TD852002:TF852002 ACZ852002:ADB852002 AMV852002:AMX852002 AWR852002:AWT852002 BGN852002:BGP852002 BQJ852002:BQL852002 CAF852002:CAH852002 CKB852002:CKD852002 CTX852002:CTZ852002 DDT852002:DDV852002 DNP852002:DNR852002 DXL852002:DXN852002 EHH852002:EHJ852002 ERD852002:ERF852002 FAZ852002:FBB852002 FKV852002:FKX852002 FUR852002:FUT852002 GEN852002:GEP852002 GOJ852002:GOL852002 GYF852002:GYH852002 HIB852002:HID852002 HRX852002:HRZ852002 IBT852002:IBV852002 ILP852002:ILR852002 IVL852002:IVN852002 JFH852002:JFJ852002 JPD852002:JPF852002 JYZ852002:JZB852002 KIV852002:KIX852002 KSR852002:KST852002 LCN852002:LCP852002 LMJ852002:LML852002 LWF852002:LWH852002 MGB852002:MGD852002 MPX852002:MPZ852002 MZT852002:MZV852002 NJP852002:NJR852002 NTL852002:NTN852002 ODH852002:ODJ852002 OND852002:ONF852002 OWZ852002:OXB852002 PGV852002:PGX852002 PQR852002:PQT852002 QAN852002:QAP852002 QKJ852002:QKL852002 QUF852002:QUH852002 REB852002:RED852002 RNX852002:RNZ852002 RXT852002:RXV852002 SHP852002:SHR852002 SRL852002:SRN852002 TBH852002:TBJ852002 TLD852002:TLF852002 TUZ852002:TVB852002 UEV852002:UEX852002 UOR852002:UOT852002 UYN852002:UYP852002 VIJ852002:VIL852002 VSF852002:VSH852002 WCB852002:WCD852002 WLX852002:WLZ852002 WVT852002:WVV852002 L917538:N917538 JH917538:JJ917538 TD917538:TF917538 ACZ917538:ADB917538 AMV917538:AMX917538 AWR917538:AWT917538 BGN917538:BGP917538 BQJ917538:BQL917538 CAF917538:CAH917538 CKB917538:CKD917538 CTX917538:CTZ917538 DDT917538:DDV917538 DNP917538:DNR917538 DXL917538:DXN917538 EHH917538:EHJ917538 ERD917538:ERF917538 FAZ917538:FBB917538 FKV917538:FKX917538 FUR917538:FUT917538 GEN917538:GEP917538 GOJ917538:GOL917538 GYF917538:GYH917538 HIB917538:HID917538 HRX917538:HRZ917538 IBT917538:IBV917538 ILP917538:ILR917538 IVL917538:IVN917538 JFH917538:JFJ917538 JPD917538:JPF917538 JYZ917538:JZB917538 KIV917538:KIX917538 KSR917538:KST917538 LCN917538:LCP917538 LMJ917538:LML917538 LWF917538:LWH917538 MGB917538:MGD917538 MPX917538:MPZ917538 MZT917538:MZV917538 NJP917538:NJR917538 NTL917538:NTN917538 ODH917538:ODJ917538 OND917538:ONF917538 OWZ917538:OXB917538 PGV917538:PGX917538 PQR917538:PQT917538 QAN917538:QAP917538 QKJ917538:QKL917538 QUF917538:QUH917538 REB917538:RED917538 RNX917538:RNZ917538 RXT917538:RXV917538 SHP917538:SHR917538 SRL917538:SRN917538 TBH917538:TBJ917538 TLD917538:TLF917538 TUZ917538:TVB917538 UEV917538:UEX917538 UOR917538:UOT917538 UYN917538:UYP917538 VIJ917538:VIL917538 VSF917538:VSH917538 WCB917538:WCD917538 WLX917538:WLZ917538 WVT917538:WVV917538 L983074:N983074 JH983074:JJ983074 TD983074:TF983074 ACZ983074:ADB983074 AMV983074:AMX983074 AWR983074:AWT983074 BGN983074:BGP983074 BQJ983074:BQL983074 CAF983074:CAH983074 CKB983074:CKD983074 CTX983074:CTZ983074 DDT983074:DDV983074 DNP983074:DNR983074 DXL983074:DXN983074 EHH983074:EHJ983074 ERD983074:ERF983074 FAZ983074:FBB983074 FKV983074:FKX983074 FUR983074:FUT983074 GEN983074:GEP983074 GOJ983074:GOL983074 GYF983074:GYH983074 HIB983074:HID983074 HRX983074:HRZ983074 IBT983074:IBV983074 ILP983074:ILR983074 IVL983074:IVN983074 JFH983074:JFJ983074 JPD983074:JPF983074 JYZ983074:JZB983074 KIV983074:KIX983074 KSR983074:KST983074 LCN983074:LCP983074 LMJ983074:LML983074 LWF983074:LWH983074 MGB983074:MGD983074 MPX983074:MPZ983074 MZT983074:MZV983074 NJP983074:NJR983074 NTL983074:NTN983074 ODH983074:ODJ983074 OND983074:ONF983074 OWZ983074:OXB983074 PGV983074:PGX983074 PQR983074:PQT983074 QAN983074:QAP983074 QKJ983074:QKL983074 QUF983074:QUH983074 REB983074:RED983074 RNX983074:RNZ983074 RXT983074:RXV983074 SHP983074:SHR983074 SRL983074:SRN983074 TBH983074:TBJ983074 TLD983074:TLF983074 TUZ983074:TVB983074 UEV983074:UEX983074 UOR983074:UOT983074 UYN983074:UYP983074 VIJ983074:VIL983074 VSF983074:VSH983074 WCB983074:WCD983074 WLX983074:WLZ983074 WVT983074:WVV983074 L12:O12 JH12:JK12 TD12:TG12 ACZ12:ADC12 AMV12:AMY12 AWR12:AWU12 BGN12:BGQ12 BQJ12:BQM12 CAF12:CAI12 CKB12:CKE12 CTX12:CUA12 DDT12:DDW12 DNP12:DNS12 DXL12:DXO12 EHH12:EHK12 ERD12:ERG12 FAZ12:FBC12 FKV12:FKY12 FUR12:FUU12 GEN12:GEQ12 GOJ12:GOM12 GYF12:GYI12 HIB12:HIE12 HRX12:HSA12 IBT12:IBW12 ILP12:ILS12 IVL12:IVO12 JFH12:JFK12 JPD12:JPG12 JYZ12:JZC12 KIV12:KIY12 KSR12:KSU12 LCN12:LCQ12 LMJ12:LMM12 LWF12:LWI12 MGB12:MGE12 MPX12:MQA12 MZT12:MZW12 NJP12:NJS12 NTL12:NTO12 ODH12:ODK12 OND12:ONG12 OWZ12:OXC12 PGV12:PGY12 PQR12:PQU12 QAN12:QAQ12 QKJ12:QKM12 QUF12:QUI12 REB12:REE12 RNX12:ROA12 RXT12:RXW12 SHP12:SHS12 SRL12:SRO12 TBH12:TBK12 TLD12:TLG12 TUZ12:TVC12 UEV12:UEY12 UOR12:UOU12 UYN12:UYQ12 VIJ12:VIM12 VSF12:VSI12 WCB12:WCE12 WLX12:WMA12 WVT12:WVW12 L65548:O65548 JH65548:JK65548 TD65548:TG65548 ACZ65548:ADC65548 AMV65548:AMY65548 AWR65548:AWU65548 BGN65548:BGQ65548 BQJ65548:BQM65548 CAF65548:CAI65548 CKB65548:CKE65548 CTX65548:CUA65548 DDT65548:DDW65548 DNP65548:DNS65548 DXL65548:DXO65548 EHH65548:EHK65548 ERD65548:ERG65548 FAZ65548:FBC65548 FKV65548:FKY65548 FUR65548:FUU65548 GEN65548:GEQ65548 GOJ65548:GOM65548 GYF65548:GYI65548 HIB65548:HIE65548 HRX65548:HSA65548 IBT65548:IBW65548 ILP65548:ILS65548 IVL65548:IVO65548 JFH65548:JFK65548 JPD65548:JPG65548 JYZ65548:JZC65548 KIV65548:KIY65548 KSR65548:KSU65548 LCN65548:LCQ65548 LMJ65548:LMM65548 LWF65548:LWI65548 MGB65548:MGE65548 MPX65548:MQA65548 MZT65548:MZW65548 NJP65548:NJS65548 NTL65548:NTO65548 ODH65548:ODK65548 OND65548:ONG65548 OWZ65548:OXC65548 PGV65548:PGY65548 PQR65548:PQU65548 QAN65548:QAQ65548 QKJ65548:QKM65548 QUF65548:QUI65548 REB65548:REE65548 RNX65548:ROA65548 RXT65548:RXW65548 SHP65548:SHS65548 SRL65548:SRO65548 TBH65548:TBK65548 TLD65548:TLG65548 TUZ65548:TVC65548 UEV65548:UEY65548 UOR65548:UOU65548 UYN65548:UYQ65548 VIJ65548:VIM65548 VSF65548:VSI65548 WCB65548:WCE65548 WLX65548:WMA65548 WVT65548:WVW65548 L131084:O131084 JH131084:JK131084 TD131084:TG131084 ACZ131084:ADC131084 AMV131084:AMY131084 AWR131084:AWU131084 BGN131084:BGQ131084 BQJ131084:BQM131084 CAF131084:CAI131084 CKB131084:CKE131084 CTX131084:CUA131084 DDT131084:DDW131084 DNP131084:DNS131084 DXL131084:DXO131084 EHH131084:EHK131084 ERD131084:ERG131084 FAZ131084:FBC131084 FKV131084:FKY131084 FUR131084:FUU131084 GEN131084:GEQ131084 GOJ131084:GOM131084 GYF131084:GYI131084 HIB131084:HIE131084 HRX131084:HSA131084 IBT131084:IBW131084 ILP131084:ILS131084 IVL131084:IVO131084 JFH131084:JFK131084 JPD131084:JPG131084 JYZ131084:JZC131084 KIV131084:KIY131084 KSR131084:KSU131084 LCN131084:LCQ131084 LMJ131084:LMM131084 LWF131084:LWI131084 MGB131084:MGE131084 MPX131084:MQA131084 MZT131084:MZW131084 NJP131084:NJS131084 NTL131084:NTO131084 ODH131084:ODK131084 OND131084:ONG131084 OWZ131084:OXC131084 PGV131084:PGY131084 PQR131084:PQU131084 QAN131084:QAQ131084 QKJ131084:QKM131084 QUF131084:QUI131084 REB131084:REE131084 RNX131084:ROA131084 RXT131084:RXW131084 SHP131084:SHS131084 SRL131084:SRO131084 TBH131084:TBK131084 TLD131084:TLG131084 TUZ131084:TVC131084 UEV131084:UEY131084 UOR131084:UOU131084 UYN131084:UYQ131084 VIJ131084:VIM131084 VSF131084:VSI131084 WCB131084:WCE131084 WLX131084:WMA131084 WVT131084:WVW131084 L196620:O196620 JH196620:JK196620 TD196620:TG196620 ACZ196620:ADC196620 AMV196620:AMY196620 AWR196620:AWU196620 BGN196620:BGQ196620 BQJ196620:BQM196620 CAF196620:CAI196620 CKB196620:CKE196620 CTX196620:CUA196620 DDT196620:DDW196620 DNP196620:DNS196620 DXL196620:DXO196620 EHH196620:EHK196620 ERD196620:ERG196620 FAZ196620:FBC196620 FKV196620:FKY196620 FUR196620:FUU196620 GEN196620:GEQ196620 GOJ196620:GOM196620 GYF196620:GYI196620 HIB196620:HIE196620 HRX196620:HSA196620 IBT196620:IBW196620 ILP196620:ILS196620 IVL196620:IVO196620 JFH196620:JFK196620 JPD196620:JPG196620 JYZ196620:JZC196620 KIV196620:KIY196620 KSR196620:KSU196620 LCN196620:LCQ196620 LMJ196620:LMM196620 LWF196620:LWI196620 MGB196620:MGE196620 MPX196620:MQA196620 MZT196620:MZW196620 NJP196620:NJS196620 NTL196620:NTO196620 ODH196620:ODK196620 OND196620:ONG196620 OWZ196620:OXC196620 PGV196620:PGY196620 PQR196620:PQU196620 QAN196620:QAQ196620 QKJ196620:QKM196620 QUF196620:QUI196620 REB196620:REE196620 RNX196620:ROA196620 RXT196620:RXW196620 SHP196620:SHS196620 SRL196620:SRO196620 TBH196620:TBK196620 TLD196620:TLG196620 TUZ196620:TVC196620 UEV196620:UEY196620 UOR196620:UOU196620 UYN196620:UYQ196620 VIJ196620:VIM196620 VSF196620:VSI196620 WCB196620:WCE196620 WLX196620:WMA196620 WVT196620:WVW196620 L262156:O262156 JH262156:JK262156 TD262156:TG262156 ACZ262156:ADC262156 AMV262156:AMY262156 AWR262156:AWU262156 BGN262156:BGQ262156 BQJ262156:BQM262156 CAF262156:CAI262156 CKB262156:CKE262156 CTX262156:CUA262156 DDT262156:DDW262156 DNP262156:DNS262156 DXL262156:DXO262156 EHH262156:EHK262156 ERD262156:ERG262156 FAZ262156:FBC262156 FKV262156:FKY262156 FUR262156:FUU262156 GEN262156:GEQ262156 GOJ262156:GOM262156 GYF262156:GYI262156 HIB262156:HIE262156 HRX262156:HSA262156 IBT262156:IBW262156 ILP262156:ILS262156 IVL262156:IVO262156 JFH262156:JFK262156 JPD262156:JPG262156 JYZ262156:JZC262156 KIV262156:KIY262156 KSR262156:KSU262156 LCN262156:LCQ262156 LMJ262156:LMM262156 LWF262156:LWI262156 MGB262156:MGE262156 MPX262156:MQA262156 MZT262156:MZW262156 NJP262156:NJS262156 NTL262156:NTO262156 ODH262156:ODK262156 OND262156:ONG262156 OWZ262156:OXC262156 PGV262156:PGY262156 PQR262156:PQU262156 QAN262156:QAQ262156 QKJ262156:QKM262156 QUF262156:QUI262156 REB262156:REE262156 RNX262156:ROA262156 RXT262156:RXW262156 SHP262156:SHS262156 SRL262156:SRO262156 TBH262156:TBK262156 TLD262156:TLG262156 TUZ262156:TVC262156 UEV262156:UEY262156 UOR262156:UOU262156 UYN262156:UYQ262156 VIJ262156:VIM262156 VSF262156:VSI262156 WCB262156:WCE262156 WLX262156:WMA262156 WVT262156:WVW262156 L327692:O327692 JH327692:JK327692 TD327692:TG327692 ACZ327692:ADC327692 AMV327692:AMY327692 AWR327692:AWU327692 BGN327692:BGQ327692 BQJ327692:BQM327692 CAF327692:CAI327692 CKB327692:CKE327692 CTX327692:CUA327692 DDT327692:DDW327692 DNP327692:DNS327692 DXL327692:DXO327692 EHH327692:EHK327692 ERD327692:ERG327692 FAZ327692:FBC327692 FKV327692:FKY327692 FUR327692:FUU327692 GEN327692:GEQ327692 GOJ327692:GOM327692 GYF327692:GYI327692 HIB327692:HIE327692 HRX327692:HSA327692 IBT327692:IBW327692 ILP327692:ILS327692 IVL327692:IVO327692 JFH327692:JFK327692 JPD327692:JPG327692 JYZ327692:JZC327692 KIV327692:KIY327692 KSR327692:KSU327692 LCN327692:LCQ327692 LMJ327692:LMM327692 LWF327692:LWI327692 MGB327692:MGE327692 MPX327692:MQA327692 MZT327692:MZW327692 NJP327692:NJS327692 NTL327692:NTO327692 ODH327692:ODK327692 OND327692:ONG327692 OWZ327692:OXC327692 PGV327692:PGY327692 PQR327692:PQU327692 QAN327692:QAQ327692 QKJ327692:QKM327692 QUF327692:QUI327692 REB327692:REE327692 RNX327692:ROA327692 RXT327692:RXW327692 SHP327692:SHS327692 SRL327692:SRO327692 TBH327692:TBK327692 TLD327692:TLG327692 TUZ327692:TVC327692 UEV327692:UEY327692 UOR327692:UOU327692 UYN327692:UYQ327692 VIJ327692:VIM327692 VSF327692:VSI327692 WCB327692:WCE327692 WLX327692:WMA327692 WVT327692:WVW327692 L393228:O393228 JH393228:JK393228 TD393228:TG393228 ACZ393228:ADC393228 AMV393228:AMY393228 AWR393228:AWU393228 BGN393228:BGQ393228 BQJ393228:BQM393228 CAF393228:CAI393228 CKB393228:CKE393228 CTX393228:CUA393228 DDT393228:DDW393228 DNP393228:DNS393228 DXL393228:DXO393228 EHH393228:EHK393228 ERD393228:ERG393228 FAZ393228:FBC393228 FKV393228:FKY393228 FUR393228:FUU393228 GEN393228:GEQ393228 GOJ393228:GOM393228 GYF393228:GYI393228 HIB393228:HIE393228 HRX393228:HSA393228 IBT393228:IBW393228 ILP393228:ILS393228 IVL393228:IVO393228 JFH393228:JFK393228 JPD393228:JPG393228 JYZ393228:JZC393228 KIV393228:KIY393228 KSR393228:KSU393228 LCN393228:LCQ393228 LMJ393228:LMM393228 LWF393228:LWI393228 MGB393228:MGE393228 MPX393228:MQA393228 MZT393228:MZW393228 NJP393228:NJS393228 NTL393228:NTO393228 ODH393228:ODK393228 OND393228:ONG393228 OWZ393228:OXC393228 PGV393228:PGY393228 PQR393228:PQU393228 QAN393228:QAQ393228 QKJ393228:QKM393228 QUF393228:QUI393228 REB393228:REE393228 RNX393228:ROA393228 RXT393228:RXW393228 SHP393228:SHS393228 SRL393228:SRO393228 TBH393228:TBK393228 TLD393228:TLG393228 TUZ393228:TVC393228 UEV393228:UEY393228 UOR393228:UOU393228 UYN393228:UYQ393228 VIJ393228:VIM393228 VSF393228:VSI393228 WCB393228:WCE393228 WLX393228:WMA393228 WVT393228:WVW393228 L458764:O458764 JH458764:JK458764 TD458764:TG458764 ACZ458764:ADC458764 AMV458764:AMY458764 AWR458764:AWU458764 BGN458764:BGQ458764 BQJ458764:BQM458764 CAF458764:CAI458764 CKB458764:CKE458764 CTX458764:CUA458764 DDT458764:DDW458764 DNP458764:DNS458764 DXL458764:DXO458764 EHH458764:EHK458764 ERD458764:ERG458764 FAZ458764:FBC458764 FKV458764:FKY458764 FUR458764:FUU458764 GEN458764:GEQ458764 GOJ458764:GOM458764 GYF458764:GYI458764 HIB458764:HIE458764 HRX458764:HSA458764 IBT458764:IBW458764 ILP458764:ILS458764 IVL458764:IVO458764 JFH458764:JFK458764 JPD458764:JPG458764 JYZ458764:JZC458764 KIV458764:KIY458764 KSR458764:KSU458764 LCN458764:LCQ458764 LMJ458764:LMM458764 LWF458764:LWI458764 MGB458764:MGE458764 MPX458764:MQA458764 MZT458764:MZW458764 NJP458764:NJS458764 NTL458764:NTO458764 ODH458764:ODK458764 OND458764:ONG458764 OWZ458764:OXC458764 PGV458764:PGY458764 PQR458764:PQU458764 QAN458764:QAQ458764 QKJ458764:QKM458764 QUF458764:QUI458764 REB458764:REE458764 RNX458764:ROA458764 RXT458764:RXW458764 SHP458764:SHS458764 SRL458764:SRO458764 TBH458764:TBK458764 TLD458764:TLG458764 TUZ458764:TVC458764 UEV458764:UEY458764 UOR458764:UOU458764 UYN458764:UYQ458764 VIJ458764:VIM458764 VSF458764:VSI458764 WCB458764:WCE458764 WLX458764:WMA458764 WVT458764:WVW458764 L524300:O524300 JH524300:JK524300 TD524300:TG524300 ACZ524300:ADC524300 AMV524300:AMY524300 AWR524300:AWU524300 BGN524300:BGQ524300 BQJ524300:BQM524300 CAF524300:CAI524300 CKB524300:CKE524300 CTX524300:CUA524300 DDT524300:DDW524300 DNP524300:DNS524300 DXL524300:DXO524300 EHH524300:EHK524300 ERD524300:ERG524300 FAZ524300:FBC524300 FKV524300:FKY524300 FUR524300:FUU524300 GEN524300:GEQ524300 GOJ524300:GOM524300 GYF524300:GYI524300 HIB524300:HIE524300 HRX524300:HSA524300 IBT524300:IBW524300 ILP524300:ILS524300 IVL524300:IVO524300 JFH524300:JFK524300 JPD524300:JPG524300 JYZ524300:JZC524300 KIV524300:KIY524300 KSR524300:KSU524300 LCN524300:LCQ524300 LMJ524300:LMM524300 LWF524300:LWI524300 MGB524300:MGE524300 MPX524300:MQA524300 MZT524300:MZW524300 NJP524300:NJS524300 NTL524300:NTO524300 ODH524300:ODK524300 OND524300:ONG524300 OWZ524300:OXC524300 PGV524300:PGY524300 PQR524300:PQU524300 QAN524300:QAQ524300 QKJ524300:QKM524300 QUF524300:QUI524300 REB524300:REE524300 RNX524300:ROA524300 RXT524300:RXW524300 SHP524300:SHS524300 SRL524300:SRO524300 TBH524300:TBK524300 TLD524300:TLG524300 TUZ524300:TVC524300 UEV524300:UEY524300 UOR524300:UOU524300 UYN524300:UYQ524300 VIJ524300:VIM524300 VSF524300:VSI524300 WCB524300:WCE524300 WLX524300:WMA524300 WVT524300:WVW524300 L589836:O589836 JH589836:JK589836 TD589836:TG589836 ACZ589836:ADC589836 AMV589836:AMY589836 AWR589836:AWU589836 BGN589836:BGQ589836 BQJ589836:BQM589836 CAF589836:CAI589836 CKB589836:CKE589836 CTX589836:CUA589836 DDT589836:DDW589836 DNP589836:DNS589836 DXL589836:DXO589836 EHH589836:EHK589836 ERD589836:ERG589836 FAZ589836:FBC589836 FKV589836:FKY589836 FUR589836:FUU589836 GEN589836:GEQ589836 GOJ589836:GOM589836 GYF589836:GYI589836 HIB589836:HIE589836 HRX589836:HSA589836 IBT589836:IBW589836 ILP589836:ILS589836 IVL589836:IVO589836 JFH589836:JFK589836 JPD589836:JPG589836 JYZ589836:JZC589836 KIV589836:KIY589836 KSR589836:KSU589836 LCN589836:LCQ589836 LMJ589836:LMM589836 LWF589836:LWI589836 MGB589836:MGE589836 MPX589836:MQA589836 MZT589836:MZW589836 NJP589836:NJS589836 NTL589836:NTO589836 ODH589836:ODK589836 OND589836:ONG589836 OWZ589836:OXC589836 PGV589836:PGY589836 PQR589836:PQU589836 QAN589836:QAQ589836 QKJ589836:QKM589836 QUF589836:QUI589836 REB589836:REE589836 RNX589836:ROA589836 RXT589836:RXW589836 SHP589836:SHS589836 SRL589836:SRO589836 TBH589836:TBK589836 TLD589836:TLG589836 TUZ589836:TVC589836 UEV589836:UEY589836 UOR589836:UOU589836 UYN589836:UYQ589836 VIJ589836:VIM589836 VSF589836:VSI589836 WCB589836:WCE589836 WLX589836:WMA589836 WVT589836:WVW589836 L655372:O655372 JH655372:JK655372 TD655372:TG655372 ACZ655372:ADC655372 AMV655372:AMY655372 AWR655372:AWU655372 BGN655372:BGQ655372 BQJ655372:BQM655372 CAF655372:CAI655372 CKB655372:CKE655372 CTX655372:CUA655372 DDT655372:DDW655372 DNP655372:DNS655372 DXL655372:DXO655372 EHH655372:EHK655372 ERD655372:ERG655372 FAZ655372:FBC655372 FKV655372:FKY655372 FUR655372:FUU655372 GEN655372:GEQ655372 GOJ655372:GOM655372 GYF655372:GYI655372 HIB655372:HIE655372 HRX655372:HSA655372 IBT655372:IBW655372 ILP655372:ILS655372 IVL655372:IVO655372 JFH655372:JFK655372 JPD655372:JPG655372 JYZ655372:JZC655372 KIV655372:KIY655372 KSR655372:KSU655372 LCN655372:LCQ655372 LMJ655372:LMM655372 LWF655372:LWI655372 MGB655372:MGE655372 MPX655372:MQA655372 MZT655372:MZW655372 NJP655372:NJS655372 NTL655372:NTO655372 ODH655372:ODK655372 OND655372:ONG655372 OWZ655372:OXC655372 PGV655372:PGY655372 PQR655372:PQU655372 QAN655372:QAQ655372 QKJ655372:QKM655372 QUF655372:QUI655372 REB655372:REE655372 RNX655372:ROA655372 RXT655372:RXW655372 SHP655372:SHS655372 SRL655372:SRO655372 TBH655372:TBK655372 TLD655372:TLG655372 TUZ655372:TVC655372 UEV655372:UEY655372 UOR655372:UOU655372 UYN655372:UYQ655372 VIJ655372:VIM655372 VSF655372:VSI655372 WCB655372:WCE655372 WLX655372:WMA655372 WVT655372:WVW655372 L720908:O720908 JH720908:JK720908 TD720908:TG720908 ACZ720908:ADC720908 AMV720908:AMY720908 AWR720908:AWU720908 BGN720908:BGQ720908 BQJ720908:BQM720908 CAF720908:CAI720908 CKB720908:CKE720908 CTX720908:CUA720908 DDT720908:DDW720908 DNP720908:DNS720908 DXL720908:DXO720908 EHH720908:EHK720908 ERD720908:ERG720908 FAZ720908:FBC720908 FKV720908:FKY720908 FUR720908:FUU720908 GEN720908:GEQ720908 GOJ720908:GOM720908 GYF720908:GYI720908 HIB720908:HIE720908 HRX720908:HSA720908 IBT720908:IBW720908 ILP720908:ILS720908 IVL720908:IVO720908 JFH720908:JFK720908 JPD720908:JPG720908 JYZ720908:JZC720908 KIV720908:KIY720908 KSR720908:KSU720908 LCN720908:LCQ720908 LMJ720908:LMM720908 LWF720908:LWI720908 MGB720908:MGE720908 MPX720908:MQA720908 MZT720908:MZW720908 NJP720908:NJS720908 NTL720908:NTO720908 ODH720908:ODK720908 OND720908:ONG720908 OWZ720908:OXC720908 PGV720908:PGY720908 PQR720908:PQU720908 QAN720908:QAQ720908 QKJ720908:QKM720908 QUF720908:QUI720908 REB720908:REE720908 RNX720908:ROA720908 RXT720908:RXW720908 SHP720908:SHS720908 SRL720908:SRO720908 TBH720908:TBK720908 TLD720908:TLG720908 TUZ720908:TVC720908 UEV720908:UEY720908 UOR720908:UOU720908 UYN720908:UYQ720908 VIJ720908:VIM720908 VSF720908:VSI720908 WCB720908:WCE720908 WLX720908:WMA720908 WVT720908:WVW720908 L786444:O786444 JH786444:JK786444 TD786444:TG786444 ACZ786444:ADC786444 AMV786444:AMY786444 AWR786444:AWU786444 BGN786444:BGQ786444 BQJ786444:BQM786444 CAF786444:CAI786444 CKB786444:CKE786444 CTX786444:CUA786444 DDT786444:DDW786444 DNP786444:DNS786444 DXL786444:DXO786444 EHH786444:EHK786444 ERD786444:ERG786444 FAZ786444:FBC786444 FKV786444:FKY786444 FUR786444:FUU786444 GEN786444:GEQ786444 GOJ786444:GOM786444 GYF786444:GYI786444 HIB786444:HIE786444 HRX786444:HSA786444 IBT786444:IBW786444 ILP786444:ILS786444 IVL786444:IVO786444 JFH786444:JFK786444 JPD786444:JPG786444 JYZ786444:JZC786444 KIV786444:KIY786444 KSR786444:KSU786444 LCN786444:LCQ786444 LMJ786444:LMM786444 LWF786444:LWI786444 MGB786444:MGE786444 MPX786444:MQA786444 MZT786444:MZW786444 NJP786444:NJS786444 NTL786444:NTO786444 ODH786444:ODK786444 OND786444:ONG786444 OWZ786444:OXC786444 PGV786444:PGY786444 PQR786444:PQU786444 QAN786444:QAQ786444 QKJ786444:QKM786444 QUF786444:QUI786444 REB786444:REE786444 RNX786444:ROA786444 RXT786444:RXW786444 SHP786444:SHS786444 SRL786444:SRO786444 TBH786444:TBK786444 TLD786444:TLG786444 TUZ786444:TVC786444 UEV786444:UEY786444 UOR786444:UOU786444 UYN786444:UYQ786444 VIJ786444:VIM786444 VSF786444:VSI786444 WCB786444:WCE786444 WLX786444:WMA786444 WVT786444:WVW786444 L851980:O851980 JH851980:JK851980 TD851980:TG851980 ACZ851980:ADC851980 AMV851980:AMY851980 AWR851980:AWU851980 BGN851980:BGQ851980 BQJ851980:BQM851980 CAF851980:CAI851980 CKB851980:CKE851980 CTX851980:CUA851980 DDT851980:DDW851980 DNP851980:DNS851980 DXL851980:DXO851980 EHH851980:EHK851980 ERD851980:ERG851980 FAZ851980:FBC851980 FKV851980:FKY851980 FUR851980:FUU851980 GEN851980:GEQ851980 GOJ851980:GOM851980 GYF851980:GYI851980 HIB851980:HIE851980 HRX851980:HSA851980 IBT851980:IBW851980 ILP851980:ILS851980 IVL851980:IVO851980 JFH851980:JFK851980 JPD851980:JPG851980 JYZ851980:JZC851980 KIV851980:KIY851980 KSR851980:KSU851980 LCN851980:LCQ851980 LMJ851980:LMM851980 LWF851980:LWI851980 MGB851980:MGE851980 MPX851980:MQA851980 MZT851980:MZW851980 NJP851980:NJS851980 NTL851980:NTO851980 ODH851980:ODK851980 OND851980:ONG851980 OWZ851980:OXC851980 PGV851980:PGY851980 PQR851980:PQU851980 QAN851980:QAQ851980 QKJ851980:QKM851980 QUF851980:QUI851980 REB851980:REE851980 RNX851980:ROA851980 RXT851980:RXW851980 SHP851980:SHS851980 SRL851980:SRO851980 TBH851980:TBK851980 TLD851980:TLG851980 TUZ851980:TVC851980 UEV851980:UEY851980 UOR851980:UOU851980 UYN851980:UYQ851980 VIJ851980:VIM851980 VSF851980:VSI851980 WCB851980:WCE851980 WLX851980:WMA851980 WVT851980:WVW851980 L917516:O917516 JH917516:JK917516 TD917516:TG917516 ACZ917516:ADC917516 AMV917516:AMY917516 AWR917516:AWU917516 BGN917516:BGQ917516 BQJ917516:BQM917516 CAF917516:CAI917516 CKB917516:CKE917516 CTX917516:CUA917516 DDT917516:DDW917516 DNP917516:DNS917516 DXL917516:DXO917516 EHH917516:EHK917516 ERD917516:ERG917516 FAZ917516:FBC917516 FKV917516:FKY917516 FUR917516:FUU917516 GEN917516:GEQ917516 GOJ917516:GOM917516 GYF917516:GYI917516 HIB917516:HIE917516 HRX917516:HSA917516 IBT917516:IBW917516 ILP917516:ILS917516 IVL917516:IVO917516 JFH917516:JFK917516 JPD917516:JPG917516 JYZ917516:JZC917516 KIV917516:KIY917516 KSR917516:KSU917516 LCN917516:LCQ917516 LMJ917516:LMM917516 LWF917516:LWI917516 MGB917516:MGE917516 MPX917516:MQA917516 MZT917516:MZW917516 NJP917516:NJS917516 NTL917516:NTO917516 ODH917516:ODK917516 OND917516:ONG917516 OWZ917516:OXC917516 PGV917516:PGY917516 PQR917516:PQU917516 QAN917516:QAQ917516 QKJ917516:QKM917516 QUF917516:QUI917516 REB917516:REE917516 RNX917516:ROA917516 RXT917516:RXW917516 SHP917516:SHS917516 SRL917516:SRO917516 TBH917516:TBK917516 TLD917516:TLG917516 TUZ917516:TVC917516 UEV917516:UEY917516 UOR917516:UOU917516 UYN917516:UYQ917516 VIJ917516:VIM917516 VSF917516:VSI917516 WCB917516:WCE917516 WLX917516:WMA917516 WVT917516:WVW917516 L983052:O983052 JH983052:JK983052 TD983052:TG983052 ACZ983052:ADC983052 AMV983052:AMY983052 AWR983052:AWU983052 BGN983052:BGQ983052 BQJ983052:BQM983052 CAF983052:CAI983052 CKB983052:CKE983052 CTX983052:CUA983052 DDT983052:DDW983052 DNP983052:DNS983052 DXL983052:DXO983052 EHH983052:EHK983052 ERD983052:ERG983052 FAZ983052:FBC983052 FKV983052:FKY983052 FUR983052:FUU983052 GEN983052:GEQ983052 GOJ983052:GOM983052 GYF983052:GYI983052 HIB983052:HIE983052 HRX983052:HSA983052 IBT983052:IBW983052 ILP983052:ILS983052 IVL983052:IVO983052 JFH983052:JFK983052 JPD983052:JPG983052 JYZ983052:JZC983052 KIV983052:KIY983052 KSR983052:KSU983052 LCN983052:LCQ983052 LMJ983052:LMM983052 LWF983052:LWI983052 MGB983052:MGE983052 MPX983052:MQA983052 MZT983052:MZW983052 NJP983052:NJS983052 NTL983052:NTO983052 ODH983052:ODK983052 OND983052:ONG983052 OWZ983052:OXC983052 PGV983052:PGY983052 PQR983052:PQU983052 QAN983052:QAQ983052 QKJ983052:QKM983052 QUF983052:QUI983052 REB983052:REE983052 RNX983052:ROA983052 RXT983052:RXW983052 SHP983052:SHS983052 SRL983052:SRO983052 TBH983052:TBK983052 TLD983052:TLG983052 TUZ983052:TVC983052 UEV983052:UEY983052 UOR983052:UOU983052 UYN983052:UYQ983052 VIJ983052:VIM983052 VSF983052:VSI983052 WCB983052:WCE983052 WLX983052:WMA983052 WVT983052:WVW983052 L14:N14 JH14:JJ14 TD14:TF14 ACZ14:ADB14 AMV14:AMX14 AWR14:AWT14 BGN14:BGP14 BQJ14:BQL14 CAF14:CAH14 CKB14:CKD14 CTX14:CTZ14 DDT14:DDV14 DNP14:DNR14 DXL14:DXN14 EHH14:EHJ14 ERD14:ERF14 FAZ14:FBB14 FKV14:FKX14 FUR14:FUT14 GEN14:GEP14 GOJ14:GOL14 GYF14:GYH14 HIB14:HID14 HRX14:HRZ14 IBT14:IBV14 ILP14:ILR14 IVL14:IVN14 JFH14:JFJ14 JPD14:JPF14 JYZ14:JZB14 KIV14:KIX14 KSR14:KST14 LCN14:LCP14 LMJ14:LML14 LWF14:LWH14 MGB14:MGD14 MPX14:MPZ14 MZT14:MZV14 NJP14:NJR14 NTL14:NTN14 ODH14:ODJ14 OND14:ONF14 OWZ14:OXB14 PGV14:PGX14 PQR14:PQT14 QAN14:QAP14 QKJ14:QKL14 QUF14:QUH14 REB14:RED14 RNX14:RNZ14 RXT14:RXV14 SHP14:SHR14 SRL14:SRN14 TBH14:TBJ14 TLD14:TLF14 TUZ14:TVB14 UEV14:UEX14 UOR14:UOT14 UYN14:UYP14 VIJ14:VIL14 VSF14:VSH14 WCB14:WCD14 WLX14:WLZ14 WVT14:WVV14 L65550:N65550 JH65550:JJ65550 TD65550:TF65550 ACZ65550:ADB65550 AMV65550:AMX65550 AWR65550:AWT65550 BGN65550:BGP65550 BQJ65550:BQL65550 CAF65550:CAH65550 CKB65550:CKD65550 CTX65550:CTZ65550 DDT65550:DDV65550 DNP65550:DNR65550 DXL65550:DXN65550 EHH65550:EHJ65550 ERD65550:ERF65550 FAZ65550:FBB65550 FKV65550:FKX65550 FUR65550:FUT65550 GEN65550:GEP65550 GOJ65550:GOL65550 GYF65550:GYH65550 HIB65550:HID65550 HRX65550:HRZ65550 IBT65550:IBV65550 ILP65550:ILR65550 IVL65550:IVN65550 JFH65550:JFJ65550 JPD65550:JPF65550 JYZ65550:JZB65550 KIV65550:KIX65550 KSR65550:KST65550 LCN65550:LCP65550 LMJ65550:LML65550 LWF65550:LWH65550 MGB65550:MGD65550 MPX65550:MPZ65550 MZT65550:MZV65550 NJP65550:NJR65550 NTL65550:NTN65550 ODH65550:ODJ65550 OND65550:ONF65550 OWZ65550:OXB65550 PGV65550:PGX65550 PQR65550:PQT65550 QAN65550:QAP65550 QKJ65550:QKL65550 QUF65550:QUH65550 REB65550:RED65550 RNX65550:RNZ65550 RXT65550:RXV65550 SHP65550:SHR65550 SRL65550:SRN65550 TBH65550:TBJ65550 TLD65550:TLF65550 TUZ65550:TVB65550 UEV65550:UEX65550 UOR65550:UOT65550 UYN65550:UYP65550 VIJ65550:VIL65550 VSF65550:VSH65550 WCB65550:WCD65550 WLX65550:WLZ65550 WVT65550:WVV65550 L131086:N131086 JH131086:JJ131086 TD131086:TF131086 ACZ131086:ADB131086 AMV131086:AMX131086 AWR131086:AWT131086 BGN131086:BGP131086 BQJ131086:BQL131086 CAF131086:CAH131086 CKB131086:CKD131086 CTX131086:CTZ131086 DDT131086:DDV131086 DNP131086:DNR131086 DXL131086:DXN131086 EHH131086:EHJ131086 ERD131086:ERF131086 FAZ131086:FBB131086 FKV131086:FKX131086 FUR131086:FUT131086 GEN131086:GEP131086 GOJ131086:GOL131086 GYF131086:GYH131086 HIB131086:HID131086 HRX131086:HRZ131086 IBT131086:IBV131086 ILP131086:ILR131086 IVL131086:IVN131086 JFH131086:JFJ131086 JPD131086:JPF131086 JYZ131086:JZB131086 KIV131086:KIX131086 KSR131086:KST131086 LCN131086:LCP131086 LMJ131086:LML131086 LWF131086:LWH131086 MGB131086:MGD131086 MPX131086:MPZ131086 MZT131086:MZV131086 NJP131086:NJR131086 NTL131086:NTN131086 ODH131086:ODJ131086 OND131086:ONF131086 OWZ131086:OXB131086 PGV131086:PGX131086 PQR131086:PQT131086 QAN131086:QAP131086 QKJ131086:QKL131086 QUF131086:QUH131086 REB131086:RED131086 RNX131086:RNZ131086 RXT131086:RXV131086 SHP131086:SHR131086 SRL131086:SRN131086 TBH131086:TBJ131086 TLD131086:TLF131086 TUZ131086:TVB131086 UEV131086:UEX131086 UOR131086:UOT131086 UYN131086:UYP131086 VIJ131086:VIL131086 VSF131086:VSH131086 WCB131086:WCD131086 WLX131086:WLZ131086 WVT131086:WVV131086 L196622:N196622 JH196622:JJ196622 TD196622:TF196622 ACZ196622:ADB196622 AMV196622:AMX196622 AWR196622:AWT196622 BGN196622:BGP196622 BQJ196622:BQL196622 CAF196622:CAH196622 CKB196622:CKD196622 CTX196622:CTZ196622 DDT196622:DDV196622 DNP196622:DNR196622 DXL196622:DXN196622 EHH196622:EHJ196622 ERD196622:ERF196622 FAZ196622:FBB196622 FKV196622:FKX196622 FUR196622:FUT196622 GEN196622:GEP196622 GOJ196622:GOL196622 GYF196622:GYH196622 HIB196622:HID196622 HRX196622:HRZ196622 IBT196622:IBV196622 ILP196622:ILR196622 IVL196622:IVN196622 JFH196622:JFJ196622 JPD196622:JPF196622 JYZ196622:JZB196622 KIV196622:KIX196622 KSR196622:KST196622 LCN196622:LCP196622 LMJ196622:LML196622 LWF196622:LWH196622 MGB196622:MGD196622 MPX196622:MPZ196622 MZT196622:MZV196622 NJP196622:NJR196622 NTL196622:NTN196622 ODH196622:ODJ196622 OND196622:ONF196622 OWZ196622:OXB196622 PGV196622:PGX196622 PQR196622:PQT196622 QAN196622:QAP196622 QKJ196622:QKL196622 QUF196622:QUH196622 REB196622:RED196622 RNX196622:RNZ196622 RXT196622:RXV196622 SHP196622:SHR196622 SRL196622:SRN196622 TBH196622:TBJ196622 TLD196622:TLF196622 TUZ196622:TVB196622 UEV196622:UEX196622 UOR196622:UOT196622 UYN196622:UYP196622 VIJ196622:VIL196622 VSF196622:VSH196622 WCB196622:WCD196622 WLX196622:WLZ196622 WVT196622:WVV196622 L262158:N262158 JH262158:JJ262158 TD262158:TF262158 ACZ262158:ADB262158 AMV262158:AMX262158 AWR262158:AWT262158 BGN262158:BGP262158 BQJ262158:BQL262158 CAF262158:CAH262158 CKB262158:CKD262158 CTX262158:CTZ262158 DDT262158:DDV262158 DNP262158:DNR262158 DXL262158:DXN262158 EHH262158:EHJ262158 ERD262158:ERF262158 FAZ262158:FBB262158 FKV262158:FKX262158 FUR262158:FUT262158 GEN262158:GEP262158 GOJ262158:GOL262158 GYF262158:GYH262158 HIB262158:HID262158 HRX262158:HRZ262158 IBT262158:IBV262158 ILP262158:ILR262158 IVL262158:IVN262158 JFH262158:JFJ262158 JPD262158:JPF262158 JYZ262158:JZB262158 KIV262158:KIX262158 KSR262158:KST262158 LCN262158:LCP262158 LMJ262158:LML262158 LWF262158:LWH262158 MGB262158:MGD262158 MPX262158:MPZ262158 MZT262158:MZV262158 NJP262158:NJR262158 NTL262158:NTN262158 ODH262158:ODJ262158 OND262158:ONF262158 OWZ262158:OXB262158 PGV262158:PGX262158 PQR262158:PQT262158 QAN262158:QAP262158 QKJ262158:QKL262158 QUF262158:QUH262158 REB262158:RED262158 RNX262158:RNZ262158 RXT262158:RXV262158 SHP262158:SHR262158 SRL262158:SRN262158 TBH262158:TBJ262158 TLD262158:TLF262158 TUZ262158:TVB262158 UEV262158:UEX262158 UOR262158:UOT262158 UYN262158:UYP262158 VIJ262158:VIL262158 VSF262158:VSH262158 WCB262158:WCD262158 WLX262158:WLZ262158 WVT262158:WVV262158 L327694:N327694 JH327694:JJ327694 TD327694:TF327694 ACZ327694:ADB327694 AMV327694:AMX327694 AWR327694:AWT327694 BGN327694:BGP327694 BQJ327694:BQL327694 CAF327694:CAH327694 CKB327694:CKD327694 CTX327694:CTZ327694 DDT327694:DDV327694 DNP327694:DNR327694 DXL327694:DXN327694 EHH327694:EHJ327694 ERD327694:ERF327694 FAZ327694:FBB327694 FKV327694:FKX327694 FUR327694:FUT327694 GEN327694:GEP327694 GOJ327694:GOL327694 GYF327694:GYH327694 HIB327694:HID327694 HRX327694:HRZ327694 IBT327694:IBV327694 ILP327694:ILR327694 IVL327694:IVN327694 JFH327694:JFJ327694 JPD327694:JPF327694 JYZ327694:JZB327694 KIV327694:KIX327694 KSR327694:KST327694 LCN327694:LCP327694 LMJ327694:LML327694 LWF327694:LWH327694 MGB327694:MGD327694 MPX327694:MPZ327694 MZT327694:MZV327694 NJP327694:NJR327694 NTL327694:NTN327694 ODH327694:ODJ327694 OND327694:ONF327694 OWZ327694:OXB327694 PGV327694:PGX327694 PQR327694:PQT327694 QAN327694:QAP327694 QKJ327694:QKL327694 QUF327694:QUH327694 REB327694:RED327694 RNX327694:RNZ327694 RXT327694:RXV327694 SHP327694:SHR327694 SRL327694:SRN327694 TBH327694:TBJ327694 TLD327694:TLF327694 TUZ327694:TVB327694 UEV327694:UEX327694 UOR327694:UOT327694 UYN327694:UYP327694 VIJ327694:VIL327694 VSF327694:VSH327694 WCB327694:WCD327694 WLX327694:WLZ327694 WVT327694:WVV327694 L393230:N393230 JH393230:JJ393230 TD393230:TF393230 ACZ393230:ADB393230 AMV393230:AMX393230 AWR393230:AWT393230 BGN393230:BGP393230 BQJ393230:BQL393230 CAF393230:CAH393230 CKB393230:CKD393230 CTX393230:CTZ393230 DDT393230:DDV393230 DNP393230:DNR393230 DXL393230:DXN393230 EHH393230:EHJ393230 ERD393230:ERF393230 FAZ393230:FBB393230 FKV393230:FKX393230 FUR393230:FUT393230 GEN393230:GEP393230 GOJ393230:GOL393230 GYF393230:GYH393230 HIB393230:HID393230 HRX393230:HRZ393230 IBT393230:IBV393230 ILP393230:ILR393230 IVL393230:IVN393230 JFH393230:JFJ393230 JPD393230:JPF393230 JYZ393230:JZB393230 KIV393230:KIX393230 KSR393230:KST393230 LCN393230:LCP393230 LMJ393230:LML393230 LWF393230:LWH393230 MGB393230:MGD393230 MPX393230:MPZ393230 MZT393230:MZV393230 NJP393230:NJR393230 NTL393230:NTN393230 ODH393230:ODJ393230 OND393230:ONF393230 OWZ393230:OXB393230 PGV393230:PGX393230 PQR393230:PQT393230 QAN393230:QAP393230 QKJ393230:QKL393230 QUF393230:QUH393230 REB393230:RED393230 RNX393230:RNZ393230 RXT393230:RXV393230 SHP393230:SHR393230 SRL393230:SRN393230 TBH393230:TBJ393230 TLD393230:TLF393230 TUZ393230:TVB393230 UEV393230:UEX393230 UOR393230:UOT393230 UYN393230:UYP393230 VIJ393230:VIL393230 VSF393230:VSH393230 WCB393230:WCD393230 WLX393230:WLZ393230 WVT393230:WVV393230 L458766:N458766 JH458766:JJ458766 TD458766:TF458766 ACZ458766:ADB458766 AMV458766:AMX458766 AWR458766:AWT458766 BGN458766:BGP458766 BQJ458766:BQL458766 CAF458766:CAH458766 CKB458766:CKD458766 CTX458766:CTZ458766 DDT458766:DDV458766 DNP458766:DNR458766 DXL458766:DXN458766 EHH458766:EHJ458766 ERD458766:ERF458766 FAZ458766:FBB458766 FKV458766:FKX458766 FUR458766:FUT458766 GEN458766:GEP458766 GOJ458766:GOL458766 GYF458766:GYH458766 HIB458766:HID458766 HRX458766:HRZ458766 IBT458766:IBV458766 ILP458766:ILR458766 IVL458766:IVN458766 JFH458766:JFJ458766 JPD458766:JPF458766 JYZ458766:JZB458766 KIV458766:KIX458766 KSR458766:KST458766 LCN458766:LCP458766 LMJ458766:LML458766 LWF458766:LWH458766 MGB458766:MGD458766 MPX458766:MPZ458766 MZT458766:MZV458766 NJP458766:NJR458766 NTL458766:NTN458766 ODH458766:ODJ458766 OND458766:ONF458766 OWZ458766:OXB458766 PGV458766:PGX458766 PQR458766:PQT458766 QAN458766:QAP458766 QKJ458766:QKL458766 QUF458766:QUH458766 REB458766:RED458766 RNX458766:RNZ458766 RXT458766:RXV458766 SHP458766:SHR458766 SRL458766:SRN458766 TBH458766:TBJ458766 TLD458766:TLF458766 TUZ458766:TVB458766 UEV458766:UEX458766 UOR458766:UOT458766 UYN458766:UYP458766 VIJ458766:VIL458766 VSF458766:VSH458766 WCB458766:WCD458766 WLX458766:WLZ458766 WVT458766:WVV458766 L524302:N524302 JH524302:JJ524302 TD524302:TF524302 ACZ524302:ADB524302 AMV524302:AMX524302 AWR524302:AWT524302 BGN524302:BGP524302 BQJ524302:BQL524302 CAF524302:CAH524302 CKB524302:CKD524302 CTX524302:CTZ524302 DDT524302:DDV524302 DNP524302:DNR524302 DXL524302:DXN524302 EHH524302:EHJ524302 ERD524302:ERF524302 FAZ524302:FBB524302 FKV524302:FKX524302 FUR524302:FUT524302 GEN524302:GEP524302 GOJ524302:GOL524302 GYF524302:GYH524302 HIB524302:HID524302 HRX524302:HRZ524302 IBT524302:IBV524302 ILP524302:ILR524302 IVL524302:IVN524302 JFH524302:JFJ524302 JPD524302:JPF524302 JYZ524302:JZB524302 KIV524302:KIX524302 KSR524302:KST524302 LCN524302:LCP524302 LMJ524302:LML524302 LWF524302:LWH524302 MGB524302:MGD524302 MPX524302:MPZ524302 MZT524302:MZV524302 NJP524302:NJR524302 NTL524302:NTN524302 ODH524302:ODJ524302 OND524302:ONF524302 OWZ524302:OXB524302 PGV524302:PGX524302 PQR524302:PQT524302 QAN524302:QAP524302 QKJ524302:QKL524302 QUF524302:QUH524302 REB524302:RED524302 RNX524302:RNZ524302 RXT524302:RXV524302 SHP524302:SHR524302 SRL524302:SRN524302 TBH524302:TBJ524302 TLD524302:TLF524302 TUZ524302:TVB524302 UEV524302:UEX524302 UOR524302:UOT524302 UYN524302:UYP524302 VIJ524302:VIL524302 VSF524302:VSH524302 WCB524302:WCD524302 WLX524302:WLZ524302 WVT524302:WVV524302 L589838:N589838 JH589838:JJ589838 TD589838:TF589838 ACZ589838:ADB589838 AMV589838:AMX589838 AWR589838:AWT589838 BGN589838:BGP589838 BQJ589838:BQL589838 CAF589838:CAH589838 CKB589838:CKD589838 CTX589838:CTZ589838 DDT589838:DDV589838 DNP589838:DNR589838 DXL589838:DXN589838 EHH589838:EHJ589838 ERD589838:ERF589838 FAZ589838:FBB589838 FKV589838:FKX589838 FUR589838:FUT589838 GEN589838:GEP589838 GOJ589838:GOL589838 GYF589838:GYH589838 HIB589838:HID589838 HRX589838:HRZ589838 IBT589838:IBV589838 ILP589838:ILR589838 IVL589838:IVN589838 JFH589838:JFJ589838 JPD589838:JPF589838 JYZ589838:JZB589838 KIV589838:KIX589838 KSR589838:KST589838 LCN589838:LCP589838 LMJ589838:LML589838 LWF589838:LWH589838 MGB589838:MGD589838 MPX589838:MPZ589838 MZT589838:MZV589838 NJP589838:NJR589838 NTL589838:NTN589838 ODH589838:ODJ589838 OND589838:ONF589838 OWZ589838:OXB589838 PGV589838:PGX589838 PQR589838:PQT589838 QAN589838:QAP589838 QKJ589838:QKL589838 QUF589838:QUH589838 REB589838:RED589838 RNX589838:RNZ589838 RXT589838:RXV589838 SHP589838:SHR589838 SRL589838:SRN589838 TBH589838:TBJ589838 TLD589838:TLF589838 TUZ589838:TVB589838 UEV589838:UEX589838 UOR589838:UOT589838 UYN589838:UYP589838 VIJ589838:VIL589838 VSF589838:VSH589838 WCB589838:WCD589838 WLX589838:WLZ589838 WVT589838:WVV589838 L655374:N655374 JH655374:JJ655374 TD655374:TF655374 ACZ655374:ADB655374 AMV655374:AMX655374 AWR655374:AWT655374 BGN655374:BGP655374 BQJ655374:BQL655374 CAF655374:CAH655374 CKB655374:CKD655374 CTX655374:CTZ655374 DDT655374:DDV655374 DNP655374:DNR655374 DXL655374:DXN655374 EHH655374:EHJ655374 ERD655374:ERF655374 FAZ655374:FBB655374 FKV655374:FKX655374 FUR655374:FUT655374 GEN655374:GEP655374 GOJ655374:GOL655374 GYF655374:GYH655374 HIB655374:HID655374 HRX655374:HRZ655374 IBT655374:IBV655374 ILP655374:ILR655374 IVL655374:IVN655374 JFH655374:JFJ655374 JPD655374:JPF655374 JYZ655374:JZB655374 KIV655374:KIX655374 KSR655374:KST655374 LCN655374:LCP655374 LMJ655374:LML655374 LWF655374:LWH655374 MGB655374:MGD655374 MPX655374:MPZ655374 MZT655374:MZV655374 NJP655374:NJR655374 NTL655374:NTN655374 ODH655374:ODJ655374 OND655374:ONF655374 OWZ655374:OXB655374 PGV655374:PGX655374 PQR655374:PQT655374 QAN655374:QAP655374 QKJ655374:QKL655374 QUF655374:QUH655374 REB655374:RED655374 RNX655374:RNZ655374 RXT655374:RXV655374 SHP655374:SHR655374 SRL655374:SRN655374 TBH655374:TBJ655374 TLD655374:TLF655374 TUZ655374:TVB655374 UEV655374:UEX655374 UOR655374:UOT655374 UYN655374:UYP655374 VIJ655374:VIL655374 VSF655374:VSH655374 WCB655374:WCD655374 WLX655374:WLZ655374 WVT655374:WVV655374 L720910:N720910 JH720910:JJ720910 TD720910:TF720910 ACZ720910:ADB720910 AMV720910:AMX720910 AWR720910:AWT720910 BGN720910:BGP720910 BQJ720910:BQL720910 CAF720910:CAH720910 CKB720910:CKD720910 CTX720910:CTZ720910 DDT720910:DDV720910 DNP720910:DNR720910 DXL720910:DXN720910 EHH720910:EHJ720910 ERD720910:ERF720910 FAZ720910:FBB720910 FKV720910:FKX720910 FUR720910:FUT720910 GEN720910:GEP720910 GOJ720910:GOL720910 GYF720910:GYH720910 HIB720910:HID720910 HRX720910:HRZ720910 IBT720910:IBV720910 ILP720910:ILR720910 IVL720910:IVN720910 JFH720910:JFJ720910 JPD720910:JPF720910 JYZ720910:JZB720910 KIV720910:KIX720910 KSR720910:KST720910 LCN720910:LCP720910 LMJ720910:LML720910 LWF720910:LWH720910 MGB720910:MGD720910 MPX720910:MPZ720910 MZT720910:MZV720910 NJP720910:NJR720910 NTL720910:NTN720910 ODH720910:ODJ720910 OND720910:ONF720910 OWZ720910:OXB720910 PGV720910:PGX720910 PQR720910:PQT720910 QAN720910:QAP720910 QKJ720910:QKL720910 QUF720910:QUH720910 REB720910:RED720910 RNX720910:RNZ720910 RXT720910:RXV720910 SHP720910:SHR720910 SRL720910:SRN720910 TBH720910:TBJ720910 TLD720910:TLF720910 TUZ720910:TVB720910 UEV720910:UEX720910 UOR720910:UOT720910 UYN720910:UYP720910 VIJ720910:VIL720910 VSF720910:VSH720910 WCB720910:WCD720910 WLX720910:WLZ720910 WVT720910:WVV720910 L786446:N786446 JH786446:JJ786446 TD786446:TF786446 ACZ786446:ADB786446 AMV786446:AMX786446 AWR786446:AWT786446 BGN786446:BGP786446 BQJ786446:BQL786446 CAF786446:CAH786446 CKB786446:CKD786446 CTX786446:CTZ786446 DDT786446:DDV786446 DNP786446:DNR786446 DXL786446:DXN786446 EHH786446:EHJ786446 ERD786446:ERF786446 FAZ786446:FBB786446 FKV786446:FKX786446 FUR786446:FUT786446 GEN786446:GEP786446 GOJ786446:GOL786446 GYF786446:GYH786446 HIB786446:HID786446 HRX786446:HRZ786446 IBT786446:IBV786446 ILP786446:ILR786446 IVL786446:IVN786446 JFH786446:JFJ786446 JPD786446:JPF786446 JYZ786446:JZB786446 KIV786446:KIX786446 KSR786446:KST786446 LCN786446:LCP786446 LMJ786446:LML786446 LWF786446:LWH786446 MGB786446:MGD786446 MPX786446:MPZ786446 MZT786446:MZV786446 NJP786446:NJR786446 NTL786446:NTN786446 ODH786446:ODJ786446 OND786446:ONF786446 OWZ786446:OXB786446 PGV786446:PGX786446 PQR786446:PQT786446 QAN786446:QAP786446 QKJ786446:QKL786446 QUF786446:QUH786446 REB786446:RED786446 RNX786446:RNZ786446 RXT786446:RXV786446 SHP786446:SHR786446 SRL786446:SRN786446 TBH786446:TBJ786446 TLD786446:TLF786446 TUZ786446:TVB786446 UEV786446:UEX786446 UOR786446:UOT786446 UYN786446:UYP786446 VIJ786446:VIL786446 VSF786446:VSH786446 WCB786446:WCD786446 WLX786446:WLZ786446 WVT786446:WVV786446 L851982:N851982 JH851982:JJ851982 TD851982:TF851982 ACZ851982:ADB851982 AMV851982:AMX851982 AWR851982:AWT851982 BGN851982:BGP851982 BQJ851982:BQL851982 CAF851982:CAH851982 CKB851982:CKD851982 CTX851982:CTZ851982 DDT851982:DDV851982 DNP851982:DNR851982 DXL851982:DXN851982 EHH851982:EHJ851982 ERD851982:ERF851982 FAZ851982:FBB851982 FKV851982:FKX851982 FUR851982:FUT851982 GEN851982:GEP851982 GOJ851982:GOL851982 GYF851982:GYH851982 HIB851982:HID851982 HRX851982:HRZ851982 IBT851982:IBV851982 ILP851982:ILR851982 IVL851982:IVN851982 JFH851982:JFJ851982 JPD851982:JPF851982 JYZ851982:JZB851982 KIV851982:KIX851982 KSR851982:KST851982 LCN851982:LCP851982 LMJ851982:LML851982 LWF851982:LWH851982 MGB851982:MGD851982 MPX851982:MPZ851982 MZT851982:MZV851982 NJP851982:NJR851982 NTL851982:NTN851982 ODH851982:ODJ851982 OND851982:ONF851982 OWZ851982:OXB851982 PGV851982:PGX851982 PQR851982:PQT851982 QAN851982:QAP851982 QKJ851982:QKL851982 QUF851982:QUH851982 REB851982:RED851982 RNX851982:RNZ851982 RXT851982:RXV851982 SHP851982:SHR851982 SRL851982:SRN851982 TBH851982:TBJ851982 TLD851982:TLF851982 TUZ851982:TVB851982 UEV851982:UEX851982 UOR851982:UOT851982 UYN851982:UYP851982 VIJ851982:VIL851982 VSF851982:VSH851982 WCB851982:WCD851982 WLX851982:WLZ851982 WVT851982:WVV851982 L917518:N917518 JH917518:JJ917518 TD917518:TF917518 ACZ917518:ADB917518 AMV917518:AMX917518 AWR917518:AWT917518 BGN917518:BGP917518 BQJ917518:BQL917518 CAF917518:CAH917518 CKB917518:CKD917518 CTX917518:CTZ917518 DDT917518:DDV917518 DNP917518:DNR917518 DXL917518:DXN917518 EHH917518:EHJ917518 ERD917518:ERF917518 FAZ917518:FBB917518 FKV917518:FKX917518 FUR917518:FUT917518 GEN917518:GEP917518 GOJ917518:GOL917518 GYF917518:GYH917518 HIB917518:HID917518 HRX917518:HRZ917518 IBT917518:IBV917518 ILP917518:ILR917518 IVL917518:IVN917518 JFH917518:JFJ917518 JPD917518:JPF917518 JYZ917518:JZB917518 KIV917518:KIX917518 KSR917518:KST917518 LCN917518:LCP917518 LMJ917518:LML917518 LWF917518:LWH917518 MGB917518:MGD917518 MPX917518:MPZ917518 MZT917518:MZV917518 NJP917518:NJR917518 NTL917518:NTN917518 ODH917518:ODJ917518 OND917518:ONF917518 OWZ917518:OXB917518 PGV917518:PGX917518 PQR917518:PQT917518 QAN917518:QAP917518 QKJ917518:QKL917518 QUF917518:QUH917518 REB917518:RED917518 RNX917518:RNZ917518 RXT917518:RXV917518 SHP917518:SHR917518 SRL917518:SRN917518 TBH917518:TBJ917518 TLD917518:TLF917518 TUZ917518:TVB917518 UEV917518:UEX917518 UOR917518:UOT917518 UYN917518:UYP917518 VIJ917518:VIL917518 VSF917518:VSH917518 WCB917518:WCD917518 WLX917518:WLZ917518 WVT917518:WVV917518 L983054:N983054 JH983054:JJ983054 TD983054:TF983054 ACZ983054:ADB983054 AMV983054:AMX983054 AWR983054:AWT983054 BGN983054:BGP983054 BQJ983054:BQL983054 CAF983054:CAH983054 CKB983054:CKD983054 CTX983054:CTZ983054 DDT983054:DDV983054 DNP983054:DNR983054 DXL983054:DXN983054 EHH983054:EHJ983054 ERD983054:ERF983054 FAZ983054:FBB983054 FKV983054:FKX983054 FUR983054:FUT983054 GEN983054:GEP983054 GOJ983054:GOL983054 GYF983054:GYH983054 HIB983054:HID983054 HRX983054:HRZ983054 IBT983054:IBV983054 ILP983054:ILR983054 IVL983054:IVN983054 JFH983054:JFJ983054 JPD983054:JPF983054 JYZ983054:JZB983054 KIV983054:KIX983054 KSR983054:KST983054 LCN983054:LCP983054 LMJ983054:LML983054 LWF983054:LWH983054 MGB983054:MGD983054 MPX983054:MPZ983054 MZT983054:MZV983054 NJP983054:NJR983054 NTL983054:NTN983054 ODH983054:ODJ983054 OND983054:ONF983054 OWZ983054:OXB983054 PGV983054:PGX983054 PQR983054:PQT983054 QAN983054:QAP983054 QKJ983054:QKL983054 QUF983054:QUH983054 REB983054:RED983054 RNX983054:RNZ983054 RXT983054:RXV983054 SHP983054:SHR983054 SRL983054:SRN983054 TBH983054:TBJ983054 TLD983054:TLF983054 TUZ983054:TVB983054 UEV983054:UEX983054 UOR983054:UOT983054 UYN983054:UYP983054 VIJ983054:VIL983054 VSF983054:VSH983054 WCB983054:WCD983054 WLX983054:WLZ983054 WVT983054:WVV983054 L72:O72 JH72:JK72 TD72:TG72 ACZ72:ADC72 AMV72:AMY72 AWR72:AWU72 BGN72:BGQ72 BQJ72:BQM72 CAF72:CAI72 CKB72:CKE72 CTX72:CUA72 DDT72:DDW72 DNP72:DNS72 DXL72:DXO72 EHH72:EHK72 ERD72:ERG72 FAZ72:FBC72 FKV72:FKY72 FUR72:FUU72 GEN72:GEQ72 GOJ72:GOM72 GYF72:GYI72 HIB72:HIE72 HRX72:HSA72 IBT72:IBW72 ILP72:ILS72 IVL72:IVO72 JFH72:JFK72 JPD72:JPG72 JYZ72:JZC72 KIV72:KIY72 KSR72:KSU72 LCN72:LCQ72 LMJ72:LMM72 LWF72:LWI72 MGB72:MGE72 MPX72:MQA72 MZT72:MZW72 NJP72:NJS72 NTL72:NTO72 ODH72:ODK72 OND72:ONG72 OWZ72:OXC72 PGV72:PGY72 PQR72:PQU72 QAN72:QAQ72 QKJ72:QKM72 QUF72:QUI72 REB72:REE72 RNX72:ROA72 RXT72:RXW72 SHP72:SHS72 SRL72:SRO72 TBH72:TBK72 TLD72:TLG72 TUZ72:TVC72 UEV72:UEY72 UOR72:UOU72 UYN72:UYQ72 VIJ72:VIM72 VSF72:VSI72 WCB72:WCE72 WLX72:WMA72 WVT72:WVW72 L65608:O65608 JH65608:JK65608 TD65608:TG65608 ACZ65608:ADC65608 AMV65608:AMY65608 AWR65608:AWU65608 BGN65608:BGQ65608 BQJ65608:BQM65608 CAF65608:CAI65608 CKB65608:CKE65608 CTX65608:CUA65608 DDT65608:DDW65608 DNP65608:DNS65608 DXL65608:DXO65608 EHH65608:EHK65608 ERD65608:ERG65608 FAZ65608:FBC65608 FKV65608:FKY65608 FUR65608:FUU65608 GEN65608:GEQ65608 GOJ65608:GOM65608 GYF65608:GYI65608 HIB65608:HIE65608 HRX65608:HSA65608 IBT65608:IBW65608 ILP65608:ILS65608 IVL65608:IVO65608 JFH65608:JFK65608 JPD65608:JPG65608 JYZ65608:JZC65608 KIV65608:KIY65608 KSR65608:KSU65608 LCN65608:LCQ65608 LMJ65608:LMM65608 LWF65608:LWI65608 MGB65608:MGE65608 MPX65608:MQA65608 MZT65608:MZW65608 NJP65608:NJS65608 NTL65608:NTO65608 ODH65608:ODK65608 OND65608:ONG65608 OWZ65608:OXC65608 PGV65608:PGY65608 PQR65608:PQU65608 QAN65608:QAQ65608 QKJ65608:QKM65608 QUF65608:QUI65608 REB65608:REE65608 RNX65608:ROA65608 RXT65608:RXW65608 SHP65608:SHS65608 SRL65608:SRO65608 TBH65608:TBK65608 TLD65608:TLG65608 TUZ65608:TVC65608 UEV65608:UEY65608 UOR65608:UOU65608 UYN65608:UYQ65608 VIJ65608:VIM65608 VSF65608:VSI65608 WCB65608:WCE65608 WLX65608:WMA65608 WVT65608:WVW65608 L131144:O131144 JH131144:JK131144 TD131144:TG131144 ACZ131144:ADC131144 AMV131144:AMY131144 AWR131144:AWU131144 BGN131144:BGQ131144 BQJ131144:BQM131144 CAF131144:CAI131144 CKB131144:CKE131144 CTX131144:CUA131144 DDT131144:DDW131144 DNP131144:DNS131144 DXL131144:DXO131144 EHH131144:EHK131144 ERD131144:ERG131144 FAZ131144:FBC131144 FKV131144:FKY131144 FUR131144:FUU131144 GEN131144:GEQ131144 GOJ131144:GOM131144 GYF131144:GYI131144 HIB131144:HIE131144 HRX131144:HSA131144 IBT131144:IBW131144 ILP131144:ILS131144 IVL131144:IVO131144 JFH131144:JFK131144 JPD131144:JPG131144 JYZ131144:JZC131144 KIV131144:KIY131144 KSR131144:KSU131144 LCN131144:LCQ131144 LMJ131144:LMM131144 LWF131144:LWI131144 MGB131144:MGE131144 MPX131144:MQA131144 MZT131144:MZW131144 NJP131144:NJS131144 NTL131144:NTO131144 ODH131144:ODK131144 OND131144:ONG131144 OWZ131144:OXC131144 PGV131144:PGY131144 PQR131144:PQU131144 QAN131144:QAQ131144 QKJ131144:QKM131144 QUF131144:QUI131144 REB131144:REE131144 RNX131144:ROA131144 RXT131144:RXW131144 SHP131144:SHS131144 SRL131144:SRO131144 TBH131144:TBK131144 TLD131144:TLG131144 TUZ131144:TVC131144 UEV131144:UEY131144 UOR131144:UOU131144 UYN131144:UYQ131144 VIJ131144:VIM131144 VSF131144:VSI131144 WCB131144:WCE131144 WLX131144:WMA131144 WVT131144:WVW131144 L196680:O196680 JH196680:JK196680 TD196680:TG196680 ACZ196680:ADC196680 AMV196680:AMY196680 AWR196680:AWU196680 BGN196680:BGQ196680 BQJ196680:BQM196680 CAF196680:CAI196680 CKB196680:CKE196680 CTX196680:CUA196680 DDT196680:DDW196680 DNP196680:DNS196680 DXL196680:DXO196680 EHH196680:EHK196680 ERD196680:ERG196680 FAZ196680:FBC196680 FKV196680:FKY196680 FUR196680:FUU196680 GEN196680:GEQ196680 GOJ196680:GOM196680 GYF196680:GYI196680 HIB196680:HIE196680 HRX196680:HSA196680 IBT196680:IBW196680 ILP196680:ILS196680 IVL196680:IVO196680 JFH196680:JFK196680 JPD196680:JPG196680 JYZ196680:JZC196680 KIV196680:KIY196680 KSR196680:KSU196680 LCN196680:LCQ196680 LMJ196680:LMM196680 LWF196680:LWI196680 MGB196680:MGE196680 MPX196680:MQA196680 MZT196680:MZW196680 NJP196680:NJS196680 NTL196680:NTO196680 ODH196680:ODK196680 OND196680:ONG196680 OWZ196680:OXC196680 PGV196680:PGY196680 PQR196680:PQU196680 QAN196680:QAQ196680 QKJ196680:QKM196680 QUF196680:QUI196680 REB196680:REE196680 RNX196680:ROA196680 RXT196680:RXW196680 SHP196680:SHS196680 SRL196680:SRO196680 TBH196680:TBK196680 TLD196680:TLG196680 TUZ196680:TVC196680 UEV196680:UEY196680 UOR196680:UOU196680 UYN196680:UYQ196680 VIJ196680:VIM196680 VSF196680:VSI196680 WCB196680:WCE196680 WLX196680:WMA196680 WVT196680:WVW196680 L262216:O262216 JH262216:JK262216 TD262216:TG262216 ACZ262216:ADC262216 AMV262216:AMY262216 AWR262216:AWU262216 BGN262216:BGQ262216 BQJ262216:BQM262216 CAF262216:CAI262216 CKB262216:CKE262216 CTX262216:CUA262216 DDT262216:DDW262216 DNP262216:DNS262216 DXL262216:DXO262216 EHH262216:EHK262216 ERD262216:ERG262216 FAZ262216:FBC262216 FKV262216:FKY262216 FUR262216:FUU262216 GEN262216:GEQ262216 GOJ262216:GOM262216 GYF262216:GYI262216 HIB262216:HIE262216 HRX262216:HSA262216 IBT262216:IBW262216 ILP262216:ILS262216 IVL262216:IVO262216 JFH262216:JFK262216 JPD262216:JPG262216 JYZ262216:JZC262216 KIV262216:KIY262216 KSR262216:KSU262216 LCN262216:LCQ262216 LMJ262216:LMM262216 LWF262216:LWI262216 MGB262216:MGE262216 MPX262216:MQA262216 MZT262216:MZW262216 NJP262216:NJS262216 NTL262216:NTO262216 ODH262216:ODK262216 OND262216:ONG262216 OWZ262216:OXC262216 PGV262216:PGY262216 PQR262216:PQU262216 QAN262216:QAQ262216 QKJ262216:QKM262216 QUF262216:QUI262216 REB262216:REE262216 RNX262216:ROA262216 RXT262216:RXW262216 SHP262216:SHS262216 SRL262216:SRO262216 TBH262216:TBK262216 TLD262216:TLG262216 TUZ262216:TVC262216 UEV262216:UEY262216 UOR262216:UOU262216 UYN262216:UYQ262216 VIJ262216:VIM262216 VSF262216:VSI262216 WCB262216:WCE262216 WLX262216:WMA262216 WVT262216:WVW262216 L327752:O327752 JH327752:JK327752 TD327752:TG327752 ACZ327752:ADC327752 AMV327752:AMY327752 AWR327752:AWU327752 BGN327752:BGQ327752 BQJ327752:BQM327752 CAF327752:CAI327752 CKB327752:CKE327752 CTX327752:CUA327752 DDT327752:DDW327752 DNP327752:DNS327752 DXL327752:DXO327752 EHH327752:EHK327752 ERD327752:ERG327752 FAZ327752:FBC327752 FKV327752:FKY327752 FUR327752:FUU327752 GEN327752:GEQ327752 GOJ327752:GOM327752 GYF327752:GYI327752 HIB327752:HIE327752 HRX327752:HSA327752 IBT327752:IBW327752 ILP327752:ILS327752 IVL327752:IVO327752 JFH327752:JFK327752 JPD327752:JPG327752 JYZ327752:JZC327752 KIV327752:KIY327752 KSR327752:KSU327752 LCN327752:LCQ327752 LMJ327752:LMM327752 LWF327752:LWI327752 MGB327752:MGE327752 MPX327752:MQA327752 MZT327752:MZW327752 NJP327752:NJS327752 NTL327752:NTO327752 ODH327752:ODK327752 OND327752:ONG327752 OWZ327752:OXC327752 PGV327752:PGY327752 PQR327752:PQU327752 QAN327752:QAQ327752 QKJ327752:QKM327752 QUF327752:QUI327752 REB327752:REE327752 RNX327752:ROA327752 RXT327752:RXW327752 SHP327752:SHS327752 SRL327752:SRO327752 TBH327752:TBK327752 TLD327752:TLG327752 TUZ327752:TVC327752 UEV327752:UEY327752 UOR327752:UOU327752 UYN327752:UYQ327752 VIJ327752:VIM327752 VSF327752:VSI327752 WCB327752:WCE327752 WLX327752:WMA327752 WVT327752:WVW327752 L393288:O393288 JH393288:JK393288 TD393288:TG393288 ACZ393288:ADC393288 AMV393288:AMY393288 AWR393288:AWU393288 BGN393288:BGQ393288 BQJ393288:BQM393288 CAF393288:CAI393288 CKB393288:CKE393288 CTX393288:CUA393288 DDT393288:DDW393288 DNP393288:DNS393288 DXL393288:DXO393288 EHH393288:EHK393288 ERD393288:ERG393288 FAZ393288:FBC393288 FKV393288:FKY393288 FUR393288:FUU393288 GEN393288:GEQ393288 GOJ393288:GOM393288 GYF393288:GYI393288 HIB393288:HIE393288 HRX393288:HSA393288 IBT393288:IBW393288 ILP393288:ILS393288 IVL393288:IVO393288 JFH393288:JFK393288 JPD393288:JPG393288 JYZ393288:JZC393288 KIV393288:KIY393288 KSR393288:KSU393288 LCN393288:LCQ393288 LMJ393288:LMM393288 LWF393288:LWI393288 MGB393288:MGE393288 MPX393288:MQA393288 MZT393288:MZW393288 NJP393288:NJS393288 NTL393288:NTO393288 ODH393288:ODK393288 OND393288:ONG393288 OWZ393288:OXC393288 PGV393288:PGY393288 PQR393288:PQU393288 QAN393288:QAQ393288 QKJ393288:QKM393288 QUF393288:QUI393288 REB393288:REE393288 RNX393288:ROA393288 RXT393288:RXW393288 SHP393288:SHS393288 SRL393288:SRO393288 TBH393288:TBK393288 TLD393288:TLG393288 TUZ393288:TVC393288 UEV393288:UEY393288 UOR393288:UOU393288 UYN393288:UYQ393288 VIJ393288:VIM393288 VSF393288:VSI393288 WCB393288:WCE393288 WLX393288:WMA393288 WVT393288:WVW393288 L458824:O458824 JH458824:JK458824 TD458824:TG458824 ACZ458824:ADC458824 AMV458824:AMY458824 AWR458824:AWU458824 BGN458824:BGQ458824 BQJ458824:BQM458824 CAF458824:CAI458824 CKB458824:CKE458824 CTX458824:CUA458824 DDT458824:DDW458824 DNP458824:DNS458824 DXL458824:DXO458824 EHH458824:EHK458824 ERD458824:ERG458824 FAZ458824:FBC458824 FKV458824:FKY458824 FUR458824:FUU458824 GEN458824:GEQ458824 GOJ458824:GOM458824 GYF458824:GYI458824 HIB458824:HIE458824 HRX458824:HSA458824 IBT458824:IBW458824 ILP458824:ILS458824 IVL458824:IVO458824 JFH458824:JFK458824 JPD458824:JPG458824 JYZ458824:JZC458824 KIV458824:KIY458824 KSR458824:KSU458824 LCN458824:LCQ458824 LMJ458824:LMM458824 LWF458824:LWI458824 MGB458824:MGE458824 MPX458824:MQA458824 MZT458824:MZW458824 NJP458824:NJS458824 NTL458824:NTO458824 ODH458824:ODK458824 OND458824:ONG458824 OWZ458824:OXC458824 PGV458824:PGY458824 PQR458824:PQU458824 QAN458824:QAQ458824 QKJ458824:QKM458824 QUF458824:QUI458824 REB458824:REE458824 RNX458824:ROA458824 RXT458824:RXW458824 SHP458824:SHS458824 SRL458824:SRO458824 TBH458824:TBK458824 TLD458824:TLG458824 TUZ458824:TVC458824 UEV458824:UEY458824 UOR458824:UOU458824 UYN458824:UYQ458824 VIJ458824:VIM458824 VSF458824:VSI458824 WCB458824:WCE458824 WLX458824:WMA458824 WVT458824:WVW458824 L524360:O524360 JH524360:JK524360 TD524360:TG524360 ACZ524360:ADC524360 AMV524360:AMY524360 AWR524360:AWU524360 BGN524360:BGQ524360 BQJ524360:BQM524360 CAF524360:CAI524360 CKB524360:CKE524360 CTX524360:CUA524360 DDT524360:DDW524360 DNP524360:DNS524360 DXL524360:DXO524360 EHH524360:EHK524360 ERD524360:ERG524360 FAZ524360:FBC524360 FKV524360:FKY524360 FUR524360:FUU524360 GEN524360:GEQ524360 GOJ524360:GOM524360 GYF524360:GYI524360 HIB524360:HIE524360 HRX524360:HSA524360 IBT524360:IBW524360 ILP524360:ILS524360 IVL524360:IVO524360 JFH524360:JFK524360 JPD524360:JPG524360 JYZ524360:JZC524360 KIV524360:KIY524360 KSR524360:KSU524360 LCN524360:LCQ524360 LMJ524360:LMM524360 LWF524360:LWI524360 MGB524360:MGE524360 MPX524360:MQA524360 MZT524360:MZW524360 NJP524360:NJS524360 NTL524360:NTO524360 ODH524360:ODK524360 OND524360:ONG524360 OWZ524360:OXC524360 PGV524360:PGY524360 PQR524360:PQU524360 QAN524360:QAQ524360 QKJ524360:QKM524360 QUF524360:QUI524360 REB524360:REE524360 RNX524360:ROA524360 RXT524360:RXW524360 SHP524360:SHS524360 SRL524360:SRO524360 TBH524360:TBK524360 TLD524360:TLG524360 TUZ524360:TVC524360 UEV524360:UEY524360 UOR524360:UOU524360 UYN524360:UYQ524360 VIJ524360:VIM524360 VSF524360:VSI524360 WCB524360:WCE524360 WLX524360:WMA524360 WVT524360:WVW524360 L589896:O589896 JH589896:JK589896 TD589896:TG589896 ACZ589896:ADC589896 AMV589896:AMY589896 AWR589896:AWU589896 BGN589896:BGQ589896 BQJ589896:BQM589896 CAF589896:CAI589896 CKB589896:CKE589896 CTX589896:CUA589896 DDT589896:DDW589896 DNP589896:DNS589896 DXL589896:DXO589896 EHH589896:EHK589896 ERD589896:ERG589896 FAZ589896:FBC589896 FKV589896:FKY589896 FUR589896:FUU589896 GEN589896:GEQ589896 GOJ589896:GOM589896 GYF589896:GYI589896 HIB589896:HIE589896 HRX589896:HSA589896 IBT589896:IBW589896 ILP589896:ILS589896 IVL589896:IVO589896 JFH589896:JFK589896 JPD589896:JPG589896 JYZ589896:JZC589896 KIV589896:KIY589896 KSR589896:KSU589896 LCN589896:LCQ589896 LMJ589896:LMM589896 LWF589896:LWI589896 MGB589896:MGE589896 MPX589896:MQA589896 MZT589896:MZW589896 NJP589896:NJS589896 NTL589896:NTO589896 ODH589896:ODK589896 OND589896:ONG589896 OWZ589896:OXC589896 PGV589896:PGY589896 PQR589896:PQU589896 QAN589896:QAQ589896 QKJ589896:QKM589896 QUF589896:QUI589896 REB589896:REE589896 RNX589896:ROA589896 RXT589896:RXW589896 SHP589896:SHS589896 SRL589896:SRO589896 TBH589896:TBK589896 TLD589896:TLG589896 TUZ589896:TVC589896 UEV589896:UEY589896 UOR589896:UOU589896 UYN589896:UYQ589896 VIJ589896:VIM589896 VSF589896:VSI589896 WCB589896:WCE589896 WLX589896:WMA589896 WVT589896:WVW589896 L655432:O655432 JH655432:JK655432 TD655432:TG655432 ACZ655432:ADC655432 AMV655432:AMY655432 AWR655432:AWU655432 BGN655432:BGQ655432 BQJ655432:BQM655432 CAF655432:CAI655432 CKB655432:CKE655432 CTX655432:CUA655432 DDT655432:DDW655432 DNP655432:DNS655432 DXL655432:DXO655432 EHH655432:EHK655432 ERD655432:ERG655432 FAZ655432:FBC655432 FKV655432:FKY655432 FUR655432:FUU655432 GEN655432:GEQ655432 GOJ655432:GOM655432 GYF655432:GYI655432 HIB655432:HIE655432 HRX655432:HSA655432 IBT655432:IBW655432 ILP655432:ILS655432 IVL655432:IVO655432 JFH655432:JFK655432 JPD655432:JPG655432 JYZ655432:JZC655432 KIV655432:KIY655432 KSR655432:KSU655432 LCN655432:LCQ655432 LMJ655432:LMM655432 LWF655432:LWI655432 MGB655432:MGE655432 MPX655432:MQA655432 MZT655432:MZW655432 NJP655432:NJS655432 NTL655432:NTO655432 ODH655432:ODK655432 OND655432:ONG655432 OWZ655432:OXC655432 PGV655432:PGY655432 PQR655432:PQU655432 QAN655432:QAQ655432 QKJ655432:QKM655432 QUF655432:QUI655432 REB655432:REE655432 RNX655432:ROA655432 RXT655432:RXW655432 SHP655432:SHS655432 SRL655432:SRO655432 TBH655432:TBK655432 TLD655432:TLG655432 TUZ655432:TVC655432 UEV655432:UEY655432 UOR655432:UOU655432 UYN655432:UYQ655432 VIJ655432:VIM655432 VSF655432:VSI655432 WCB655432:WCE655432 WLX655432:WMA655432 WVT655432:WVW655432 L720968:O720968 JH720968:JK720968 TD720968:TG720968 ACZ720968:ADC720968 AMV720968:AMY720968 AWR720968:AWU720968 BGN720968:BGQ720968 BQJ720968:BQM720968 CAF720968:CAI720968 CKB720968:CKE720968 CTX720968:CUA720968 DDT720968:DDW720968 DNP720968:DNS720968 DXL720968:DXO720968 EHH720968:EHK720968 ERD720968:ERG720968 FAZ720968:FBC720968 FKV720968:FKY720968 FUR720968:FUU720968 GEN720968:GEQ720968 GOJ720968:GOM720968 GYF720968:GYI720968 HIB720968:HIE720968 HRX720968:HSA720968 IBT720968:IBW720968 ILP720968:ILS720968 IVL720968:IVO720968 JFH720968:JFK720968 JPD720968:JPG720968 JYZ720968:JZC720968 KIV720968:KIY720968 KSR720968:KSU720968 LCN720968:LCQ720968 LMJ720968:LMM720968 LWF720968:LWI720968 MGB720968:MGE720968 MPX720968:MQA720968 MZT720968:MZW720968 NJP720968:NJS720968 NTL720968:NTO720968 ODH720968:ODK720968 OND720968:ONG720968 OWZ720968:OXC720968 PGV720968:PGY720968 PQR720968:PQU720968 QAN720968:QAQ720968 QKJ720968:QKM720968 QUF720968:QUI720968 REB720968:REE720968 RNX720968:ROA720968 RXT720968:RXW720968 SHP720968:SHS720968 SRL720968:SRO720968 TBH720968:TBK720968 TLD720968:TLG720968 TUZ720968:TVC720968 UEV720968:UEY720968 UOR720968:UOU720968 UYN720968:UYQ720968 VIJ720968:VIM720968 VSF720968:VSI720968 WCB720968:WCE720968 WLX720968:WMA720968 WVT720968:WVW720968 L786504:O786504 JH786504:JK786504 TD786504:TG786504 ACZ786504:ADC786504 AMV786504:AMY786504 AWR786504:AWU786504 BGN786504:BGQ786504 BQJ786504:BQM786504 CAF786504:CAI786504 CKB786504:CKE786504 CTX786504:CUA786504 DDT786504:DDW786504 DNP786504:DNS786504 DXL786504:DXO786504 EHH786504:EHK786504 ERD786504:ERG786504 FAZ786504:FBC786504 FKV786504:FKY786504 FUR786504:FUU786504 GEN786504:GEQ786504 GOJ786504:GOM786504 GYF786504:GYI786504 HIB786504:HIE786504 HRX786504:HSA786504 IBT786504:IBW786504 ILP786504:ILS786504 IVL786504:IVO786504 JFH786504:JFK786504 JPD786504:JPG786504 JYZ786504:JZC786504 KIV786504:KIY786504 KSR786504:KSU786504 LCN786504:LCQ786504 LMJ786504:LMM786504 LWF786504:LWI786504 MGB786504:MGE786504 MPX786504:MQA786504 MZT786504:MZW786504 NJP786504:NJS786504 NTL786504:NTO786504 ODH786504:ODK786504 OND786504:ONG786504 OWZ786504:OXC786504 PGV786504:PGY786504 PQR786504:PQU786504 QAN786504:QAQ786504 QKJ786504:QKM786504 QUF786504:QUI786504 REB786504:REE786504 RNX786504:ROA786504 RXT786504:RXW786504 SHP786504:SHS786504 SRL786504:SRO786504 TBH786504:TBK786504 TLD786504:TLG786504 TUZ786504:TVC786504 UEV786504:UEY786504 UOR786504:UOU786504 UYN786504:UYQ786504 VIJ786504:VIM786504 VSF786504:VSI786504 WCB786504:WCE786504 WLX786504:WMA786504 WVT786504:WVW786504 L852040:O852040 JH852040:JK852040 TD852040:TG852040 ACZ852040:ADC852040 AMV852040:AMY852040 AWR852040:AWU852040 BGN852040:BGQ852040 BQJ852040:BQM852040 CAF852040:CAI852040 CKB852040:CKE852040 CTX852040:CUA852040 DDT852040:DDW852040 DNP852040:DNS852040 DXL852040:DXO852040 EHH852040:EHK852040 ERD852040:ERG852040 FAZ852040:FBC852040 FKV852040:FKY852040 FUR852040:FUU852040 GEN852040:GEQ852040 GOJ852040:GOM852040 GYF852040:GYI852040 HIB852040:HIE852040 HRX852040:HSA852040 IBT852040:IBW852040 ILP852040:ILS852040 IVL852040:IVO852040 JFH852040:JFK852040 JPD852040:JPG852040 JYZ852040:JZC852040 KIV852040:KIY852040 KSR852040:KSU852040 LCN852040:LCQ852040 LMJ852040:LMM852040 LWF852040:LWI852040 MGB852040:MGE852040 MPX852040:MQA852040 MZT852040:MZW852040 NJP852040:NJS852040 NTL852040:NTO852040 ODH852040:ODK852040 OND852040:ONG852040 OWZ852040:OXC852040 PGV852040:PGY852040 PQR852040:PQU852040 QAN852040:QAQ852040 QKJ852040:QKM852040 QUF852040:QUI852040 REB852040:REE852040 RNX852040:ROA852040 RXT852040:RXW852040 SHP852040:SHS852040 SRL852040:SRO852040 TBH852040:TBK852040 TLD852040:TLG852040 TUZ852040:TVC852040 UEV852040:UEY852040 UOR852040:UOU852040 UYN852040:UYQ852040 VIJ852040:VIM852040 VSF852040:VSI852040 WCB852040:WCE852040 WLX852040:WMA852040 WVT852040:WVW852040 L917576:O917576 JH917576:JK917576 TD917576:TG917576 ACZ917576:ADC917576 AMV917576:AMY917576 AWR917576:AWU917576 BGN917576:BGQ917576 BQJ917576:BQM917576 CAF917576:CAI917576 CKB917576:CKE917576 CTX917576:CUA917576 DDT917576:DDW917576 DNP917576:DNS917576 DXL917576:DXO917576 EHH917576:EHK917576 ERD917576:ERG917576 FAZ917576:FBC917576 FKV917576:FKY917576 FUR917576:FUU917576 GEN917576:GEQ917576 GOJ917576:GOM917576 GYF917576:GYI917576 HIB917576:HIE917576 HRX917576:HSA917576 IBT917576:IBW917576 ILP917576:ILS917576 IVL917576:IVO917576 JFH917576:JFK917576 JPD917576:JPG917576 JYZ917576:JZC917576 KIV917576:KIY917576 KSR917576:KSU917576 LCN917576:LCQ917576 LMJ917576:LMM917576 LWF917576:LWI917576 MGB917576:MGE917576 MPX917576:MQA917576 MZT917576:MZW917576 NJP917576:NJS917576 NTL917576:NTO917576 ODH917576:ODK917576 OND917576:ONG917576 OWZ917576:OXC917576 PGV917576:PGY917576 PQR917576:PQU917576 QAN917576:QAQ917576 QKJ917576:QKM917576 QUF917576:QUI917576 REB917576:REE917576 RNX917576:ROA917576 RXT917576:RXW917576 SHP917576:SHS917576 SRL917576:SRO917576 TBH917576:TBK917576 TLD917576:TLG917576 TUZ917576:TVC917576 UEV917576:UEY917576 UOR917576:UOU917576 UYN917576:UYQ917576 VIJ917576:VIM917576 VSF917576:VSI917576 WCB917576:WCE917576 WLX917576:WMA917576 WVT917576:WVW917576 L983112:O983112 JH983112:JK983112 TD983112:TG983112 ACZ983112:ADC983112 AMV983112:AMY983112 AWR983112:AWU983112 BGN983112:BGQ983112 BQJ983112:BQM983112 CAF983112:CAI983112 CKB983112:CKE983112 CTX983112:CUA983112 DDT983112:DDW983112 DNP983112:DNS983112 DXL983112:DXO983112 EHH983112:EHK983112 ERD983112:ERG983112 FAZ983112:FBC983112 FKV983112:FKY983112 FUR983112:FUU983112 GEN983112:GEQ983112 GOJ983112:GOM983112 GYF983112:GYI983112 HIB983112:HIE983112 HRX983112:HSA983112 IBT983112:IBW983112 ILP983112:ILS983112 IVL983112:IVO983112 JFH983112:JFK983112 JPD983112:JPG983112 JYZ983112:JZC983112 KIV983112:KIY983112 KSR983112:KSU983112 LCN983112:LCQ983112 LMJ983112:LMM983112 LWF983112:LWI983112 MGB983112:MGE983112 MPX983112:MQA983112 MZT983112:MZW983112 NJP983112:NJS983112 NTL983112:NTO983112 ODH983112:ODK983112 OND983112:ONG983112 OWZ983112:OXC983112 PGV983112:PGY983112 PQR983112:PQU983112 QAN983112:QAQ983112 QKJ983112:QKM983112 QUF983112:QUI983112 REB983112:REE983112 RNX983112:ROA983112 RXT983112:RXW983112 SHP983112:SHS983112 SRL983112:SRO983112 TBH983112:TBK983112 TLD983112:TLG983112 TUZ983112:TVC983112 UEV983112:UEY983112 UOR983112:UOU983112 UYN983112:UYQ983112 VIJ983112:VIM983112 VSF983112:VSI983112 WCB983112:WCE983112 WLX983112:WMA983112 WVT983112:WVW983112 L82:O82 JH82:JK82 TD82:TG82 ACZ82:ADC82 AMV82:AMY82 AWR82:AWU82 BGN82:BGQ82 BQJ82:BQM82 CAF82:CAI82 CKB82:CKE82 CTX82:CUA82 DDT82:DDW82 DNP82:DNS82 DXL82:DXO82 EHH82:EHK82 ERD82:ERG82 FAZ82:FBC82 FKV82:FKY82 FUR82:FUU82 GEN82:GEQ82 GOJ82:GOM82 GYF82:GYI82 HIB82:HIE82 HRX82:HSA82 IBT82:IBW82 ILP82:ILS82 IVL82:IVO82 JFH82:JFK82 JPD82:JPG82 JYZ82:JZC82 KIV82:KIY82 KSR82:KSU82 LCN82:LCQ82 LMJ82:LMM82 LWF82:LWI82 MGB82:MGE82 MPX82:MQA82 MZT82:MZW82 NJP82:NJS82 NTL82:NTO82 ODH82:ODK82 OND82:ONG82 OWZ82:OXC82 PGV82:PGY82 PQR82:PQU82 QAN82:QAQ82 QKJ82:QKM82 QUF82:QUI82 REB82:REE82 RNX82:ROA82 RXT82:RXW82 SHP82:SHS82 SRL82:SRO82 TBH82:TBK82 TLD82:TLG82 TUZ82:TVC82 UEV82:UEY82 UOR82:UOU82 UYN82:UYQ82 VIJ82:VIM82 VSF82:VSI82 WCB82:WCE82 WLX82:WMA82 WVT82:WVW82 L65618:O65618 JH65618:JK65618 TD65618:TG65618 ACZ65618:ADC65618 AMV65618:AMY65618 AWR65618:AWU65618 BGN65618:BGQ65618 BQJ65618:BQM65618 CAF65618:CAI65618 CKB65618:CKE65618 CTX65618:CUA65618 DDT65618:DDW65618 DNP65618:DNS65618 DXL65618:DXO65618 EHH65618:EHK65618 ERD65618:ERG65618 FAZ65618:FBC65618 FKV65618:FKY65618 FUR65618:FUU65618 GEN65618:GEQ65618 GOJ65618:GOM65618 GYF65618:GYI65618 HIB65618:HIE65618 HRX65618:HSA65618 IBT65618:IBW65618 ILP65618:ILS65618 IVL65618:IVO65618 JFH65618:JFK65618 JPD65618:JPG65618 JYZ65618:JZC65618 KIV65618:KIY65618 KSR65618:KSU65618 LCN65618:LCQ65618 LMJ65618:LMM65618 LWF65618:LWI65618 MGB65618:MGE65618 MPX65618:MQA65618 MZT65618:MZW65618 NJP65618:NJS65618 NTL65618:NTO65618 ODH65618:ODK65618 OND65618:ONG65618 OWZ65618:OXC65618 PGV65618:PGY65618 PQR65618:PQU65618 QAN65618:QAQ65618 QKJ65618:QKM65618 QUF65618:QUI65618 REB65618:REE65618 RNX65618:ROA65618 RXT65618:RXW65618 SHP65618:SHS65618 SRL65618:SRO65618 TBH65618:TBK65618 TLD65618:TLG65618 TUZ65618:TVC65618 UEV65618:UEY65618 UOR65618:UOU65618 UYN65618:UYQ65618 VIJ65618:VIM65618 VSF65618:VSI65618 WCB65618:WCE65618 WLX65618:WMA65618 WVT65618:WVW65618 L131154:O131154 JH131154:JK131154 TD131154:TG131154 ACZ131154:ADC131154 AMV131154:AMY131154 AWR131154:AWU131154 BGN131154:BGQ131154 BQJ131154:BQM131154 CAF131154:CAI131154 CKB131154:CKE131154 CTX131154:CUA131154 DDT131154:DDW131154 DNP131154:DNS131154 DXL131154:DXO131154 EHH131154:EHK131154 ERD131154:ERG131154 FAZ131154:FBC131154 FKV131154:FKY131154 FUR131154:FUU131154 GEN131154:GEQ131154 GOJ131154:GOM131154 GYF131154:GYI131154 HIB131154:HIE131154 HRX131154:HSA131154 IBT131154:IBW131154 ILP131154:ILS131154 IVL131154:IVO131154 JFH131154:JFK131154 JPD131154:JPG131154 JYZ131154:JZC131154 KIV131154:KIY131154 KSR131154:KSU131154 LCN131154:LCQ131154 LMJ131154:LMM131154 LWF131154:LWI131154 MGB131154:MGE131154 MPX131154:MQA131154 MZT131154:MZW131154 NJP131154:NJS131154 NTL131154:NTO131154 ODH131154:ODK131154 OND131154:ONG131154 OWZ131154:OXC131154 PGV131154:PGY131154 PQR131154:PQU131154 QAN131154:QAQ131154 QKJ131154:QKM131154 QUF131154:QUI131154 REB131154:REE131154 RNX131154:ROA131154 RXT131154:RXW131154 SHP131154:SHS131154 SRL131154:SRO131154 TBH131154:TBK131154 TLD131154:TLG131154 TUZ131154:TVC131154 UEV131154:UEY131154 UOR131154:UOU131154 UYN131154:UYQ131154 VIJ131154:VIM131154 VSF131154:VSI131154 WCB131154:WCE131154 WLX131154:WMA131154 WVT131154:WVW131154 L196690:O196690 JH196690:JK196690 TD196690:TG196690 ACZ196690:ADC196690 AMV196690:AMY196690 AWR196690:AWU196690 BGN196690:BGQ196690 BQJ196690:BQM196690 CAF196690:CAI196690 CKB196690:CKE196690 CTX196690:CUA196690 DDT196690:DDW196690 DNP196690:DNS196690 DXL196690:DXO196690 EHH196690:EHK196690 ERD196690:ERG196690 FAZ196690:FBC196690 FKV196690:FKY196690 FUR196690:FUU196690 GEN196690:GEQ196690 GOJ196690:GOM196690 GYF196690:GYI196690 HIB196690:HIE196690 HRX196690:HSA196690 IBT196690:IBW196690 ILP196690:ILS196690 IVL196690:IVO196690 JFH196690:JFK196690 JPD196690:JPG196690 JYZ196690:JZC196690 KIV196690:KIY196690 KSR196690:KSU196690 LCN196690:LCQ196690 LMJ196690:LMM196690 LWF196690:LWI196690 MGB196690:MGE196690 MPX196690:MQA196690 MZT196690:MZW196690 NJP196690:NJS196690 NTL196690:NTO196690 ODH196690:ODK196690 OND196690:ONG196690 OWZ196690:OXC196690 PGV196690:PGY196690 PQR196690:PQU196690 QAN196690:QAQ196690 QKJ196690:QKM196690 QUF196690:QUI196690 REB196690:REE196690 RNX196690:ROA196690 RXT196690:RXW196690 SHP196690:SHS196690 SRL196690:SRO196690 TBH196690:TBK196690 TLD196690:TLG196690 TUZ196690:TVC196690 UEV196690:UEY196690 UOR196690:UOU196690 UYN196690:UYQ196690 VIJ196690:VIM196690 VSF196690:VSI196690 WCB196690:WCE196690 WLX196690:WMA196690 WVT196690:WVW196690 L262226:O262226 JH262226:JK262226 TD262226:TG262226 ACZ262226:ADC262226 AMV262226:AMY262226 AWR262226:AWU262226 BGN262226:BGQ262226 BQJ262226:BQM262226 CAF262226:CAI262226 CKB262226:CKE262226 CTX262226:CUA262226 DDT262226:DDW262226 DNP262226:DNS262226 DXL262226:DXO262226 EHH262226:EHK262226 ERD262226:ERG262226 FAZ262226:FBC262226 FKV262226:FKY262226 FUR262226:FUU262226 GEN262226:GEQ262226 GOJ262226:GOM262226 GYF262226:GYI262226 HIB262226:HIE262226 HRX262226:HSA262226 IBT262226:IBW262226 ILP262226:ILS262226 IVL262226:IVO262226 JFH262226:JFK262226 JPD262226:JPG262226 JYZ262226:JZC262226 KIV262226:KIY262226 KSR262226:KSU262226 LCN262226:LCQ262226 LMJ262226:LMM262226 LWF262226:LWI262226 MGB262226:MGE262226 MPX262226:MQA262226 MZT262226:MZW262226 NJP262226:NJS262226 NTL262226:NTO262226 ODH262226:ODK262226 OND262226:ONG262226 OWZ262226:OXC262226 PGV262226:PGY262226 PQR262226:PQU262226 QAN262226:QAQ262226 QKJ262226:QKM262226 QUF262226:QUI262226 REB262226:REE262226 RNX262226:ROA262226 RXT262226:RXW262226 SHP262226:SHS262226 SRL262226:SRO262226 TBH262226:TBK262226 TLD262226:TLG262226 TUZ262226:TVC262226 UEV262226:UEY262226 UOR262226:UOU262226 UYN262226:UYQ262226 VIJ262226:VIM262226 VSF262226:VSI262226 WCB262226:WCE262226 WLX262226:WMA262226 WVT262226:WVW262226 L327762:O327762 JH327762:JK327762 TD327762:TG327762 ACZ327762:ADC327762 AMV327762:AMY327762 AWR327762:AWU327762 BGN327762:BGQ327762 BQJ327762:BQM327762 CAF327762:CAI327762 CKB327762:CKE327762 CTX327762:CUA327762 DDT327762:DDW327762 DNP327762:DNS327762 DXL327762:DXO327762 EHH327762:EHK327762 ERD327762:ERG327762 FAZ327762:FBC327762 FKV327762:FKY327762 FUR327762:FUU327762 GEN327762:GEQ327762 GOJ327762:GOM327762 GYF327762:GYI327762 HIB327762:HIE327762 HRX327762:HSA327762 IBT327762:IBW327762 ILP327762:ILS327762 IVL327762:IVO327762 JFH327762:JFK327762 JPD327762:JPG327762 JYZ327762:JZC327762 KIV327762:KIY327762 KSR327762:KSU327762 LCN327762:LCQ327762 LMJ327762:LMM327762 LWF327762:LWI327762 MGB327762:MGE327762 MPX327762:MQA327762 MZT327762:MZW327762 NJP327762:NJS327762 NTL327762:NTO327762 ODH327762:ODK327762 OND327762:ONG327762 OWZ327762:OXC327762 PGV327762:PGY327762 PQR327762:PQU327762 QAN327762:QAQ327762 QKJ327762:QKM327762 QUF327762:QUI327762 REB327762:REE327762 RNX327762:ROA327762 RXT327762:RXW327762 SHP327762:SHS327762 SRL327762:SRO327762 TBH327762:TBK327762 TLD327762:TLG327762 TUZ327762:TVC327762 UEV327762:UEY327762 UOR327762:UOU327762 UYN327762:UYQ327762 VIJ327762:VIM327762 VSF327762:VSI327762 WCB327762:WCE327762 WLX327762:WMA327762 WVT327762:WVW327762 L393298:O393298 JH393298:JK393298 TD393298:TG393298 ACZ393298:ADC393298 AMV393298:AMY393298 AWR393298:AWU393298 BGN393298:BGQ393298 BQJ393298:BQM393298 CAF393298:CAI393298 CKB393298:CKE393298 CTX393298:CUA393298 DDT393298:DDW393298 DNP393298:DNS393298 DXL393298:DXO393298 EHH393298:EHK393298 ERD393298:ERG393298 FAZ393298:FBC393298 FKV393298:FKY393298 FUR393298:FUU393298 GEN393298:GEQ393298 GOJ393298:GOM393298 GYF393298:GYI393298 HIB393298:HIE393298 HRX393298:HSA393298 IBT393298:IBW393298 ILP393298:ILS393298 IVL393298:IVO393298 JFH393298:JFK393298 JPD393298:JPG393298 JYZ393298:JZC393298 KIV393298:KIY393298 KSR393298:KSU393298 LCN393298:LCQ393298 LMJ393298:LMM393298 LWF393298:LWI393298 MGB393298:MGE393298 MPX393298:MQA393298 MZT393298:MZW393298 NJP393298:NJS393298 NTL393298:NTO393298 ODH393298:ODK393298 OND393298:ONG393298 OWZ393298:OXC393298 PGV393298:PGY393298 PQR393298:PQU393298 QAN393298:QAQ393298 QKJ393298:QKM393298 QUF393298:QUI393298 REB393298:REE393298 RNX393298:ROA393298 RXT393298:RXW393298 SHP393298:SHS393298 SRL393298:SRO393298 TBH393298:TBK393298 TLD393298:TLG393298 TUZ393298:TVC393298 UEV393298:UEY393298 UOR393298:UOU393298 UYN393298:UYQ393298 VIJ393298:VIM393298 VSF393298:VSI393298 WCB393298:WCE393298 WLX393298:WMA393298 WVT393298:WVW393298 L458834:O458834 JH458834:JK458834 TD458834:TG458834 ACZ458834:ADC458834 AMV458834:AMY458834 AWR458834:AWU458834 BGN458834:BGQ458834 BQJ458834:BQM458834 CAF458834:CAI458834 CKB458834:CKE458834 CTX458834:CUA458834 DDT458834:DDW458834 DNP458834:DNS458834 DXL458834:DXO458834 EHH458834:EHK458834 ERD458834:ERG458834 FAZ458834:FBC458834 FKV458834:FKY458834 FUR458834:FUU458834 GEN458834:GEQ458834 GOJ458834:GOM458834 GYF458834:GYI458834 HIB458834:HIE458834 HRX458834:HSA458834 IBT458834:IBW458834 ILP458834:ILS458834 IVL458834:IVO458834 JFH458834:JFK458834 JPD458834:JPG458834 JYZ458834:JZC458834 KIV458834:KIY458834 KSR458834:KSU458834 LCN458834:LCQ458834 LMJ458834:LMM458834 LWF458834:LWI458834 MGB458834:MGE458834 MPX458834:MQA458834 MZT458834:MZW458834 NJP458834:NJS458834 NTL458834:NTO458834 ODH458834:ODK458834 OND458834:ONG458834 OWZ458834:OXC458834 PGV458834:PGY458834 PQR458834:PQU458834 QAN458834:QAQ458834 QKJ458834:QKM458834 QUF458834:QUI458834 REB458834:REE458834 RNX458834:ROA458834 RXT458834:RXW458834 SHP458834:SHS458834 SRL458834:SRO458834 TBH458834:TBK458834 TLD458834:TLG458834 TUZ458834:TVC458834 UEV458834:UEY458834 UOR458834:UOU458834 UYN458834:UYQ458834 VIJ458834:VIM458834 VSF458834:VSI458834 WCB458834:WCE458834 WLX458834:WMA458834 WVT458834:WVW458834 L524370:O524370 JH524370:JK524370 TD524370:TG524370 ACZ524370:ADC524370 AMV524370:AMY524370 AWR524370:AWU524370 BGN524370:BGQ524370 BQJ524370:BQM524370 CAF524370:CAI524370 CKB524370:CKE524370 CTX524370:CUA524370 DDT524370:DDW524370 DNP524370:DNS524370 DXL524370:DXO524370 EHH524370:EHK524370 ERD524370:ERG524370 FAZ524370:FBC524370 FKV524370:FKY524370 FUR524370:FUU524370 GEN524370:GEQ524370 GOJ524370:GOM524370 GYF524370:GYI524370 HIB524370:HIE524370 HRX524370:HSA524370 IBT524370:IBW524370 ILP524370:ILS524370 IVL524370:IVO524370 JFH524370:JFK524370 JPD524370:JPG524370 JYZ524370:JZC524370 KIV524370:KIY524370 KSR524370:KSU524370 LCN524370:LCQ524370 LMJ524370:LMM524370 LWF524370:LWI524370 MGB524370:MGE524370 MPX524370:MQA524370 MZT524370:MZW524370 NJP524370:NJS524370 NTL524370:NTO524370 ODH524370:ODK524370 OND524370:ONG524370 OWZ524370:OXC524370 PGV524370:PGY524370 PQR524370:PQU524370 QAN524370:QAQ524370 QKJ524370:QKM524370 QUF524370:QUI524370 REB524370:REE524370 RNX524370:ROA524370 RXT524370:RXW524370 SHP524370:SHS524370 SRL524370:SRO524370 TBH524370:TBK524370 TLD524370:TLG524370 TUZ524370:TVC524370 UEV524370:UEY524370 UOR524370:UOU524370 UYN524370:UYQ524370 VIJ524370:VIM524370 VSF524370:VSI524370 WCB524370:WCE524370 WLX524370:WMA524370 WVT524370:WVW524370 L589906:O589906 JH589906:JK589906 TD589906:TG589906 ACZ589906:ADC589906 AMV589906:AMY589906 AWR589906:AWU589906 BGN589906:BGQ589906 BQJ589906:BQM589906 CAF589906:CAI589906 CKB589906:CKE589906 CTX589906:CUA589906 DDT589906:DDW589906 DNP589906:DNS589906 DXL589906:DXO589906 EHH589906:EHK589906 ERD589906:ERG589906 FAZ589906:FBC589906 FKV589906:FKY589906 FUR589906:FUU589906 GEN589906:GEQ589906 GOJ589906:GOM589906 GYF589906:GYI589906 HIB589906:HIE589906 HRX589906:HSA589906 IBT589906:IBW589906 ILP589906:ILS589906 IVL589906:IVO589906 JFH589906:JFK589906 JPD589906:JPG589906 JYZ589906:JZC589906 KIV589906:KIY589906 KSR589906:KSU589906 LCN589906:LCQ589906 LMJ589906:LMM589906 LWF589906:LWI589906 MGB589906:MGE589906 MPX589906:MQA589906 MZT589906:MZW589906 NJP589906:NJS589906 NTL589906:NTO589906 ODH589906:ODK589906 OND589906:ONG589906 OWZ589906:OXC589906 PGV589906:PGY589906 PQR589906:PQU589906 QAN589906:QAQ589906 QKJ589906:QKM589906 QUF589906:QUI589906 REB589906:REE589906 RNX589906:ROA589906 RXT589906:RXW589906 SHP589906:SHS589906 SRL589906:SRO589906 TBH589906:TBK589906 TLD589906:TLG589906 TUZ589906:TVC589906 UEV589906:UEY589906 UOR589906:UOU589906 UYN589906:UYQ589906 VIJ589906:VIM589906 VSF589906:VSI589906 WCB589906:WCE589906 WLX589906:WMA589906 WVT589906:WVW589906 L655442:O655442 JH655442:JK655442 TD655442:TG655442 ACZ655442:ADC655442 AMV655442:AMY655442 AWR655442:AWU655442 BGN655442:BGQ655442 BQJ655442:BQM655442 CAF655442:CAI655442 CKB655442:CKE655442 CTX655442:CUA655442 DDT655442:DDW655442 DNP655442:DNS655442 DXL655442:DXO655442 EHH655442:EHK655442 ERD655442:ERG655442 FAZ655442:FBC655442 FKV655442:FKY655442 FUR655442:FUU655442 GEN655442:GEQ655442 GOJ655442:GOM655442 GYF655442:GYI655442 HIB655442:HIE655442 HRX655442:HSA655442 IBT655442:IBW655442 ILP655442:ILS655442 IVL655442:IVO655442 JFH655442:JFK655442 JPD655442:JPG655442 JYZ655442:JZC655442 KIV655442:KIY655442 KSR655442:KSU655442 LCN655442:LCQ655442 LMJ655442:LMM655442 LWF655442:LWI655442 MGB655442:MGE655442 MPX655442:MQA655442 MZT655442:MZW655442 NJP655442:NJS655442 NTL655442:NTO655442 ODH655442:ODK655442 OND655442:ONG655442 OWZ655442:OXC655442 PGV655442:PGY655442 PQR655442:PQU655442 QAN655442:QAQ655442 QKJ655442:QKM655442 QUF655442:QUI655442 REB655442:REE655442 RNX655442:ROA655442 RXT655442:RXW655442 SHP655442:SHS655442 SRL655442:SRO655442 TBH655442:TBK655442 TLD655442:TLG655442 TUZ655442:TVC655442 UEV655442:UEY655442 UOR655442:UOU655442 UYN655442:UYQ655442 VIJ655442:VIM655442 VSF655442:VSI655442 WCB655442:WCE655442 WLX655442:WMA655442 WVT655442:WVW655442 L720978:O720978 JH720978:JK720978 TD720978:TG720978 ACZ720978:ADC720978 AMV720978:AMY720978 AWR720978:AWU720978 BGN720978:BGQ720978 BQJ720978:BQM720978 CAF720978:CAI720978 CKB720978:CKE720978 CTX720978:CUA720978 DDT720978:DDW720978 DNP720978:DNS720978 DXL720978:DXO720978 EHH720978:EHK720978 ERD720978:ERG720978 FAZ720978:FBC720978 FKV720978:FKY720978 FUR720978:FUU720978 GEN720978:GEQ720978 GOJ720978:GOM720978 GYF720978:GYI720978 HIB720978:HIE720978 HRX720978:HSA720978 IBT720978:IBW720978 ILP720978:ILS720978 IVL720978:IVO720978 JFH720978:JFK720978 JPD720978:JPG720978 JYZ720978:JZC720978 KIV720978:KIY720978 KSR720978:KSU720978 LCN720978:LCQ720978 LMJ720978:LMM720978 LWF720978:LWI720978 MGB720978:MGE720978 MPX720978:MQA720978 MZT720978:MZW720978 NJP720978:NJS720978 NTL720978:NTO720978 ODH720978:ODK720978 OND720978:ONG720978 OWZ720978:OXC720978 PGV720978:PGY720978 PQR720978:PQU720978 QAN720978:QAQ720978 QKJ720978:QKM720978 QUF720978:QUI720978 REB720978:REE720978 RNX720978:ROA720978 RXT720978:RXW720978 SHP720978:SHS720978 SRL720978:SRO720978 TBH720978:TBK720978 TLD720978:TLG720978 TUZ720978:TVC720978 UEV720978:UEY720978 UOR720978:UOU720978 UYN720978:UYQ720978 VIJ720978:VIM720978 VSF720978:VSI720978 WCB720978:WCE720978 WLX720978:WMA720978 WVT720978:WVW720978 L786514:O786514 JH786514:JK786514 TD786514:TG786514 ACZ786514:ADC786514 AMV786514:AMY786514 AWR786514:AWU786514 BGN786514:BGQ786514 BQJ786514:BQM786514 CAF786514:CAI786514 CKB786514:CKE786514 CTX786514:CUA786514 DDT786514:DDW786514 DNP786514:DNS786514 DXL786514:DXO786514 EHH786514:EHK786514 ERD786514:ERG786514 FAZ786514:FBC786514 FKV786514:FKY786514 FUR786514:FUU786514 GEN786514:GEQ786514 GOJ786514:GOM786514 GYF786514:GYI786514 HIB786514:HIE786514 HRX786514:HSA786514 IBT786514:IBW786514 ILP786514:ILS786514 IVL786514:IVO786514 JFH786514:JFK786514 JPD786514:JPG786514 JYZ786514:JZC786514 KIV786514:KIY786514 KSR786514:KSU786514 LCN786514:LCQ786514 LMJ786514:LMM786514 LWF786514:LWI786514 MGB786514:MGE786514 MPX786514:MQA786514 MZT786514:MZW786514 NJP786514:NJS786514 NTL786514:NTO786514 ODH786514:ODK786514 OND786514:ONG786514 OWZ786514:OXC786514 PGV786514:PGY786514 PQR786514:PQU786514 QAN786514:QAQ786514 QKJ786514:QKM786514 QUF786514:QUI786514 REB786514:REE786514 RNX786514:ROA786514 RXT786514:RXW786514 SHP786514:SHS786514 SRL786514:SRO786514 TBH786514:TBK786514 TLD786514:TLG786514 TUZ786514:TVC786514 UEV786514:UEY786514 UOR786514:UOU786514 UYN786514:UYQ786514 VIJ786514:VIM786514 VSF786514:VSI786514 WCB786514:WCE786514 WLX786514:WMA786514 WVT786514:WVW786514 L852050:O852050 JH852050:JK852050 TD852050:TG852050 ACZ852050:ADC852050 AMV852050:AMY852050 AWR852050:AWU852050 BGN852050:BGQ852050 BQJ852050:BQM852050 CAF852050:CAI852050 CKB852050:CKE852050 CTX852050:CUA852050 DDT852050:DDW852050 DNP852050:DNS852050 DXL852050:DXO852050 EHH852050:EHK852050 ERD852050:ERG852050 FAZ852050:FBC852050 FKV852050:FKY852050 FUR852050:FUU852050 GEN852050:GEQ852050 GOJ852050:GOM852050 GYF852050:GYI852050 HIB852050:HIE852050 HRX852050:HSA852050 IBT852050:IBW852050 ILP852050:ILS852050 IVL852050:IVO852050 JFH852050:JFK852050 JPD852050:JPG852050 JYZ852050:JZC852050 KIV852050:KIY852050 KSR852050:KSU852050 LCN852050:LCQ852050 LMJ852050:LMM852050 LWF852050:LWI852050 MGB852050:MGE852050 MPX852050:MQA852050 MZT852050:MZW852050 NJP852050:NJS852050 NTL852050:NTO852050 ODH852050:ODK852050 OND852050:ONG852050 OWZ852050:OXC852050 PGV852050:PGY852050 PQR852050:PQU852050 QAN852050:QAQ852050 QKJ852050:QKM852050 QUF852050:QUI852050 REB852050:REE852050 RNX852050:ROA852050 RXT852050:RXW852050 SHP852050:SHS852050 SRL852050:SRO852050 TBH852050:TBK852050 TLD852050:TLG852050 TUZ852050:TVC852050 UEV852050:UEY852050 UOR852050:UOU852050 UYN852050:UYQ852050 VIJ852050:VIM852050 VSF852050:VSI852050 WCB852050:WCE852050 WLX852050:WMA852050 WVT852050:WVW852050 L917586:O917586 JH917586:JK917586 TD917586:TG917586 ACZ917586:ADC917586 AMV917586:AMY917586 AWR917586:AWU917586 BGN917586:BGQ917586 BQJ917586:BQM917586 CAF917586:CAI917586 CKB917586:CKE917586 CTX917586:CUA917586 DDT917586:DDW917586 DNP917586:DNS917586 DXL917586:DXO917586 EHH917586:EHK917586 ERD917586:ERG917586 FAZ917586:FBC917586 FKV917586:FKY917586 FUR917586:FUU917586 GEN917586:GEQ917586 GOJ917586:GOM917586 GYF917586:GYI917586 HIB917586:HIE917586 HRX917586:HSA917586 IBT917586:IBW917586 ILP917586:ILS917586 IVL917586:IVO917586 JFH917586:JFK917586 JPD917586:JPG917586 JYZ917586:JZC917586 KIV917586:KIY917586 KSR917586:KSU917586 LCN917586:LCQ917586 LMJ917586:LMM917586 LWF917586:LWI917586 MGB917586:MGE917586 MPX917586:MQA917586 MZT917586:MZW917586 NJP917586:NJS917586 NTL917586:NTO917586 ODH917586:ODK917586 OND917586:ONG917586 OWZ917586:OXC917586 PGV917586:PGY917586 PQR917586:PQU917586 QAN917586:QAQ917586 QKJ917586:QKM917586 QUF917586:QUI917586 REB917586:REE917586 RNX917586:ROA917586 RXT917586:RXW917586 SHP917586:SHS917586 SRL917586:SRO917586 TBH917586:TBK917586 TLD917586:TLG917586 TUZ917586:TVC917586 UEV917586:UEY917586 UOR917586:UOU917586 UYN917586:UYQ917586 VIJ917586:VIM917586 VSF917586:VSI917586 WCB917586:WCE917586 WLX917586:WMA917586 WVT917586:WVW917586 L983122:O983122 JH983122:JK983122 TD983122:TG983122 ACZ983122:ADC983122 AMV983122:AMY983122 AWR983122:AWU983122 BGN983122:BGQ983122 BQJ983122:BQM983122 CAF983122:CAI983122 CKB983122:CKE983122 CTX983122:CUA983122 DDT983122:DDW983122 DNP983122:DNS983122 DXL983122:DXO983122 EHH983122:EHK983122 ERD983122:ERG983122 FAZ983122:FBC983122 FKV983122:FKY983122 FUR983122:FUU983122 GEN983122:GEQ983122 GOJ983122:GOM983122 GYF983122:GYI983122 HIB983122:HIE983122 HRX983122:HSA983122 IBT983122:IBW983122 ILP983122:ILS983122 IVL983122:IVO983122 JFH983122:JFK983122 JPD983122:JPG983122 JYZ983122:JZC983122 KIV983122:KIY983122 KSR983122:KSU983122 LCN983122:LCQ983122 LMJ983122:LMM983122 LWF983122:LWI983122 MGB983122:MGE983122 MPX983122:MQA983122 MZT983122:MZW983122 NJP983122:NJS983122 NTL983122:NTO983122 ODH983122:ODK983122 OND983122:ONG983122 OWZ983122:OXC983122 PGV983122:PGY983122 PQR983122:PQU983122 QAN983122:QAQ983122 QKJ983122:QKM983122 QUF983122:QUI983122 REB983122:REE983122 RNX983122:ROA983122 RXT983122:RXW983122 SHP983122:SHS983122 SRL983122:SRO983122 TBH983122:TBK983122 TLD983122:TLG983122 TUZ983122:TVC983122 UEV983122:UEY983122 UOR983122:UOU983122 UYN983122:UYQ983122 VIJ983122:VIM983122 VSF983122:VSI983122 WCB983122:WCE983122 WLX983122:WMA983122 WVT983122:WVW983122 L84:N84 JH84:JJ84 TD84:TF84 ACZ84:ADB84 AMV84:AMX84 AWR84:AWT84 BGN84:BGP84 BQJ84:BQL84 CAF84:CAH84 CKB84:CKD84 CTX84:CTZ84 DDT84:DDV84 DNP84:DNR84 DXL84:DXN84 EHH84:EHJ84 ERD84:ERF84 FAZ84:FBB84 FKV84:FKX84 FUR84:FUT84 GEN84:GEP84 GOJ84:GOL84 GYF84:GYH84 HIB84:HID84 HRX84:HRZ84 IBT84:IBV84 ILP84:ILR84 IVL84:IVN84 JFH84:JFJ84 JPD84:JPF84 JYZ84:JZB84 KIV84:KIX84 KSR84:KST84 LCN84:LCP84 LMJ84:LML84 LWF84:LWH84 MGB84:MGD84 MPX84:MPZ84 MZT84:MZV84 NJP84:NJR84 NTL84:NTN84 ODH84:ODJ84 OND84:ONF84 OWZ84:OXB84 PGV84:PGX84 PQR84:PQT84 QAN84:QAP84 QKJ84:QKL84 QUF84:QUH84 REB84:RED84 RNX84:RNZ84 RXT84:RXV84 SHP84:SHR84 SRL84:SRN84 TBH84:TBJ84 TLD84:TLF84 TUZ84:TVB84 UEV84:UEX84 UOR84:UOT84 UYN84:UYP84 VIJ84:VIL84 VSF84:VSH84 WCB84:WCD84 WLX84:WLZ84 WVT84:WVV84 L65620:N65620 JH65620:JJ65620 TD65620:TF65620 ACZ65620:ADB65620 AMV65620:AMX65620 AWR65620:AWT65620 BGN65620:BGP65620 BQJ65620:BQL65620 CAF65620:CAH65620 CKB65620:CKD65620 CTX65620:CTZ65620 DDT65620:DDV65620 DNP65620:DNR65620 DXL65620:DXN65620 EHH65620:EHJ65620 ERD65620:ERF65620 FAZ65620:FBB65620 FKV65620:FKX65620 FUR65620:FUT65620 GEN65620:GEP65620 GOJ65620:GOL65620 GYF65620:GYH65620 HIB65620:HID65620 HRX65620:HRZ65620 IBT65620:IBV65620 ILP65620:ILR65620 IVL65620:IVN65620 JFH65620:JFJ65620 JPD65620:JPF65620 JYZ65620:JZB65620 KIV65620:KIX65620 KSR65620:KST65620 LCN65620:LCP65620 LMJ65620:LML65620 LWF65620:LWH65620 MGB65620:MGD65620 MPX65620:MPZ65620 MZT65620:MZV65620 NJP65620:NJR65620 NTL65620:NTN65620 ODH65620:ODJ65620 OND65620:ONF65620 OWZ65620:OXB65620 PGV65620:PGX65620 PQR65620:PQT65620 QAN65620:QAP65620 QKJ65620:QKL65620 QUF65620:QUH65620 REB65620:RED65620 RNX65620:RNZ65620 RXT65620:RXV65620 SHP65620:SHR65620 SRL65620:SRN65620 TBH65620:TBJ65620 TLD65620:TLF65620 TUZ65620:TVB65620 UEV65620:UEX65620 UOR65620:UOT65620 UYN65620:UYP65620 VIJ65620:VIL65620 VSF65620:VSH65620 WCB65620:WCD65620 WLX65620:WLZ65620 WVT65620:WVV65620 L131156:N131156 JH131156:JJ131156 TD131156:TF131156 ACZ131156:ADB131156 AMV131156:AMX131156 AWR131156:AWT131156 BGN131156:BGP131156 BQJ131156:BQL131156 CAF131156:CAH131156 CKB131156:CKD131156 CTX131156:CTZ131156 DDT131156:DDV131156 DNP131156:DNR131156 DXL131156:DXN131156 EHH131156:EHJ131156 ERD131156:ERF131156 FAZ131156:FBB131156 FKV131156:FKX131156 FUR131156:FUT131156 GEN131156:GEP131156 GOJ131156:GOL131156 GYF131156:GYH131156 HIB131156:HID131156 HRX131156:HRZ131156 IBT131156:IBV131156 ILP131156:ILR131156 IVL131156:IVN131156 JFH131156:JFJ131156 JPD131156:JPF131156 JYZ131156:JZB131156 KIV131156:KIX131156 KSR131156:KST131156 LCN131156:LCP131156 LMJ131156:LML131156 LWF131156:LWH131156 MGB131156:MGD131156 MPX131156:MPZ131156 MZT131156:MZV131156 NJP131156:NJR131156 NTL131156:NTN131156 ODH131156:ODJ131156 OND131156:ONF131156 OWZ131156:OXB131156 PGV131156:PGX131156 PQR131156:PQT131156 QAN131156:QAP131156 QKJ131156:QKL131156 QUF131156:QUH131156 REB131156:RED131156 RNX131156:RNZ131156 RXT131156:RXV131156 SHP131156:SHR131156 SRL131156:SRN131156 TBH131156:TBJ131156 TLD131156:TLF131156 TUZ131156:TVB131156 UEV131156:UEX131156 UOR131156:UOT131156 UYN131156:UYP131156 VIJ131156:VIL131156 VSF131156:VSH131156 WCB131156:WCD131156 WLX131156:WLZ131156 WVT131156:WVV131156 L196692:N196692 JH196692:JJ196692 TD196692:TF196692 ACZ196692:ADB196692 AMV196692:AMX196692 AWR196692:AWT196692 BGN196692:BGP196692 BQJ196692:BQL196692 CAF196692:CAH196692 CKB196692:CKD196692 CTX196692:CTZ196692 DDT196692:DDV196692 DNP196692:DNR196692 DXL196692:DXN196692 EHH196692:EHJ196692 ERD196692:ERF196692 FAZ196692:FBB196692 FKV196692:FKX196692 FUR196692:FUT196692 GEN196692:GEP196692 GOJ196692:GOL196692 GYF196692:GYH196692 HIB196692:HID196692 HRX196692:HRZ196692 IBT196692:IBV196692 ILP196692:ILR196692 IVL196692:IVN196692 JFH196692:JFJ196692 JPD196692:JPF196692 JYZ196692:JZB196692 KIV196692:KIX196692 KSR196692:KST196692 LCN196692:LCP196692 LMJ196692:LML196692 LWF196692:LWH196692 MGB196692:MGD196692 MPX196692:MPZ196692 MZT196692:MZV196692 NJP196692:NJR196692 NTL196692:NTN196692 ODH196692:ODJ196692 OND196692:ONF196692 OWZ196692:OXB196692 PGV196692:PGX196692 PQR196692:PQT196692 QAN196692:QAP196692 QKJ196692:QKL196692 QUF196692:QUH196692 REB196692:RED196692 RNX196692:RNZ196692 RXT196692:RXV196692 SHP196692:SHR196692 SRL196692:SRN196692 TBH196692:TBJ196692 TLD196692:TLF196692 TUZ196692:TVB196692 UEV196692:UEX196692 UOR196692:UOT196692 UYN196692:UYP196692 VIJ196692:VIL196692 VSF196692:VSH196692 WCB196692:WCD196692 WLX196692:WLZ196692 WVT196692:WVV196692 L262228:N262228 JH262228:JJ262228 TD262228:TF262228 ACZ262228:ADB262228 AMV262228:AMX262228 AWR262228:AWT262228 BGN262228:BGP262228 BQJ262228:BQL262228 CAF262228:CAH262228 CKB262228:CKD262228 CTX262228:CTZ262228 DDT262228:DDV262228 DNP262228:DNR262228 DXL262228:DXN262228 EHH262228:EHJ262228 ERD262228:ERF262228 FAZ262228:FBB262228 FKV262228:FKX262228 FUR262228:FUT262228 GEN262228:GEP262228 GOJ262228:GOL262228 GYF262228:GYH262228 HIB262228:HID262228 HRX262228:HRZ262228 IBT262228:IBV262228 ILP262228:ILR262228 IVL262228:IVN262228 JFH262228:JFJ262228 JPD262228:JPF262228 JYZ262228:JZB262228 KIV262228:KIX262228 KSR262228:KST262228 LCN262228:LCP262228 LMJ262228:LML262228 LWF262228:LWH262228 MGB262228:MGD262228 MPX262228:MPZ262228 MZT262228:MZV262228 NJP262228:NJR262228 NTL262228:NTN262228 ODH262228:ODJ262228 OND262228:ONF262228 OWZ262228:OXB262228 PGV262228:PGX262228 PQR262228:PQT262228 QAN262228:QAP262228 QKJ262228:QKL262228 QUF262228:QUH262228 REB262228:RED262228 RNX262228:RNZ262228 RXT262228:RXV262228 SHP262228:SHR262228 SRL262228:SRN262228 TBH262228:TBJ262228 TLD262228:TLF262228 TUZ262228:TVB262228 UEV262228:UEX262228 UOR262228:UOT262228 UYN262228:UYP262228 VIJ262228:VIL262228 VSF262228:VSH262228 WCB262228:WCD262228 WLX262228:WLZ262228 WVT262228:WVV262228 L327764:N327764 JH327764:JJ327764 TD327764:TF327764 ACZ327764:ADB327764 AMV327764:AMX327764 AWR327764:AWT327764 BGN327764:BGP327764 BQJ327764:BQL327764 CAF327764:CAH327764 CKB327764:CKD327764 CTX327764:CTZ327764 DDT327764:DDV327764 DNP327764:DNR327764 DXL327764:DXN327764 EHH327764:EHJ327764 ERD327764:ERF327764 FAZ327764:FBB327764 FKV327764:FKX327764 FUR327764:FUT327764 GEN327764:GEP327764 GOJ327764:GOL327764 GYF327764:GYH327764 HIB327764:HID327764 HRX327764:HRZ327764 IBT327764:IBV327764 ILP327764:ILR327764 IVL327764:IVN327764 JFH327764:JFJ327764 JPD327764:JPF327764 JYZ327764:JZB327764 KIV327764:KIX327764 KSR327764:KST327764 LCN327764:LCP327764 LMJ327764:LML327764 LWF327764:LWH327764 MGB327764:MGD327764 MPX327764:MPZ327764 MZT327764:MZV327764 NJP327764:NJR327764 NTL327764:NTN327764 ODH327764:ODJ327764 OND327764:ONF327764 OWZ327764:OXB327764 PGV327764:PGX327764 PQR327764:PQT327764 QAN327764:QAP327764 QKJ327764:QKL327764 QUF327764:QUH327764 REB327764:RED327764 RNX327764:RNZ327764 RXT327764:RXV327764 SHP327764:SHR327764 SRL327764:SRN327764 TBH327764:TBJ327764 TLD327764:TLF327764 TUZ327764:TVB327764 UEV327764:UEX327764 UOR327764:UOT327764 UYN327764:UYP327764 VIJ327764:VIL327764 VSF327764:VSH327764 WCB327764:WCD327764 WLX327764:WLZ327764 WVT327764:WVV327764 L393300:N393300 JH393300:JJ393300 TD393300:TF393300 ACZ393300:ADB393300 AMV393300:AMX393300 AWR393300:AWT393300 BGN393300:BGP393300 BQJ393300:BQL393300 CAF393300:CAH393300 CKB393300:CKD393300 CTX393300:CTZ393300 DDT393300:DDV393300 DNP393300:DNR393300 DXL393300:DXN393300 EHH393300:EHJ393300 ERD393300:ERF393300 FAZ393300:FBB393300 FKV393300:FKX393300 FUR393300:FUT393300 GEN393300:GEP393300 GOJ393300:GOL393300 GYF393300:GYH393300 HIB393300:HID393300 HRX393300:HRZ393300 IBT393300:IBV393300 ILP393300:ILR393300 IVL393300:IVN393300 JFH393300:JFJ393300 JPD393300:JPF393300 JYZ393300:JZB393300 KIV393300:KIX393300 KSR393300:KST393300 LCN393300:LCP393300 LMJ393300:LML393300 LWF393300:LWH393300 MGB393300:MGD393300 MPX393300:MPZ393300 MZT393300:MZV393300 NJP393300:NJR393300 NTL393300:NTN393300 ODH393300:ODJ393300 OND393300:ONF393300 OWZ393300:OXB393300 PGV393300:PGX393300 PQR393300:PQT393300 QAN393300:QAP393300 QKJ393300:QKL393300 QUF393300:QUH393300 REB393300:RED393300 RNX393300:RNZ393300 RXT393300:RXV393300 SHP393300:SHR393300 SRL393300:SRN393300 TBH393300:TBJ393300 TLD393300:TLF393300 TUZ393300:TVB393300 UEV393300:UEX393300 UOR393300:UOT393300 UYN393300:UYP393300 VIJ393300:VIL393300 VSF393300:VSH393300 WCB393300:WCD393300 WLX393300:WLZ393300 WVT393300:WVV393300 L458836:N458836 JH458836:JJ458836 TD458836:TF458836 ACZ458836:ADB458836 AMV458836:AMX458836 AWR458836:AWT458836 BGN458836:BGP458836 BQJ458836:BQL458836 CAF458836:CAH458836 CKB458836:CKD458836 CTX458836:CTZ458836 DDT458836:DDV458836 DNP458836:DNR458836 DXL458836:DXN458836 EHH458836:EHJ458836 ERD458836:ERF458836 FAZ458836:FBB458836 FKV458836:FKX458836 FUR458836:FUT458836 GEN458836:GEP458836 GOJ458836:GOL458836 GYF458836:GYH458836 HIB458836:HID458836 HRX458836:HRZ458836 IBT458836:IBV458836 ILP458836:ILR458836 IVL458836:IVN458836 JFH458836:JFJ458836 JPD458836:JPF458836 JYZ458836:JZB458836 KIV458836:KIX458836 KSR458836:KST458836 LCN458836:LCP458836 LMJ458836:LML458836 LWF458836:LWH458836 MGB458836:MGD458836 MPX458836:MPZ458836 MZT458836:MZV458836 NJP458836:NJR458836 NTL458836:NTN458836 ODH458836:ODJ458836 OND458836:ONF458836 OWZ458836:OXB458836 PGV458836:PGX458836 PQR458836:PQT458836 QAN458836:QAP458836 QKJ458836:QKL458836 QUF458836:QUH458836 REB458836:RED458836 RNX458836:RNZ458836 RXT458836:RXV458836 SHP458836:SHR458836 SRL458836:SRN458836 TBH458836:TBJ458836 TLD458836:TLF458836 TUZ458836:TVB458836 UEV458836:UEX458836 UOR458836:UOT458836 UYN458836:UYP458836 VIJ458836:VIL458836 VSF458836:VSH458836 WCB458836:WCD458836 WLX458836:WLZ458836 WVT458836:WVV458836 L524372:N524372 JH524372:JJ524372 TD524372:TF524372 ACZ524372:ADB524372 AMV524372:AMX524372 AWR524372:AWT524372 BGN524372:BGP524372 BQJ524372:BQL524372 CAF524372:CAH524372 CKB524372:CKD524372 CTX524372:CTZ524372 DDT524372:DDV524372 DNP524372:DNR524372 DXL524372:DXN524372 EHH524372:EHJ524372 ERD524372:ERF524372 FAZ524372:FBB524372 FKV524372:FKX524372 FUR524372:FUT524372 GEN524372:GEP524372 GOJ524372:GOL524372 GYF524372:GYH524372 HIB524372:HID524372 HRX524372:HRZ524372 IBT524372:IBV524372 ILP524372:ILR524372 IVL524372:IVN524372 JFH524372:JFJ524372 JPD524372:JPF524372 JYZ524372:JZB524372 KIV524372:KIX524372 KSR524372:KST524372 LCN524372:LCP524372 LMJ524372:LML524372 LWF524372:LWH524372 MGB524372:MGD524372 MPX524372:MPZ524372 MZT524372:MZV524372 NJP524372:NJR524372 NTL524372:NTN524372 ODH524372:ODJ524372 OND524372:ONF524372 OWZ524372:OXB524372 PGV524372:PGX524372 PQR524372:PQT524372 QAN524372:QAP524372 QKJ524372:QKL524372 QUF524372:QUH524372 REB524372:RED524372 RNX524372:RNZ524372 RXT524372:RXV524372 SHP524372:SHR524372 SRL524372:SRN524372 TBH524372:TBJ524372 TLD524372:TLF524372 TUZ524372:TVB524372 UEV524372:UEX524372 UOR524372:UOT524372 UYN524372:UYP524372 VIJ524372:VIL524372 VSF524372:VSH524372 WCB524372:WCD524372 WLX524372:WLZ524372 WVT524372:WVV524372 L589908:N589908 JH589908:JJ589908 TD589908:TF589908 ACZ589908:ADB589908 AMV589908:AMX589908 AWR589908:AWT589908 BGN589908:BGP589908 BQJ589908:BQL589908 CAF589908:CAH589908 CKB589908:CKD589908 CTX589908:CTZ589908 DDT589908:DDV589908 DNP589908:DNR589908 DXL589908:DXN589908 EHH589908:EHJ589908 ERD589908:ERF589908 FAZ589908:FBB589908 FKV589908:FKX589908 FUR589908:FUT589908 GEN589908:GEP589908 GOJ589908:GOL589908 GYF589908:GYH589908 HIB589908:HID589908 HRX589908:HRZ589908 IBT589908:IBV589908 ILP589908:ILR589908 IVL589908:IVN589908 JFH589908:JFJ589908 JPD589908:JPF589908 JYZ589908:JZB589908 KIV589908:KIX589908 KSR589908:KST589908 LCN589908:LCP589908 LMJ589908:LML589908 LWF589908:LWH589908 MGB589908:MGD589908 MPX589908:MPZ589908 MZT589908:MZV589908 NJP589908:NJR589908 NTL589908:NTN589908 ODH589908:ODJ589908 OND589908:ONF589908 OWZ589908:OXB589908 PGV589908:PGX589908 PQR589908:PQT589908 QAN589908:QAP589908 QKJ589908:QKL589908 QUF589908:QUH589908 REB589908:RED589908 RNX589908:RNZ589908 RXT589908:RXV589908 SHP589908:SHR589908 SRL589908:SRN589908 TBH589908:TBJ589908 TLD589908:TLF589908 TUZ589908:TVB589908 UEV589908:UEX589908 UOR589908:UOT589908 UYN589908:UYP589908 VIJ589908:VIL589908 VSF589908:VSH589908 WCB589908:WCD589908 WLX589908:WLZ589908 WVT589908:WVV589908 L655444:N655444 JH655444:JJ655444 TD655444:TF655444 ACZ655444:ADB655444 AMV655444:AMX655444 AWR655444:AWT655444 BGN655444:BGP655444 BQJ655444:BQL655444 CAF655444:CAH655444 CKB655444:CKD655444 CTX655444:CTZ655444 DDT655444:DDV655444 DNP655444:DNR655444 DXL655444:DXN655444 EHH655444:EHJ655444 ERD655444:ERF655444 FAZ655444:FBB655444 FKV655444:FKX655444 FUR655444:FUT655444 GEN655444:GEP655444 GOJ655444:GOL655444 GYF655444:GYH655444 HIB655444:HID655444 HRX655444:HRZ655444 IBT655444:IBV655444 ILP655444:ILR655444 IVL655444:IVN655444 JFH655444:JFJ655444 JPD655444:JPF655444 JYZ655444:JZB655444 KIV655444:KIX655444 KSR655444:KST655444 LCN655444:LCP655444 LMJ655444:LML655444 LWF655444:LWH655444 MGB655444:MGD655444 MPX655444:MPZ655444 MZT655444:MZV655444 NJP655444:NJR655444 NTL655444:NTN655444 ODH655444:ODJ655444 OND655444:ONF655444 OWZ655444:OXB655444 PGV655444:PGX655444 PQR655444:PQT655444 QAN655444:QAP655444 QKJ655444:QKL655444 QUF655444:QUH655444 REB655444:RED655444 RNX655444:RNZ655444 RXT655444:RXV655444 SHP655444:SHR655444 SRL655444:SRN655444 TBH655444:TBJ655444 TLD655444:TLF655444 TUZ655444:TVB655444 UEV655444:UEX655444 UOR655444:UOT655444 UYN655444:UYP655444 VIJ655444:VIL655444 VSF655444:VSH655444 WCB655444:WCD655444 WLX655444:WLZ655444 WVT655444:WVV655444 L720980:N720980 JH720980:JJ720980 TD720980:TF720980 ACZ720980:ADB720980 AMV720980:AMX720980 AWR720980:AWT720980 BGN720980:BGP720980 BQJ720980:BQL720980 CAF720980:CAH720980 CKB720980:CKD720980 CTX720980:CTZ720980 DDT720980:DDV720980 DNP720980:DNR720980 DXL720980:DXN720980 EHH720980:EHJ720980 ERD720980:ERF720980 FAZ720980:FBB720980 FKV720980:FKX720980 FUR720980:FUT720980 GEN720980:GEP720980 GOJ720980:GOL720980 GYF720980:GYH720980 HIB720980:HID720980 HRX720980:HRZ720980 IBT720980:IBV720980 ILP720980:ILR720980 IVL720980:IVN720980 JFH720980:JFJ720980 JPD720980:JPF720980 JYZ720980:JZB720980 KIV720980:KIX720980 KSR720980:KST720980 LCN720980:LCP720980 LMJ720980:LML720980 LWF720980:LWH720980 MGB720980:MGD720980 MPX720980:MPZ720980 MZT720980:MZV720980 NJP720980:NJR720980 NTL720980:NTN720980 ODH720980:ODJ720980 OND720980:ONF720980 OWZ720980:OXB720980 PGV720980:PGX720980 PQR720980:PQT720980 QAN720980:QAP720980 QKJ720980:QKL720980 QUF720980:QUH720980 REB720980:RED720980 RNX720980:RNZ720980 RXT720980:RXV720980 SHP720980:SHR720980 SRL720980:SRN720980 TBH720980:TBJ720980 TLD720980:TLF720980 TUZ720980:TVB720980 UEV720980:UEX720980 UOR720980:UOT720980 UYN720980:UYP720980 VIJ720980:VIL720980 VSF720980:VSH720980 WCB720980:WCD720980 WLX720980:WLZ720980 WVT720980:WVV720980 L786516:N786516 JH786516:JJ786516 TD786516:TF786516 ACZ786516:ADB786516 AMV786516:AMX786516 AWR786516:AWT786516 BGN786516:BGP786516 BQJ786516:BQL786516 CAF786516:CAH786516 CKB786516:CKD786516 CTX786516:CTZ786516 DDT786516:DDV786516 DNP786516:DNR786516 DXL786516:DXN786516 EHH786516:EHJ786516 ERD786516:ERF786516 FAZ786516:FBB786516 FKV786516:FKX786516 FUR786516:FUT786516 GEN786516:GEP786516 GOJ786516:GOL786516 GYF786516:GYH786516 HIB786516:HID786516 HRX786516:HRZ786516 IBT786516:IBV786516 ILP786516:ILR786516 IVL786516:IVN786516 JFH786516:JFJ786516 JPD786516:JPF786516 JYZ786516:JZB786516 KIV786516:KIX786516 KSR786516:KST786516 LCN786516:LCP786516 LMJ786516:LML786516 LWF786516:LWH786516 MGB786516:MGD786516 MPX786516:MPZ786516 MZT786516:MZV786516 NJP786516:NJR786516 NTL786516:NTN786516 ODH786516:ODJ786516 OND786516:ONF786516 OWZ786516:OXB786516 PGV786516:PGX786516 PQR786516:PQT786516 QAN786516:QAP786516 QKJ786516:QKL786516 QUF786516:QUH786516 REB786516:RED786516 RNX786516:RNZ786516 RXT786516:RXV786516 SHP786516:SHR786516 SRL786516:SRN786516 TBH786516:TBJ786516 TLD786516:TLF786516 TUZ786516:TVB786516 UEV786516:UEX786516 UOR786516:UOT786516 UYN786516:UYP786516 VIJ786516:VIL786516 VSF786516:VSH786516 WCB786516:WCD786516 WLX786516:WLZ786516 WVT786516:WVV786516 L852052:N852052 JH852052:JJ852052 TD852052:TF852052 ACZ852052:ADB852052 AMV852052:AMX852052 AWR852052:AWT852052 BGN852052:BGP852052 BQJ852052:BQL852052 CAF852052:CAH852052 CKB852052:CKD852052 CTX852052:CTZ852052 DDT852052:DDV852052 DNP852052:DNR852052 DXL852052:DXN852052 EHH852052:EHJ852052 ERD852052:ERF852052 FAZ852052:FBB852052 FKV852052:FKX852052 FUR852052:FUT852052 GEN852052:GEP852052 GOJ852052:GOL852052 GYF852052:GYH852052 HIB852052:HID852052 HRX852052:HRZ852052 IBT852052:IBV852052 ILP852052:ILR852052 IVL852052:IVN852052 JFH852052:JFJ852052 JPD852052:JPF852052 JYZ852052:JZB852052 KIV852052:KIX852052 KSR852052:KST852052 LCN852052:LCP852052 LMJ852052:LML852052 LWF852052:LWH852052 MGB852052:MGD852052 MPX852052:MPZ852052 MZT852052:MZV852052 NJP852052:NJR852052 NTL852052:NTN852052 ODH852052:ODJ852052 OND852052:ONF852052 OWZ852052:OXB852052 PGV852052:PGX852052 PQR852052:PQT852052 QAN852052:QAP852052 QKJ852052:QKL852052 QUF852052:QUH852052 REB852052:RED852052 RNX852052:RNZ852052 RXT852052:RXV852052 SHP852052:SHR852052 SRL852052:SRN852052 TBH852052:TBJ852052 TLD852052:TLF852052 TUZ852052:TVB852052 UEV852052:UEX852052 UOR852052:UOT852052 UYN852052:UYP852052 VIJ852052:VIL852052 VSF852052:VSH852052 WCB852052:WCD852052 WLX852052:WLZ852052 WVT852052:WVV852052 L917588:N917588 JH917588:JJ917588 TD917588:TF917588 ACZ917588:ADB917588 AMV917588:AMX917588 AWR917588:AWT917588 BGN917588:BGP917588 BQJ917588:BQL917588 CAF917588:CAH917588 CKB917588:CKD917588 CTX917588:CTZ917588 DDT917588:DDV917588 DNP917588:DNR917588 DXL917588:DXN917588 EHH917588:EHJ917588 ERD917588:ERF917588 FAZ917588:FBB917588 FKV917588:FKX917588 FUR917588:FUT917588 GEN917588:GEP917588 GOJ917588:GOL917588 GYF917588:GYH917588 HIB917588:HID917588 HRX917588:HRZ917588 IBT917588:IBV917588 ILP917588:ILR917588 IVL917588:IVN917588 JFH917588:JFJ917588 JPD917588:JPF917588 JYZ917588:JZB917588 KIV917588:KIX917588 KSR917588:KST917588 LCN917588:LCP917588 LMJ917588:LML917588 LWF917588:LWH917588 MGB917588:MGD917588 MPX917588:MPZ917588 MZT917588:MZV917588 NJP917588:NJR917588 NTL917588:NTN917588 ODH917588:ODJ917588 OND917588:ONF917588 OWZ917588:OXB917588 PGV917588:PGX917588 PQR917588:PQT917588 QAN917588:QAP917588 QKJ917588:QKL917588 QUF917588:QUH917588 REB917588:RED917588 RNX917588:RNZ917588 RXT917588:RXV917588 SHP917588:SHR917588 SRL917588:SRN917588 TBH917588:TBJ917588 TLD917588:TLF917588 TUZ917588:TVB917588 UEV917588:UEX917588 UOR917588:UOT917588 UYN917588:UYP917588 VIJ917588:VIL917588 VSF917588:VSH917588 WCB917588:WCD917588 WLX917588:WLZ917588 WVT917588:WVV917588 L983124:N983124 JH983124:JJ983124 TD983124:TF983124 ACZ983124:ADB983124 AMV983124:AMX983124 AWR983124:AWT983124 BGN983124:BGP983124 BQJ983124:BQL983124 CAF983124:CAH983124 CKB983124:CKD983124 CTX983124:CTZ983124 DDT983124:DDV983124 DNP983124:DNR983124 DXL983124:DXN983124 EHH983124:EHJ983124 ERD983124:ERF983124 FAZ983124:FBB983124 FKV983124:FKX983124 FUR983124:FUT983124 GEN983124:GEP983124 GOJ983124:GOL983124 GYF983124:GYH983124 HIB983124:HID983124 HRX983124:HRZ983124 IBT983124:IBV983124 ILP983124:ILR983124 IVL983124:IVN983124 JFH983124:JFJ983124 JPD983124:JPF983124 JYZ983124:JZB983124 KIV983124:KIX983124 KSR983124:KST983124 LCN983124:LCP983124 LMJ983124:LML983124 LWF983124:LWH983124 MGB983124:MGD983124 MPX983124:MPZ983124 MZT983124:MZV983124 NJP983124:NJR983124 NTL983124:NTN983124 ODH983124:ODJ983124 OND983124:ONF983124 OWZ983124:OXB983124 PGV983124:PGX983124 PQR983124:PQT983124 QAN983124:QAP983124 QKJ983124:QKL983124 QUF983124:QUH983124 REB983124:RED983124 RNX983124:RNZ983124 RXT983124:RXV983124 SHP983124:SHR983124 SRL983124:SRN983124 TBH983124:TBJ983124 TLD983124:TLF983124 TUZ983124:TVB983124 UEV983124:UEX983124 UOR983124:UOT983124 UYN983124:UYP983124 VIJ983124:VIL983124 VSF983124:VSH983124 WCB983124:WCD983124 WLX983124:WLZ983124 WVT983124:WVV983124 L92:O92 JH92:JK92 TD92:TG92 ACZ92:ADC92 AMV92:AMY92 AWR92:AWU92 BGN92:BGQ92 BQJ92:BQM92 CAF92:CAI92 CKB92:CKE92 CTX92:CUA92 DDT92:DDW92 DNP92:DNS92 DXL92:DXO92 EHH92:EHK92 ERD92:ERG92 FAZ92:FBC92 FKV92:FKY92 FUR92:FUU92 GEN92:GEQ92 GOJ92:GOM92 GYF92:GYI92 HIB92:HIE92 HRX92:HSA92 IBT92:IBW92 ILP92:ILS92 IVL92:IVO92 JFH92:JFK92 JPD92:JPG92 JYZ92:JZC92 KIV92:KIY92 KSR92:KSU92 LCN92:LCQ92 LMJ92:LMM92 LWF92:LWI92 MGB92:MGE92 MPX92:MQA92 MZT92:MZW92 NJP92:NJS92 NTL92:NTO92 ODH92:ODK92 OND92:ONG92 OWZ92:OXC92 PGV92:PGY92 PQR92:PQU92 QAN92:QAQ92 QKJ92:QKM92 QUF92:QUI92 REB92:REE92 RNX92:ROA92 RXT92:RXW92 SHP92:SHS92 SRL92:SRO92 TBH92:TBK92 TLD92:TLG92 TUZ92:TVC92 UEV92:UEY92 UOR92:UOU92 UYN92:UYQ92 VIJ92:VIM92 VSF92:VSI92 WCB92:WCE92 WLX92:WMA92 WVT92:WVW92 L65628:O65628 JH65628:JK65628 TD65628:TG65628 ACZ65628:ADC65628 AMV65628:AMY65628 AWR65628:AWU65628 BGN65628:BGQ65628 BQJ65628:BQM65628 CAF65628:CAI65628 CKB65628:CKE65628 CTX65628:CUA65628 DDT65628:DDW65628 DNP65628:DNS65628 DXL65628:DXO65628 EHH65628:EHK65628 ERD65628:ERG65628 FAZ65628:FBC65628 FKV65628:FKY65628 FUR65628:FUU65628 GEN65628:GEQ65628 GOJ65628:GOM65628 GYF65628:GYI65628 HIB65628:HIE65628 HRX65628:HSA65628 IBT65628:IBW65628 ILP65628:ILS65628 IVL65628:IVO65628 JFH65628:JFK65628 JPD65628:JPG65628 JYZ65628:JZC65628 KIV65628:KIY65628 KSR65628:KSU65628 LCN65628:LCQ65628 LMJ65628:LMM65628 LWF65628:LWI65628 MGB65628:MGE65628 MPX65628:MQA65628 MZT65628:MZW65628 NJP65628:NJS65628 NTL65628:NTO65628 ODH65628:ODK65628 OND65628:ONG65628 OWZ65628:OXC65628 PGV65628:PGY65628 PQR65628:PQU65628 QAN65628:QAQ65628 QKJ65628:QKM65628 QUF65628:QUI65628 REB65628:REE65628 RNX65628:ROA65628 RXT65628:RXW65628 SHP65628:SHS65628 SRL65628:SRO65628 TBH65628:TBK65628 TLD65628:TLG65628 TUZ65628:TVC65628 UEV65628:UEY65628 UOR65628:UOU65628 UYN65628:UYQ65628 VIJ65628:VIM65628 VSF65628:VSI65628 WCB65628:WCE65628 WLX65628:WMA65628 WVT65628:WVW65628 L131164:O131164 JH131164:JK131164 TD131164:TG131164 ACZ131164:ADC131164 AMV131164:AMY131164 AWR131164:AWU131164 BGN131164:BGQ131164 BQJ131164:BQM131164 CAF131164:CAI131164 CKB131164:CKE131164 CTX131164:CUA131164 DDT131164:DDW131164 DNP131164:DNS131164 DXL131164:DXO131164 EHH131164:EHK131164 ERD131164:ERG131164 FAZ131164:FBC131164 FKV131164:FKY131164 FUR131164:FUU131164 GEN131164:GEQ131164 GOJ131164:GOM131164 GYF131164:GYI131164 HIB131164:HIE131164 HRX131164:HSA131164 IBT131164:IBW131164 ILP131164:ILS131164 IVL131164:IVO131164 JFH131164:JFK131164 JPD131164:JPG131164 JYZ131164:JZC131164 KIV131164:KIY131164 KSR131164:KSU131164 LCN131164:LCQ131164 LMJ131164:LMM131164 LWF131164:LWI131164 MGB131164:MGE131164 MPX131164:MQA131164 MZT131164:MZW131164 NJP131164:NJS131164 NTL131164:NTO131164 ODH131164:ODK131164 OND131164:ONG131164 OWZ131164:OXC131164 PGV131164:PGY131164 PQR131164:PQU131164 QAN131164:QAQ131164 QKJ131164:QKM131164 QUF131164:QUI131164 REB131164:REE131164 RNX131164:ROA131164 RXT131164:RXW131164 SHP131164:SHS131164 SRL131164:SRO131164 TBH131164:TBK131164 TLD131164:TLG131164 TUZ131164:TVC131164 UEV131164:UEY131164 UOR131164:UOU131164 UYN131164:UYQ131164 VIJ131164:VIM131164 VSF131164:VSI131164 WCB131164:WCE131164 WLX131164:WMA131164 WVT131164:WVW131164 L196700:O196700 JH196700:JK196700 TD196700:TG196700 ACZ196700:ADC196700 AMV196700:AMY196700 AWR196700:AWU196700 BGN196700:BGQ196700 BQJ196700:BQM196700 CAF196700:CAI196700 CKB196700:CKE196700 CTX196700:CUA196700 DDT196700:DDW196700 DNP196700:DNS196700 DXL196700:DXO196700 EHH196700:EHK196700 ERD196700:ERG196700 FAZ196700:FBC196700 FKV196700:FKY196700 FUR196700:FUU196700 GEN196700:GEQ196700 GOJ196700:GOM196700 GYF196700:GYI196700 HIB196700:HIE196700 HRX196700:HSA196700 IBT196700:IBW196700 ILP196700:ILS196700 IVL196700:IVO196700 JFH196700:JFK196700 JPD196700:JPG196700 JYZ196700:JZC196700 KIV196700:KIY196700 KSR196700:KSU196700 LCN196700:LCQ196700 LMJ196700:LMM196700 LWF196700:LWI196700 MGB196700:MGE196700 MPX196700:MQA196700 MZT196700:MZW196700 NJP196700:NJS196700 NTL196700:NTO196700 ODH196700:ODK196700 OND196700:ONG196700 OWZ196700:OXC196700 PGV196700:PGY196700 PQR196700:PQU196700 QAN196700:QAQ196700 QKJ196700:QKM196700 QUF196700:QUI196700 REB196700:REE196700 RNX196700:ROA196700 RXT196700:RXW196700 SHP196700:SHS196700 SRL196700:SRO196700 TBH196700:TBK196700 TLD196700:TLG196700 TUZ196700:TVC196700 UEV196700:UEY196700 UOR196700:UOU196700 UYN196700:UYQ196700 VIJ196700:VIM196700 VSF196700:VSI196700 WCB196700:WCE196700 WLX196700:WMA196700 WVT196700:WVW196700 L262236:O262236 JH262236:JK262236 TD262236:TG262236 ACZ262236:ADC262236 AMV262236:AMY262236 AWR262236:AWU262236 BGN262236:BGQ262236 BQJ262236:BQM262236 CAF262236:CAI262236 CKB262236:CKE262236 CTX262236:CUA262236 DDT262236:DDW262236 DNP262236:DNS262236 DXL262236:DXO262236 EHH262236:EHK262236 ERD262236:ERG262236 FAZ262236:FBC262236 FKV262236:FKY262236 FUR262236:FUU262236 GEN262236:GEQ262236 GOJ262236:GOM262236 GYF262236:GYI262236 HIB262236:HIE262236 HRX262236:HSA262236 IBT262236:IBW262236 ILP262236:ILS262236 IVL262236:IVO262236 JFH262236:JFK262236 JPD262236:JPG262236 JYZ262236:JZC262236 KIV262236:KIY262236 KSR262236:KSU262236 LCN262236:LCQ262236 LMJ262236:LMM262236 LWF262236:LWI262236 MGB262236:MGE262236 MPX262236:MQA262236 MZT262236:MZW262236 NJP262236:NJS262236 NTL262236:NTO262236 ODH262236:ODK262236 OND262236:ONG262236 OWZ262236:OXC262236 PGV262236:PGY262236 PQR262236:PQU262236 QAN262236:QAQ262236 QKJ262236:QKM262236 QUF262236:QUI262236 REB262236:REE262236 RNX262236:ROA262236 RXT262236:RXW262236 SHP262236:SHS262236 SRL262236:SRO262236 TBH262236:TBK262236 TLD262236:TLG262236 TUZ262236:TVC262236 UEV262236:UEY262236 UOR262236:UOU262236 UYN262236:UYQ262236 VIJ262236:VIM262236 VSF262236:VSI262236 WCB262236:WCE262236 WLX262236:WMA262236 WVT262236:WVW262236 L327772:O327772 JH327772:JK327772 TD327772:TG327772 ACZ327772:ADC327772 AMV327772:AMY327772 AWR327772:AWU327772 BGN327772:BGQ327772 BQJ327772:BQM327772 CAF327772:CAI327772 CKB327772:CKE327772 CTX327772:CUA327772 DDT327772:DDW327772 DNP327772:DNS327772 DXL327772:DXO327772 EHH327772:EHK327772 ERD327772:ERG327772 FAZ327772:FBC327772 FKV327772:FKY327772 FUR327772:FUU327772 GEN327772:GEQ327772 GOJ327772:GOM327772 GYF327772:GYI327772 HIB327772:HIE327772 HRX327772:HSA327772 IBT327772:IBW327772 ILP327772:ILS327772 IVL327772:IVO327772 JFH327772:JFK327772 JPD327772:JPG327772 JYZ327772:JZC327772 KIV327772:KIY327772 KSR327772:KSU327772 LCN327772:LCQ327772 LMJ327772:LMM327772 LWF327772:LWI327772 MGB327772:MGE327772 MPX327772:MQA327772 MZT327772:MZW327772 NJP327772:NJS327772 NTL327772:NTO327772 ODH327772:ODK327772 OND327772:ONG327772 OWZ327772:OXC327772 PGV327772:PGY327772 PQR327772:PQU327772 QAN327772:QAQ327772 QKJ327772:QKM327772 QUF327772:QUI327772 REB327772:REE327772 RNX327772:ROA327772 RXT327772:RXW327772 SHP327772:SHS327772 SRL327772:SRO327772 TBH327772:TBK327772 TLD327772:TLG327772 TUZ327772:TVC327772 UEV327772:UEY327772 UOR327772:UOU327772 UYN327772:UYQ327772 VIJ327772:VIM327772 VSF327772:VSI327772 WCB327772:WCE327772 WLX327772:WMA327772 WVT327772:WVW327772 L393308:O393308 JH393308:JK393308 TD393308:TG393308 ACZ393308:ADC393308 AMV393308:AMY393308 AWR393308:AWU393308 BGN393308:BGQ393308 BQJ393308:BQM393308 CAF393308:CAI393308 CKB393308:CKE393308 CTX393308:CUA393308 DDT393308:DDW393308 DNP393308:DNS393308 DXL393308:DXO393308 EHH393308:EHK393308 ERD393308:ERG393308 FAZ393308:FBC393308 FKV393308:FKY393308 FUR393308:FUU393308 GEN393308:GEQ393308 GOJ393308:GOM393308 GYF393308:GYI393308 HIB393308:HIE393308 HRX393308:HSA393308 IBT393308:IBW393308 ILP393308:ILS393308 IVL393308:IVO393308 JFH393308:JFK393308 JPD393308:JPG393308 JYZ393308:JZC393308 KIV393308:KIY393308 KSR393308:KSU393308 LCN393308:LCQ393308 LMJ393308:LMM393308 LWF393308:LWI393308 MGB393308:MGE393308 MPX393308:MQA393308 MZT393308:MZW393308 NJP393308:NJS393308 NTL393308:NTO393308 ODH393308:ODK393308 OND393308:ONG393308 OWZ393308:OXC393308 PGV393308:PGY393308 PQR393308:PQU393308 QAN393308:QAQ393308 QKJ393308:QKM393308 QUF393308:QUI393308 REB393308:REE393308 RNX393308:ROA393308 RXT393308:RXW393308 SHP393308:SHS393308 SRL393308:SRO393308 TBH393308:TBK393308 TLD393308:TLG393308 TUZ393308:TVC393308 UEV393308:UEY393308 UOR393308:UOU393308 UYN393308:UYQ393308 VIJ393308:VIM393308 VSF393308:VSI393308 WCB393308:WCE393308 WLX393308:WMA393308 WVT393308:WVW393308 L458844:O458844 JH458844:JK458844 TD458844:TG458844 ACZ458844:ADC458844 AMV458844:AMY458844 AWR458844:AWU458844 BGN458844:BGQ458844 BQJ458844:BQM458844 CAF458844:CAI458844 CKB458844:CKE458844 CTX458844:CUA458844 DDT458844:DDW458844 DNP458844:DNS458844 DXL458844:DXO458844 EHH458844:EHK458844 ERD458844:ERG458844 FAZ458844:FBC458844 FKV458844:FKY458844 FUR458844:FUU458844 GEN458844:GEQ458844 GOJ458844:GOM458844 GYF458844:GYI458844 HIB458844:HIE458844 HRX458844:HSA458844 IBT458844:IBW458844 ILP458844:ILS458844 IVL458844:IVO458844 JFH458844:JFK458844 JPD458844:JPG458844 JYZ458844:JZC458844 KIV458844:KIY458844 KSR458844:KSU458844 LCN458844:LCQ458844 LMJ458844:LMM458844 LWF458844:LWI458844 MGB458844:MGE458844 MPX458844:MQA458844 MZT458844:MZW458844 NJP458844:NJS458844 NTL458844:NTO458844 ODH458844:ODK458844 OND458844:ONG458844 OWZ458844:OXC458844 PGV458844:PGY458844 PQR458844:PQU458844 QAN458844:QAQ458844 QKJ458844:QKM458844 QUF458844:QUI458844 REB458844:REE458844 RNX458844:ROA458844 RXT458844:RXW458844 SHP458844:SHS458844 SRL458844:SRO458844 TBH458844:TBK458844 TLD458844:TLG458844 TUZ458844:TVC458844 UEV458844:UEY458844 UOR458844:UOU458844 UYN458844:UYQ458844 VIJ458844:VIM458844 VSF458844:VSI458844 WCB458844:WCE458844 WLX458844:WMA458844 WVT458844:WVW458844 L524380:O524380 JH524380:JK524380 TD524380:TG524380 ACZ524380:ADC524380 AMV524380:AMY524380 AWR524380:AWU524380 BGN524380:BGQ524380 BQJ524380:BQM524380 CAF524380:CAI524380 CKB524380:CKE524380 CTX524380:CUA524380 DDT524380:DDW524380 DNP524380:DNS524380 DXL524380:DXO524380 EHH524380:EHK524380 ERD524380:ERG524380 FAZ524380:FBC524380 FKV524380:FKY524380 FUR524380:FUU524380 GEN524380:GEQ524380 GOJ524380:GOM524380 GYF524380:GYI524380 HIB524380:HIE524380 HRX524380:HSA524380 IBT524380:IBW524380 ILP524380:ILS524380 IVL524380:IVO524380 JFH524380:JFK524380 JPD524380:JPG524380 JYZ524380:JZC524380 KIV524380:KIY524380 KSR524380:KSU524380 LCN524380:LCQ524380 LMJ524380:LMM524380 LWF524380:LWI524380 MGB524380:MGE524380 MPX524380:MQA524380 MZT524380:MZW524380 NJP524380:NJS524380 NTL524380:NTO524380 ODH524380:ODK524380 OND524380:ONG524380 OWZ524380:OXC524380 PGV524380:PGY524380 PQR524380:PQU524380 QAN524380:QAQ524380 QKJ524380:QKM524380 QUF524380:QUI524380 REB524380:REE524380 RNX524380:ROA524380 RXT524380:RXW524380 SHP524380:SHS524380 SRL524380:SRO524380 TBH524380:TBK524380 TLD524380:TLG524380 TUZ524380:TVC524380 UEV524380:UEY524380 UOR524380:UOU524380 UYN524380:UYQ524380 VIJ524380:VIM524380 VSF524380:VSI524380 WCB524380:WCE524380 WLX524380:WMA524380 WVT524380:WVW524380 L589916:O589916 JH589916:JK589916 TD589916:TG589916 ACZ589916:ADC589916 AMV589916:AMY589916 AWR589916:AWU589916 BGN589916:BGQ589916 BQJ589916:BQM589916 CAF589916:CAI589916 CKB589916:CKE589916 CTX589916:CUA589916 DDT589916:DDW589916 DNP589916:DNS589916 DXL589916:DXO589916 EHH589916:EHK589916 ERD589916:ERG589916 FAZ589916:FBC589916 FKV589916:FKY589916 FUR589916:FUU589916 GEN589916:GEQ589916 GOJ589916:GOM589916 GYF589916:GYI589916 HIB589916:HIE589916 HRX589916:HSA589916 IBT589916:IBW589916 ILP589916:ILS589916 IVL589916:IVO589916 JFH589916:JFK589916 JPD589916:JPG589916 JYZ589916:JZC589916 KIV589916:KIY589916 KSR589916:KSU589916 LCN589916:LCQ589916 LMJ589916:LMM589916 LWF589916:LWI589916 MGB589916:MGE589916 MPX589916:MQA589916 MZT589916:MZW589916 NJP589916:NJS589916 NTL589916:NTO589916 ODH589916:ODK589916 OND589916:ONG589916 OWZ589916:OXC589916 PGV589916:PGY589916 PQR589916:PQU589916 QAN589916:QAQ589916 QKJ589916:QKM589916 QUF589916:QUI589916 REB589916:REE589916 RNX589916:ROA589916 RXT589916:RXW589916 SHP589916:SHS589916 SRL589916:SRO589916 TBH589916:TBK589916 TLD589916:TLG589916 TUZ589916:TVC589916 UEV589916:UEY589916 UOR589916:UOU589916 UYN589916:UYQ589916 VIJ589916:VIM589916 VSF589916:VSI589916 WCB589916:WCE589916 WLX589916:WMA589916 WVT589916:WVW589916 L655452:O655452 JH655452:JK655452 TD655452:TG655452 ACZ655452:ADC655452 AMV655452:AMY655452 AWR655452:AWU655452 BGN655452:BGQ655452 BQJ655452:BQM655452 CAF655452:CAI655452 CKB655452:CKE655452 CTX655452:CUA655452 DDT655452:DDW655452 DNP655452:DNS655452 DXL655452:DXO655452 EHH655452:EHK655452 ERD655452:ERG655452 FAZ655452:FBC655452 FKV655452:FKY655452 FUR655452:FUU655452 GEN655452:GEQ655452 GOJ655452:GOM655452 GYF655452:GYI655452 HIB655452:HIE655452 HRX655452:HSA655452 IBT655452:IBW655452 ILP655452:ILS655452 IVL655452:IVO655452 JFH655452:JFK655452 JPD655452:JPG655452 JYZ655452:JZC655452 KIV655452:KIY655452 KSR655452:KSU655452 LCN655452:LCQ655452 LMJ655452:LMM655452 LWF655452:LWI655452 MGB655452:MGE655452 MPX655452:MQA655452 MZT655452:MZW655452 NJP655452:NJS655452 NTL655452:NTO655452 ODH655452:ODK655452 OND655452:ONG655452 OWZ655452:OXC655452 PGV655452:PGY655452 PQR655452:PQU655452 QAN655452:QAQ655452 QKJ655452:QKM655452 QUF655452:QUI655452 REB655452:REE655452 RNX655452:ROA655452 RXT655452:RXW655452 SHP655452:SHS655452 SRL655452:SRO655452 TBH655452:TBK655452 TLD655452:TLG655452 TUZ655452:TVC655452 UEV655452:UEY655452 UOR655452:UOU655452 UYN655452:UYQ655452 VIJ655452:VIM655452 VSF655452:VSI655452 WCB655452:WCE655452 WLX655452:WMA655452 WVT655452:WVW655452 L720988:O720988 JH720988:JK720988 TD720988:TG720988 ACZ720988:ADC720988 AMV720988:AMY720988 AWR720988:AWU720988 BGN720988:BGQ720988 BQJ720988:BQM720988 CAF720988:CAI720988 CKB720988:CKE720988 CTX720988:CUA720988 DDT720988:DDW720988 DNP720988:DNS720988 DXL720988:DXO720988 EHH720988:EHK720988 ERD720988:ERG720988 FAZ720988:FBC720988 FKV720988:FKY720988 FUR720988:FUU720988 GEN720988:GEQ720988 GOJ720988:GOM720988 GYF720988:GYI720988 HIB720988:HIE720988 HRX720988:HSA720988 IBT720988:IBW720988 ILP720988:ILS720988 IVL720988:IVO720988 JFH720988:JFK720988 JPD720988:JPG720988 JYZ720988:JZC720988 KIV720988:KIY720988 KSR720988:KSU720988 LCN720988:LCQ720988 LMJ720988:LMM720988 LWF720988:LWI720988 MGB720988:MGE720988 MPX720988:MQA720988 MZT720988:MZW720988 NJP720988:NJS720988 NTL720988:NTO720988 ODH720988:ODK720988 OND720988:ONG720988 OWZ720988:OXC720988 PGV720988:PGY720988 PQR720988:PQU720988 QAN720988:QAQ720988 QKJ720988:QKM720988 QUF720988:QUI720988 REB720988:REE720988 RNX720988:ROA720988 RXT720988:RXW720988 SHP720988:SHS720988 SRL720988:SRO720988 TBH720988:TBK720988 TLD720988:TLG720988 TUZ720988:TVC720988 UEV720988:UEY720988 UOR720988:UOU720988 UYN720988:UYQ720988 VIJ720988:VIM720988 VSF720988:VSI720988 WCB720988:WCE720988 WLX720988:WMA720988 WVT720988:WVW720988 L786524:O786524 JH786524:JK786524 TD786524:TG786524 ACZ786524:ADC786524 AMV786524:AMY786524 AWR786524:AWU786524 BGN786524:BGQ786524 BQJ786524:BQM786524 CAF786524:CAI786524 CKB786524:CKE786524 CTX786524:CUA786524 DDT786524:DDW786524 DNP786524:DNS786524 DXL786524:DXO786524 EHH786524:EHK786524 ERD786524:ERG786524 FAZ786524:FBC786524 FKV786524:FKY786524 FUR786524:FUU786524 GEN786524:GEQ786524 GOJ786524:GOM786524 GYF786524:GYI786524 HIB786524:HIE786524 HRX786524:HSA786524 IBT786524:IBW786524 ILP786524:ILS786524 IVL786524:IVO786524 JFH786524:JFK786524 JPD786524:JPG786524 JYZ786524:JZC786524 KIV786524:KIY786524 KSR786524:KSU786524 LCN786524:LCQ786524 LMJ786524:LMM786524 LWF786524:LWI786524 MGB786524:MGE786524 MPX786524:MQA786524 MZT786524:MZW786524 NJP786524:NJS786524 NTL786524:NTO786524 ODH786524:ODK786524 OND786524:ONG786524 OWZ786524:OXC786524 PGV786524:PGY786524 PQR786524:PQU786524 QAN786524:QAQ786524 QKJ786524:QKM786524 QUF786524:QUI786524 REB786524:REE786524 RNX786524:ROA786524 RXT786524:RXW786524 SHP786524:SHS786524 SRL786524:SRO786524 TBH786524:TBK786524 TLD786524:TLG786524 TUZ786524:TVC786524 UEV786524:UEY786524 UOR786524:UOU786524 UYN786524:UYQ786524 VIJ786524:VIM786524 VSF786524:VSI786524 WCB786524:WCE786524 WLX786524:WMA786524 WVT786524:WVW786524 L852060:O852060 JH852060:JK852060 TD852060:TG852060 ACZ852060:ADC852060 AMV852060:AMY852060 AWR852060:AWU852060 BGN852060:BGQ852060 BQJ852060:BQM852060 CAF852060:CAI852060 CKB852060:CKE852060 CTX852060:CUA852060 DDT852060:DDW852060 DNP852060:DNS852060 DXL852060:DXO852060 EHH852060:EHK852060 ERD852060:ERG852060 FAZ852060:FBC852060 FKV852060:FKY852060 FUR852060:FUU852060 GEN852060:GEQ852060 GOJ852060:GOM852060 GYF852060:GYI852060 HIB852060:HIE852060 HRX852060:HSA852060 IBT852060:IBW852060 ILP852060:ILS852060 IVL852060:IVO852060 JFH852060:JFK852060 JPD852060:JPG852060 JYZ852060:JZC852060 KIV852060:KIY852060 KSR852060:KSU852060 LCN852060:LCQ852060 LMJ852060:LMM852060 LWF852060:LWI852060 MGB852060:MGE852060 MPX852060:MQA852060 MZT852060:MZW852060 NJP852060:NJS852060 NTL852060:NTO852060 ODH852060:ODK852060 OND852060:ONG852060 OWZ852060:OXC852060 PGV852060:PGY852060 PQR852060:PQU852060 QAN852060:QAQ852060 QKJ852060:QKM852060 QUF852060:QUI852060 REB852060:REE852060 RNX852060:ROA852060 RXT852060:RXW852060 SHP852060:SHS852060 SRL852060:SRO852060 TBH852060:TBK852060 TLD852060:TLG852060 TUZ852060:TVC852060 UEV852060:UEY852060 UOR852060:UOU852060 UYN852060:UYQ852060 VIJ852060:VIM852060 VSF852060:VSI852060 WCB852060:WCE852060 WLX852060:WMA852060 WVT852060:WVW852060 L917596:O917596 JH917596:JK917596 TD917596:TG917596 ACZ917596:ADC917596 AMV917596:AMY917596 AWR917596:AWU917596 BGN917596:BGQ917596 BQJ917596:BQM917596 CAF917596:CAI917596 CKB917596:CKE917596 CTX917596:CUA917596 DDT917596:DDW917596 DNP917596:DNS917596 DXL917596:DXO917596 EHH917596:EHK917596 ERD917596:ERG917596 FAZ917596:FBC917596 FKV917596:FKY917596 FUR917596:FUU917596 GEN917596:GEQ917596 GOJ917596:GOM917596 GYF917596:GYI917596 HIB917596:HIE917596 HRX917596:HSA917596 IBT917596:IBW917596 ILP917596:ILS917596 IVL917596:IVO917596 JFH917596:JFK917596 JPD917596:JPG917596 JYZ917596:JZC917596 KIV917596:KIY917596 KSR917596:KSU917596 LCN917596:LCQ917596 LMJ917596:LMM917596 LWF917596:LWI917596 MGB917596:MGE917596 MPX917596:MQA917596 MZT917596:MZW917596 NJP917596:NJS917596 NTL917596:NTO917596 ODH917596:ODK917596 OND917596:ONG917596 OWZ917596:OXC917596 PGV917596:PGY917596 PQR917596:PQU917596 QAN917596:QAQ917596 QKJ917596:QKM917596 QUF917596:QUI917596 REB917596:REE917596 RNX917596:ROA917596 RXT917596:RXW917596 SHP917596:SHS917596 SRL917596:SRO917596 TBH917596:TBK917596 TLD917596:TLG917596 TUZ917596:TVC917596 UEV917596:UEY917596 UOR917596:UOU917596 UYN917596:UYQ917596 VIJ917596:VIM917596 VSF917596:VSI917596 WCB917596:WCE917596 WLX917596:WMA917596 WVT917596:WVW917596 L983132:O983132 JH983132:JK983132 TD983132:TG983132 ACZ983132:ADC983132 AMV983132:AMY983132 AWR983132:AWU983132 BGN983132:BGQ983132 BQJ983132:BQM983132 CAF983132:CAI983132 CKB983132:CKE983132 CTX983132:CUA983132 DDT983132:DDW983132 DNP983132:DNS983132 DXL983132:DXO983132 EHH983132:EHK983132 ERD983132:ERG983132 FAZ983132:FBC983132 FKV983132:FKY983132 FUR983132:FUU983132 GEN983132:GEQ983132 GOJ983132:GOM983132 GYF983132:GYI983132 HIB983132:HIE983132 HRX983132:HSA983132 IBT983132:IBW983132 ILP983132:ILS983132 IVL983132:IVO983132 JFH983132:JFK983132 JPD983132:JPG983132 JYZ983132:JZC983132 KIV983132:KIY983132 KSR983132:KSU983132 LCN983132:LCQ983132 LMJ983132:LMM983132 LWF983132:LWI983132 MGB983132:MGE983132 MPX983132:MQA983132 MZT983132:MZW983132 NJP983132:NJS983132 NTL983132:NTO983132 ODH983132:ODK983132 OND983132:ONG983132 OWZ983132:OXC983132 PGV983132:PGY983132 PQR983132:PQU983132 QAN983132:QAQ983132 QKJ983132:QKM983132 QUF983132:QUI983132 REB983132:REE983132 RNX983132:ROA983132 RXT983132:RXW983132 SHP983132:SHS983132 SRL983132:SRO983132 TBH983132:TBK983132 TLD983132:TLG983132 TUZ983132:TVC983132 UEV983132:UEY983132 UOR983132:UOU983132 UYN983132:UYQ983132 VIJ983132:VIM983132 VSF983132:VSI983132 WCB983132:WCE983132 WLX983132:WMA983132 WVT983132:WVW983132 L94:N94 JH94:JJ94 TD94:TF94 ACZ94:ADB94 AMV94:AMX94 AWR94:AWT94 BGN94:BGP94 BQJ94:BQL94 CAF94:CAH94 CKB94:CKD94 CTX94:CTZ94 DDT94:DDV94 DNP94:DNR94 DXL94:DXN94 EHH94:EHJ94 ERD94:ERF94 FAZ94:FBB94 FKV94:FKX94 FUR94:FUT94 GEN94:GEP94 GOJ94:GOL94 GYF94:GYH94 HIB94:HID94 HRX94:HRZ94 IBT94:IBV94 ILP94:ILR94 IVL94:IVN94 JFH94:JFJ94 JPD94:JPF94 JYZ94:JZB94 KIV94:KIX94 KSR94:KST94 LCN94:LCP94 LMJ94:LML94 LWF94:LWH94 MGB94:MGD94 MPX94:MPZ94 MZT94:MZV94 NJP94:NJR94 NTL94:NTN94 ODH94:ODJ94 OND94:ONF94 OWZ94:OXB94 PGV94:PGX94 PQR94:PQT94 QAN94:QAP94 QKJ94:QKL94 QUF94:QUH94 REB94:RED94 RNX94:RNZ94 RXT94:RXV94 SHP94:SHR94 SRL94:SRN94 TBH94:TBJ94 TLD94:TLF94 TUZ94:TVB94 UEV94:UEX94 UOR94:UOT94 UYN94:UYP94 VIJ94:VIL94 VSF94:VSH94 WCB94:WCD94 WLX94:WLZ94 WVT94:WVV94 L65630:N65630 JH65630:JJ65630 TD65630:TF65630 ACZ65630:ADB65630 AMV65630:AMX65630 AWR65630:AWT65630 BGN65630:BGP65630 BQJ65630:BQL65630 CAF65630:CAH65630 CKB65630:CKD65630 CTX65630:CTZ65630 DDT65630:DDV65630 DNP65630:DNR65630 DXL65630:DXN65630 EHH65630:EHJ65630 ERD65630:ERF65630 FAZ65630:FBB65630 FKV65630:FKX65630 FUR65630:FUT65630 GEN65630:GEP65630 GOJ65630:GOL65630 GYF65630:GYH65630 HIB65630:HID65630 HRX65630:HRZ65630 IBT65630:IBV65630 ILP65630:ILR65630 IVL65630:IVN65630 JFH65630:JFJ65630 JPD65630:JPF65630 JYZ65630:JZB65630 KIV65630:KIX65630 KSR65630:KST65630 LCN65630:LCP65630 LMJ65630:LML65630 LWF65630:LWH65630 MGB65630:MGD65630 MPX65630:MPZ65630 MZT65630:MZV65630 NJP65630:NJR65630 NTL65630:NTN65630 ODH65630:ODJ65630 OND65630:ONF65630 OWZ65630:OXB65630 PGV65630:PGX65630 PQR65630:PQT65630 QAN65630:QAP65630 QKJ65630:QKL65630 QUF65630:QUH65630 REB65630:RED65630 RNX65630:RNZ65630 RXT65630:RXV65630 SHP65630:SHR65630 SRL65630:SRN65630 TBH65630:TBJ65630 TLD65630:TLF65630 TUZ65630:TVB65630 UEV65630:UEX65630 UOR65630:UOT65630 UYN65630:UYP65630 VIJ65630:VIL65630 VSF65630:VSH65630 WCB65630:WCD65630 WLX65630:WLZ65630 WVT65630:WVV65630 L131166:N131166 JH131166:JJ131166 TD131166:TF131166 ACZ131166:ADB131166 AMV131166:AMX131166 AWR131166:AWT131166 BGN131166:BGP131166 BQJ131166:BQL131166 CAF131166:CAH131166 CKB131166:CKD131166 CTX131166:CTZ131166 DDT131166:DDV131166 DNP131166:DNR131166 DXL131166:DXN131166 EHH131166:EHJ131166 ERD131166:ERF131166 FAZ131166:FBB131166 FKV131166:FKX131166 FUR131166:FUT131166 GEN131166:GEP131166 GOJ131166:GOL131166 GYF131166:GYH131166 HIB131166:HID131166 HRX131166:HRZ131166 IBT131166:IBV131166 ILP131166:ILR131166 IVL131166:IVN131166 JFH131166:JFJ131166 JPD131166:JPF131166 JYZ131166:JZB131166 KIV131166:KIX131166 KSR131166:KST131166 LCN131166:LCP131166 LMJ131166:LML131166 LWF131166:LWH131166 MGB131166:MGD131166 MPX131166:MPZ131166 MZT131166:MZV131166 NJP131166:NJR131166 NTL131166:NTN131166 ODH131166:ODJ131166 OND131166:ONF131166 OWZ131166:OXB131166 PGV131166:PGX131166 PQR131166:PQT131166 QAN131166:QAP131166 QKJ131166:QKL131166 QUF131166:QUH131166 REB131166:RED131166 RNX131166:RNZ131166 RXT131166:RXV131166 SHP131166:SHR131166 SRL131166:SRN131166 TBH131166:TBJ131166 TLD131166:TLF131166 TUZ131166:TVB131166 UEV131166:UEX131166 UOR131166:UOT131166 UYN131166:UYP131166 VIJ131166:VIL131166 VSF131166:VSH131166 WCB131166:WCD131166 WLX131166:WLZ131166 WVT131166:WVV131166 L196702:N196702 JH196702:JJ196702 TD196702:TF196702 ACZ196702:ADB196702 AMV196702:AMX196702 AWR196702:AWT196702 BGN196702:BGP196702 BQJ196702:BQL196702 CAF196702:CAH196702 CKB196702:CKD196702 CTX196702:CTZ196702 DDT196702:DDV196702 DNP196702:DNR196702 DXL196702:DXN196702 EHH196702:EHJ196702 ERD196702:ERF196702 FAZ196702:FBB196702 FKV196702:FKX196702 FUR196702:FUT196702 GEN196702:GEP196702 GOJ196702:GOL196702 GYF196702:GYH196702 HIB196702:HID196702 HRX196702:HRZ196702 IBT196702:IBV196702 ILP196702:ILR196702 IVL196702:IVN196702 JFH196702:JFJ196702 JPD196702:JPF196702 JYZ196702:JZB196702 KIV196702:KIX196702 KSR196702:KST196702 LCN196702:LCP196702 LMJ196702:LML196702 LWF196702:LWH196702 MGB196702:MGD196702 MPX196702:MPZ196702 MZT196702:MZV196702 NJP196702:NJR196702 NTL196702:NTN196702 ODH196702:ODJ196702 OND196702:ONF196702 OWZ196702:OXB196702 PGV196702:PGX196702 PQR196702:PQT196702 QAN196702:QAP196702 QKJ196702:QKL196702 QUF196702:QUH196702 REB196702:RED196702 RNX196702:RNZ196702 RXT196702:RXV196702 SHP196702:SHR196702 SRL196702:SRN196702 TBH196702:TBJ196702 TLD196702:TLF196702 TUZ196702:TVB196702 UEV196702:UEX196702 UOR196702:UOT196702 UYN196702:UYP196702 VIJ196702:VIL196702 VSF196702:VSH196702 WCB196702:WCD196702 WLX196702:WLZ196702 WVT196702:WVV196702 L262238:N262238 JH262238:JJ262238 TD262238:TF262238 ACZ262238:ADB262238 AMV262238:AMX262238 AWR262238:AWT262238 BGN262238:BGP262238 BQJ262238:BQL262238 CAF262238:CAH262238 CKB262238:CKD262238 CTX262238:CTZ262238 DDT262238:DDV262238 DNP262238:DNR262238 DXL262238:DXN262238 EHH262238:EHJ262238 ERD262238:ERF262238 FAZ262238:FBB262238 FKV262238:FKX262238 FUR262238:FUT262238 GEN262238:GEP262238 GOJ262238:GOL262238 GYF262238:GYH262238 HIB262238:HID262238 HRX262238:HRZ262238 IBT262238:IBV262238 ILP262238:ILR262238 IVL262238:IVN262238 JFH262238:JFJ262238 JPD262238:JPF262238 JYZ262238:JZB262238 KIV262238:KIX262238 KSR262238:KST262238 LCN262238:LCP262238 LMJ262238:LML262238 LWF262238:LWH262238 MGB262238:MGD262238 MPX262238:MPZ262238 MZT262238:MZV262238 NJP262238:NJR262238 NTL262238:NTN262238 ODH262238:ODJ262238 OND262238:ONF262238 OWZ262238:OXB262238 PGV262238:PGX262238 PQR262238:PQT262238 QAN262238:QAP262238 QKJ262238:QKL262238 QUF262238:QUH262238 REB262238:RED262238 RNX262238:RNZ262238 RXT262238:RXV262238 SHP262238:SHR262238 SRL262238:SRN262238 TBH262238:TBJ262238 TLD262238:TLF262238 TUZ262238:TVB262238 UEV262238:UEX262238 UOR262238:UOT262238 UYN262238:UYP262238 VIJ262238:VIL262238 VSF262238:VSH262238 WCB262238:WCD262238 WLX262238:WLZ262238 WVT262238:WVV262238 L327774:N327774 JH327774:JJ327774 TD327774:TF327774 ACZ327774:ADB327774 AMV327774:AMX327774 AWR327774:AWT327774 BGN327774:BGP327774 BQJ327774:BQL327774 CAF327774:CAH327774 CKB327774:CKD327774 CTX327774:CTZ327774 DDT327774:DDV327774 DNP327774:DNR327774 DXL327774:DXN327774 EHH327774:EHJ327774 ERD327774:ERF327774 FAZ327774:FBB327774 FKV327774:FKX327774 FUR327774:FUT327774 GEN327774:GEP327774 GOJ327774:GOL327774 GYF327774:GYH327774 HIB327774:HID327774 HRX327774:HRZ327774 IBT327774:IBV327774 ILP327774:ILR327774 IVL327774:IVN327774 JFH327774:JFJ327774 JPD327774:JPF327774 JYZ327774:JZB327774 KIV327774:KIX327774 KSR327774:KST327774 LCN327774:LCP327774 LMJ327774:LML327774 LWF327774:LWH327774 MGB327774:MGD327774 MPX327774:MPZ327774 MZT327774:MZV327774 NJP327774:NJR327774 NTL327774:NTN327774 ODH327774:ODJ327774 OND327774:ONF327774 OWZ327774:OXB327774 PGV327774:PGX327774 PQR327774:PQT327774 QAN327774:QAP327774 QKJ327774:QKL327774 QUF327774:QUH327774 REB327774:RED327774 RNX327774:RNZ327774 RXT327774:RXV327774 SHP327774:SHR327774 SRL327774:SRN327774 TBH327774:TBJ327774 TLD327774:TLF327774 TUZ327774:TVB327774 UEV327774:UEX327774 UOR327774:UOT327774 UYN327774:UYP327774 VIJ327774:VIL327774 VSF327774:VSH327774 WCB327774:WCD327774 WLX327774:WLZ327774 WVT327774:WVV327774 L393310:N393310 JH393310:JJ393310 TD393310:TF393310 ACZ393310:ADB393310 AMV393310:AMX393310 AWR393310:AWT393310 BGN393310:BGP393310 BQJ393310:BQL393310 CAF393310:CAH393310 CKB393310:CKD393310 CTX393310:CTZ393310 DDT393310:DDV393310 DNP393310:DNR393310 DXL393310:DXN393310 EHH393310:EHJ393310 ERD393310:ERF393310 FAZ393310:FBB393310 FKV393310:FKX393310 FUR393310:FUT393310 GEN393310:GEP393310 GOJ393310:GOL393310 GYF393310:GYH393310 HIB393310:HID393310 HRX393310:HRZ393310 IBT393310:IBV393310 ILP393310:ILR393310 IVL393310:IVN393310 JFH393310:JFJ393310 JPD393310:JPF393310 JYZ393310:JZB393310 KIV393310:KIX393310 KSR393310:KST393310 LCN393310:LCP393310 LMJ393310:LML393310 LWF393310:LWH393310 MGB393310:MGD393310 MPX393310:MPZ393310 MZT393310:MZV393310 NJP393310:NJR393310 NTL393310:NTN393310 ODH393310:ODJ393310 OND393310:ONF393310 OWZ393310:OXB393310 PGV393310:PGX393310 PQR393310:PQT393310 QAN393310:QAP393310 QKJ393310:QKL393310 QUF393310:QUH393310 REB393310:RED393310 RNX393310:RNZ393310 RXT393310:RXV393310 SHP393310:SHR393310 SRL393310:SRN393310 TBH393310:TBJ393310 TLD393310:TLF393310 TUZ393310:TVB393310 UEV393310:UEX393310 UOR393310:UOT393310 UYN393310:UYP393310 VIJ393310:VIL393310 VSF393310:VSH393310 WCB393310:WCD393310 WLX393310:WLZ393310 WVT393310:WVV393310 L458846:N458846 JH458846:JJ458846 TD458846:TF458846 ACZ458846:ADB458846 AMV458846:AMX458846 AWR458846:AWT458846 BGN458846:BGP458846 BQJ458846:BQL458846 CAF458846:CAH458846 CKB458846:CKD458846 CTX458846:CTZ458846 DDT458846:DDV458846 DNP458846:DNR458846 DXL458846:DXN458846 EHH458846:EHJ458846 ERD458846:ERF458846 FAZ458846:FBB458846 FKV458846:FKX458846 FUR458846:FUT458846 GEN458846:GEP458846 GOJ458846:GOL458846 GYF458846:GYH458846 HIB458846:HID458846 HRX458846:HRZ458846 IBT458846:IBV458846 ILP458846:ILR458846 IVL458846:IVN458846 JFH458846:JFJ458846 JPD458846:JPF458846 JYZ458846:JZB458846 KIV458846:KIX458846 KSR458846:KST458846 LCN458846:LCP458846 LMJ458846:LML458846 LWF458846:LWH458846 MGB458846:MGD458846 MPX458846:MPZ458846 MZT458846:MZV458846 NJP458846:NJR458846 NTL458846:NTN458846 ODH458846:ODJ458846 OND458846:ONF458846 OWZ458846:OXB458846 PGV458846:PGX458846 PQR458846:PQT458846 QAN458846:QAP458846 QKJ458846:QKL458846 QUF458846:QUH458846 REB458846:RED458846 RNX458846:RNZ458846 RXT458846:RXV458846 SHP458846:SHR458846 SRL458846:SRN458846 TBH458846:TBJ458846 TLD458846:TLF458846 TUZ458846:TVB458846 UEV458846:UEX458846 UOR458846:UOT458846 UYN458846:UYP458846 VIJ458846:VIL458846 VSF458846:VSH458846 WCB458846:WCD458846 WLX458846:WLZ458846 WVT458846:WVV458846 L524382:N524382 JH524382:JJ524382 TD524382:TF524382 ACZ524382:ADB524382 AMV524382:AMX524382 AWR524382:AWT524382 BGN524382:BGP524382 BQJ524382:BQL524382 CAF524382:CAH524382 CKB524382:CKD524382 CTX524382:CTZ524382 DDT524382:DDV524382 DNP524382:DNR524382 DXL524382:DXN524382 EHH524382:EHJ524382 ERD524382:ERF524382 FAZ524382:FBB524382 FKV524382:FKX524382 FUR524382:FUT524382 GEN524382:GEP524382 GOJ524382:GOL524382 GYF524382:GYH524382 HIB524382:HID524382 HRX524382:HRZ524382 IBT524382:IBV524382 ILP524382:ILR524382 IVL524382:IVN524382 JFH524382:JFJ524382 JPD524382:JPF524382 JYZ524382:JZB524382 KIV524382:KIX524382 KSR524382:KST524382 LCN524382:LCP524382 LMJ524382:LML524382 LWF524382:LWH524382 MGB524382:MGD524382 MPX524382:MPZ524382 MZT524382:MZV524382 NJP524382:NJR524382 NTL524382:NTN524382 ODH524382:ODJ524382 OND524382:ONF524382 OWZ524382:OXB524382 PGV524382:PGX524382 PQR524382:PQT524382 QAN524382:QAP524382 QKJ524382:QKL524382 QUF524382:QUH524382 REB524382:RED524382 RNX524382:RNZ524382 RXT524382:RXV524382 SHP524382:SHR524382 SRL524382:SRN524382 TBH524382:TBJ524382 TLD524382:TLF524382 TUZ524382:TVB524382 UEV524382:UEX524382 UOR524382:UOT524382 UYN524382:UYP524382 VIJ524382:VIL524382 VSF524382:VSH524382 WCB524382:WCD524382 WLX524382:WLZ524382 WVT524382:WVV524382 L589918:N589918 JH589918:JJ589918 TD589918:TF589918 ACZ589918:ADB589918 AMV589918:AMX589918 AWR589918:AWT589918 BGN589918:BGP589918 BQJ589918:BQL589918 CAF589918:CAH589918 CKB589918:CKD589918 CTX589918:CTZ589918 DDT589918:DDV589918 DNP589918:DNR589918 DXL589918:DXN589918 EHH589918:EHJ589918 ERD589918:ERF589918 FAZ589918:FBB589918 FKV589918:FKX589918 FUR589918:FUT589918 GEN589918:GEP589918 GOJ589918:GOL589918 GYF589918:GYH589918 HIB589918:HID589918 HRX589918:HRZ589918 IBT589918:IBV589918 ILP589918:ILR589918 IVL589918:IVN589918 JFH589918:JFJ589918 JPD589918:JPF589918 JYZ589918:JZB589918 KIV589918:KIX589918 KSR589918:KST589918 LCN589918:LCP589918 LMJ589918:LML589918 LWF589918:LWH589918 MGB589918:MGD589918 MPX589918:MPZ589918 MZT589918:MZV589918 NJP589918:NJR589918 NTL589918:NTN589918 ODH589918:ODJ589918 OND589918:ONF589918 OWZ589918:OXB589918 PGV589918:PGX589918 PQR589918:PQT589918 QAN589918:QAP589918 QKJ589918:QKL589918 QUF589918:QUH589918 REB589918:RED589918 RNX589918:RNZ589918 RXT589918:RXV589918 SHP589918:SHR589918 SRL589918:SRN589918 TBH589918:TBJ589918 TLD589918:TLF589918 TUZ589918:TVB589918 UEV589918:UEX589918 UOR589918:UOT589918 UYN589918:UYP589918 VIJ589918:VIL589918 VSF589918:VSH589918 WCB589918:WCD589918 WLX589918:WLZ589918 WVT589918:WVV589918 L655454:N655454 JH655454:JJ655454 TD655454:TF655454 ACZ655454:ADB655454 AMV655454:AMX655454 AWR655454:AWT655454 BGN655454:BGP655454 BQJ655454:BQL655454 CAF655454:CAH655454 CKB655454:CKD655454 CTX655454:CTZ655454 DDT655454:DDV655454 DNP655454:DNR655454 DXL655454:DXN655454 EHH655454:EHJ655454 ERD655454:ERF655454 FAZ655454:FBB655454 FKV655454:FKX655454 FUR655454:FUT655454 GEN655454:GEP655454 GOJ655454:GOL655454 GYF655454:GYH655454 HIB655454:HID655454 HRX655454:HRZ655454 IBT655454:IBV655454 ILP655454:ILR655454 IVL655454:IVN655454 JFH655454:JFJ655454 JPD655454:JPF655454 JYZ655454:JZB655454 KIV655454:KIX655454 KSR655454:KST655454 LCN655454:LCP655454 LMJ655454:LML655454 LWF655454:LWH655454 MGB655454:MGD655454 MPX655454:MPZ655454 MZT655454:MZV655454 NJP655454:NJR655454 NTL655454:NTN655454 ODH655454:ODJ655454 OND655454:ONF655454 OWZ655454:OXB655454 PGV655454:PGX655454 PQR655454:PQT655454 QAN655454:QAP655454 QKJ655454:QKL655454 QUF655454:QUH655454 REB655454:RED655454 RNX655454:RNZ655454 RXT655454:RXV655454 SHP655454:SHR655454 SRL655454:SRN655454 TBH655454:TBJ655454 TLD655454:TLF655454 TUZ655454:TVB655454 UEV655454:UEX655454 UOR655454:UOT655454 UYN655454:UYP655454 VIJ655454:VIL655454 VSF655454:VSH655454 WCB655454:WCD655454 WLX655454:WLZ655454 WVT655454:WVV655454 L720990:N720990 JH720990:JJ720990 TD720990:TF720990 ACZ720990:ADB720990 AMV720990:AMX720990 AWR720990:AWT720990 BGN720990:BGP720990 BQJ720990:BQL720990 CAF720990:CAH720990 CKB720990:CKD720990 CTX720990:CTZ720990 DDT720990:DDV720990 DNP720990:DNR720990 DXL720990:DXN720990 EHH720990:EHJ720990 ERD720990:ERF720990 FAZ720990:FBB720990 FKV720990:FKX720990 FUR720990:FUT720990 GEN720990:GEP720990 GOJ720990:GOL720990 GYF720990:GYH720990 HIB720990:HID720990 HRX720990:HRZ720990 IBT720990:IBV720990 ILP720990:ILR720990 IVL720990:IVN720990 JFH720990:JFJ720990 JPD720990:JPF720990 JYZ720990:JZB720990 KIV720990:KIX720990 KSR720990:KST720990 LCN720990:LCP720990 LMJ720990:LML720990 LWF720990:LWH720990 MGB720990:MGD720990 MPX720990:MPZ720990 MZT720990:MZV720990 NJP720990:NJR720990 NTL720990:NTN720990 ODH720990:ODJ720990 OND720990:ONF720990 OWZ720990:OXB720990 PGV720990:PGX720990 PQR720990:PQT720990 QAN720990:QAP720990 QKJ720990:QKL720990 QUF720990:QUH720990 REB720990:RED720990 RNX720990:RNZ720990 RXT720990:RXV720990 SHP720990:SHR720990 SRL720990:SRN720990 TBH720990:TBJ720990 TLD720990:TLF720990 TUZ720990:TVB720990 UEV720990:UEX720990 UOR720990:UOT720990 UYN720990:UYP720990 VIJ720990:VIL720990 VSF720990:VSH720990 WCB720990:WCD720990 WLX720990:WLZ720990 WVT720990:WVV720990 L786526:N786526 JH786526:JJ786526 TD786526:TF786526 ACZ786526:ADB786526 AMV786526:AMX786526 AWR786526:AWT786526 BGN786526:BGP786526 BQJ786526:BQL786526 CAF786526:CAH786526 CKB786526:CKD786526 CTX786526:CTZ786526 DDT786526:DDV786526 DNP786526:DNR786526 DXL786526:DXN786526 EHH786526:EHJ786526 ERD786526:ERF786526 FAZ786526:FBB786526 FKV786526:FKX786526 FUR786526:FUT786526 GEN786526:GEP786526 GOJ786526:GOL786526 GYF786526:GYH786526 HIB786526:HID786526 HRX786526:HRZ786526 IBT786526:IBV786526 ILP786526:ILR786526 IVL786526:IVN786526 JFH786526:JFJ786526 JPD786526:JPF786526 JYZ786526:JZB786526 KIV786526:KIX786526 KSR786526:KST786526 LCN786526:LCP786526 LMJ786526:LML786526 LWF786526:LWH786526 MGB786526:MGD786526 MPX786526:MPZ786526 MZT786526:MZV786526 NJP786526:NJR786526 NTL786526:NTN786526 ODH786526:ODJ786526 OND786526:ONF786526 OWZ786526:OXB786526 PGV786526:PGX786526 PQR786526:PQT786526 QAN786526:QAP786526 QKJ786526:QKL786526 QUF786526:QUH786526 REB786526:RED786526 RNX786526:RNZ786526 RXT786526:RXV786526 SHP786526:SHR786526 SRL786526:SRN786526 TBH786526:TBJ786526 TLD786526:TLF786526 TUZ786526:TVB786526 UEV786526:UEX786526 UOR786526:UOT786526 UYN786526:UYP786526 VIJ786526:VIL786526 VSF786526:VSH786526 WCB786526:WCD786526 WLX786526:WLZ786526 WVT786526:WVV786526 L852062:N852062 JH852062:JJ852062 TD852062:TF852062 ACZ852062:ADB852062 AMV852062:AMX852062 AWR852062:AWT852062 BGN852062:BGP852062 BQJ852062:BQL852062 CAF852062:CAH852062 CKB852062:CKD852062 CTX852062:CTZ852062 DDT852062:DDV852062 DNP852062:DNR852062 DXL852062:DXN852062 EHH852062:EHJ852062 ERD852062:ERF852062 FAZ852062:FBB852062 FKV852062:FKX852062 FUR852062:FUT852062 GEN852062:GEP852062 GOJ852062:GOL852062 GYF852062:GYH852062 HIB852062:HID852062 HRX852062:HRZ852062 IBT852062:IBV852062 ILP852062:ILR852062 IVL852062:IVN852062 JFH852062:JFJ852062 JPD852062:JPF852062 JYZ852062:JZB852062 KIV852062:KIX852062 KSR852062:KST852062 LCN852062:LCP852062 LMJ852062:LML852062 LWF852062:LWH852062 MGB852062:MGD852062 MPX852062:MPZ852062 MZT852062:MZV852062 NJP852062:NJR852062 NTL852062:NTN852062 ODH852062:ODJ852062 OND852062:ONF852062 OWZ852062:OXB852062 PGV852062:PGX852062 PQR852062:PQT852062 QAN852062:QAP852062 QKJ852062:QKL852062 QUF852062:QUH852062 REB852062:RED852062 RNX852062:RNZ852062 RXT852062:RXV852062 SHP852062:SHR852062 SRL852062:SRN852062 TBH852062:TBJ852062 TLD852062:TLF852062 TUZ852062:TVB852062 UEV852062:UEX852062 UOR852062:UOT852062 UYN852062:UYP852062 VIJ852062:VIL852062 VSF852062:VSH852062 WCB852062:WCD852062 WLX852062:WLZ852062 WVT852062:WVV852062 L917598:N917598 JH917598:JJ917598 TD917598:TF917598 ACZ917598:ADB917598 AMV917598:AMX917598 AWR917598:AWT917598 BGN917598:BGP917598 BQJ917598:BQL917598 CAF917598:CAH917598 CKB917598:CKD917598 CTX917598:CTZ917598 DDT917598:DDV917598 DNP917598:DNR917598 DXL917598:DXN917598 EHH917598:EHJ917598 ERD917598:ERF917598 FAZ917598:FBB917598 FKV917598:FKX917598 FUR917598:FUT917598 GEN917598:GEP917598 GOJ917598:GOL917598 GYF917598:GYH917598 HIB917598:HID917598 HRX917598:HRZ917598 IBT917598:IBV917598 ILP917598:ILR917598 IVL917598:IVN917598 JFH917598:JFJ917598 JPD917598:JPF917598 JYZ917598:JZB917598 KIV917598:KIX917598 KSR917598:KST917598 LCN917598:LCP917598 LMJ917598:LML917598 LWF917598:LWH917598 MGB917598:MGD917598 MPX917598:MPZ917598 MZT917598:MZV917598 NJP917598:NJR917598 NTL917598:NTN917598 ODH917598:ODJ917598 OND917598:ONF917598 OWZ917598:OXB917598 PGV917598:PGX917598 PQR917598:PQT917598 QAN917598:QAP917598 QKJ917598:QKL917598 QUF917598:QUH917598 REB917598:RED917598 RNX917598:RNZ917598 RXT917598:RXV917598 SHP917598:SHR917598 SRL917598:SRN917598 TBH917598:TBJ917598 TLD917598:TLF917598 TUZ917598:TVB917598 UEV917598:UEX917598 UOR917598:UOT917598 UYN917598:UYP917598 VIJ917598:VIL917598 VSF917598:VSH917598 WCB917598:WCD917598 WLX917598:WLZ917598 WVT917598:WVV917598 L983134:N983134 JH983134:JJ983134 TD983134:TF983134 ACZ983134:ADB983134 AMV983134:AMX983134 AWR983134:AWT983134 BGN983134:BGP983134 BQJ983134:BQL983134 CAF983134:CAH983134 CKB983134:CKD983134 CTX983134:CTZ983134 DDT983134:DDV983134 DNP983134:DNR983134 DXL983134:DXN983134 EHH983134:EHJ983134 ERD983134:ERF983134 FAZ983134:FBB983134 FKV983134:FKX983134 FUR983134:FUT983134 GEN983134:GEP983134 GOJ983134:GOL983134 GYF983134:GYH983134 HIB983134:HID983134 HRX983134:HRZ983134 IBT983134:IBV983134 ILP983134:ILR983134 IVL983134:IVN983134 JFH983134:JFJ983134 JPD983134:JPF983134 JYZ983134:JZB983134 KIV983134:KIX983134 KSR983134:KST983134 LCN983134:LCP983134 LMJ983134:LML983134 LWF983134:LWH983134 MGB983134:MGD983134 MPX983134:MPZ983134 MZT983134:MZV983134 NJP983134:NJR983134 NTL983134:NTN983134 ODH983134:ODJ983134 OND983134:ONF983134 OWZ983134:OXB983134 PGV983134:PGX983134 PQR983134:PQT983134 QAN983134:QAP983134 QKJ983134:QKL983134 QUF983134:QUH983134 REB983134:RED983134 RNX983134:RNZ983134 RXT983134:RXV983134 SHP983134:SHR983134 SRL983134:SRN983134 TBH983134:TBJ983134 TLD983134:TLF983134 TUZ983134:TVB983134 UEV983134:UEX983134 UOR983134:UOT983134 UYN983134:UYP983134 VIJ983134:VIL983134 VSF983134:VSH983134 WCB983134:WCD983134 WLX983134:WLZ983134 WVT983134:WVV983134 L22:O22 JH22:JK22 TD22:TG22 ACZ22:ADC22 AMV22:AMY22 AWR22:AWU22 BGN22:BGQ22 BQJ22:BQM22 CAF22:CAI22 CKB22:CKE22 CTX22:CUA22 DDT22:DDW22 DNP22:DNS22 DXL22:DXO22 EHH22:EHK22 ERD22:ERG22 FAZ22:FBC22 FKV22:FKY22 FUR22:FUU22 GEN22:GEQ22 GOJ22:GOM22 GYF22:GYI22 HIB22:HIE22 HRX22:HSA22 IBT22:IBW22 ILP22:ILS22 IVL22:IVO22 JFH22:JFK22 JPD22:JPG22 JYZ22:JZC22 KIV22:KIY22 KSR22:KSU22 LCN22:LCQ22 LMJ22:LMM22 LWF22:LWI22 MGB22:MGE22 MPX22:MQA22 MZT22:MZW22 NJP22:NJS22 NTL22:NTO22 ODH22:ODK22 OND22:ONG22 OWZ22:OXC22 PGV22:PGY22 PQR22:PQU22 QAN22:QAQ22 QKJ22:QKM22 QUF22:QUI22 REB22:REE22 RNX22:ROA22 RXT22:RXW22 SHP22:SHS22 SRL22:SRO22 TBH22:TBK22 TLD22:TLG22 TUZ22:TVC22 UEV22:UEY22 UOR22:UOU22 UYN22:UYQ22 VIJ22:VIM22 VSF22:VSI22 WCB22:WCE22 WLX22:WMA22 WVT22:WVW22 L65558:O65558 JH65558:JK65558 TD65558:TG65558 ACZ65558:ADC65558 AMV65558:AMY65558 AWR65558:AWU65558 BGN65558:BGQ65558 BQJ65558:BQM65558 CAF65558:CAI65558 CKB65558:CKE65558 CTX65558:CUA65558 DDT65558:DDW65558 DNP65558:DNS65558 DXL65558:DXO65558 EHH65558:EHK65558 ERD65558:ERG65558 FAZ65558:FBC65558 FKV65558:FKY65558 FUR65558:FUU65558 GEN65558:GEQ65558 GOJ65558:GOM65558 GYF65558:GYI65558 HIB65558:HIE65558 HRX65558:HSA65558 IBT65558:IBW65558 ILP65558:ILS65558 IVL65558:IVO65558 JFH65558:JFK65558 JPD65558:JPG65558 JYZ65558:JZC65558 KIV65558:KIY65558 KSR65558:KSU65558 LCN65558:LCQ65558 LMJ65558:LMM65558 LWF65558:LWI65558 MGB65558:MGE65558 MPX65558:MQA65558 MZT65558:MZW65558 NJP65558:NJS65558 NTL65558:NTO65558 ODH65558:ODK65558 OND65558:ONG65558 OWZ65558:OXC65558 PGV65558:PGY65558 PQR65558:PQU65558 QAN65558:QAQ65558 QKJ65558:QKM65558 QUF65558:QUI65558 REB65558:REE65558 RNX65558:ROA65558 RXT65558:RXW65558 SHP65558:SHS65558 SRL65558:SRO65558 TBH65558:TBK65558 TLD65558:TLG65558 TUZ65558:TVC65558 UEV65558:UEY65558 UOR65558:UOU65558 UYN65558:UYQ65558 VIJ65558:VIM65558 VSF65558:VSI65558 WCB65558:WCE65558 WLX65558:WMA65558 WVT65558:WVW65558 L131094:O131094 JH131094:JK131094 TD131094:TG131094 ACZ131094:ADC131094 AMV131094:AMY131094 AWR131094:AWU131094 BGN131094:BGQ131094 BQJ131094:BQM131094 CAF131094:CAI131094 CKB131094:CKE131094 CTX131094:CUA131094 DDT131094:DDW131094 DNP131094:DNS131094 DXL131094:DXO131094 EHH131094:EHK131094 ERD131094:ERG131094 FAZ131094:FBC131094 FKV131094:FKY131094 FUR131094:FUU131094 GEN131094:GEQ131094 GOJ131094:GOM131094 GYF131094:GYI131094 HIB131094:HIE131094 HRX131094:HSA131094 IBT131094:IBW131094 ILP131094:ILS131094 IVL131094:IVO131094 JFH131094:JFK131094 JPD131094:JPG131094 JYZ131094:JZC131094 KIV131094:KIY131094 KSR131094:KSU131094 LCN131094:LCQ131094 LMJ131094:LMM131094 LWF131094:LWI131094 MGB131094:MGE131094 MPX131094:MQA131094 MZT131094:MZW131094 NJP131094:NJS131094 NTL131094:NTO131094 ODH131094:ODK131094 OND131094:ONG131094 OWZ131094:OXC131094 PGV131094:PGY131094 PQR131094:PQU131094 QAN131094:QAQ131094 QKJ131094:QKM131094 QUF131094:QUI131094 REB131094:REE131094 RNX131094:ROA131094 RXT131094:RXW131094 SHP131094:SHS131094 SRL131094:SRO131094 TBH131094:TBK131094 TLD131094:TLG131094 TUZ131094:TVC131094 UEV131094:UEY131094 UOR131094:UOU131094 UYN131094:UYQ131094 VIJ131094:VIM131094 VSF131094:VSI131094 WCB131094:WCE131094 WLX131094:WMA131094 WVT131094:WVW131094 L196630:O196630 JH196630:JK196630 TD196630:TG196630 ACZ196630:ADC196630 AMV196630:AMY196630 AWR196630:AWU196630 BGN196630:BGQ196630 BQJ196630:BQM196630 CAF196630:CAI196630 CKB196630:CKE196630 CTX196630:CUA196630 DDT196630:DDW196630 DNP196630:DNS196630 DXL196630:DXO196630 EHH196630:EHK196630 ERD196630:ERG196630 FAZ196630:FBC196630 FKV196630:FKY196630 FUR196630:FUU196630 GEN196630:GEQ196630 GOJ196630:GOM196630 GYF196630:GYI196630 HIB196630:HIE196630 HRX196630:HSA196630 IBT196630:IBW196630 ILP196630:ILS196630 IVL196630:IVO196630 JFH196630:JFK196630 JPD196630:JPG196630 JYZ196630:JZC196630 KIV196630:KIY196630 KSR196630:KSU196630 LCN196630:LCQ196630 LMJ196630:LMM196630 LWF196630:LWI196630 MGB196630:MGE196630 MPX196630:MQA196630 MZT196630:MZW196630 NJP196630:NJS196630 NTL196630:NTO196630 ODH196630:ODK196630 OND196630:ONG196630 OWZ196630:OXC196630 PGV196630:PGY196630 PQR196630:PQU196630 QAN196630:QAQ196630 QKJ196630:QKM196630 QUF196630:QUI196630 REB196630:REE196630 RNX196630:ROA196630 RXT196630:RXW196630 SHP196630:SHS196630 SRL196630:SRO196630 TBH196630:TBK196630 TLD196630:TLG196630 TUZ196630:TVC196630 UEV196630:UEY196630 UOR196630:UOU196630 UYN196630:UYQ196630 VIJ196630:VIM196630 VSF196630:VSI196630 WCB196630:WCE196630 WLX196630:WMA196630 WVT196630:WVW196630 L262166:O262166 JH262166:JK262166 TD262166:TG262166 ACZ262166:ADC262166 AMV262166:AMY262166 AWR262166:AWU262166 BGN262166:BGQ262166 BQJ262166:BQM262166 CAF262166:CAI262166 CKB262166:CKE262166 CTX262166:CUA262166 DDT262166:DDW262166 DNP262166:DNS262166 DXL262166:DXO262166 EHH262166:EHK262166 ERD262166:ERG262166 FAZ262166:FBC262166 FKV262166:FKY262166 FUR262166:FUU262166 GEN262166:GEQ262166 GOJ262166:GOM262166 GYF262166:GYI262166 HIB262166:HIE262166 HRX262166:HSA262166 IBT262166:IBW262166 ILP262166:ILS262166 IVL262166:IVO262166 JFH262166:JFK262166 JPD262166:JPG262166 JYZ262166:JZC262166 KIV262166:KIY262166 KSR262166:KSU262166 LCN262166:LCQ262166 LMJ262166:LMM262166 LWF262166:LWI262166 MGB262166:MGE262166 MPX262166:MQA262166 MZT262166:MZW262166 NJP262166:NJS262166 NTL262166:NTO262166 ODH262166:ODK262166 OND262166:ONG262166 OWZ262166:OXC262166 PGV262166:PGY262166 PQR262166:PQU262166 QAN262166:QAQ262166 QKJ262166:QKM262166 QUF262166:QUI262166 REB262166:REE262166 RNX262166:ROA262166 RXT262166:RXW262166 SHP262166:SHS262166 SRL262166:SRO262166 TBH262166:TBK262166 TLD262166:TLG262166 TUZ262166:TVC262166 UEV262166:UEY262166 UOR262166:UOU262166 UYN262166:UYQ262166 VIJ262166:VIM262166 VSF262166:VSI262166 WCB262166:WCE262166 WLX262166:WMA262166 WVT262166:WVW262166 L327702:O327702 JH327702:JK327702 TD327702:TG327702 ACZ327702:ADC327702 AMV327702:AMY327702 AWR327702:AWU327702 BGN327702:BGQ327702 BQJ327702:BQM327702 CAF327702:CAI327702 CKB327702:CKE327702 CTX327702:CUA327702 DDT327702:DDW327702 DNP327702:DNS327702 DXL327702:DXO327702 EHH327702:EHK327702 ERD327702:ERG327702 FAZ327702:FBC327702 FKV327702:FKY327702 FUR327702:FUU327702 GEN327702:GEQ327702 GOJ327702:GOM327702 GYF327702:GYI327702 HIB327702:HIE327702 HRX327702:HSA327702 IBT327702:IBW327702 ILP327702:ILS327702 IVL327702:IVO327702 JFH327702:JFK327702 JPD327702:JPG327702 JYZ327702:JZC327702 KIV327702:KIY327702 KSR327702:KSU327702 LCN327702:LCQ327702 LMJ327702:LMM327702 LWF327702:LWI327702 MGB327702:MGE327702 MPX327702:MQA327702 MZT327702:MZW327702 NJP327702:NJS327702 NTL327702:NTO327702 ODH327702:ODK327702 OND327702:ONG327702 OWZ327702:OXC327702 PGV327702:PGY327702 PQR327702:PQU327702 QAN327702:QAQ327702 QKJ327702:QKM327702 QUF327702:QUI327702 REB327702:REE327702 RNX327702:ROA327702 RXT327702:RXW327702 SHP327702:SHS327702 SRL327702:SRO327702 TBH327702:TBK327702 TLD327702:TLG327702 TUZ327702:TVC327702 UEV327702:UEY327702 UOR327702:UOU327702 UYN327702:UYQ327702 VIJ327702:VIM327702 VSF327702:VSI327702 WCB327702:WCE327702 WLX327702:WMA327702 WVT327702:WVW327702 L393238:O393238 JH393238:JK393238 TD393238:TG393238 ACZ393238:ADC393238 AMV393238:AMY393238 AWR393238:AWU393238 BGN393238:BGQ393238 BQJ393238:BQM393238 CAF393238:CAI393238 CKB393238:CKE393238 CTX393238:CUA393238 DDT393238:DDW393238 DNP393238:DNS393238 DXL393238:DXO393238 EHH393238:EHK393238 ERD393238:ERG393238 FAZ393238:FBC393238 FKV393238:FKY393238 FUR393238:FUU393238 GEN393238:GEQ393238 GOJ393238:GOM393238 GYF393238:GYI393238 HIB393238:HIE393238 HRX393238:HSA393238 IBT393238:IBW393238 ILP393238:ILS393238 IVL393238:IVO393238 JFH393238:JFK393238 JPD393238:JPG393238 JYZ393238:JZC393238 KIV393238:KIY393238 KSR393238:KSU393238 LCN393238:LCQ393238 LMJ393238:LMM393238 LWF393238:LWI393238 MGB393238:MGE393238 MPX393238:MQA393238 MZT393238:MZW393238 NJP393238:NJS393238 NTL393238:NTO393238 ODH393238:ODK393238 OND393238:ONG393238 OWZ393238:OXC393238 PGV393238:PGY393238 PQR393238:PQU393238 QAN393238:QAQ393238 QKJ393238:QKM393238 QUF393238:QUI393238 REB393238:REE393238 RNX393238:ROA393238 RXT393238:RXW393238 SHP393238:SHS393238 SRL393238:SRO393238 TBH393238:TBK393238 TLD393238:TLG393238 TUZ393238:TVC393238 UEV393238:UEY393238 UOR393238:UOU393238 UYN393238:UYQ393238 VIJ393238:VIM393238 VSF393238:VSI393238 WCB393238:WCE393238 WLX393238:WMA393238 WVT393238:WVW393238 L458774:O458774 JH458774:JK458774 TD458774:TG458774 ACZ458774:ADC458774 AMV458774:AMY458774 AWR458774:AWU458774 BGN458774:BGQ458774 BQJ458774:BQM458774 CAF458774:CAI458774 CKB458774:CKE458774 CTX458774:CUA458774 DDT458774:DDW458774 DNP458774:DNS458774 DXL458774:DXO458774 EHH458774:EHK458774 ERD458774:ERG458774 FAZ458774:FBC458774 FKV458774:FKY458774 FUR458774:FUU458774 GEN458774:GEQ458774 GOJ458774:GOM458774 GYF458774:GYI458774 HIB458774:HIE458774 HRX458774:HSA458774 IBT458774:IBW458774 ILP458774:ILS458774 IVL458774:IVO458774 JFH458774:JFK458774 JPD458774:JPG458774 JYZ458774:JZC458774 KIV458774:KIY458774 KSR458774:KSU458774 LCN458774:LCQ458774 LMJ458774:LMM458774 LWF458774:LWI458774 MGB458774:MGE458774 MPX458774:MQA458774 MZT458774:MZW458774 NJP458774:NJS458774 NTL458774:NTO458774 ODH458774:ODK458774 OND458774:ONG458774 OWZ458774:OXC458774 PGV458774:PGY458774 PQR458774:PQU458774 QAN458774:QAQ458774 QKJ458774:QKM458774 QUF458774:QUI458774 REB458774:REE458774 RNX458774:ROA458774 RXT458774:RXW458774 SHP458774:SHS458774 SRL458774:SRO458774 TBH458774:TBK458774 TLD458774:TLG458774 TUZ458774:TVC458774 UEV458774:UEY458774 UOR458774:UOU458774 UYN458774:UYQ458774 VIJ458774:VIM458774 VSF458774:VSI458774 WCB458774:WCE458774 WLX458774:WMA458774 WVT458774:WVW458774 L524310:O524310 JH524310:JK524310 TD524310:TG524310 ACZ524310:ADC524310 AMV524310:AMY524310 AWR524310:AWU524310 BGN524310:BGQ524310 BQJ524310:BQM524310 CAF524310:CAI524310 CKB524310:CKE524310 CTX524310:CUA524310 DDT524310:DDW524310 DNP524310:DNS524310 DXL524310:DXO524310 EHH524310:EHK524310 ERD524310:ERG524310 FAZ524310:FBC524310 FKV524310:FKY524310 FUR524310:FUU524310 GEN524310:GEQ524310 GOJ524310:GOM524310 GYF524310:GYI524310 HIB524310:HIE524310 HRX524310:HSA524310 IBT524310:IBW524310 ILP524310:ILS524310 IVL524310:IVO524310 JFH524310:JFK524310 JPD524310:JPG524310 JYZ524310:JZC524310 KIV524310:KIY524310 KSR524310:KSU524310 LCN524310:LCQ524310 LMJ524310:LMM524310 LWF524310:LWI524310 MGB524310:MGE524310 MPX524310:MQA524310 MZT524310:MZW524310 NJP524310:NJS524310 NTL524310:NTO524310 ODH524310:ODK524310 OND524310:ONG524310 OWZ524310:OXC524310 PGV524310:PGY524310 PQR524310:PQU524310 QAN524310:QAQ524310 QKJ524310:QKM524310 QUF524310:QUI524310 REB524310:REE524310 RNX524310:ROA524310 RXT524310:RXW524310 SHP524310:SHS524310 SRL524310:SRO524310 TBH524310:TBK524310 TLD524310:TLG524310 TUZ524310:TVC524310 UEV524310:UEY524310 UOR524310:UOU524310 UYN524310:UYQ524310 VIJ524310:VIM524310 VSF524310:VSI524310 WCB524310:WCE524310 WLX524310:WMA524310 WVT524310:WVW524310 L589846:O589846 JH589846:JK589846 TD589846:TG589846 ACZ589846:ADC589846 AMV589846:AMY589846 AWR589846:AWU589846 BGN589846:BGQ589846 BQJ589846:BQM589846 CAF589846:CAI589846 CKB589846:CKE589846 CTX589846:CUA589846 DDT589846:DDW589846 DNP589846:DNS589846 DXL589846:DXO589846 EHH589846:EHK589846 ERD589846:ERG589846 FAZ589846:FBC589846 FKV589846:FKY589846 FUR589846:FUU589846 GEN589846:GEQ589846 GOJ589846:GOM589846 GYF589846:GYI589846 HIB589846:HIE589846 HRX589846:HSA589846 IBT589846:IBW589846 ILP589846:ILS589846 IVL589846:IVO589846 JFH589846:JFK589846 JPD589846:JPG589846 JYZ589846:JZC589846 KIV589846:KIY589846 KSR589846:KSU589846 LCN589846:LCQ589846 LMJ589846:LMM589846 LWF589846:LWI589846 MGB589846:MGE589846 MPX589846:MQA589846 MZT589846:MZW589846 NJP589846:NJS589846 NTL589846:NTO589846 ODH589846:ODK589846 OND589846:ONG589846 OWZ589846:OXC589846 PGV589846:PGY589846 PQR589846:PQU589846 QAN589846:QAQ589846 QKJ589846:QKM589846 QUF589846:QUI589846 REB589846:REE589846 RNX589846:ROA589846 RXT589846:RXW589846 SHP589846:SHS589846 SRL589846:SRO589846 TBH589846:TBK589846 TLD589846:TLG589846 TUZ589846:TVC589846 UEV589846:UEY589846 UOR589846:UOU589846 UYN589846:UYQ589846 VIJ589846:VIM589846 VSF589846:VSI589846 WCB589846:WCE589846 WLX589846:WMA589846 WVT589846:WVW589846 L655382:O655382 JH655382:JK655382 TD655382:TG655382 ACZ655382:ADC655382 AMV655382:AMY655382 AWR655382:AWU655382 BGN655382:BGQ655382 BQJ655382:BQM655382 CAF655382:CAI655382 CKB655382:CKE655382 CTX655382:CUA655382 DDT655382:DDW655382 DNP655382:DNS655382 DXL655382:DXO655382 EHH655382:EHK655382 ERD655382:ERG655382 FAZ655382:FBC655382 FKV655382:FKY655382 FUR655382:FUU655382 GEN655382:GEQ655382 GOJ655382:GOM655382 GYF655382:GYI655382 HIB655382:HIE655382 HRX655382:HSA655382 IBT655382:IBW655382 ILP655382:ILS655382 IVL655382:IVO655382 JFH655382:JFK655382 JPD655382:JPG655382 JYZ655382:JZC655382 KIV655382:KIY655382 KSR655382:KSU655382 LCN655382:LCQ655382 LMJ655382:LMM655382 LWF655382:LWI655382 MGB655382:MGE655382 MPX655382:MQA655382 MZT655382:MZW655382 NJP655382:NJS655382 NTL655382:NTO655382 ODH655382:ODK655382 OND655382:ONG655382 OWZ655382:OXC655382 PGV655382:PGY655382 PQR655382:PQU655382 QAN655382:QAQ655382 QKJ655382:QKM655382 QUF655382:QUI655382 REB655382:REE655382 RNX655382:ROA655382 RXT655382:RXW655382 SHP655382:SHS655382 SRL655382:SRO655382 TBH655382:TBK655382 TLD655382:TLG655382 TUZ655382:TVC655382 UEV655382:UEY655382 UOR655382:UOU655382 UYN655382:UYQ655382 VIJ655382:VIM655382 VSF655382:VSI655382 WCB655382:WCE655382 WLX655382:WMA655382 WVT655382:WVW655382 L720918:O720918 JH720918:JK720918 TD720918:TG720918 ACZ720918:ADC720918 AMV720918:AMY720918 AWR720918:AWU720918 BGN720918:BGQ720918 BQJ720918:BQM720918 CAF720918:CAI720918 CKB720918:CKE720918 CTX720918:CUA720918 DDT720918:DDW720918 DNP720918:DNS720918 DXL720918:DXO720918 EHH720918:EHK720918 ERD720918:ERG720918 FAZ720918:FBC720918 FKV720918:FKY720918 FUR720918:FUU720918 GEN720918:GEQ720918 GOJ720918:GOM720918 GYF720918:GYI720918 HIB720918:HIE720918 HRX720918:HSA720918 IBT720918:IBW720918 ILP720918:ILS720918 IVL720918:IVO720918 JFH720918:JFK720918 JPD720918:JPG720918 JYZ720918:JZC720918 KIV720918:KIY720918 KSR720918:KSU720918 LCN720918:LCQ720918 LMJ720918:LMM720918 LWF720918:LWI720918 MGB720918:MGE720918 MPX720918:MQA720918 MZT720918:MZW720918 NJP720918:NJS720918 NTL720918:NTO720918 ODH720918:ODK720918 OND720918:ONG720918 OWZ720918:OXC720918 PGV720918:PGY720918 PQR720918:PQU720918 QAN720918:QAQ720918 QKJ720918:QKM720918 QUF720918:QUI720918 REB720918:REE720918 RNX720918:ROA720918 RXT720918:RXW720918 SHP720918:SHS720918 SRL720918:SRO720918 TBH720918:TBK720918 TLD720918:TLG720918 TUZ720918:TVC720918 UEV720918:UEY720918 UOR720918:UOU720918 UYN720918:UYQ720918 VIJ720918:VIM720918 VSF720918:VSI720918 WCB720918:WCE720918 WLX720918:WMA720918 WVT720918:WVW720918 L786454:O786454 JH786454:JK786454 TD786454:TG786454 ACZ786454:ADC786454 AMV786454:AMY786454 AWR786454:AWU786454 BGN786454:BGQ786454 BQJ786454:BQM786454 CAF786454:CAI786454 CKB786454:CKE786454 CTX786454:CUA786454 DDT786454:DDW786454 DNP786454:DNS786454 DXL786454:DXO786454 EHH786454:EHK786454 ERD786454:ERG786454 FAZ786454:FBC786454 FKV786454:FKY786454 FUR786454:FUU786454 GEN786454:GEQ786454 GOJ786454:GOM786454 GYF786454:GYI786454 HIB786454:HIE786454 HRX786454:HSA786454 IBT786454:IBW786454 ILP786454:ILS786454 IVL786454:IVO786454 JFH786454:JFK786454 JPD786454:JPG786454 JYZ786454:JZC786454 KIV786454:KIY786454 KSR786454:KSU786454 LCN786454:LCQ786454 LMJ786454:LMM786454 LWF786454:LWI786454 MGB786454:MGE786454 MPX786454:MQA786454 MZT786454:MZW786454 NJP786454:NJS786454 NTL786454:NTO786454 ODH786454:ODK786454 OND786454:ONG786454 OWZ786454:OXC786454 PGV786454:PGY786454 PQR786454:PQU786454 QAN786454:QAQ786454 QKJ786454:QKM786454 QUF786454:QUI786454 REB786454:REE786454 RNX786454:ROA786454 RXT786454:RXW786454 SHP786454:SHS786454 SRL786454:SRO786454 TBH786454:TBK786454 TLD786454:TLG786454 TUZ786454:TVC786454 UEV786454:UEY786454 UOR786454:UOU786454 UYN786454:UYQ786454 VIJ786454:VIM786454 VSF786454:VSI786454 WCB786454:WCE786454 WLX786454:WMA786454 WVT786454:WVW786454 L851990:O851990 JH851990:JK851990 TD851990:TG851990 ACZ851990:ADC851990 AMV851990:AMY851990 AWR851990:AWU851990 BGN851990:BGQ851990 BQJ851990:BQM851990 CAF851990:CAI851990 CKB851990:CKE851990 CTX851990:CUA851990 DDT851990:DDW851990 DNP851990:DNS851990 DXL851990:DXO851990 EHH851990:EHK851990 ERD851990:ERG851990 FAZ851990:FBC851990 FKV851990:FKY851990 FUR851990:FUU851990 GEN851990:GEQ851990 GOJ851990:GOM851990 GYF851990:GYI851990 HIB851990:HIE851990 HRX851990:HSA851990 IBT851990:IBW851990 ILP851990:ILS851990 IVL851990:IVO851990 JFH851990:JFK851990 JPD851990:JPG851990 JYZ851990:JZC851990 KIV851990:KIY851990 KSR851990:KSU851990 LCN851990:LCQ851990 LMJ851990:LMM851990 LWF851990:LWI851990 MGB851990:MGE851990 MPX851990:MQA851990 MZT851990:MZW851990 NJP851990:NJS851990 NTL851990:NTO851990 ODH851990:ODK851990 OND851990:ONG851990 OWZ851990:OXC851990 PGV851990:PGY851990 PQR851990:PQU851990 QAN851990:QAQ851990 QKJ851990:QKM851990 QUF851990:QUI851990 REB851990:REE851990 RNX851990:ROA851990 RXT851990:RXW851990 SHP851990:SHS851990 SRL851990:SRO851990 TBH851990:TBK851990 TLD851990:TLG851990 TUZ851990:TVC851990 UEV851990:UEY851990 UOR851990:UOU851990 UYN851990:UYQ851990 VIJ851990:VIM851990 VSF851990:VSI851990 WCB851990:WCE851990 WLX851990:WMA851990 WVT851990:WVW851990 L917526:O917526 JH917526:JK917526 TD917526:TG917526 ACZ917526:ADC917526 AMV917526:AMY917526 AWR917526:AWU917526 BGN917526:BGQ917526 BQJ917526:BQM917526 CAF917526:CAI917526 CKB917526:CKE917526 CTX917526:CUA917526 DDT917526:DDW917526 DNP917526:DNS917526 DXL917526:DXO917526 EHH917526:EHK917526 ERD917526:ERG917526 FAZ917526:FBC917526 FKV917526:FKY917526 FUR917526:FUU917526 GEN917526:GEQ917526 GOJ917526:GOM917526 GYF917526:GYI917526 HIB917526:HIE917526 HRX917526:HSA917526 IBT917526:IBW917526 ILP917526:ILS917526 IVL917526:IVO917526 JFH917526:JFK917526 JPD917526:JPG917526 JYZ917526:JZC917526 KIV917526:KIY917526 KSR917526:KSU917526 LCN917526:LCQ917526 LMJ917526:LMM917526 LWF917526:LWI917526 MGB917526:MGE917526 MPX917526:MQA917526 MZT917526:MZW917526 NJP917526:NJS917526 NTL917526:NTO917526 ODH917526:ODK917526 OND917526:ONG917526 OWZ917526:OXC917526 PGV917526:PGY917526 PQR917526:PQU917526 QAN917526:QAQ917526 QKJ917526:QKM917526 QUF917526:QUI917526 REB917526:REE917526 RNX917526:ROA917526 RXT917526:RXW917526 SHP917526:SHS917526 SRL917526:SRO917526 TBH917526:TBK917526 TLD917526:TLG917526 TUZ917526:TVC917526 UEV917526:UEY917526 UOR917526:UOU917526 UYN917526:UYQ917526 VIJ917526:VIM917526 VSF917526:VSI917526 WCB917526:WCE917526 WLX917526:WMA917526 WVT917526:WVW917526 L983062:O983062 JH983062:JK983062 TD983062:TG983062 ACZ983062:ADC983062 AMV983062:AMY983062 AWR983062:AWU983062 BGN983062:BGQ983062 BQJ983062:BQM983062 CAF983062:CAI983062 CKB983062:CKE983062 CTX983062:CUA983062 DDT983062:DDW983062 DNP983062:DNS983062 DXL983062:DXO983062 EHH983062:EHK983062 ERD983062:ERG983062 FAZ983062:FBC983062 FKV983062:FKY983062 FUR983062:FUU983062 GEN983062:GEQ983062 GOJ983062:GOM983062 GYF983062:GYI983062 HIB983062:HIE983062 HRX983062:HSA983062 IBT983062:IBW983062 ILP983062:ILS983062 IVL983062:IVO983062 JFH983062:JFK983062 JPD983062:JPG983062 JYZ983062:JZC983062 KIV983062:KIY983062 KSR983062:KSU983062 LCN983062:LCQ983062 LMJ983062:LMM983062 LWF983062:LWI983062 MGB983062:MGE983062 MPX983062:MQA983062 MZT983062:MZW983062 NJP983062:NJS983062 NTL983062:NTO983062 ODH983062:ODK983062 OND983062:ONG983062 OWZ983062:OXC983062 PGV983062:PGY983062 PQR983062:PQU983062 QAN983062:QAQ983062 QKJ983062:QKM983062 QUF983062:QUI983062 REB983062:REE983062 RNX983062:ROA983062 RXT983062:RXW983062 SHP983062:SHS983062 SRL983062:SRO983062 TBH983062:TBK983062 TLD983062:TLG983062 TUZ983062:TVC983062 UEV983062:UEY983062 UOR983062:UOU983062 UYN983062:UYQ983062 VIJ983062:VIM983062 VSF983062:VSI983062 WCB983062:WCE983062 WLX983062:WMA983062 WVT983062:WVW983062 L24:N24 JH24:JJ24 TD24:TF24 ACZ24:ADB24 AMV24:AMX24 AWR24:AWT24 BGN24:BGP24 BQJ24:BQL24 CAF24:CAH24 CKB24:CKD24 CTX24:CTZ24 DDT24:DDV24 DNP24:DNR24 DXL24:DXN24 EHH24:EHJ24 ERD24:ERF24 FAZ24:FBB24 FKV24:FKX24 FUR24:FUT24 GEN24:GEP24 GOJ24:GOL24 GYF24:GYH24 HIB24:HID24 HRX24:HRZ24 IBT24:IBV24 ILP24:ILR24 IVL24:IVN24 JFH24:JFJ24 JPD24:JPF24 JYZ24:JZB24 KIV24:KIX24 KSR24:KST24 LCN24:LCP24 LMJ24:LML24 LWF24:LWH24 MGB24:MGD24 MPX24:MPZ24 MZT24:MZV24 NJP24:NJR24 NTL24:NTN24 ODH24:ODJ24 OND24:ONF24 OWZ24:OXB24 PGV24:PGX24 PQR24:PQT24 QAN24:QAP24 QKJ24:QKL24 QUF24:QUH24 REB24:RED24 RNX24:RNZ24 RXT24:RXV24 SHP24:SHR24 SRL24:SRN24 TBH24:TBJ24 TLD24:TLF24 TUZ24:TVB24 UEV24:UEX24 UOR24:UOT24 UYN24:UYP24 VIJ24:VIL24 VSF24:VSH24 WCB24:WCD24 WLX24:WLZ24 WVT24:WVV24 L65560:N65560 JH65560:JJ65560 TD65560:TF65560 ACZ65560:ADB65560 AMV65560:AMX65560 AWR65560:AWT65560 BGN65560:BGP65560 BQJ65560:BQL65560 CAF65560:CAH65560 CKB65560:CKD65560 CTX65560:CTZ65560 DDT65560:DDV65560 DNP65560:DNR65560 DXL65560:DXN65560 EHH65560:EHJ65560 ERD65560:ERF65560 FAZ65560:FBB65560 FKV65560:FKX65560 FUR65560:FUT65560 GEN65560:GEP65560 GOJ65560:GOL65560 GYF65560:GYH65560 HIB65560:HID65560 HRX65560:HRZ65560 IBT65560:IBV65560 ILP65560:ILR65560 IVL65560:IVN65560 JFH65560:JFJ65560 JPD65560:JPF65560 JYZ65560:JZB65560 KIV65560:KIX65560 KSR65560:KST65560 LCN65560:LCP65560 LMJ65560:LML65560 LWF65560:LWH65560 MGB65560:MGD65560 MPX65560:MPZ65560 MZT65560:MZV65560 NJP65560:NJR65560 NTL65560:NTN65560 ODH65560:ODJ65560 OND65560:ONF65560 OWZ65560:OXB65560 PGV65560:PGX65560 PQR65560:PQT65560 QAN65560:QAP65560 QKJ65560:QKL65560 QUF65560:QUH65560 REB65560:RED65560 RNX65560:RNZ65560 RXT65560:RXV65560 SHP65560:SHR65560 SRL65560:SRN65560 TBH65560:TBJ65560 TLD65560:TLF65560 TUZ65560:TVB65560 UEV65560:UEX65560 UOR65560:UOT65560 UYN65560:UYP65560 VIJ65560:VIL65560 VSF65560:VSH65560 WCB65560:WCD65560 WLX65560:WLZ65560 WVT65560:WVV65560 L131096:N131096 JH131096:JJ131096 TD131096:TF131096 ACZ131096:ADB131096 AMV131096:AMX131096 AWR131096:AWT131096 BGN131096:BGP131096 BQJ131096:BQL131096 CAF131096:CAH131096 CKB131096:CKD131096 CTX131096:CTZ131096 DDT131096:DDV131096 DNP131096:DNR131096 DXL131096:DXN131096 EHH131096:EHJ131096 ERD131096:ERF131096 FAZ131096:FBB131096 FKV131096:FKX131096 FUR131096:FUT131096 GEN131096:GEP131096 GOJ131096:GOL131096 GYF131096:GYH131096 HIB131096:HID131096 HRX131096:HRZ131096 IBT131096:IBV131096 ILP131096:ILR131096 IVL131096:IVN131096 JFH131096:JFJ131096 JPD131096:JPF131096 JYZ131096:JZB131096 KIV131096:KIX131096 KSR131096:KST131096 LCN131096:LCP131096 LMJ131096:LML131096 LWF131096:LWH131096 MGB131096:MGD131096 MPX131096:MPZ131096 MZT131096:MZV131096 NJP131096:NJR131096 NTL131096:NTN131096 ODH131096:ODJ131096 OND131096:ONF131096 OWZ131096:OXB131096 PGV131096:PGX131096 PQR131096:PQT131096 QAN131096:QAP131096 QKJ131096:QKL131096 QUF131096:QUH131096 REB131096:RED131096 RNX131096:RNZ131096 RXT131096:RXV131096 SHP131096:SHR131096 SRL131096:SRN131096 TBH131096:TBJ131096 TLD131096:TLF131096 TUZ131096:TVB131096 UEV131096:UEX131096 UOR131096:UOT131096 UYN131096:UYP131096 VIJ131096:VIL131096 VSF131096:VSH131096 WCB131096:WCD131096 WLX131096:WLZ131096 WVT131096:WVV131096 L196632:N196632 JH196632:JJ196632 TD196632:TF196632 ACZ196632:ADB196632 AMV196632:AMX196632 AWR196632:AWT196632 BGN196632:BGP196632 BQJ196632:BQL196632 CAF196632:CAH196632 CKB196632:CKD196632 CTX196632:CTZ196632 DDT196632:DDV196632 DNP196632:DNR196632 DXL196632:DXN196632 EHH196632:EHJ196632 ERD196632:ERF196632 FAZ196632:FBB196632 FKV196632:FKX196632 FUR196632:FUT196632 GEN196632:GEP196632 GOJ196632:GOL196632 GYF196632:GYH196632 HIB196632:HID196632 HRX196632:HRZ196632 IBT196632:IBV196632 ILP196632:ILR196632 IVL196632:IVN196632 JFH196632:JFJ196632 JPD196632:JPF196632 JYZ196632:JZB196632 KIV196632:KIX196632 KSR196632:KST196632 LCN196632:LCP196632 LMJ196632:LML196632 LWF196632:LWH196632 MGB196632:MGD196632 MPX196632:MPZ196632 MZT196632:MZV196632 NJP196632:NJR196632 NTL196632:NTN196632 ODH196632:ODJ196632 OND196632:ONF196632 OWZ196632:OXB196632 PGV196632:PGX196632 PQR196632:PQT196632 QAN196632:QAP196632 QKJ196632:QKL196632 QUF196632:QUH196632 REB196632:RED196632 RNX196632:RNZ196632 RXT196632:RXV196632 SHP196632:SHR196632 SRL196632:SRN196632 TBH196632:TBJ196632 TLD196632:TLF196632 TUZ196632:TVB196632 UEV196632:UEX196632 UOR196632:UOT196632 UYN196632:UYP196632 VIJ196632:VIL196632 VSF196632:VSH196632 WCB196632:WCD196632 WLX196632:WLZ196632 WVT196632:WVV196632 L262168:N262168 JH262168:JJ262168 TD262168:TF262168 ACZ262168:ADB262168 AMV262168:AMX262168 AWR262168:AWT262168 BGN262168:BGP262168 BQJ262168:BQL262168 CAF262168:CAH262168 CKB262168:CKD262168 CTX262168:CTZ262168 DDT262168:DDV262168 DNP262168:DNR262168 DXL262168:DXN262168 EHH262168:EHJ262168 ERD262168:ERF262168 FAZ262168:FBB262168 FKV262168:FKX262168 FUR262168:FUT262168 GEN262168:GEP262168 GOJ262168:GOL262168 GYF262168:GYH262168 HIB262168:HID262168 HRX262168:HRZ262168 IBT262168:IBV262168 ILP262168:ILR262168 IVL262168:IVN262168 JFH262168:JFJ262168 JPD262168:JPF262168 JYZ262168:JZB262168 KIV262168:KIX262168 KSR262168:KST262168 LCN262168:LCP262168 LMJ262168:LML262168 LWF262168:LWH262168 MGB262168:MGD262168 MPX262168:MPZ262168 MZT262168:MZV262168 NJP262168:NJR262168 NTL262168:NTN262168 ODH262168:ODJ262168 OND262168:ONF262168 OWZ262168:OXB262168 PGV262168:PGX262168 PQR262168:PQT262168 QAN262168:QAP262168 QKJ262168:QKL262168 QUF262168:QUH262168 REB262168:RED262168 RNX262168:RNZ262168 RXT262168:RXV262168 SHP262168:SHR262168 SRL262168:SRN262168 TBH262168:TBJ262168 TLD262168:TLF262168 TUZ262168:TVB262168 UEV262168:UEX262168 UOR262168:UOT262168 UYN262168:UYP262168 VIJ262168:VIL262168 VSF262168:VSH262168 WCB262168:WCD262168 WLX262168:WLZ262168 WVT262168:WVV262168 L327704:N327704 JH327704:JJ327704 TD327704:TF327704 ACZ327704:ADB327704 AMV327704:AMX327704 AWR327704:AWT327704 BGN327704:BGP327704 BQJ327704:BQL327704 CAF327704:CAH327704 CKB327704:CKD327704 CTX327704:CTZ327704 DDT327704:DDV327704 DNP327704:DNR327704 DXL327704:DXN327704 EHH327704:EHJ327704 ERD327704:ERF327704 FAZ327704:FBB327704 FKV327704:FKX327704 FUR327704:FUT327704 GEN327704:GEP327704 GOJ327704:GOL327704 GYF327704:GYH327704 HIB327704:HID327704 HRX327704:HRZ327704 IBT327704:IBV327704 ILP327704:ILR327704 IVL327704:IVN327704 JFH327704:JFJ327704 JPD327704:JPF327704 JYZ327704:JZB327704 KIV327704:KIX327704 KSR327704:KST327704 LCN327704:LCP327704 LMJ327704:LML327704 LWF327704:LWH327704 MGB327704:MGD327704 MPX327704:MPZ327704 MZT327704:MZV327704 NJP327704:NJR327704 NTL327704:NTN327704 ODH327704:ODJ327704 OND327704:ONF327704 OWZ327704:OXB327704 PGV327704:PGX327704 PQR327704:PQT327704 QAN327704:QAP327704 QKJ327704:QKL327704 QUF327704:QUH327704 REB327704:RED327704 RNX327704:RNZ327704 RXT327704:RXV327704 SHP327704:SHR327704 SRL327704:SRN327704 TBH327704:TBJ327704 TLD327704:TLF327704 TUZ327704:TVB327704 UEV327704:UEX327704 UOR327704:UOT327704 UYN327704:UYP327704 VIJ327704:VIL327704 VSF327704:VSH327704 WCB327704:WCD327704 WLX327704:WLZ327704 WVT327704:WVV327704 L393240:N393240 JH393240:JJ393240 TD393240:TF393240 ACZ393240:ADB393240 AMV393240:AMX393240 AWR393240:AWT393240 BGN393240:BGP393240 BQJ393240:BQL393240 CAF393240:CAH393240 CKB393240:CKD393240 CTX393240:CTZ393240 DDT393240:DDV393240 DNP393240:DNR393240 DXL393240:DXN393240 EHH393240:EHJ393240 ERD393240:ERF393240 FAZ393240:FBB393240 FKV393240:FKX393240 FUR393240:FUT393240 GEN393240:GEP393240 GOJ393240:GOL393240 GYF393240:GYH393240 HIB393240:HID393240 HRX393240:HRZ393240 IBT393240:IBV393240 ILP393240:ILR393240 IVL393240:IVN393240 JFH393240:JFJ393240 JPD393240:JPF393240 JYZ393240:JZB393240 KIV393240:KIX393240 KSR393240:KST393240 LCN393240:LCP393240 LMJ393240:LML393240 LWF393240:LWH393240 MGB393240:MGD393240 MPX393240:MPZ393240 MZT393240:MZV393240 NJP393240:NJR393240 NTL393240:NTN393240 ODH393240:ODJ393240 OND393240:ONF393240 OWZ393240:OXB393240 PGV393240:PGX393240 PQR393240:PQT393240 QAN393240:QAP393240 QKJ393240:QKL393240 QUF393240:QUH393240 REB393240:RED393240 RNX393240:RNZ393240 RXT393240:RXV393240 SHP393240:SHR393240 SRL393240:SRN393240 TBH393240:TBJ393240 TLD393240:TLF393240 TUZ393240:TVB393240 UEV393240:UEX393240 UOR393240:UOT393240 UYN393240:UYP393240 VIJ393240:VIL393240 VSF393240:VSH393240 WCB393240:WCD393240 WLX393240:WLZ393240 WVT393240:WVV393240 L458776:N458776 JH458776:JJ458776 TD458776:TF458776 ACZ458776:ADB458776 AMV458776:AMX458776 AWR458776:AWT458776 BGN458776:BGP458776 BQJ458776:BQL458776 CAF458776:CAH458776 CKB458776:CKD458776 CTX458776:CTZ458776 DDT458776:DDV458776 DNP458776:DNR458776 DXL458776:DXN458776 EHH458776:EHJ458776 ERD458776:ERF458776 FAZ458776:FBB458776 FKV458776:FKX458776 FUR458776:FUT458776 GEN458776:GEP458776 GOJ458776:GOL458776 GYF458776:GYH458776 HIB458776:HID458776 HRX458776:HRZ458776 IBT458776:IBV458776 ILP458776:ILR458776 IVL458776:IVN458776 JFH458776:JFJ458776 JPD458776:JPF458776 JYZ458776:JZB458776 KIV458776:KIX458776 KSR458776:KST458776 LCN458776:LCP458776 LMJ458776:LML458776 LWF458776:LWH458776 MGB458776:MGD458776 MPX458776:MPZ458776 MZT458776:MZV458776 NJP458776:NJR458776 NTL458776:NTN458776 ODH458776:ODJ458776 OND458776:ONF458776 OWZ458776:OXB458776 PGV458776:PGX458776 PQR458776:PQT458776 QAN458776:QAP458776 QKJ458776:QKL458776 QUF458776:QUH458776 REB458776:RED458776 RNX458776:RNZ458776 RXT458776:RXV458776 SHP458776:SHR458776 SRL458776:SRN458776 TBH458776:TBJ458776 TLD458776:TLF458776 TUZ458776:TVB458776 UEV458776:UEX458776 UOR458776:UOT458776 UYN458776:UYP458776 VIJ458776:VIL458776 VSF458776:VSH458776 WCB458776:WCD458776 WLX458776:WLZ458776 WVT458776:WVV458776 L524312:N524312 JH524312:JJ524312 TD524312:TF524312 ACZ524312:ADB524312 AMV524312:AMX524312 AWR524312:AWT524312 BGN524312:BGP524312 BQJ524312:BQL524312 CAF524312:CAH524312 CKB524312:CKD524312 CTX524312:CTZ524312 DDT524312:DDV524312 DNP524312:DNR524312 DXL524312:DXN524312 EHH524312:EHJ524312 ERD524312:ERF524312 FAZ524312:FBB524312 FKV524312:FKX524312 FUR524312:FUT524312 GEN524312:GEP524312 GOJ524312:GOL524312 GYF524312:GYH524312 HIB524312:HID524312 HRX524312:HRZ524312 IBT524312:IBV524312 ILP524312:ILR524312 IVL524312:IVN524312 JFH524312:JFJ524312 JPD524312:JPF524312 JYZ524312:JZB524312 KIV524312:KIX524312 KSR524312:KST524312 LCN524312:LCP524312 LMJ524312:LML524312 LWF524312:LWH524312 MGB524312:MGD524312 MPX524312:MPZ524312 MZT524312:MZV524312 NJP524312:NJR524312 NTL524312:NTN524312 ODH524312:ODJ524312 OND524312:ONF524312 OWZ524312:OXB524312 PGV524312:PGX524312 PQR524312:PQT524312 QAN524312:QAP524312 QKJ524312:QKL524312 QUF524312:QUH524312 REB524312:RED524312 RNX524312:RNZ524312 RXT524312:RXV524312 SHP524312:SHR524312 SRL524312:SRN524312 TBH524312:TBJ524312 TLD524312:TLF524312 TUZ524312:TVB524312 UEV524312:UEX524312 UOR524312:UOT524312 UYN524312:UYP524312 VIJ524312:VIL524312 VSF524312:VSH524312 WCB524312:WCD524312 WLX524312:WLZ524312 WVT524312:WVV524312 L589848:N589848 JH589848:JJ589848 TD589848:TF589848 ACZ589848:ADB589848 AMV589848:AMX589848 AWR589848:AWT589848 BGN589848:BGP589848 BQJ589848:BQL589848 CAF589848:CAH589848 CKB589848:CKD589848 CTX589848:CTZ589848 DDT589848:DDV589848 DNP589848:DNR589848 DXL589848:DXN589848 EHH589848:EHJ589848 ERD589848:ERF589848 FAZ589848:FBB589848 FKV589848:FKX589848 FUR589848:FUT589848 GEN589848:GEP589848 GOJ589848:GOL589848 GYF589848:GYH589848 HIB589848:HID589848 HRX589848:HRZ589848 IBT589848:IBV589848 ILP589848:ILR589848 IVL589848:IVN589848 JFH589848:JFJ589848 JPD589848:JPF589848 JYZ589848:JZB589848 KIV589848:KIX589848 KSR589848:KST589848 LCN589848:LCP589848 LMJ589848:LML589848 LWF589848:LWH589848 MGB589848:MGD589848 MPX589848:MPZ589848 MZT589848:MZV589848 NJP589848:NJR589848 NTL589848:NTN589848 ODH589848:ODJ589848 OND589848:ONF589848 OWZ589848:OXB589848 PGV589848:PGX589848 PQR589848:PQT589848 QAN589848:QAP589848 QKJ589848:QKL589848 QUF589848:QUH589848 REB589848:RED589848 RNX589848:RNZ589848 RXT589848:RXV589848 SHP589848:SHR589848 SRL589848:SRN589848 TBH589848:TBJ589848 TLD589848:TLF589848 TUZ589848:TVB589848 UEV589848:UEX589848 UOR589848:UOT589848 UYN589848:UYP589848 VIJ589848:VIL589848 VSF589848:VSH589848 WCB589848:WCD589848 WLX589848:WLZ589848 WVT589848:WVV589848 L655384:N655384 JH655384:JJ655384 TD655384:TF655384 ACZ655384:ADB655384 AMV655384:AMX655384 AWR655384:AWT655384 BGN655384:BGP655384 BQJ655384:BQL655384 CAF655384:CAH655384 CKB655384:CKD655384 CTX655384:CTZ655384 DDT655384:DDV655384 DNP655384:DNR655384 DXL655384:DXN655384 EHH655384:EHJ655384 ERD655384:ERF655384 FAZ655384:FBB655384 FKV655384:FKX655384 FUR655384:FUT655384 GEN655384:GEP655384 GOJ655384:GOL655384 GYF655384:GYH655384 HIB655384:HID655384 HRX655384:HRZ655384 IBT655384:IBV655384 ILP655384:ILR655384 IVL655384:IVN655384 JFH655384:JFJ655384 JPD655384:JPF655384 JYZ655384:JZB655384 KIV655384:KIX655384 KSR655384:KST655384 LCN655384:LCP655384 LMJ655384:LML655384 LWF655384:LWH655384 MGB655384:MGD655384 MPX655384:MPZ655384 MZT655384:MZV655384 NJP655384:NJR655384 NTL655384:NTN655384 ODH655384:ODJ655384 OND655384:ONF655384 OWZ655384:OXB655384 PGV655384:PGX655384 PQR655384:PQT655384 QAN655384:QAP655384 QKJ655384:QKL655384 QUF655384:QUH655384 REB655384:RED655384 RNX655384:RNZ655384 RXT655384:RXV655384 SHP655384:SHR655384 SRL655384:SRN655384 TBH655384:TBJ655384 TLD655384:TLF655384 TUZ655384:TVB655384 UEV655384:UEX655384 UOR655384:UOT655384 UYN655384:UYP655384 VIJ655384:VIL655384 VSF655384:VSH655384 WCB655384:WCD655384 WLX655384:WLZ655384 WVT655384:WVV655384 L720920:N720920 JH720920:JJ720920 TD720920:TF720920 ACZ720920:ADB720920 AMV720920:AMX720920 AWR720920:AWT720920 BGN720920:BGP720920 BQJ720920:BQL720920 CAF720920:CAH720920 CKB720920:CKD720920 CTX720920:CTZ720920 DDT720920:DDV720920 DNP720920:DNR720920 DXL720920:DXN720920 EHH720920:EHJ720920 ERD720920:ERF720920 FAZ720920:FBB720920 FKV720920:FKX720920 FUR720920:FUT720920 GEN720920:GEP720920 GOJ720920:GOL720920 GYF720920:GYH720920 HIB720920:HID720920 HRX720920:HRZ720920 IBT720920:IBV720920 ILP720920:ILR720920 IVL720920:IVN720920 JFH720920:JFJ720920 JPD720920:JPF720920 JYZ720920:JZB720920 KIV720920:KIX720920 KSR720920:KST720920 LCN720920:LCP720920 LMJ720920:LML720920 LWF720920:LWH720920 MGB720920:MGD720920 MPX720920:MPZ720920 MZT720920:MZV720920 NJP720920:NJR720920 NTL720920:NTN720920 ODH720920:ODJ720920 OND720920:ONF720920 OWZ720920:OXB720920 PGV720920:PGX720920 PQR720920:PQT720920 QAN720920:QAP720920 QKJ720920:QKL720920 QUF720920:QUH720920 REB720920:RED720920 RNX720920:RNZ720920 RXT720920:RXV720920 SHP720920:SHR720920 SRL720920:SRN720920 TBH720920:TBJ720920 TLD720920:TLF720920 TUZ720920:TVB720920 UEV720920:UEX720920 UOR720920:UOT720920 UYN720920:UYP720920 VIJ720920:VIL720920 VSF720920:VSH720920 WCB720920:WCD720920 WLX720920:WLZ720920 WVT720920:WVV720920 L786456:N786456 JH786456:JJ786456 TD786456:TF786456 ACZ786456:ADB786456 AMV786456:AMX786456 AWR786456:AWT786456 BGN786456:BGP786456 BQJ786456:BQL786456 CAF786456:CAH786456 CKB786456:CKD786456 CTX786456:CTZ786456 DDT786456:DDV786456 DNP786456:DNR786456 DXL786456:DXN786456 EHH786456:EHJ786456 ERD786456:ERF786456 FAZ786456:FBB786456 FKV786456:FKX786456 FUR786456:FUT786456 GEN786456:GEP786456 GOJ786456:GOL786456 GYF786456:GYH786456 HIB786456:HID786456 HRX786456:HRZ786456 IBT786456:IBV786456 ILP786456:ILR786456 IVL786456:IVN786456 JFH786456:JFJ786456 JPD786456:JPF786456 JYZ786456:JZB786456 KIV786456:KIX786456 KSR786456:KST786456 LCN786456:LCP786456 LMJ786456:LML786456 LWF786456:LWH786456 MGB786456:MGD786456 MPX786456:MPZ786456 MZT786456:MZV786456 NJP786456:NJR786456 NTL786456:NTN786456 ODH786456:ODJ786456 OND786456:ONF786456 OWZ786456:OXB786456 PGV786456:PGX786456 PQR786456:PQT786456 QAN786456:QAP786456 QKJ786456:QKL786456 QUF786456:QUH786456 REB786456:RED786456 RNX786456:RNZ786456 RXT786456:RXV786456 SHP786456:SHR786456 SRL786456:SRN786456 TBH786456:TBJ786456 TLD786456:TLF786456 TUZ786456:TVB786456 UEV786456:UEX786456 UOR786456:UOT786456 UYN786456:UYP786456 VIJ786456:VIL786456 VSF786456:VSH786456 WCB786456:WCD786456 WLX786456:WLZ786456 WVT786456:WVV786456 L851992:N851992 JH851992:JJ851992 TD851992:TF851992 ACZ851992:ADB851992 AMV851992:AMX851992 AWR851992:AWT851992 BGN851992:BGP851992 BQJ851992:BQL851992 CAF851992:CAH851992 CKB851992:CKD851992 CTX851992:CTZ851992 DDT851992:DDV851992 DNP851992:DNR851992 DXL851992:DXN851992 EHH851992:EHJ851992 ERD851992:ERF851992 FAZ851992:FBB851992 FKV851992:FKX851992 FUR851992:FUT851992 GEN851992:GEP851992 GOJ851992:GOL851992 GYF851992:GYH851992 HIB851992:HID851992 HRX851992:HRZ851992 IBT851992:IBV851992 ILP851992:ILR851992 IVL851992:IVN851992 JFH851992:JFJ851992 JPD851992:JPF851992 JYZ851992:JZB851992 KIV851992:KIX851992 KSR851992:KST851992 LCN851992:LCP851992 LMJ851992:LML851992 LWF851992:LWH851992 MGB851992:MGD851992 MPX851992:MPZ851992 MZT851992:MZV851992 NJP851992:NJR851992 NTL851992:NTN851992 ODH851992:ODJ851992 OND851992:ONF851992 OWZ851992:OXB851992 PGV851992:PGX851992 PQR851992:PQT851992 QAN851992:QAP851992 QKJ851992:QKL851992 QUF851992:QUH851992 REB851992:RED851992 RNX851992:RNZ851992 RXT851992:RXV851992 SHP851992:SHR851992 SRL851992:SRN851992 TBH851992:TBJ851992 TLD851992:TLF851992 TUZ851992:TVB851992 UEV851992:UEX851992 UOR851992:UOT851992 UYN851992:UYP851992 VIJ851992:VIL851992 VSF851992:VSH851992 WCB851992:WCD851992 WLX851992:WLZ851992 WVT851992:WVV851992 L917528:N917528 JH917528:JJ917528 TD917528:TF917528 ACZ917528:ADB917528 AMV917528:AMX917528 AWR917528:AWT917528 BGN917528:BGP917528 BQJ917528:BQL917528 CAF917528:CAH917528 CKB917528:CKD917528 CTX917528:CTZ917528 DDT917528:DDV917528 DNP917528:DNR917528 DXL917528:DXN917528 EHH917528:EHJ917528 ERD917528:ERF917528 FAZ917528:FBB917528 FKV917528:FKX917528 FUR917528:FUT917528 GEN917528:GEP917528 GOJ917528:GOL917528 GYF917528:GYH917528 HIB917528:HID917528 HRX917528:HRZ917528 IBT917528:IBV917528 ILP917528:ILR917528 IVL917528:IVN917528 JFH917528:JFJ917528 JPD917528:JPF917528 JYZ917528:JZB917528 KIV917528:KIX917528 KSR917528:KST917528 LCN917528:LCP917528 LMJ917528:LML917528 LWF917528:LWH917528 MGB917528:MGD917528 MPX917528:MPZ917528 MZT917528:MZV917528 NJP917528:NJR917528 NTL917528:NTN917528 ODH917528:ODJ917528 OND917528:ONF917528 OWZ917528:OXB917528 PGV917528:PGX917528 PQR917528:PQT917528 QAN917528:QAP917528 QKJ917528:QKL917528 QUF917528:QUH917528 REB917528:RED917528 RNX917528:RNZ917528 RXT917528:RXV917528 SHP917528:SHR917528 SRL917528:SRN917528 TBH917528:TBJ917528 TLD917528:TLF917528 TUZ917528:TVB917528 UEV917528:UEX917528 UOR917528:UOT917528 UYN917528:UYP917528 VIJ917528:VIL917528 VSF917528:VSH917528 WCB917528:WCD917528 WLX917528:WLZ917528 WVT917528:WVV917528 L983064:N983064 JH983064:JJ983064 TD983064:TF983064 ACZ983064:ADB983064 AMV983064:AMX983064 AWR983064:AWT983064 BGN983064:BGP983064 BQJ983064:BQL983064 CAF983064:CAH983064 CKB983064:CKD983064 CTX983064:CTZ983064 DDT983064:DDV983064 DNP983064:DNR983064 DXL983064:DXN983064 EHH983064:EHJ983064 ERD983064:ERF983064 FAZ983064:FBB983064 FKV983064:FKX983064 FUR983064:FUT983064 GEN983064:GEP983064 GOJ983064:GOL983064 GYF983064:GYH983064 HIB983064:HID983064 HRX983064:HRZ983064 IBT983064:IBV983064 ILP983064:ILR983064 IVL983064:IVN983064 JFH983064:JFJ983064 JPD983064:JPF983064 JYZ983064:JZB983064 KIV983064:KIX983064 KSR983064:KST983064 LCN983064:LCP983064 LMJ983064:LML983064 LWF983064:LWH983064 MGB983064:MGD983064 MPX983064:MPZ983064 MZT983064:MZV983064 NJP983064:NJR983064 NTL983064:NTN983064 ODH983064:ODJ983064 OND983064:ONF983064 OWZ983064:OXB983064 PGV983064:PGX983064 PQR983064:PQT983064 QAN983064:QAP983064 QKJ983064:QKL983064 QUF983064:QUH983064 REB983064:RED983064 RNX983064:RNZ983064 RXT983064:RXV983064 SHP983064:SHR983064 SRL983064:SRN983064 TBH983064:TBJ983064 TLD983064:TLF983064 TUZ983064:TVB983064 UEV983064:UEX983064 UOR983064:UOT983064 UYN983064:UYP983064 VIJ983064:VIL983064 VSF983064:VSH983064 WCB983064:WCD983064 WLX983064:WLZ983064 WVT983064:WVV983064 L52:O52 JH52:JK52 TD52:TG52 ACZ52:ADC52 AMV52:AMY52 AWR52:AWU52 BGN52:BGQ52 BQJ52:BQM52 CAF52:CAI52 CKB52:CKE52 CTX52:CUA52 DDT52:DDW52 DNP52:DNS52 DXL52:DXO52 EHH52:EHK52 ERD52:ERG52 FAZ52:FBC52 FKV52:FKY52 FUR52:FUU52 GEN52:GEQ52 GOJ52:GOM52 GYF52:GYI52 HIB52:HIE52 HRX52:HSA52 IBT52:IBW52 ILP52:ILS52 IVL52:IVO52 JFH52:JFK52 JPD52:JPG52 JYZ52:JZC52 KIV52:KIY52 KSR52:KSU52 LCN52:LCQ52 LMJ52:LMM52 LWF52:LWI52 MGB52:MGE52 MPX52:MQA52 MZT52:MZW52 NJP52:NJS52 NTL52:NTO52 ODH52:ODK52 OND52:ONG52 OWZ52:OXC52 PGV52:PGY52 PQR52:PQU52 QAN52:QAQ52 QKJ52:QKM52 QUF52:QUI52 REB52:REE52 RNX52:ROA52 RXT52:RXW52 SHP52:SHS52 SRL52:SRO52 TBH52:TBK52 TLD52:TLG52 TUZ52:TVC52 UEV52:UEY52 UOR52:UOU52 UYN52:UYQ52 VIJ52:VIM52 VSF52:VSI52 WCB52:WCE52 WLX52:WMA52 WVT52:WVW52 L65588:O65588 JH65588:JK65588 TD65588:TG65588 ACZ65588:ADC65588 AMV65588:AMY65588 AWR65588:AWU65588 BGN65588:BGQ65588 BQJ65588:BQM65588 CAF65588:CAI65588 CKB65588:CKE65588 CTX65588:CUA65588 DDT65588:DDW65588 DNP65588:DNS65588 DXL65588:DXO65588 EHH65588:EHK65588 ERD65588:ERG65588 FAZ65588:FBC65588 FKV65588:FKY65588 FUR65588:FUU65588 GEN65588:GEQ65588 GOJ65588:GOM65588 GYF65588:GYI65588 HIB65588:HIE65588 HRX65588:HSA65588 IBT65588:IBW65588 ILP65588:ILS65588 IVL65588:IVO65588 JFH65588:JFK65588 JPD65588:JPG65588 JYZ65588:JZC65588 KIV65588:KIY65588 KSR65588:KSU65588 LCN65588:LCQ65588 LMJ65588:LMM65588 LWF65588:LWI65588 MGB65588:MGE65588 MPX65588:MQA65588 MZT65588:MZW65588 NJP65588:NJS65588 NTL65588:NTO65588 ODH65588:ODK65588 OND65588:ONG65588 OWZ65588:OXC65588 PGV65588:PGY65588 PQR65588:PQU65588 QAN65588:QAQ65588 QKJ65588:QKM65588 QUF65588:QUI65588 REB65588:REE65588 RNX65588:ROA65588 RXT65588:RXW65588 SHP65588:SHS65588 SRL65588:SRO65588 TBH65588:TBK65588 TLD65588:TLG65588 TUZ65588:TVC65588 UEV65588:UEY65588 UOR65588:UOU65588 UYN65588:UYQ65588 VIJ65588:VIM65588 VSF65588:VSI65588 WCB65588:WCE65588 WLX65588:WMA65588 WVT65588:WVW65588 L131124:O131124 JH131124:JK131124 TD131124:TG131124 ACZ131124:ADC131124 AMV131124:AMY131124 AWR131124:AWU131124 BGN131124:BGQ131124 BQJ131124:BQM131124 CAF131124:CAI131124 CKB131124:CKE131124 CTX131124:CUA131124 DDT131124:DDW131124 DNP131124:DNS131124 DXL131124:DXO131124 EHH131124:EHK131124 ERD131124:ERG131124 FAZ131124:FBC131124 FKV131124:FKY131124 FUR131124:FUU131124 GEN131124:GEQ131124 GOJ131124:GOM131124 GYF131124:GYI131124 HIB131124:HIE131124 HRX131124:HSA131124 IBT131124:IBW131124 ILP131124:ILS131124 IVL131124:IVO131124 JFH131124:JFK131124 JPD131124:JPG131124 JYZ131124:JZC131124 KIV131124:KIY131124 KSR131124:KSU131124 LCN131124:LCQ131124 LMJ131124:LMM131124 LWF131124:LWI131124 MGB131124:MGE131124 MPX131124:MQA131124 MZT131124:MZW131124 NJP131124:NJS131124 NTL131124:NTO131124 ODH131124:ODK131124 OND131124:ONG131124 OWZ131124:OXC131124 PGV131124:PGY131124 PQR131124:PQU131124 QAN131124:QAQ131124 QKJ131124:QKM131124 QUF131124:QUI131124 REB131124:REE131124 RNX131124:ROA131124 RXT131124:RXW131124 SHP131124:SHS131124 SRL131124:SRO131124 TBH131124:TBK131124 TLD131124:TLG131124 TUZ131124:TVC131124 UEV131124:UEY131124 UOR131124:UOU131124 UYN131124:UYQ131124 VIJ131124:VIM131124 VSF131124:VSI131124 WCB131124:WCE131124 WLX131124:WMA131124 WVT131124:WVW131124 L196660:O196660 JH196660:JK196660 TD196660:TG196660 ACZ196660:ADC196660 AMV196660:AMY196660 AWR196660:AWU196660 BGN196660:BGQ196660 BQJ196660:BQM196660 CAF196660:CAI196660 CKB196660:CKE196660 CTX196660:CUA196660 DDT196660:DDW196660 DNP196660:DNS196660 DXL196660:DXO196660 EHH196660:EHK196660 ERD196660:ERG196660 FAZ196660:FBC196660 FKV196660:FKY196660 FUR196660:FUU196660 GEN196660:GEQ196660 GOJ196660:GOM196660 GYF196660:GYI196660 HIB196660:HIE196660 HRX196660:HSA196660 IBT196660:IBW196660 ILP196660:ILS196660 IVL196660:IVO196660 JFH196660:JFK196660 JPD196660:JPG196660 JYZ196660:JZC196660 KIV196660:KIY196660 KSR196660:KSU196660 LCN196660:LCQ196660 LMJ196660:LMM196660 LWF196660:LWI196660 MGB196660:MGE196660 MPX196660:MQA196660 MZT196660:MZW196660 NJP196660:NJS196660 NTL196660:NTO196660 ODH196660:ODK196660 OND196660:ONG196660 OWZ196660:OXC196660 PGV196660:PGY196660 PQR196660:PQU196660 QAN196660:QAQ196660 QKJ196660:QKM196660 QUF196660:QUI196660 REB196660:REE196660 RNX196660:ROA196660 RXT196660:RXW196660 SHP196660:SHS196660 SRL196660:SRO196660 TBH196660:TBK196660 TLD196660:TLG196660 TUZ196660:TVC196660 UEV196660:UEY196660 UOR196660:UOU196660 UYN196660:UYQ196660 VIJ196660:VIM196660 VSF196660:VSI196660 WCB196660:WCE196660 WLX196660:WMA196660 WVT196660:WVW196660 L262196:O262196 JH262196:JK262196 TD262196:TG262196 ACZ262196:ADC262196 AMV262196:AMY262196 AWR262196:AWU262196 BGN262196:BGQ262196 BQJ262196:BQM262196 CAF262196:CAI262196 CKB262196:CKE262196 CTX262196:CUA262196 DDT262196:DDW262196 DNP262196:DNS262196 DXL262196:DXO262196 EHH262196:EHK262196 ERD262196:ERG262196 FAZ262196:FBC262196 FKV262196:FKY262196 FUR262196:FUU262196 GEN262196:GEQ262196 GOJ262196:GOM262196 GYF262196:GYI262196 HIB262196:HIE262196 HRX262196:HSA262196 IBT262196:IBW262196 ILP262196:ILS262196 IVL262196:IVO262196 JFH262196:JFK262196 JPD262196:JPG262196 JYZ262196:JZC262196 KIV262196:KIY262196 KSR262196:KSU262196 LCN262196:LCQ262196 LMJ262196:LMM262196 LWF262196:LWI262196 MGB262196:MGE262196 MPX262196:MQA262196 MZT262196:MZW262196 NJP262196:NJS262196 NTL262196:NTO262196 ODH262196:ODK262196 OND262196:ONG262196 OWZ262196:OXC262196 PGV262196:PGY262196 PQR262196:PQU262196 QAN262196:QAQ262196 QKJ262196:QKM262196 QUF262196:QUI262196 REB262196:REE262196 RNX262196:ROA262196 RXT262196:RXW262196 SHP262196:SHS262196 SRL262196:SRO262196 TBH262196:TBK262196 TLD262196:TLG262196 TUZ262196:TVC262196 UEV262196:UEY262196 UOR262196:UOU262196 UYN262196:UYQ262196 VIJ262196:VIM262196 VSF262196:VSI262196 WCB262196:WCE262196 WLX262196:WMA262196 WVT262196:WVW262196 L327732:O327732 JH327732:JK327732 TD327732:TG327732 ACZ327732:ADC327732 AMV327732:AMY327732 AWR327732:AWU327732 BGN327732:BGQ327732 BQJ327732:BQM327732 CAF327732:CAI327732 CKB327732:CKE327732 CTX327732:CUA327732 DDT327732:DDW327732 DNP327732:DNS327732 DXL327732:DXO327732 EHH327732:EHK327732 ERD327732:ERG327732 FAZ327732:FBC327732 FKV327732:FKY327732 FUR327732:FUU327732 GEN327732:GEQ327732 GOJ327732:GOM327732 GYF327732:GYI327732 HIB327732:HIE327732 HRX327732:HSA327732 IBT327732:IBW327732 ILP327732:ILS327732 IVL327732:IVO327732 JFH327732:JFK327732 JPD327732:JPG327732 JYZ327732:JZC327732 KIV327732:KIY327732 KSR327732:KSU327732 LCN327732:LCQ327732 LMJ327732:LMM327732 LWF327732:LWI327732 MGB327732:MGE327732 MPX327732:MQA327732 MZT327732:MZW327732 NJP327732:NJS327732 NTL327732:NTO327732 ODH327732:ODK327732 OND327732:ONG327732 OWZ327732:OXC327732 PGV327732:PGY327732 PQR327732:PQU327732 QAN327732:QAQ327732 QKJ327732:QKM327732 QUF327732:QUI327732 REB327732:REE327732 RNX327732:ROA327732 RXT327732:RXW327732 SHP327732:SHS327732 SRL327732:SRO327732 TBH327732:TBK327732 TLD327732:TLG327732 TUZ327732:TVC327732 UEV327732:UEY327732 UOR327732:UOU327732 UYN327732:UYQ327732 VIJ327732:VIM327732 VSF327732:VSI327732 WCB327732:WCE327732 WLX327732:WMA327732 WVT327732:WVW327732 L393268:O393268 JH393268:JK393268 TD393268:TG393268 ACZ393268:ADC393268 AMV393268:AMY393268 AWR393268:AWU393268 BGN393268:BGQ393268 BQJ393268:BQM393268 CAF393268:CAI393268 CKB393268:CKE393268 CTX393268:CUA393268 DDT393268:DDW393268 DNP393268:DNS393268 DXL393268:DXO393268 EHH393268:EHK393268 ERD393268:ERG393268 FAZ393268:FBC393268 FKV393268:FKY393268 FUR393268:FUU393268 GEN393268:GEQ393268 GOJ393268:GOM393268 GYF393268:GYI393268 HIB393268:HIE393268 HRX393268:HSA393268 IBT393268:IBW393268 ILP393268:ILS393268 IVL393268:IVO393268 JFH393268:JFK393268 JPD393268:JPG393268 JYZ393268:JZC393268 KIV393268:KIY393268 KSR393268:KSU393268 LCN393268:LCQ393268 LMJ393268:LMM393268 LWF393268:LWI393268 MGB393268:MGE393268 MPX393268:MQA393268 MZT393268:MZW393268 NJP393268:NJS393268 NTL393268:NTO393268 ODH393268:ODK393268 OND393268:ONG393268 OWZ393268:OXC393268 PGV393268:PGY393268 PQR393268:PQU393268 QAN393268:QAQ393268 QKJ393268:QKM393268 QUF393268:QUI393268 REB393268:REE393268 RNX393268:ROA393268 RXT393268:RXW393268 SHP393268:SHS393268 SRL393268:SRO393268 TBH393268:TBK393268 TLD393268:TLG393268 TUZ393268:TVC393268 UEV393268:UEY393268 UOR393268:UOU393268 UYN393268:UYQ393268 VIJ393268:VIM393268 VSF393268:VSI393268 WCB393268:WCE393268 WLX393268:WMA393268 WVT393268:WVW393268 L458804:O458804 JH458804:JK458804 TD458804:TG458804 ACZ458804:ADC458804 AMV458804:AMY458804 AWR458804:AWU458804 BGN458804:BGQ458804 BQJ458804:BQM458804 CAF458804:CAI458804 CKB458804:CKE458804 CTX458804:CUA458804 DDT458804:DDW458804 DNP458804:DNS458804 DXL458804:DXO458804 EHH458804:EHK458804 ERD458804:ERG458804 FAZ458804:FBC458804 FKV458804:FKY458804 FUR458804:FUU458804 GEN458804:GEQ458804 GOJ458804:GOM458804 GYF458804:GYI458804 HIB458804:HIE458804 HRX458804:HSA458804 IBT458804:IBW458804 ILP458804:ILS458804 IVL458804:IVO458804 JFH458804:JFK458804 JPD458804:JPG458804 JYZ458804:JZC458804 KIV458804:KIY458804 KSR458804:KSU458804 LCN458804:LCQ458804 LMJ458804:LMM458804 LWF458804:LWI458804 MGB458804:MGE458804 MPX458804:MQA458804 MZT458804:MZW458804 NJP458804:NJS458804 NTL458804:NTO458804 ODH458804:ODK458804 OND458804:ONG458804 OWZ458804:OXC458804 PGV458804:PGY458804 PQR458804:PQU458804 QAN458804:QAQ458804 QKJ458804:QKM458804 QUF458804:QUI458804 REB458804:REE458804 RNX458804:ROA458804 RXT458804:RXW458804 SHP458804:SHS458804 SRL458804:SRO458804 TBH458804:TBK458804 TLD458804:TLG458804 TUZ458804:TVC458804 UEV458804:UEY458804 UOR458804:UOU458804 UYN458804:UYQ458804 VIJ458804:VIM458804 VSF458804:VSI458804 WCB458804:WCE458804 WLX458804:WMA458804 WVT458804:WVW458804 L524340:O524340 JH524340:JK524340 TD524340:TG524340 ACZ524340:ADC524340 AMV524340:AMY524340 AWR524340:AWU524340 BGN524340:BGQ524340 BQJ524340:BQM524340 CAF524340:CAI524340 CKB524340:CKE524340 CTX524340:CUA524340 DDT524340:DDW524340 DNP524340:DNS524340 DXL524340:DXO524340 EHH524340:EHK524340 ERD524340:ERG524340 FAZ524340:FBC524340 FKV524340:FKY524340 FUR524340:FUU524340 GEN524340:GEQ524340 GOJ524340:GOM524340 GYF524340:GYI524340 HIB524340:HIE524340 HRX524340:HSA524340 IBT524340:IBW524340 ILP524340:ILS524340 IVL524340:IVO524340 JFH524340:JFK524340 JPD524340:JPG524340 JYZ524340:JZC524340 KIV524340:KIY524340 KSR524340:KSU524340 LCN524340:LCQ524340 LMJ524340:LMM524340 LWF524340:LWI524340 MGB524340:MGE524340 MPX524340:MQA524340 MZT524340:MZW524340 NJP524340:NJS524340 NTL524340:NTO524340 ODH524340:ODK524340 OND524340:ONG524340 OWZ524340:OXC524340 PGV524340:PGY524340 PQR524340:PQU524340 QAN524340:QAQ524340 QKJ524340:QKM524340 QUF524340:QUI524340 REB524340:REE524340 RNX524340:ROA524340 RXT524340:RXW524340 SHP524340:SHS524340 SRL524340:SRO524340 TBH524340:TBK524340 TLD524340:TLG524340 TUZ524340:TVC524340 UEV524340:UEY524340 UOR524340:UOU524340 UYN524340:UYQ524340 VIJ524340:VIM524340 VSF524340:VSI524340 WCB524340:WCE524340 WLX524340:WMA524340 WVT524340:WVW524340 L589876:O589876 JH589876:JK589876 TD589876:TG589876 ACZ589876:ADC589876 AMV589876:AMY589876 AWR589876:AWU589876 BGN589876:BGQ589876 BQJ589876:BQM589876 CAF589876:CAI589876 CKB589876:CKE589876 CTX589876:CUA589876 DDT589876:DDW589876 DNP589876:DNS589876 DXL589876:DXO589876 EHH589876:EHK589876 ERD589876:ERG589876 FAZ589876:FBC589876 FKV589876:FKY589876 FUR589876:FUU589876 GEN589876:GEQ589876 GOJ589876:GOM589876 GYF589876:GYI589876 HIB589876:HIE589876 HRX589876:HSA589876 IBT589876:IBW589876 ILP589876:ILS589876 IVL589876:IVO589876 JFH589876:JFK589876 JPD589876:JPG589876 JYZ589876:JZC589876 KIV589876:KIY589876 KSR589876:KSU589876 LCN589876:LCQ589876 LMJ589876:LMM589876 LWF589876:LWI589876 MGB589876:MGE589876 MPX589876:MQA589876 MZT589876:MZW589876 NJP589876:NJS589876 NTL589876:NTO589876 ODH589876:ODK589876 OND589876:ONG589876 OWZ589876:OXC589876 PGV589876:PGY589876 PQR589876:PQU589876 QAN589876:QAQ589876 QKJ589876:QKM589876 QUF589876:QUI589876 REB589876:REE589876 RNX589876:ROA589876 RXT589876:RXW589876 SHP589876:SHS589876 SRL589876:SRO589876 TBH589876:TBK589876 TLD589876:TLG589876 TUZ589876:TVC589876 UEV589876:UEY589876 UOR589876:UOU589876 UYN589876:UYQ589876 VIJ589876:VIM589876 VSF589876:VSI589876 WCB589876:WCE589876 WLX589876:WMA589876 WVT589876:WVW589876 L655412:O655412 JH655412:JK655412 TD655412:TG655412 ACZ655412:ADC655412 AMV655412:AMY655412 AWR655412:AWU655412 BGN655412:BGQ655412 BQJ655412:BQM655412 CAF655412:CAI655412 CKB655412:CKE655412 CTX655412:CUA655412 DDT655412:DDW655412 DNP655412:DNS655412 DXL655412:DXO655412 EHH655412:EHK655412 ERD655412:ERG655412 FAZ655412:FBC655412 FKV655412:FKY655412 FUR655412:FUU655412 GEN655412:GEQ655412 GOJ655412:GOM655412 GYF655412:GYI655412 HIB655412:HIE655412 HRX655412:HSA655412 IBT655412:IBW655412 ILP655412:ILS655412 IVL655412:IVO655412 JFH655412:JFK655412 JPD655412:JPG655412 JYZ655412:JZC655412 KIV655412:KIY655412 KSR655412:KSU655412 LCN655412:LCQ655412 LMJ655412:LMM655412 LWF655412:LWI655412 MGB655412:MGE655412 MPX655412:MQA655412 MZT655412:MZW655412 NJP655412:NJS655412 NTL655412:NTO655412 ODH655412:ODK655412 OND655412:ONG655412 OWZ655412:OXC655412 PGV655412:PGY655412 PQR655412:PQU655412 QAN655412:QAQ655412 QKJ655412:QKM655412 QUF655412:QUI655412 REB655412:REE655412 RNX655412:ROA655412 RXT655412:RXW655412 SHP655412:SHS655412 SRL655412:SRO655412 TBH655412:TBK655412 TLD655412:TLG655412 TUZ655412:TVC655412 UEV655412:UEY655412 UOR655412:UOU655412 UYN655412:UYQ655412 VIJ655412:VIM655412 VSF655412:VSI655412 WCB655412:WCE655412 WLX655412:WMA655412 WVT655412:WVW655412 L720948:O720948 JH720948:JK720948 TD720948:TG720948 ACZ720948:ADC720948 AMV720948:AMY720948 AWR720948:AWU720948 BGN720948:BGQ720948 BQJ720948:BQM720948 CAF720948:CAI720948 CKB720948:CKE720948 CTX720948:CUA720948 DDT720948:DDW720948 DNP720948:DNS720948 DXL720948:DXO720948 EHH720948:EHK720948 ERD720948:ERG720948 FAZ720948:FBC720948 FKV720948:FKY720948 FUR720948:FUU720948 GEN720948:GEQ720948 GOJ720948:GOM720948 GYF720948:GYI720948 HIB720948:HIE720948 HRX720948:HSA720948 IBT720948:IBW720948 ILP720948:ILS720948 IVL720948:IVO720948 JFH720948:JFK720948 JPD720948:JPG720948 JYZ720948:JZC720948 KIV720948:KIY720948 KSR720948:KSU720948 LCN720948:LCQ720948 LMJ720948:LMM720948 LWF720948:LWI720948 MGB720948:MGE720948 MPX720948:MQA720948 MZT720948:MZW720948 NJP720948:NJS720948 NTL720948:NTO720948 ODH720948:ODK720948 OND720948:ONG720948 OWZ720948:OXC720948 PGV720948:PGY720948 PQR720948:PQU720948 QAN720948:QAQ720948 QKJ720948:QKM720948 QUF720948:QUI720948 REB720948:REE720948 RNX720948:ROA720948 RXT720948:RXW720948 SHP720948:SHS720948 SRL720948:SRO720948 TBH720948:TBK720948 TLD720948:TLG720948 TUZ720948:TVC720948 UEV720948:UEY720948 UOR720948:UOU720948 UYN720948:UYQ720948 VIJ720948:VIM720948 VSF720948:VSI720948 WCB720948:WCE720948 WLX720948:WMA720948 WVT720948:WVW720948 L786484:O786484 JH786484:JK786484 TD786484:TG786484 ACZ786484:ADC786484 AMV786484:AMY786484 AWR786484:AWU786484 BGN786484:BGQ786484 BQJ786484:BQM786484 CAF786484:CAI786484 CKB786484:CKE786484 CTX786484:CUA786484 DDT786484:DDW786484 DNP786484:DNS786484 DXL786484:DXO786484 EHH786484:EHK786484 ERD786484:ERG786484 FAZ786484:FBC786484 FKV786484:FKY786484 FUR786484:FUU786484 GEN786484:GEQ786484 GOJ786484:GOM786484 GYF786484:GYI786484 HIB786484:HIE786484 HRX786484:HSA786484 IBT786484:IBW786484 ILP786484:ILS786484 IVL786484:IVO786484 JFH786484:JFK786484 JPD786484:JPG786484 JYZ786484:JZC786484 KIV786484:KIY786484 KSR786484:KSU786484 LCN786484:LCQ786484 LMJ786484:LMM786484 LWF786484:LWI786484 MGB786484:MGE786484 MPX786484:MQA786484 MZT786484:MZW786484 NJP786484:NJS786484 NTL786484:NTO786484 ODH786484:ODK786484 OND786484:ONG786484 OWZ786484:OXC786484 PGV786484:PGY786484 PQR786484:PQU786484 QAN786484:QAQ786484 QKJ786484:QKM786484 QUF786484:QUI786484 REB786484:REE786484 RNX786484:ROA786484 RXT786484:RXW786484 SHP786484:SHS786484 SRL786484:SRO786484 TBH786484:TBK786484 TLD786484:TLG786484 TUZ786484:TVC786484 UEV786484:UEY786484 UOR786484:UOU786484 UYN786484:UYQ786484 VIJ786484:VIM786484 VSF786484:VSI786484 WCB786484:WCE786484 WLX786484:WMA786484 WVT786484:WVW786484 L852020:O852020 JH852020:JK852020 TD852020:TG852020 ACZ852020:ADC852020 AMV852020:AMY852020 AWR852020:AWU852020 BGN852020:BGQ852020 BQJ852020:BQM852020 CAF852020:CAI852020 CKB852020:CKE852020 CTX852020:CUA852020 DDT852020:DDW852020 DNP852020:DNS852020 DXL852020:DXO852020 EHH852020:EHK852020 ERD852020:ERG852020 FAZ852020:FBC852020 FKV852020:FKY852020 FUR852020:FUU852020 GEN852020:GEQ852020 GOJ852020:GOM852020 GYF852020:GYI852020 HIB852020:HIE852020 HRX852020:HSA852020 IBT852020:IBW852020 ILP852020:ILS852020 IVL852020:IVO852020 JFH852020:JFK852020 JPD852020:JPG852020 JYZ852020:JZC852020 KIV852020:KIY852020 KSR852020:KSU852020 LCN852020:LCQ852020 LMJ852020:LMM852020 LWF852020:LWI852020 MGB852020:MGE852020 MPX852020:MQA852020 MZT852020:MZW852020 NJP852020:NJS852020 NTL852020:NTO852020 ODH852020:ODK852020 OND852020:ONG852020 OWZ852020:OXC852020 PGV852020:PGY852020 PQR852020:PQU852020 QAN852020:QAQ852020 QKJ852020:QKM852020 QUF852020:QUI852020 REB852020:REE852020 RNX852020:ROA852020 RXT852020:RXW852020 SHP852020:SHS852020 SRL852020:SRO852020 TBH852020:TBK852020 TLD852020:TLG852020 TUZ852020:TVC852020 UEV852020:UEY852020 UOR852020:UOU852020 UYN852020:UYQ852020 VIJ852020:VIM852020 VSF852020:VSI852020 WCB852020:WCE852020 WLX852020:WMA852020 WVT852020:WVW852020 L917556:O917556 JH917556:JK917556 TD917556:TG917556 ACZ917556:ADC917556 AMV917556:AMY917556 AWR917556:AWU917556 BGN917556:BGQ917556 BQJ917556:BQM917556 CAF917556:CAI917556 CKB917556:CKE917556 CTX917556:CUA917556 DDT917556:DDW917556 DNP917556:DNS917556 DXL917556:DXO917556 EHH917556:EHK917556 ERD917556:ERG917556 FAZ917556:FBC917556 FKV917556:FKY917556 FUR917556:FUU917556 GEN917556:GEQ917556 GOJ917556:GOM917556 GYF917556:GYI917556 HIB917556:HIE917556 HRX917556:HSA917556 IBT917556:IBW917556 ILP917556:ILS917556 IVL917556:IVO917556 JFH917556:JFK917556 JPD917556:JPG917556 JYZ917556:JZC917556 KIV917556:KIY917556 KSR917556:KSU917556 LCN917556:LCQ917556 LMJ917556:LMM917556 LWF917556:LWI917556 MGB917556:MGE917556 MPX917556:MQA917556 MZT917556:MZW917556 NJP917556:NJS917556 NTL917556:NTO917556 ODH917556:ODK917556 OND917556:ONG917556 OWZ917556:OXC917556 PGV917556:PGY917556 PQR917556:PQU917556 QAN917556:QAQ917556 QKJ917556:QKM917556 QUF917556:QUI917556 REB917556:REE917556 RNX917556:ROA917556 RXT917556:RXW917556 SHP917556:SHS917556 SRL917556:SRO917556 TBH917556:TBK917556 TLD917556:TLG917556 TUZ917556:TVC917556 UEV917556:UEY917556 UOR917556:UOU917556 UYN917556:UYQ917556 VIJ917556:VIM917556 VSF917556:VSI917556 WCB917556:WCE917556 WLX917556:WMA917556 WVT917556:WVW917556 L983092:O983092 JH983092:JK983092 TD983092:TG983092 ACZ983092:ADC983092 AMV983092:AMY983092 AWR983092:AWU983092 BGN983092:BGQ983092 BQJ983092:BQM983092 CAF983092:CAI983092 CKB983092:CKE983092 CTX983092:CUA983092 DDT983092:DDW983092 DNP983092:DNS983092 DXL983092:DXO983092 EHH983092:EHK983092 ERD983092:ERG983092 FAZ983092:FBC983092 FKV983092:FKY983092 FUR983092:FUU983092 GEN983092:GEQ983092 GOJ983092:GOM983092 GYF983092:GYI983092 HIB983092:HIE983092 HRX983092:HSA983092 IBT983092:IBW983092 ILP983092:ILS983092 IVL983092:IVO983092 JFH983092:JFK983092 JPD983092:JPG983092 JYZ983092:JZC983092 KIV983092:KIY983092 KSR983092:KSU983092 LCN983092:LCQ983092 LMJ983092:LMM983092 LWF983092:LWI983092 MGB983092:MGE983092 MPX983092:MQA983092 MZT983092:MZW983092 NJP983092:NJS983092 NTL983092:NTO983092 ODH983092:ODK983092 OND983092:ONG983092 OWZ983092:OXC983092 PGV983092:PGY983092 PQR983092:PQU983092 QAN983092:QAQ983092 QKJ983092:QKM983092 QUF983092:QUI983092 REB983092:REE983092 RNX983092:ROA983092 RXT983092:RXW983092 SHP983092:SHS983092 SRL983092:SRO983092 TBH983092:TBK983092 TLD983092:TLG983092 TUZ983092:TVC983092 UEV983092:UEY983092 UOR983092:UOU983092 UYN983092:UYQ983092 VIJ983092:VIM983092 VSF983092:VSI983092 WCB983092:WCE983092 WLX983092:WMA983092 WVT983092:WVW983092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L65590:N65590 JH65590:JJ65590 TD65590:TF65590 ACZ65590:ADB65590 AMV65590:AMX65590 AWR65590:AWT65590 BGN65590:BGP65590 BQJ65590:BQL65590 CAF65590:CAH65590 CKB65590:CKD65590 CTX65590:CTZ65590 DDT65590:DDV65590 DNP65590:DNR65590 DXL65590:DXN65590 EHH65590:EHJ65590 ERD65590:ERF65590 FAZ65590:FBB65590 FKV65590:FKX65590 FUR65590:FUT65590 GEN65590:GEP65590 GOJ65590:GOL65590 GYF65590:GYH65590 HIB65590:HID65590 HRX65590:HRZ65590 IBT65590:IBV65590 ILP65590:ILR65590 IVL65590:IVN65590 JFH65590:JFJ65590 JPD65590:JPF65590 JYZ65590:JZB65590 KIV65590:KIX65590 KSR65590:KST65590 LCN65590:LCP65590 LMJ65590:LML65590 LWF65590:LWH65590 MGB65590:MGD65590 MPX65590:MPZ65590 MZT65590:MZV65590 NJP65590:NJR65590 NTL65590:NTN65590 ODH65590:ODJ65590 OND65590:ONF65590 OWZ65590:OXB65590 PGV65590:PGX65590 PQR65590:PQT65590 QAN65590:QAP65590 QKJ65590:QKL65590 QUF65590:QUH65590 REB65590:RED65590 RNX65590:RNZ65590 RXT65590:RXV65590 SHP65590:SHR65590 SRL65590:SRN65590 TBH65590:TBJ65590 TLD65590:TLF65590 TUZ65590:TVB65590 UEV65590:UEX65590 UOR65590:UOT65590 UYN65590:UYP65590 VIJ65590:VIL65590 VSF65590:VSH65590 WCB65590:WCD65590 WLX65590:WLZ65590 WVT65590:WVV65590 L131126:N131126 JH131126:JJ131126 TD131126:TF131126 ACZ131126:ADB131126 AMV131126:AMX131126 AWR131126:AWT131126 BGN131126:BGP131126 BQJ131126:BQL131126 CAF131126:CAH131126 CKB131126:CKD131126 CTX131126:CTZ131126 DDT131126:DDV131126 DNP131126:DNR131126 DXL131126:DXN131126 EHH131126:EHJ131126 ERD131126:ERF131126 FAZ131126:FBB131126 FKV131126:FKX131126 FUR131126:FUT131126 GEN131126:GEP131126 GOJ131126:GOL131126 GYF131126:GYH131126 HIB131126:HID131126 HRX131126:HRZ131126 IBT131126:IBV131126 ILP131126:ILR131126 IVL131126:IVN131126 JFH131126:JFJ131126 JPD131126:JPF131126 JYZ131126:JZB131126 KIV131126:KIX131126 KSR131126:KST131126 LCN131126:LCP131126 LMJ131126:LML131126 LWF131126:LWH131126 MGB131126:MGD131126 MPX131126:MPZ131126 MZT131126:MZV131126 NJP131126:NJR131126 NTL131126:NTN131126 ODH131126:ODJ131126 OND131126:ONF131126 OWZ131126:OXB131126 PGV131126:PGX131126 PQR131126:PQT131126 QAN131126:QAP131126 QKJ131126:QKL131126 QUF131126:QUH131126 REB131126:RED131126 RNX131126:RNZ131126 RXT131126:RXV131126 SHP131126:SHR131126 SRL131126:SRN131126 TBH131126:TBJ131126 TLD131126:TLF131126 TUZ131126:TVB131126 UEV131126:UEX131126 UOR131126:UOT131126 UYN131126:UYP131126 VIJ131126:VIL131126 VSF131126:VSH131126 WCB131126:WCD131126 WLX131126:WLZ131126 WVT131126:WVV131126 L196662:N196662 JH196662:JJ196662 TD196662:TF196662 ACZ196662:ADB196662 AMV196662:AMX196662 AWR196662:AWT196662 BGN196662:BGP196662 BQJ196662:BQL196662 CAF196662:CAH196662 CKB196662:CKD196662 CTX196662:CTZ196662 DDT196662:DDV196662 DNP196662:DNR196662 DXL196662:DXN196662 EHH196662:EHJ196662 ERD196662:ERF196662 FAZ196662:FBB196662 FKV196662:FKX196662 FUR196662:FUT196662 GEN196662:GEP196662 GOJ196662:GOL196662 GYF196662:GYH196662 HIB196662:HID196662 HRX196662:HRZ196662 IBT196662:IBV196662 ILP196662:ILR196662 IVL196662:IVN196662 JFH196662:JFJ196662 JPD196662:JPF196662 JYZ196662:JZB196662 KIV196662:KIX196662 KSR196662:KST196662 LCN196662:LCP196662 LMJ196662:LML196662 LWF196662:LWH196662 MGB196662:MGD196662 MPX196662:MPZ196662 MZT196662:MZV196662 NJP196662:NJR196662 NTL196662:NTN196662 ODH196662:ODJ196662 OND196662:ONF196662 OWZ196662:OXB196662 PGV196662:PGX196662 PQR196662:PQT196662 QAN196662:QAP196662 QKJ196662:QKL196662 QUF196662:QUH196662 REB196662:RED196662 RNX196662:RNZ196662 RXT196662:RXV196662 SHP196662:SHR196662 SRL196662:SRN196662 TBH196662:TBJ196662 TLD196662:TLF196662 TUZ196662:TVB196662 UEV196662:UEX196662 UOR196662:UOT196662 UYN196662:UYP196662 VIJ196662:VIL196662 VSF196662:VSH196662 WCB196662:WCD196662 WLX196662:WLZ196662 WVT196662:WVV196662 L262198:N262198 JH262198:JJ262198 TD262198:TF262198 ACZ262198:ADB262198 AMV262198:AMX262198 AWR262198:AWT262198 BGN262198:BGP262198 BQJ262198:BQL262198 CAF262198:CAH262198 CKB262198:CKD262198 CTX262198:CTZ262198 DDT262198:DDV262198 DNP262198:DNR262198 DXL262198:DXN262198 EHH262198:EHJ262198 ERD262198:ERF262198 FAZ262198:FBB262198 FKV262198:FKX262198 FUR262198:FUT262198 GEN262198:GEP262198 GOJ262198:GOL262198 GYF262198:GYH262198 HIB262198:HID262198 HRX262198:HRZ262198 IBT262198:IBV262198 ILP262198:ILR262198 IVL262198:IVN262198 JFH262198:JFJ262198 JPD262198:JPF262198 JYZ262198:JZB262198 KIV262198:KIX262198 KSR262198:KST262198 LCN262198:LCP262198 LMJ262198:LML262198 LWF262198:LWH262198 MGB262198:MGD262198 MPX262198:MPZ262198 MZT262198:MZV262198 NJP262198:NJR262198 NTL262198:NTN262198 ODH262198:ODJ262198 OND262198:ONF262198 OWZ262198:OXB262198 PGV262198:PGX262198 PQR262198:PQT262198 QAN262198:QAP262198 QKJ262198:QKL262198 QUF262198:QUH262198 REB262198:RED262198 RNX262198:RNZ262198 RXT262198:RXV262198 SHP262198:SHR262198 SRL262198:SRN262198 TBH262198:TBJ262198 TLD262198:TLF262198 TUZ262198:TVB262198 UEV262198:UEX262198 UOR262198:UOT262198 UYN262198:UYP262198 VIJ262198:VIL262198 VSF262198:VSH262198 WCB262198:WCD262198 WLX262198:WLZ262198 WVT262198:WVV262198 L327734:N327734 JH327734:JJ327734 TD327734:TF327734 ACZ327734:ADB327734 AMV327734:AMX327734 AWR327734:AWT327734 BGN327734:BGP327734 BQJ327734:BQL327734 CAF327734:CAH327734 CKB327734:CKD327734 CTX327734:CTZ327734 DDT327734:DDV327734 DNP327734:DNR327734 DXL327734:DXN327734 EHH327734:EHJ327734 ERD327734:ERF327734 FAZ327734:FBB327734 FKV327734:FKX327734 FUR327734:FUT327734 GEN327734:GEP327734 GOJ327734:GOL327734 GYF327734:GYH327734 HIB327734:HID327734 HRX327734:HRZ327734 IBT327734:IBV327734 ILP327734:ILR327734 IVL327734:IVN327734 JFH327734:JFJ327734 JPD327734:JPF327734 JYZ327734:JZB327734 KIV327734:KIX327734 KSR327734:KST327734 LCN327734:LCP327734 LMJ327734:LML327734 LWF327734:LWH327734 MGB327734:MGD327734 MPX327734:MPZ327734 MZT327734:MZV327734 NJP327734:NJR327734 NTL327734:NTN327734 ODH327734:ODJ327734 OND327734:ONF327734 OWZ327734:OXB327734 PGV327734:PGX327734 PQR327734:PQT327734 QAN327734:QAP327734 QKJ327734:QKL327734 QUF327734:QUH327734 REB327734:RED327734 RNX327734:RNZ327734 RXT327734:RXV327734 SHP327734:SHR327734 SRL327734:SRN327734 TBH327734:TBJ327734 TLD327734:TLF327734 TUZ327734:TVB327734 UEV327734:UEX327734 UOR327734:UOT327734 UYN327734:UYP327734 VIJ327734:VIL327734 VSF327734:VSH327734 WCB327734:WCD327734 WLX327734:WLZ327734 WVT327734:WVV327734 L393270:N393270 JH393270:JJ393270 TD393270:TF393270 ACZ393270:ADB393270 AMV393270:AMX393270 AWR393270:AWT393270 BGN393270:BGP393270 BQJ393270:BQL393270 CAF393270:CAH393270 CKB393270:CKD393270 CTX393270:CTZ393270 DDT393270:DDV393270 DNP393270:DNR393270 DXL393270:DXN393270 EHH393270:EHJ393270 ERD393270:ERF393270 FAZ393270:FBB393270 FKV393270:FKX393270 FUR393270:FUT393270 GEN393270:GEP393270 GOJ393270:GOL393270 GYF393270:GYH393270 HIB393270:HID393270 HRX393270:HRZ393270 IBT393270:IBV393270 ILP393270:ILR393270 IVL393270:IVN393270 JFH393270:JFJ393270 JPD393270:JPF393270 JYZ393270:JZB393270 KIV393270:KIX393270 KSR393270:KST393270 LCN393270:LCP393270 LMJ393270:LML393270 LWF393270:LWH393270 MGB393270:MGD393270 MPX393270:MPZ393270 MZT393270:MZV393270 NJP393270:NJR393270 NTL393270:NTN393270 ODH393270:ODJ393270 OND393270:ONF393270 OWZ393270:OXB393270 PGV393270:PGX393270 PQR393270:PQT393270 QAN393270:QAP393270 QKJ393270:QKL393270 QUF393270:QUH393270 REB393270:RED393270 RNX393270:RNZ393270 RXT393270:RXV393270 SHP393270:SHR393270 SRL393270:SRN393270 TBH393270:TBJ393270 TLD393270:TLF393270 TUZ393270:TVB393270 UEV393270:UEX393270 UOR393270:UOT393270 UYN393270:UYP393270 VIJ393270:VIL393270 VSF393270:VSH393270 WCB393270:WCD393270 WLX393270:WLZ393270 WVT393270:WVV393270 L458806:N458806 JH458806:JJ458806 TD458806:TF458806 ACZ458806:ADB458806 AMV458806:AMX458806 AWR458806:AWT458806 BGN458806:BGP458806 BQJ458806:BQL458806 CAF458806:CAH458806 CKB458806:CKD458806 CTX458806:CTZ458806 DDT458806:DDV458806 DNP458806:DNR458806 DXL458806:DXN458806 EHH458806:EHJ458806 ERD458806:ERF458806 FAZ458806:FBB458806 FKV458806:FKX458806 FUR458806:FUT458806 GEN458806:GEP458806 GOJ458806:GOL458806 GYF458806:GYH458806 HIB458806:HID458806 HRX458806:HRZ458806 IBT458806:IBV458806 ILP458806:ILR458806 IVL458806:IVN458806 JFH458806:JFJ458806 JPD458806:JPF458806 JYZ458806:JZB458806 KIV458806:KIX458806 KSR458806:KST458806 LCN458806:LCP458806 LMJ458806:LML458806 LWF458806:LWH458806 MGB458806:MGD458806 MPX458806:MPZ458806 MZT458806:MZV458806 NJP458806:NJR458806 NTL458806:NTN458806 ODH458806:ODJ458806 OND458806:ONF458806 OWZ458806:OXB458806 PGV458806:PGX458806 PQR458806:PQT458806 QAN458806:QAP458806 QKJ458806:QKL458806 QUF458806:QUH458806 REB458806:RED458806 RNX458806:RNZ458806 RXT458806:RXV458806 SHP458806:SHR458806 SRL458806:SRN458806 TBH458806:TBJ458806 TLD458806:TLF458806 TUZ458806:TVB458806 UEV458806:UEX458806 UOR458806:UOT458806 UYN458806:UYP458806 VIJ458806:VIL458806 VSF458806:VSH458806 WCB458806:WCD458806 WLX458806:WLZ458806 WVT458806:WVV458806 L524342:N524342 JH524342:JJ524342 TD524342:TF524342 ACZ524342:ADB524342 AMV524342:AMX524342 AWR524342:AWT524342 BGN524342:BGP524342 BQJ524342:BQL524342 CAF524342:CAH524342 CKB524342:CKD524342 CTX524342:CTZ524342 DDT524342:DDV524342 DNP524342:DNR524342 DXL524342:DXN524342 EHH524342:EHJ524342 ERD524342:ERF524342 FAZ524342:FBB524342 FKV524342:FKX524342 FUR524342:FUT524342 GEN524342:GEP524342 GOJ524342:GOL524342 GYF524342:GYH524342 HIB524342:HID524342 HRX524342:HRZ524342 IBT524342:IBV524342 ILP524342:ILR524342 IVL524342:IVN524342 JFH524342:JFJ524342 JPD524342:JPF524342 JYZ524342:JZB524342 KIV524342:KIX524342 KSR524342:KST524342 LCN524342:LCP524342 LMJ524342:LML524342 LWF524342:LWH524342 MGB524342:MGD524342 MPX524342:MPZ524342 MZT524342:MZV524342 NJP524342:NJR524342 NTL524342:NTN524342 ODH524342:ODJ524342 OND524342:ONF524342 OWZ524342:OXB524342 PGV524342:PGX524342 PQR524342:PQT524342 QAN524342:QAP524342 QKJ524342:QKL524342 QUF524342:QUH524342 REB524342:RED524342 RNX524342:RNZ524342 RXT524342:RXV524342 SHP524342:SHR524342 SRL524342:SRN524342 TBH524342:TBJ524342 TLD524342:TLF524342 TUZ524342:TVB524342 UEV524342:UEX524342 UOR524342:UOT524342 UYN524342:UYP524342 VIJ524342:VIL524342 VSF524342:VSH524342 WCB524342:WCD524342 WLX524342:WLZ524342 WVT524342:WVV524342 L589878:N589878 JH589878:JJ589878 TD589878:TF589878 ACZ589878:ADB589878 AMV589878:AMX589878 AWR589878:AWT589878 BGN589878:BGP589878 BQJ589878:BQL589878 CAF589878:CAH589878 CKB589878:CKD589878 CTX589878:CTZ589878 DDT589878:DDV589878 DNP589878:DNR589878 DXL589878:DXN589878 EHH589878:EHJ589878 ERD589878:ERF589878 FAZ589878:FBB589878 FKV589878:FKX589878 FUR589878:FUT589878 GEN589878:GEP589878 GOJ589878:GOL589878 GYF589878:GYH589878 HIB589878:HID589878 HRX589878:HRZ589878 IBT589878:IBV589878 ILP589878:ILR589878 IVL589878:IVN589878 JFH589878:JFJ589878 JPD589878:JPF589878 JYZ589878:JZB589878 KIV589878:KIX589878 KSR589878:KST589878 LCN589878:LCP589878 LMJ589878:LML589878 LWF589878:LWH589878 MGB589878:MGD589878 MPX589878:MPZ589878 MZT589878:MZV589878 NJP589878:NJR589878 NTL589878:NTN589878 ODH589878:ODJ589878 OND589878:ONF589878 OWZ589878:OXB589878 PGV589878:PGX589878 PQR589878:PQT589878 QAN589878:QAP589878 QKJ589878:QKL589878 QUF589878:QUH589878 REB589878:RED589878 RNX589878:RNZ589878 RXT589878:RXV589878 SHP589878:SHR589878 SRL589878:SRN589878 TBH589878:TBJ589878 TLD589878:TLF589878 TUZ589878:TVB589878 UEV589878:UEX589878 UOR589878:UOT589878 UYN589878:UYP589878 VIJ589878:VIL589878 VSF589878:VSH589878 WCB589878:WCD589878 WLX589878:WLZ589878 WVT589878:WVV589878 L655414:N655414 JH655414:JJ655414 TD655414:TF655414 ACZ655414:ADB655414 AMV655414:AMX655414 AWR655414:AWT655414 BGN655414:BGP655414 BQJ655414:BQL655414 CAF655414:CAH655414 CKB655414:CKD655414 CTX655414:CTZ655414 DDT655414:DDV655414 DNP655414:DNR655414 DXL655414:DXN655414 EHH655414:EHJ655414 ERD655414:ERF655414 FAZ655414:FBB655414 FKV655414:FKX655414 FUR655414:FUT655414 GEN655414:GEP655414 GOJ655414:GOL655414 GYF655414:GYH655414 HIB655414:HID655414 HRX655414:HRZ655414 IBT655414:IBV655414 ILP655414:ILR655414 IVL655414:IVN655414 JFH655414:JFJ655414 JPD655414:JPF655414 JYZ655414:JZB655414 KIV655414:KIX655414 KSR655414:KST655414 LCN655414:LCP655414 LMJ655414:LML655414 LWF655414:LWH655414 MGB655414:MGD655414 MPX655414:MPZ655414 MZT655414:MZV655414 NJP655414:NJR655414 NTL655414:NTN655414 ODH655414:ODJ655414 OND655414:ONF655414 OWZ655414:OXB655414 PGV655414:PGX655414 PQR655414:PQT655414 QAN655414:QAP655414 QKJ655414:QKL655414 QUF655414:QUH655414 REB655414:RED655414 RNX655414:RNZ655414 RXT655414:RXV655414 SHP655414:SHR655414 SRL655414:SRN655414 TBH655414:TBJ655414 TLD655414:TLF655414 TUZ655414:TVB655414 UEV655414:UEX655414 UOR655414:UOT655414 UYN655414:UYP655414 VIJ655414:VIL655414 VSF655414:VSH655414 WCB655414:WCD655414 WLX655414:WLZ655414 WVT655414:WVV655414 L720950:N720950 JH720950:JJ720950 TD720950:TF720950 ACZ720950:ADB720950 AMV720950:AMX720950 AWR720950:AWT720950 BGN720950:BGP720950 BQJ720950:BQL720950 CAF720950:CAH720950 CKB720950:CKD720950 CTX720950:CTZ720950 DDT720950:DDV720950 DNP720950:DNR720950 DXL720950:DXN720950 EHH720950:EHJ720950 ERD720950:ERF720950 FAZ720950:FBB720950 FKV720950:FKX720950 FUR720950:FUT720950 GEN720950:GEP720950 GOJ720950:GOL720950 GYF720950:GYH720950 HIB720950:HID720950 HRX720950:HRZ720950 IBT720950:IBV720950 ILP720950:ILR720950 IVL720950:IVN720950 JFH720950:JFJ720950 JPD720950:JPF720950 JYZ720950:JZB720950 KIV720950:KIX720950 KSR720950:KST720950 LCN720950:LCP720950 LMJ720950:LML720950 LWF720950:LWH720950 MGB720950:MGD720950 MPX720950:MPZ720950 MZT720950:MZV720950 NJP720950:NJR720950 NTL720950:NTN720950 ODH720950:ODJ720950 OND720950:ONF720950 OWZ720950:OXB720950 PGV720950:PGX720950 PQR720950:PQT720950 QAN720950:QAP720950 QKJ720950:QKL720950 QUF720950:QUH720950 REB720950:RED720950 RNX720950:RNZ720950 RXT720950:RXV720950 SHP720950:SHR720950 SRL720950:SRN720950 TBH720950:TBJ720950 TLD720950:TLF720950 TUZ720950:TVB720950 UEV720950:UEX720950 UOR720950:UOT720950 UYN720950:UYP720950 VIJ720950:VIL720950 VSF720950:VSH720950 WCB720950:WCD720950 WLX720950:WLZ720950 WVT720950:WVV720950 L786486:N786486 JH786486:JJ786486 TD786486:TF786486 ACZ786486:ADB786486 AMV786486:AMX786486 AWR786486:AWT786486 BGN786486:BGP786486 BQJ786486:BQL786486 CAF786486:CAH786486 CKB786486:CKD786486 CTX786486:CTZ786486 DDT786486:DDV786486 DNP786486:DNR786486 DXL786486:DXN786486 EHH786486:EHJ786486 ERD786486:ERF786486 FAZ786486:FBB786486 FKV786486:FKX786486 FUR786486:FUT786486 GEN786486:GEP786486 GOJ786486:GOL786486 GYF786486:GYH786486 HIB786486:HID786486 HRX786486:HRZ786486 IBT786486:IBV786486 ILP786486:ILR786486 IVL786486:IVN786486 JFH786486:JFJ786486 JPD786486:JPF786486 JYZ786486:JZB786486 KIV786486:KIX786486 KSR786486:KST786486 LCN786486:LCP786486 LMJ786486:LML786486 LWF786486:LWH786486 MGB786486:MGD786486 MPX786486:MPZ786486 MZT786486:MZV786486 NJP786486:NJR786486 NTL786486:NTN786486 ODH786486:ODJ786486 OND786486:ONF786486 OWZ786486:OXB786486 PGV786486:PGX786486 PQR786486:PQT786486 QAN786486:QAP786486 QKJ786486:QKL786486 QUF786486:QUH786486 REB786486:RED786486 RNX786486:RNZ786486 RXT786486:RXV786486 SHP786486:SHR786486 SRL786486:SRN786486 TBH786486:TBJ786486 TLD786486:TLF786486 TUZ786486:TVB786486 UEV786486:UEX786486 UOR786486:UOT786486 UYN786486:UYP786486 VIJ786486:VIL786486 VSF786486:VSH786486 WCB786486:WCD786486 WLX786486:WLZ786486 WVT786486:WVV786486 L852022:N852022 JH852022:JJ852022 TD852022:TF852022 ACZ852022:ADB852022 AMV852022:AMX852022 AWR852022:AWT852022 BGN852022:BGP852022 BQJ852022:BQL852022 CAF852022:CAH852022 CKB852022:CKD852022 CTX852022:CTZ852022 DDT852022:DDV852022 DNP852022:DNR852022 DXL852022:DXN852022 EHH852022:EHJ852022 ERD852022:ERF852022 FAZ852022:FBB852022 FKV852022:FKX852022 FUR852022:FUT852022 GEN852022:GEP852022 GOJ852022:GOL852022 GYF852022:GYH852022 HIB852022:HID852022 HRX852022:HRZ852022 IBT852022:IBV852022 ILP852022:ILR852022 IVL852022:IVN852022 JFH852022:JFJ852022 JPD852022:JPF852022 JYZ852022:JZB852022 KIV852022:KIX852022 KSR852022:KST852022 LCN852022:LCP852022 LMJ852022:LML852022 LWF852022:LWH852022 MGB852022:MGD852022 MPX852022:MPZ852022 MZT852022:MZV852022 NJP852022:NJR852022 NTL852022:NTN852022 ODH852022:ODJ852022 OND852022:ONF852022 OWZ852022:OXB852022 PGV852022:PGX852022 PQR852022:PQT852022 QAN852022:QAP852022 QKJ852022:QKL852022 QUF852022:QUH852022 REB852022:RED852022 RNX852022:RNZ852022 RXT852022:RXV852022 SHP852022:SHR852022 SRL852022:SRN852022 TBH852022:TBJ852022 TLD852022:TLF852022 TUZ852022:TVB852022 UEV852022:UEX852022 UOR852022:UOT852022 UYN852022:UYP852022 VIJ852022:VIL852022 VSF852022:VSH852022 WCB852022:WCD852022 WLX852022:WLZ852022 WVT852022:WVV852022 L917558:N917558 JH917558:JJ917558 TD917558:TF917558 ACZ917558:ADB917558 AMV917558:AMX917558 AWR917558:AWT917558 BGN917558:BGP917558 BQJ917558:BQL917558 CAF917558:CAH917558 CKB917558:CKD917558 CTX917558:CTZ917558 DDT917558:DDV917558 DNP917558:DNR917558 DXL917558:DXN917558 EHH917558:EHJ917558 ERD917558:ERF917558 FAZ917558:FBB917558 FKV917558:FKX917558 FUR917558:FUT917558 GEN917558:GEP917558 GOJ917558:GOL917558 GYF917558:GYH917558 HIB917558:HID917558 HRX917558:HRZ917558 IBT917558:IBV917558 ILP917558:ILR917558 IVL917558:IVN917558 JFH917558:JFJ917558 JPD917558:JPF917558 JYZ917558:JZB917558 KIV917558:KIX917558 KSR917558:KST917558 LCN917558:LCP917558 LMJ917558:LML917558 LWF917558:LWH917558 MGB917558:MGD917558 MPX917558:MPZ917558 MZT917558:MZV917558 NJP917558:NJR917558 NTL917558:NTN917558 ODH917558:ODJ917558 OND917558:ONF917558 OWZ917558:OXB917558 PGV917558:PGX917558 PQR917558:PQT917558 QAN917558:QAP917558 QKJ917558:QKL917558 QUF917558:QUH917558 REB917558:RED917558 RNX917558:RNZ917558 RXT917558:RXV917558 SHP917558:SHR917558 SRL917558:SRN917558 TBH917558:TBJ917558 TLD917558:TLF917558 TUZ917558:TVB917558 UEV917558:UEX917558 UOR917558:UOT917558 UYN917558:UYP917558 VIJ917558:VIL917558 VSF917558:VSH917558 WCB917558:WCD917558 WLX917558:WLZ917558 WVT917558:WVV917558 L983094:N983094 JH983094:JJ983094 TD983094:TF983094 ACZ983094:ADB983094 AMV983094:AMX983094 AWR983094:AWT983094 BGN983094:BGP983094 BQJ983094:BQL983094 CAF983094:CAH983094 CKB983094:CKD983094 CTX983094:CTZ983094 DDT983094:DDV983094 DNP983094:DNR983094 DXL983094:DXN983094 EHH983094:EHJ983094 ERD983094:ERF983094 FAZ983094:FBB983094 FKV983094:FKX983094 FUR983094:FUT983094 GEN983094:GEP983094 GOJ983094:GOL983094 GYF983094:GYH983094 HIB983094:HID983094 HRX983094:HRZ983094 IBT983094:IBV983094 ILP983094:ILR983094 IVL983094:IVN983094 JFH983094:JFJ983094 JPD983094:JPF983094 JYZ983094:JZB983094 KIV983094:KIX983094 KSR983094:KST983094 LCN983094:LCP983094 LMJ983094:LML983094 LWF983094:LWH983094 MGB983094:MGD983094 MPX983094:MPZ983094 MZT983094:MZV983094 NJP983094:NJR983094 NTL983094:NTN983094 ODH983094:ODJ983094 OND983094:ONF983094 OWZ983094:OXB983094 PGV983094:PGX983094 PQR983094:PQT983094 QAN983094:QAP983094 QKJ983094:QKL983094 QUF983094:QUH983094 REB983094:RED983094 RNX983094:RNZ983094 RXT983094:RXV983094 SHP983094:SHR983094 SRL983094:SRN983094 TBH983094:TBJ983094 TLD983094:TLF983094 TUZ983094:TVB983094 UEV983094:UEX983094 UOR983094:UOT983094 UYN983094:UYP983094 VIJ983094:VIL983094 VSF983094:VSH983094 WCB983094:WCD983094 WLX983094:WLZ983094 WVT983094:WVV983094 L62:O62 JH62:JK62 TD62:TG62 ACZ62:ADC62 AMV62:AMY62 AWR62:AWU62 BGN62:BGQ62 BQJ62:BQM62 CAF62:CAI62 CKB62:CKE62 CTX62:CUA62 DDT62:DDW62 DNP62:DNS62 DXL62:DXO62 EHH62:EHK62 ERD62:ERG62 FAZ62:FBC62 FKV62:FKY62 FUR62:FUU62 GEN62:GEQ62 GOJ62:GOM62 GYF62:GYI62 HIB62:HIE62 HRX62:HSA62 IBT62:IBW62 ILP62:ILS62 IVL62:IVO62 JFH62:JFK62 JPD62:JPG62 JYZ62:JZC62 KIV62:KIY62 KSR62:KSU62 LCN62:LCQ62 LMJ62:LMM62 LWF62:LWI62 MGB62:MGE62 MPX62:MQA62 MZT62:MZW62 NJP62:NJS62 NTL62:NTO62 ODH62:ODK62 OND62:ONG62 OWZ62:OXC62 PGV62:PGY62 PQR62:PQU62 QAN62:QAQ62 QKJ62:QKM62 QUF62:QUI62 REB62:REE62 RNX62:ROA62 RXT62:RXW62 SHP62:SHS62 SRL62:SRO62 TBH62:TBK62 TLD62:TLG62 TUZ62:TVC62 UEV62:UEY62 UOR62:UOU62 UYN62:UYQ62 VIJ62:VIM62 VSF62:VSI62 WCB62:WCE62 WLX62:WMA62 WVT62:WVW62 L65598:O65598 JH65598:JK65598 TD65598:TG65598 ACZ65598:ADC65598 AMV65598:AMY65598 AWR65598:AWU65598 BGN65598:BGQ65598 BQJ65598:BQM65598 CAF65598:CAI65598 CKB65598:CKE65598 CTX65598:CUA65598 DDT65598:DDW65598 DNP65598:DNS65598 DXL65598:DXO65598 EHH65598:EHK65598 ERD65598:ERG65598 FAZ65598:FBC65598 FKV65598:FKY65598 FUR65598:FUU65598 GEN65598:GEQ65598 GOJ65598:GOM65598 GYF65598:GYI65598 HIB65598:HIE65598 HRX65598:HSA65598 IBT65598:IBW65598 ILP65598:ILS65598 IVL65598:IVO65598 JFH65598:JFK65598 JPD65598:JPG65598 JYZ65598:JZC65598 KIV65598:KIY65598 KSR65598:KSU65598 LCN65598:LCQ65598 LMJ65598:LMM65598 LWF65598:LWI65598 MGB65598:MGE65598 MPX65598:MQA65598 MZT65598:MZW65598 NJP65598:NJS65598 NTL65598:NTO65598 ODH65598:ODK65598 OND65598:ONG65598 OWZ65598:OXC65598 PGV65598:PGY65598 PQR65598:PQU65598 QAN65598:QAQ65598 QKJ65598:QKM65598 QUF65598:QUI65598 REB65598:REE65598 RNX65598:ROA65598 RXT65598:RXW65598 SHP65598:SHS65598 SRL65598:SRO65598 TBH65598:TBK65598 TLD65598:TLG65598 TUZ65598:TVC65598 UEV65598:UEY65598 UOR65598:UOU65598 UYN65598:UYQ65598 VIJ65598:VIM65598 VSF65598:VSI65598 WCB65598:WCE65598 WLX65598:WMA65598 WVT65598:WVW65598 L131134:O131134 JH131134:JK131134 TD131134:TG131134 ACZ131134:ADC131134 AMV131134:AMY131134 AWR131134:AWU131134 BGN131134:BGQ131134 BQJ131134:BQM131134 CAF131134:CAI131134 CKB131134:CKE131134 CTX131134:CUA131134 DDT131134:DDW131134 DNP131134:DNS131134 DXL131134:DXO131134 EHH131134:EHK131134 ERD131134:ERG131134 FAZ131134:FBC131134 FKV131134:FKY131134 FUR131134:FUU131134 GEN131134:GEQ131134 GOJ131134:GOM131134 GYF131134:GYI131134 HIB131134:HIE131134 HRX131134:HSA131134 IBT131134:IBW131134 ILP131134:ILS131134 IVL131134:IVO131134 JFH131134:JFK131134 JPD131134:JPG131134 JYZ131134:JZC131134 KIV131134:KIY131134 KSR131134:KSU131134 LCN131134:LCQ131134 LMJ131134:LMM131134 LWF131134:LWI131134 MGB131134:MGE131134 MPX131134:MQA131134 MZT131134:MZW131134 NJP131134:NJS131134 NTL131134:NTO131134 ODH131134:ODK131134 OND131134:ONG131134 OWZ131134:OXC131134 PGV131134:PGY131134 PQR131134:PQU131134 QAN131134:QAQ131134 QKJ131134:QKM131134 QUF131134:QUI131134 REB131134:REE131134 RNX131134:ROA131134 RXT131134:RXW131134 SHP131134:SHS131134 SRL131134:SRO131134 TBH131134:TBK131134 TLD131134:TLG131134 TUZ131134:TVC131134 UEV131134:UEY131134 UOR131134:UOU131134 UYN131134:UYQ131134 VIJ131134:VIM131134 VSF131134:VSI131134 WCB131134:WCE131134 WLX131134:WMA131134 WVT131134:WVW131134 L196670:O196670 JH196670:JK196670 TD196670:TG196670 ACZ196670:ADC196670 AMV196670:AMY196670 AWR196670:AWU196670 BGN196670:BGQ196670 BQJ196670:BQM196670 CAF196670:CAI196670 CKB196670:CKE196670 CTX196670:CUA196670 DDT196670:DDW196670 DNP196670:DNS196670 DXL196670:DXO196670 EHH196670:EHK196670 ERD196670:ERG196670 FAZ196670:FBC196670 FKV196670:FKY196670 FUR196670:FUU196670 GEN196670:GEQ196670 GOJ196670:GOM196670 GYF196670:GYI196670 HIB196670:HIE196670 HRX196670:HSA196670 IBT196670:IBW196670 ILP196670:ILS196670 IVL196670:IVO196670 JFH196670:JFK196670 JPD196670:JPG196670 JYZ196670:JZC196670 KIV196670:KIY196670 KSR196670:KSU196670 LCN196670:LCQ196670 LMJ196670:LMM196670 LWF196670:LWI196670 MGB196670:MGE196670 MPX196670:MQA196670 MZT196670:MZW196670 NJP196670:NJS196670 NTL196670:NTO196670 ODH196670:ODK196670 OND196670:ONG196670 OWZ196670:OXC196670 PGV196670:PGY196670 PQR196670:PQU196670 QAN196670:QAQ196670 QKJ196670:QKM196670 QUF196670:QUI196670 REB196670:REE196670 RNX196670:ROA196670 RXT196670:RXW196670 SHP196670:SHS196670 SRL196670:SRO196670 TBH196670:TBK196670 TLD196670:TLG196670 TUZ196670:TVC196670 UEV196670:UEY196670 UOR196670:UOU196670 UYN196670:UYQ196670 VIJ196670:VIM196670 VSF196670:VSI196670 WCB196670:WCE196670 WLX196670:WMA196670 WVT196670:WVW196670 L262206:O262206 JH262206:JK262206 TD262206:TG262206 ACZ262206:ADC262206 AMV262206:AMY262206 AWR262206:AWU262206 BGN262206:BGQ262206 BQJ262206:BQM262206 CAF262206:CAI262206 CKB262206:CKE262206 CTX262206:CUA262206 DDT262206:DDW262206 DNP262206:DNS262206 DXL262206:DXO262206 EHH262206:EHK262206 ERD262206:ERG262206 FAZ262206:FBC262206 FKV262206:FKY262206 FUR262206:FUU262206 GEN262206:GEQ262206 GOJ262206:GOM262206 GYF262206:GYI262206 HIB262206:HIE262206 HRX262206:HSA262206 IBT262206:IBW262206 ILP262206:ILS262206 IVL262206:IVO262206 JFH262206:JFK262206 JPD262206:JPG262206 JYZ262206:JZC262206 KIV262206:KIY262206 KSR262206:KSU262206 LCN262206:LCQ262206 LMJ262206:LMM262206 LWF262206:LWI262206 MGB262206:MGE262206 MPX262206:MQA262206 MZT262206:MZW262206 NJP262206:NJS262206 NTL262206:NTO262206 ODH262206:ODK262206 OND262206:ONG262206 OWZ262206:OXC262206 PGV262206:PGY262206 PQR262206:PQU262206 QAN262206:QAQ262206 QKJ262206:QKM262206 QUF262206:QUI262206 REB262206:REE262206 RNX262206:ROA262206 RXT262206:RXW262206 SHP262206:SHS262206 SRL262206:SRO262206 TBH262206:TBK262206 TLD262206:TLG262206 TUZ262206:TVC262206 UEV262206:UEY262206 UOR262206:UOU262206 UYN262206:UYQ262206 VIJ262206:VIM262206 VSF262206:VSI262206 WCB262206:WCE262206 WLX262206:WMA262206 WVT262206:WVW262206 L327742:O327742 JH327742:JK327742 TD327742:TG327742 ACZ327742:ADC327742 AMV327742:AMY327742 AWR327742:AWU327742 BGN327742:BGQ327742 BQJ327742:BQM327742 CAF327742:CAI327742 CKB327742:CKE327742 CTX327742:CUA327742 DDT327742:DDW327742 DNP327742:DNS327742 DXL327742:DXO327742 EHH327742:EHK327742 ERD327742:ERG327742 FAZ327742:FBC327742 FKV327742:FKY327742 FUR327742:FUU327742 GEN327742:GEQ327742 GOJ327742:GOM327742 GYF327742:GYI327742 HIB327742:HIE327742 HRX327742:HSA327742 IBT327742:IBW327742 ILP327742:ILS327742 IVL327742:IVO327742 JFH327742:JFK327742 JPD327742:JPG327742 JYZ327742:JZC327742 KIV327742:KIY327742 KSR327742:KSU327742 LCN327742:LCQ327742 LMJ327742:LMM327742 LWF327742:LWI327742 MGB327742:MGE327742 MPX327742:MQA327742 MZT327742:MZW327742 NJP327742:NJS327742 NTL327742:NTO327742 ODH327742:ODK327742 OND327742:ONG327742 OWZ327742:OXC327742 PGV327742:PGY327742 PQR327742:PQU327742 QAN327742:QAQ327742 QKJ327742:QKM327742 QUF327742:QUI327742 REB327742:REE327742 RNX327742:ROA327742 RXT327742:RXW327742 SHP327742:SHS327742 SRL327742:SRO327742 TBH327742:TBK327742 TLD327742:TLG327742 TUZ327742:TVC327742 UEV327742:UEY327742 UOR327742:UOU327742 UYN327742:UYQ327742 VIJ327742:VIM327742 VSF327742:VSI327742 WCB327742:WCE327742 WLX327742:WMA327742 WVT327742:WVW327742 L393278:O393278 JH393278:JK393278 TD393278:TG393278 ACZ393278:ADC393278 AMV393278:AMY393278 AWR393278:AWU393278 BGN393278:BGQ393278 BQJ393278:BQM393278 CAF393278:CAI393278 CKB393278:CKE393278 CTX393278:CUA393278 DDT393278:DDW393278 DNP393278:DNS393278 DXL393278:DXO393278 EHH393278:EHK393278 ERD393278:ERG393278 FAZ393278:FBC393278 FKV393278:FKY393278 FUR393278:FUU393278 GEN393278:GEQ393278 GOJ393278:GOM393278 GYF393278:GYI393278 HIB393278:HIE393278 HRX393278:HSA393278 IBT393278:IBW393278 ILP393278:ILS393278 IVL393278:IVO393278 JFH393278:JFK393278 JPD393278:JPG393278 JYZ393278:JZC393278 KIV393278:KIY393278 KSR393278:KSU393278 LCN393278:LCQ393278 LMJ393278:LMM393278 LWF393278:LWI393278 MGB393278:MGE393278 MPX393278:MQA393278 MZT393278:MZW393278 NJP393278:NJS393278 NTL393278:NTO393278 ODH393278:ODK393278 OND393278:ONG393278 OWZ393278:OXC393278 PGV393278:PGY393278 PQR393278:PQU393278 QAN393278:QAQ393278 QKJ393278:QKM393278 QUF393278:QUI393278 REB393278:REE393278 RNX393278:ROA393278 RXT393278:RXW393278 SHP393278:SHS393278 SRL393278:SRO393278 TBH393278:TBK393278 TLD393278:TLG393278 TUZ393278:TVC393278 UEV393278:UEY393278 UOR393278:UOU393278 UYN393278:UYQ393278 VIJ393278:VIM393278 VSF393278:VSI393278 WCB393278:WCE393278 WLX393278:WMA393278 WVT393278:WVW393278 L458814:O458814 JH458814:JK458814 TD458814:TG458814 ACZ458814:ADC458814 AMV458814:AMY458814 AWR458814:AWU458814 BGN458814:BGQ458814 BQJ458814:BQM458814 CAF458814:CAI458814 CKB458814:CKE458814 CTX458814:CUA458814 DDT458814:DDW458814 DNP458814:DNS458814 DXL458814:DXO458814 EHH458814:EHK458814 ERD458814:ERG458814 FAZ458814:FBC458814 FKV458814:FKY458814 FUR458814:FUU458814 GEN458814:GEQ458814 GOJ458814:GOM458814 GYF458814:GYI458814 HIB458814:HIE458814 HRX458814:HSA458814 IBT458814:IBW458814 ILP458814:ILS458814 IVL458814:IVO458814 JFH458814:JFK458814 JPD458814:JPG458814 JYZ458814:JZC458814 KIV458814:KIY458814 KSR458814:KSU458814 LCN458814:LCQ458814 LMJ458814:LMM458814 LWF458814:LWI458814 MGB458814:MGE458814 MPX458814:MQA458814 MZT458814:MZW458814 NJP458814:NJS458814 NTL458814:NTO458814 ODH458814:ODK458814 OND458814:ONG458814 OWZ458814:OXC458814 PGV458814:PGY458814 PQR458814:PQU458814 QAN458814:QAQ458814 QKJ458814:QKM458814 QUF458814:QUI458814 REB458814:REE458814 RNX458814:ROA458814 RXT458814:RXW458814 SHP458814:SHS458814 SRL458814:SRO458814 TBH458814:TBK458814 TLD458814:TLG458814 TUZ458814:TVC458814 UEV458814:UEY458814 UOR458814:UOU458814 UYN458814:UYQ458814 VIJ458814:VIM458814 VSF458814:VSI458814 WCB458814:WCE458814 WLX458814:WMA458814 WVT458814:WVW458814 L524350:O524350 JH524350:JK524350 TD524350:TG524350 ACZ524350:ADC524350 AMV524350:AMY524350 AWR524350:AWU524350 BGN524350:BGQ524350 BQJ524350:BQM524350 CAF524350:CAI524350 CKB524350:CKE524350 CTX524350:CUA524350 DDT524350:DDW524350 DNP524350:DNS524350 DXL524350:DXO524350 EHH524350:EHK524350 ERD524350:ERG524350 FAZ524350:FBC524350 FKV524350:FKY524350 FUR524350:FUU524350 GEN524350:GEQ524350 GOJ524350:GOM524350 GYF524350:GYI524350 HIB524350:HIE524350 HRX524350:HSA524350 IBT524350:IBW524350 ILP524350:ILS524350 IVL524350:IVO524350 JFH524350:JFK524350 JPD524350:JPG524350 JYZ524350:JZC524350 KIV524350:KIY524350 KSR524350:KSU524350 LCN524350:LCQ524350 LMJ524350:LMM524350 LWF524350:LWI524350 MGB524350:MGE524350 MPX524350:MQA524350 MZT524350:MZW524350 NJP524350:NJS524350 NTL524350:NTO524350 ODH524350:ODK524350 OND524350:ONG524350 OWZ524350:OXC524350 PGV524350:PGY524350 PQR524350:PQU524350 QAN524350:QAQ524350 QKJ524350:QKM524350 QUF524350:QUI524350 REB524350:REE524350 RNX524350:ROA524350 RXT524350:RXW524350 SHP524350:SHS524350 SRL524350:SRO524350 TBH524350:TBK524350 TLD524350:TLG524350 TUZ524350:TVC524350 UEV524350:UEY524350 UOR524350:UOU524350 UYN524350:UYQ524350 VIJ524350:VIM524350 VSF524350:VSI524350 WCB524350:WCE524350 WLX524350:WMA524350 WVT524350:WVW524350 L589886:O589886 JH589886:JK589886 TD589886:TG589886 ACZ589886:ADC589886 AMV589886:AMY589886 AWR589886:AWU589886 BGN589886:BGQ589886 BQJ589886:BQM589886 CAF589886:CAI589886 CKB589886:CKE589886 CTX589886:CUA589886 DDT589886:DDW589886 DNP589886:DNS589886 DXL589886:DXO589886 EHH589886:EHK589886 ERD589886:ERG589886 FAZ589886:FBC589886 FKV589886:FKY589886 FUR589886:FUU589886 GEN589886:GEQ589886 GOJ589886:GOM589886 GYF589886:GYI589886 HIB589886:HIE589886 HRX589886:HSA589886 IBT589886:IBW589886 ILP589886:ILS589886 IVL589886:IVO589886 JFH589886:JFK589886 JPD589886:JPG589886 JYZ589886:JZC589886 KIV589886:KIY589886 KSR589886:KSU589886 LCN589886:LCQ589886 LMJ589886:LMM589886 LWF589886:LWI589886 MGB589886:MGE589886 MPX589886:MQA589886 MZT589886:MZW589886 NJP589886:NJS589886 NTL589886:NTO589886 ODH589886:ODK589886 OND589886:ONG589886 OWZ589886:OXC589886 PGV589886:PGY589886 PQR589886:PQU589886 QAN589886:QAQ589886 QKJ589886:QKM589886 QUF589886:QUI589886 REB589886:REE589886 RNX589886:ROA589886 RXT589886:RXW589886 SHP589886:SHS589886 SRL589886:SRO589886 TBH589886:TBK589886 TLD589886:TLG589886 TUZ589886:TVC589886 UEV589886:UEY589886 UOR589886:UOU589886 UYN589886:UYQ589886 VIJ589886:VIM589886 VSF589886:VSI589886 WCB589886:WCE589886 WLX589886:WMA589886 WVT589886:WVW589886 L655422:O655422 JH655422:JK655422 TD655422:TG655422 ACZ655422:ADC655422 AMV655422:AMY655422 AWR655422:AWU655422 BGN655422:BGQ655422 BQJ655422:BQM655422 CAF655422:CAI655422 CKB655422:CKE655422 CTX655422:CUA655422 DDT655422:DDW655422 DNP655422:DNS655422 DXL655422:DXO655422 EHH655422:EHK655422 ERD655422:ERG655422 FAZ655422:FBC655422 FKV655422:FKY655422 FUR655422:FUU655422 GEN655422:GEQ655422 GOJ655422:GOM655422 GYF655422:GYI655422 HIB655422:HIE655422 HRX655422:HSA655422 IBT655422:IBW655422 ILP655422:ILS655422 IVL655422:IVO655422 JFH655422:JFK655422 JPD655422:JPG655422 JYZ655422:JZC655422 KIV655422:KIY655422 KSR655422:KSU655422 LCN655422:LCQ655422 LMJ655422:LMM655422 LWF655422:LWI655422 MGB655422:MGE655422 MPX655422:MQA655422 MZT655422:MZW655422 NJP655422:NJS655422 NTL655422:NTO655422 ODH655422:ODK655422 OND655422:ONG655422 OWZ655422:OXC655422 PGV655422:PGY655422 PQR655422:PQU655422 QAN655422:QAQ655422 QKJ655422:QKM655422 QUF655422:QUI655422 REB655422:REE655422 RNX655422:ROA655422 RXT655422:RXW655422 SHP655422:SHS655422 SRL655422:SRO655422 TBH655422:TBK655422 TLD655422:TLG655422 TUZ655422:TVC655422 UEV655422:UEY655422 UOR655422:UOU655422 UYN655422:UYQ655422 VIJ655422:VIM655422 VSF655422:VSI655422 WCB655422:WCE655422 WLX655422:WMA655422 WVT655422:WVW655422 L720958:O720958 JH720958:JK720958 TD720958:TG720958 ACZ720958:ADC720958 AMV720958:AMY720958 AWR720958:AWU720958 BGN720958:BGQ720958 BQJ720958:BQM720958 CAF720958:CAI720958 CKB720958:CKE720958 CTX720958:CUA720958 DDT720958:DDW720958 DNP720958:DNS720958 DXL720958:DXO720958 EHH720958:EHK720958 ERD720958:ERG720958 FAZ720958:FBC720958 FKV720958:FKY720958 FUR720958:FUU720958 GEN720958:GEQ720958 GOJ720958:GOM720958 GYF720958:GYI720958 HIB720958:HIE720958 HRX720958:HSA720958 IBT720958:IBW720958 ILP720958:ILS720958 IVL720958:IVO720958 JFH720958:JFK720958 JPD720958:JPG720958 JYZ720958:JZC720958 KIV720958:KIY720958 KSR720958:KSU720958 LCN720958:LCQ720958 LMJ720958:LMM720958 LWF720958:LWI720958 MGB720958:MGE720958 MPX720958:MQA720958 MZT720958:MZW720958 NJP720958:NJS720958 NTL720958:NTO720958 ODH720958:ODK720958 OND720958:ONG720958 OWZ720958:OXC720958 PGV720958:PGY720958 PQR720958:PQU720958 QAN720958:QAQ720958 QKJ720958:QKM720958 QUF720958:QUI720958 REB720958:REE720958 RNX720958:ROA720958 RXT720958:RXW720958 SHP720958:SHS720958 SRL720958:SRO720958 TBH720958:TBK720958 TLD720958:TLG720958 TUZ720958:TVC720958 UEV720958:UEY720958 UOR720958:UOU720958 UYN720958:UYQ720958 VIJ720958:VIM720958 VSF720958:VSI720958 WCB720958:WCE720958 WLX720958:WMA720958 WVT720958:WVW720958 L786494:O786494 JH786494:JK786494 TD786494:TG786494 ACZ786494:ADC786494 AMV786494:AMY786494 AWR786494:AWU786494 BGN786494:BGQ786494 BQJ786494:BQM786494 CAF786494:CAI786494 CKB786494:CKE786494 CTX786494:CUA786494 DDT786494:DDW786494 DNP786494:DNS786494 DXL786494:DXO786494 EHH786494:EHK786494 ERD786494:ERG786494 FAZ786494:FBC786494 FKV786494:FKY786494 FUR786494:FUU786494 GEN786494:GEQ786494 GOJ786494:GOM786494 GYF786494:GYI786494 HIB786494:HIE786494 HRX786494:HSA786494 IBT786494:IBW786494 ILP786494:ILS786494 IVL786494:IVO786494 JFH786494:JFK786494 JPD786494:JPG786494 JYZ786494:JZC786494 KIV786494:KIY786494 KSR786494:KSU786494 LCN786494:LCQ786494 LMJ786494:LMM786494 LWF786494:LWI786494 MGB786494:MGE786494 MPX786494:MQA786494 MZT786494:MZW786494 NJP786494:NJS786494 NTL786494:NTO786494 ODH786494:ODK786494 OND786494:ONG786494 OWZ786494:OXC786494 PGV786494:PGY786494 PQR786494:PQU786494 QAN786494:QAQ786494 QKJ786494:QKM786494 QUF786494:QUI786494 REB786494:REE786494 RNX786494:ROA786494 RXT786494:RXW786494 SHP786494:SHS786494 SRL786494:SRO786494 TBH786494:TBK786494 TLD786494:TLG786494 TUZ786494:TVC786494 UEV786494:UEY786494 UOR786494:UOU786494 UYN786494:UYQ786494 VIJ786494:VIM786494 VSF786494:VSI786494 WCB786494:WCE786494 WLX786494:WMA786494 WVT786494:WVW786494 L852030:O852030 JH852030:JK852030 TD852030:TG852030 ACZ852030:ADC852030 AMV852030:AMY852030 AWR852030:AWU852030 BGN852030:BGQ852030 BQJ852030:BQM852030 CAF852030:CAI852030 CKB852030:CKE852030 CTX852030:CUA852030 DDT852030:DDW852030 DNP852030:DNS852030 DXL852030:DXO852030 EHH852030:EHK852030 ERD852030:ERG852030 FAZ852030:FBC852030 FKV852030:FKY852030 FUR852030:FUU852030 GEN852030:GEQ852030 GOJ852030:GOM852030 GYF852030:GYI852030 HIB852030:HIE852030 HRX852030:HSA852030 IBT852030:IBW852030 ILP852030:ILS852030 IVL852030:IVO852030 JFH852030:JFK852030 JPD852030:JPG852030 JYZ852030:JZC852030 KIV852030:KIY852030 KSR852030:KSU852030 LCN852030:LCQ852030 LMJ852030:LMM852030 LWF852030:LWI852030 MGB852030:MGE852030 MPX852030:MQA852030 MZT852030:MZW852030 NJP852030:NJS852030 NTL852030:NTO852030 ODH852030:ODK852030 OND852030:ONG852030 OWZ852030:OXC852030 PGV852030:PGY852030 PQR852030:PQU852030 QAN852030:QAQ852030 QKJ852030:QKM852030 QUF852030:QUI852030 REB852030:REE852030 RNX852030:ROA852030 RXT852030:RXW852030 SHP852030:SHS852030 SRL852030:SRO852030 TBH852030:TBK852030 TLD852030:TLG852030 TUZ852030:TVC852030 UEV852030:UEY852030 UOR852030:UOU852030 UYN852030:UYQ852030 VIJ852030:VIM852030 VSF852030:VSI852030 WCB852030:WCE852030 WLX852030:WMA852030 WVT852030:WVW852030 L917566:O917566 JH917566:JK917566 TD917566:TG917566 ACZ917566:ADC917566 AMV917566:AMY917566 AWR917566:AWU917566 BGN917566:BGQ917566 BQJ917566:BQM917566 CAF917566:CAI917566 CKB917566:CKE917566 CTX917566:CUA917566 DDT917566:DDW917566 DNP917566:DNS917566 DXL917566:DXO917566 EHH917566:EHK917566 ERD917566:ERG917566 FAZ917566:FBC917566 FKV917566:FKY917566 FUR917566:FUU917566 GEN917566:GEQ917566 GOJ917566:GOM917566 GYF917566:GYI917566 HIB917566:HIE917566 HRX917566:HSA917566 IBT917566:IBW917566 ILP917566:ILS917566 IVL917566:IVO917566 JFH917566:JFK917566 JPD917566:JPG917566 JYZ917566:JZC917566 KIV917566:KIY917566 KSR917566:KSU917566 LCN917566:LCQ917566 LMJ917566:LMM917566 LWF917566:LWI917566 MGB917566:MGE917566 MPX917566:MQA917566 MZT917566:MZW917566 NJP917566:NJS917566 NTL917566:NTO917566 ODH917566:ODK917566 OND917566:ONG917566 OWZ917566:OXC917566 PGV917566:PGY917566 PQR917566:PQU917566 QAN917566:QAQ917566 QKJ917566:QKM917566 QUF917566:QUI917566 REB917566:REE917566 RNX917566:ROA917566 RXT917566:RXW917566 SHP917566:SHS917566 SRL917566:SRO917566 TBH917566:TBK917566 TLD917566:TLG917566 TUZ917566:TVC917566 UEV917566:UEY917566 UOR917566:UOU917566 UYN917566:UYQ917566 VIJ917566:VIM917566 VSF917566:VSI917566 WCB917566:WCE917566 WLX917566:WMA917566 WVT917566:WVW917566 L983102:O983102 JH983102:JK983102 TD983102:TG983102 ACZ983102:ADC983102 AMV983102:AMY983102 AWR983102:AWU983102 BGN983102:BGQ983102 BQJ983102:BQM983102 CAF983102:CAI983102 CKB983102:CKE983102 CTX983102:CUA983102 DDT983102:DDW983102 DNP983102:DNS983102 DXL983102:DXO983102 EHH983102:EHK983102 ERD983102:ERG983102 FAZ983102:FBC983102 FKV983102:FKY983102 FUR983102:FUU983102 GEN983102:GEQ983102 GOJ983102:GOM983102 GYF983102:GYI983102 HIB983102:HIE983102 HRX983102:HSA983102 IBT983102:IBW983102 ILP983102:ILS983102 IVL983102:IVO983102 JFH983102:JFK983102 JPD983102:JPG983102 JYZ983102:JZC983102 KIV983102:KIY983102 KSR983102:KSU983102 LCN983102:LCQ983102 LMJ983102:LMM983102 LWF983102:LWI983102 MGB983102:MGE983102 MPX983102:MQA983102 MZT983102:MZW983102 NJP983102:NJS983102 NTL983102:NTO983102 ODH983102:ODK983102 OND983102:ONG983102 OWZ983102:OXC983102 PGV983102:PGY983102 PQR983102:PQU983102 QAN983102:QAQ983102 QKJ983102:QKM983102 QUF983102:QUI983102 REB983102:REE983102 RNX983102:ROA983102 RXT983102:RXW983102 SHP983102:SHS983102 SRL983102:SRO983102 TBH983102:TBK983102 TLD983102:TLG983102 TUZ983102:TVC983102 UEV983102:UEY983102 UOR983102:UOU983102 UYN983102:UYQ983102 VIJ983102:VIM983102 VSF983102:VSI983102 WCB983102:WCE983102 WLX983102:WMA983102 WVT983102:WVW983102 L64:N64 JH64:JJ64 TD64:TF64 ACZ64:ADB64 AMV64:AMX64 AWR64:AWT64 BGN64:BGP64 BQJ64:BQL64 CAF64:CAH64 CKB64:CKD64 CTX64:CTZ64 DDT64:DDV64 DNP64:DNR64 DXL64:DXN64 EHH64:EHJ64 ERD64:ERF64 FAZ64:FBB64 FKV64:FKX64 FUR64:FUT64 GEN64:GEP64 GOJ64:GOL64 GYF64:GYH64 HIB64:HID64 HRX64:HRZ64 IBT64:IBV64 ILP64:ILR64 IVL64:IVN64 JFH64:JFJ64 JPD64:JPF64 JYZ64:JZB64 KIV64:KIX64 KSR64:KST64 LCN64:LCP64 LMJ64:LML64 LWF64:LWH64 MGB64:MGD64 MPX64:MPZ64 MZT64:MZV64 NJP64:NJR64 NTL64:NTN64 ODH64:ODJ64 OND64:ONF64 OWZ64:OXB64 PGV64:PGX64 PQR64:PQT64 QAN64:QAP64 QKJ64:QKL64 QUF64:QUH64 REB64:RED64 RNX64:RNZ64 RXT64:RXV64 SHP64:SHR64 SRL64:SRN64 TBH64:TBJ64 TLD64:TLF64 TUZ64:TVB64 UEV64:UEX64 UOR64:UOT64 UYN64:UYP64 VIJ64:VIL64 VSF64:VSH64 WCB64:WCD64 WLX64:WLZ64 WVT64:WVV64 L65600:N65600 JH65600:JJ65600 TD65600:TF65600 ACZ65600:ADB65600 AMV65600:AMX65600 AWR65600:AWT65600 BGN65600:BGP65600 BQJ65600:BQL65600 CAF65600:CAH65600 CKB65600:CKD65600 CTX65600:CTZ65600 DDT65600:DDV65600 DNP65600:DNR65600 DXL65600:DXN65600 EHH65600:EHJ65600 ERD65600:ERF65600 FAZ65600:FBB65600 FKV65600:FKX65600 FUR65600:FUT65600 GEN65600:GEP65600 GOJ65600:GOL65600 GYF65600:GYH65600 HIB65600:HID65600 HRX65600:HRZ65600 IBT65600:IBV65600 ILP65600:ILR65600 IVL65600:IVN65600 JFH65600:JFJ65600 JPD65600:JPF65600 JYZ65600:JZB65600 KIV65600:KIX65600 KSR65600:KST65600 LCN65600:LCP65600 LMJ65600:LML65600 LWF65600:LWH65600 MGB65600:MGD65600 MPX65600:MPZ65600 MZT65600:MZV65600 NJP65600:NJR65600 NTL65600:NTN65600 ODH65600:ODJ65600 OND65600:ONF65600 OWZ65600:OXB65600 PGV65600:PGX65600 PQR65600:PQT65600 QAN65600:QAP65600 QKJ65600:QKL65600 QUF65600:QUH65600 REB65600:RED65600 RNX65600:RNZ65600 RXT65600:RXV65600 SHP65600:SHR65600 SRL65600:SRN65600 TBH65600:TBJ65600 TLD65600:TLF65600 TUZ65600:TVB65600 UEV65600:UEX65600 UOR65600:UOT65600 UYN65600:UYP65600 VIJ65600:VIL65600 VSF65600:VSH65600 WCB65600:WCD65600 WLX65600:WLZ65600 WVT65600:WVV65600 L131136:N131136 JH131136:JJ131136 TD131136:TF131136 ACZ131136:ADB131136 AMV131136:AMX131136 AWR131136:AWT131136 BGN131136:BGP131136 BQJ131136:BQL131136 CAF131136:CAH131136 CKB131136:CKD131136 CTX131136:CTZ131136 DDT131136:DDV131136 DNP131136:DNR131136 DXL131136:DXN131136 EHH131136:EHJ131136 ERD131136:ERF131136 FAZ131136:FBB131136 FKV131136:FKX131136 FUR131136:FUT131136 GEN131136:GEP131136 GOJ131136:GOL131136 GYF131136:GYH131136 HIB131136:HID131136 HRX131136:HRZ131136 IBT131136:IBV131136 ILP131136:ILR131136 IVL131136:IVN131136 JFH131136:JFJ131136 JPD131136:JPF131136 JYZ131136:JZB131136 KIV131136:KIX131136 KSR131136:KST131136 LCN131136:LCP131136 LMJ131136:LML131136 LWF131136:LWH131136 MGB131136:MGD131136 MPX131136:MPZ131136 MZT131136:MZV131136 NJP131136:NJR131136 NTL131136:NTN131136 ODH131136:ODJ131136 OND131136:ONF131136 OWZ131136:OXB131136 PGV131136:PGX131136 PQR131136:PQT131136 QAN131136:QAP131136 QKJ131136:QKL131136 QUF131136:QUH131136 REB131136:RED131136 RNX131136:RNZ131136 RXT131136:RXV131136 SHP131136:SHR131136 SRL131136:SRN131136 TBH131136:TBJ131136 TLD131136:TLF131136 TUZ131136:TVB131136 UEV131136:UEX131136 UOR131136:UOT131136 UYN131136:UYP131136 VIJ131136:VIL131136 VSF131136:VSH131136 WCB131136:WCD131136 WLX131136:WLZ131136 WVT131136:WVV131136 L196672:N196672 JH196672:JJ196672 TD196672:TF196672 ACZ196672:ADB196672 AMV196672:AMX196672 AWR196672:AWT196672 BGN196672:BGP196672 BQJ196672:BQL196672 CAF196672:CAH196672 CKB196672:CKD196672 CTX196672:CTZ196672 DDT196672:DDV196672 DNP196672:DNR196672 DXL196672:DXN196672 EHH196672:EHJ196672 ERD196672:ERF196672 FAZ196672:FBB196672 FKV196672:FKX196672 FUR196672:FUT196672 GEN196672:GEP196672 GOJ196672:GOL196672 GYF196672:GYH196672 HIB196672:HID196672 HRX196672:HRZ196672 IBT196672:IBV196672 ILP196672:ILR196672 IVL196672:IVN196672 JFH196672:JFJ196672 JPD196672:JPF196672 JYZ196672:JZB196672 KIV196672:KIX196672 KSR196672:KST196672 LCN196672:LCP196672 LMJ196672:LML196672 LWF196672:LWH196672 MGB196672:MGD196672 MPX196672:MPZ196672 MZT196672:MZV196672 NJP196672:NJR196672 NTL196672:NTN196672 ODH196672:ODJ196672 OND196672:ONF196672 OWZ196672:OXB196672 PGV196672:PGX196672 PQR196672:PQT196672 QAN196672:QAP196672 QKJ196672:QKL196672 QUF196672:QUH196672 REB196672:RED196672 RNX196672:RNZ196672 RXT196672:RXV196672 SHP196672:SHR196672 SRL196672:SRN196672 TBH196672:TBJ196672 TLD196672:TLF196672 TUZ196672:TVB196672 UEV196672:UEX196672 UOR196672:UOT196672 UYN196672:UYP196672 VIJ196672:VIL196672 VSF196672:VSH196672 WCB196672:WCD196672 WLX196672:WLZ196672 WVT196672:WVV196672 L262208:N262208 JH262208:JJ262208 TD262208:TF262208 ACZ262208:ADB262208 AMV262208:AMX262208 AWR262208:AWT262208 BGN262208:BGP262208 BQJ262208:BQL262208 CAF262208:CAH262208 CKB262208:CKD262208 CTX262208:CTZ262208 DDT262208:DDV262208 DNP262208:DNR262208 DXL262208:DXN262208 EHH262208:EHJ262208 ERD262208:ERF262208 FAZ262208:FBB262208 FKV262208:FKX262208 FUR262208:FUT262208 GEN262208:GEP262208 GOJ262208:GOL262208 GYF262208:GYH262208 HIB262208:HID262208 HRX262208:HRZ262208 IBT262208:IBV262208 ILP262208:ILR262208 IVL262208:IVN262208 JFH262208:JFJ262208 JPD262208:JPF262208 JYZ262208:JZB262208 KIV262208:KIX262208 KSR262208:KST262208 LCN262208:LCP262208 LMJ262208:LML262208 LWF262208:LWH262208 MGB262208:MGD262208 MPX262208:MPZ262208 MZT262208:MZV262208 NJP262208:NJR262208 NTL262208:NTN262208 ODH262208:ODJ262208 OND262208:ONF262208 OWZ262208:OXB262208 PGV262208:PGX262208 PQR262208:PQT262208 QAN262208:QAP262208 QKJ262208:QKL262208 QUF262208:QUH262208 REB262208:RED262208 RNX262208:RNZ262208 RXT262208:RXV262208 SHP262208:SHR262208 SRL262208:SRN262208 TBH262208:TBJ262208 TLD262208:TLF262208 TUZ262208:TVB262208 UEV262208:UEX262208 UOR262208:UOT262208 UYN262208:UYP262208 VIJ262208:VIL262208 VSF262208:VSH262208 WCB262208:WCD262208 WLX262208:WLZ262208 WVT262208:WVV262208 L327744:N327744 JH327744:JJ327744 TD327744:TF327744 ACZ327744:ADB327744 AMV327744:AMX327744 AWR327744:AWT327744 BGN327744:BGP327744 BQJ327744:BQL327744 CAF327744:CAH327744 CKB327744:CKD327744 CTX327744:CTZ327744 DDT327744:DDV327744 DNP327744:DNR327744 DXL327744:DXN327744 EHH327744:EHJ327744 ERD327744:ERF327744 FAZ327744:FBB327744 FKV327744:FKX327744 FUR327744:FUT327744 GEN327744:GEP327744 GOJ327744:GOL327744 GYF327744:GYH327744 HIB327744:HID327744 HRX327744:HRZ327744 IBT327744:IBV327744 ILP327744:ILR327744 IVL327744:IVN327744 JFH327744:JFJ327744 JPD327744:JPF327744 JYZ327744:JZB327744 KIV327744:KIX327744 KSR327744:KST327744 LCN327744:LCP327744 LMJ327744:LML327744 LWF327744:LWH327744 MGB327744:MGD327744 MPX327744:MPZ327744 MZT327744:MZV327744 NJP327744:NJR327744 NTL327744:NTN327744 ODH327744:ODJ327744 OND327744:ONF327744 OWZ327744:OXB327744 PGV327744:PGX327744 PQR327744:PQT327744 QAN327744:QAP327744 QKJ327744:QKL327744 QUF327744:QUH327744 REB327744:RED327744 RNX327744:RNZ327744 RXT327744:RXV327744 SHP327744:SHR327744 SRL327744:SRN327744 TBH327744:TBJ327744 TLD327744:TLF327744 TUZ327744:TVB327744 UEV327744:UEX327744 UOR327744:UOT327744 UYN327744:UYP327744 VIJ327744:VIL327744 VSF327744:VSH327744 WCB327744:WCD327744 WLX327744:WLZ327744 WVT327744:WVV327744 L393280:N393280 JH393280:JJ393280 TD393280:TF393280 ACZ393280:ADB393280 AMV393280:AMX393280 AWR393280:AWT393280 BGN393280:BGP393280 BQJ393280:BQL393280 CAF393280:CAH393280 CKB393280:CKD393280 CTX393280:CTZ393280 DDT393280:DDV393280 DNP393280:DNR393280 DXL393280:DXN393280 EHH393280:EHJ393280 ERD393280:ERF393280 FAZ393280:FBB393280 FKV393280:FKX393280 FUR393280:FUT393280 GEN393280:GEP393280 GOJ393280:GOL393280 GYF393280:GYH393280 HIB393280:HID393280 HRX393280:HRZ393280 IBT393280:IBV393280 ILP393280:ILR393280 IVL393280:IVN393280 JFH393280:JFJ393280 JPD393280:JPF393280 JYZ393280:JZB393280 KIV393280:KIX393280 KSR393280:KST393280 LCN393280:LCP393280 LMJ393280:LML393280 LWF393280:LWH393280 MGB393280:MGD393280 MPX393280:MPZ393280 MZT393280:MZV393280 NJP393280:NJR393280 NTL393280:NTN393280 ODH393280:ODJ393280 OND393280:ONF393280 OWZ393280:OXB393280 PGV393280:PGX393280 PQR393280:PQT393280 QAN393280:QAP393280 QKJ393280:QKL393280 QUF393280:QUH393280 REB393280:RED393280 RNX393280:RNZ393280 RXT393280:RXV393280 SHP393280:SHR393280 SRL393280:SRN393280 TBH393280:TBJ393280 TLD393280:TLF393280 TUZ393280:TVB393280 UEV393280:UEX393280 UOR393280:UOT393280 UYN393280:UYP393280 VIJ393280:VIL393280 VSF393280:VSH393280 WCB393280:WCD393280 WLX393280:WLZ393280 WVT393280:WVV393280 L458816:N458816 JH458816:JJ458816 TD458816:TF458816 ACZ458816:ADB458816 AMV458816:AMX458816 AWR458816:AWT458816 BGN458816:BGP458816 BQJ458816:BQL458816 CAF458816:CAH458816 CKB458816:CKD458816 CTX458816:CTZ458816 DDT458816:DDV458816 DNP458816:DNR458816 DXL458816:DXN458816 EHH458816:EHJ458816 ERD458816:ERF458816 FAZ458816:FBB458816 FKV458816:FKX458816 FUR458816:FUT458816 GEN458816:GEP458816 GOJ458816:GOL458816 GYF458816:GYH458816 HIB458816:HID458816 HRX458816:HRZ458816 IBT458816:IBV458816 ILP458816:ILR458816 IVL458816:IVN458816 JFH458816:JFJ458816 JPD458816:JPF458816 JYZ458816:JZB458816 KIV458816:KIX458816 KSR458816:KST458816 LCN458816:LCP458816 LMJ458816:LML458816 LWF458816:LWH458816 MGB458816:MGD458816 MPX458816:MPZ458816 MZT458816:MZV458816 NJP458816:NJR458816 NTL458816:NTN458816 ODH458816:ODJ458816 OND458816:ONF458816 OWZ458816:OXB458816 PGV458816:PGX458816 PQR458816:PQT458816 QAN458816:QAP458816 QKJ458816:QKL458816 QUF458816:QUH458816 REB458816:RED458816 RNX458816:RNZ458816 RXT458816:RXV458816 SHP458816:SHR458816 SRL458816:SRN458816 TBH458816:TBJ458816 TLD458816:TLF458816 TUZ458816:TVB458816 UEV458816:UEX458816 UOR458816:UOT458816 UYN458816:UYP458816 VIJ458816:VIL458816 VSF458816:VSH458816 WCB458816:WCD458816 WLX458816:WLZ458816 WVT458816:WVV458816 L524352:N524352 JH524352:JJ524352 TD524352:TF524352 ACZ524352:ADB524352 AMV524352:AMX524352 AWR524352:AWT524352 BGN524352:BGP524352 BQJ524352:BQL524352 CAF524352:CAH524352 CKB524352:CKD524352 CTX524352:CTZ524352 DDT524352:DDV524352 DNP524352:DNR524352 DXL524352:DXN524352 EHH524352:EHJ524352 ERD524352:ERF524352 FAZ524352:FBB524352 FKV524352:FKX524352 FUR524352:FUT524352 GEN524352:GEP524352 GOJ524352:GOL524352 GYF524352:GYH524352 HIB524352:HID524352 HRX524352:HRZ524352 IBT524352:IBV524352 ILP524352:ILR524352 IVL524352:IVN524352 JFH524352:JFJ524352 JPD524352:JPF524352 JYZ524352:JZB524352 KIV524352:KIX524352 KSR524352:KST524352 LCN524352:LCP524352 LMJ524352:LML524352 LWF524352:LWH524352 MGB524352:MGD524352 MPX524352:MPZ524352 MZT524352:MZV524352 NJP524352:NJR524352 NTL524352:NTN524352 ODH524352:ODJ524352 OND524352:ONF524352 OWZ524352:OXB524352 PGV524352:PGX524352 PQR524352:PQT524352 QAN524352:QAP524352 QKJ524352:QKL524352 QUF524352:QUH524352 REB524352:RED524352 RNX524352:RNZ524352 RXT524352:RXV524352 SHP524352:SHR524352 SRL524352:SRN524352 TBH524352:TBJ524352 TLD524352:TLF524352 TUZ524352:TVB524352 UEV524352:UEX524352 UOR524352:UOT524352 UYN524352:UYP524352 VIJ524352:VIL524352 VSF524352:VSH524352 WCB524352:WCD524352 WLX524352:WLZ524352 WVT524352:WVV524352 L589888:N589888 JH589888:JJ589888 TD589888:TF589888 ACZ589888:ADB589888 AMV589888:AMX589888 AWR589888:AWT589888 BGN589888:BGP589888 BQJ589888:BQL589888 CAF589888:CAH589888 CKB589888:CKD589888 CTX589888:CTZ589888 DDT589888:DDV589888 DNP589888:DNR589888 DXL589888:DXN589888 EHH589888:EHJ589888 ERD589888:ERF589888 FAZ589888:FBB589888 FKV589888:FKX589888 FUR589888:FUT589888 GEN589888:GEP589888 GOJ589888:GOL589888 GYF589888:GYH589888 HIB589888:HID589888 HRX589888:HRZ589888 IBT589888:IBV589888 ILP589888:ILR589888 IVL589888:IVN589888 JFH589888:JFJ589888 JPD589888:JPF589888 JYZ589888:JZB589888 KIV589888:KIX589888 KSR589888:KST589888 LCN589888:LCP589888 LMJ589888:LML589888 LWF589888:LWH589888 MGB589888:MGD589888 MPX589888:MPZ589888 MZT589888:MZV589888 NJP589888:NJR589888 NTL589888:NTN589888 ODH589888:ODJ589888 OND589888:ONF589888 OWZ589888:OXB589888 PGV589888:PGX589888 PQR589888:PQT589888 QAN589888:QAP589888 QKJ589888:QKL589888 QUF589888:QUH589888 REB589888:RED589888 RNX589888:RNZ589888 RXT589888:RXV589888 SHP589888:SHR589888 SRL589888:SRN589888 TBH589888:TBJ589888 TLD589888:TLF589888 TUZ589888:TVB589888 UEV589888:UEX589888 UOR589888:UOT589888 UYN589888:UYP589888 VIJ589888:VIL589888 VSF589888:VSH589888 WCB589888:WCD589888 WLX589888:WLZ589888 WVT589888:WVV589888 L655424:N655424 JH655424:JJ655424 TD655424:TF655424 ACZ655424:ADB655424 AMV655424:AMX655424 AWR655424:AWT655424 BGN655424:BGP655424 BQJ655424:BQL655424 CAF655424:CAH655424 CKB655424:CKD655424 CTX655424:CTZ655424 DDT655424:DDV655424 DNP655424:DNR655424 DXL655424:DXN655424 EHH655424:EHJ655424 ERD655424:ERF655424 FAZ655424:FBB655424 FKV655424:FKX655424 FUR655424:FUT655424 GEN655424:GEP655424 GOJ655424:GOL655424 GYF655424:GYH655424 HIB655424:HID655424 HRX655424:HRZ655424 IBT655424:IBV655424 ILP655424:ILR655424 IVL655424:IVN655424 JFH655424:JFJ655424 JPD655424:JPF655424 JYZ655424:JZB655424 KIV655424:KIX655424 KSR655424:KST655424 LCN655424:LCP655424 LMJ655424:LML655424 LWF655424:LWH655424 MGB655424:MGD655424 MPX655424:MPZ655424 MZT655424:MZV655424 NJP655424:NJR655424 NTL655424:NTN655424 ODH655424:ODJ655424 OND655424:ONF655424 OWZ655424:OXB655424 PGV655424:PGX655424 PQR655424:PQT655424 QAN655424:QAP655424 QKJ655424:QKL655424 QUF655424:QUH655424 REB655424:RED655424 RNX655424:RNZ655424 RXT655424:RXV655424 SHP655424:SHR655424 SRL655424:SRN655424 TBH655424:TBJ655424 TLD655424:TLF655424 TUZ655424:TVB655424 UEV655424:UEX655424 UOR655424:UOT655424 UYN655424:UYP655424 VIJ655424:VIL655424 VSF655424:VSH655424 WCB655424:WCD655424 WLX655424:WLZ655424 WVT655424:WVV655424 L720960:N720960 JH720960:JJ720960 TD720960:TF720960 ACZ720960:ADB720960 AMV720960:AMX720960 AWR720960:AWT720960 BGN720960:BGP720960 BQJ720960:BQL720960 CAF720960:CAH720960 CKB720960:CKD720960 CTX720960:CTZ720960 DDT720960:DDV720960 DNP720960:DNR720960 DXL720960:DXN720960 EHH720960:EHJ720960 ERD720960:ERF720960 FAZ720960:FBB720960 FKV720960:FKX720960 FUR720960:FUT720960 GEN720960:GEP720960 GOJ720960:GOL720960 GYF720960:GYH720960 HIB720960:HID720960 HRX720960:HRZ720960 IBT720960:IBV720960 ILP720960:ILR720960 IVL720960:IVN720960 JFH720960:JFJ720960 JPD720960:JPF720960 JYZ720960:JZB720960 KIV720960:KIX720960 KSR720960:KST720960 LCN720960:LCP720960 LMJ720960:LML720960 LWF720960:LWH720960 MGB720960:MGD720960 MPX720960:MPZ720960 MZT720960:MZV720960 NJP720960:NJR720960 NTL720960:NTN720960 ODH720960:ODJ720960 OND720960:ONF720960 OWZ720960:OXB720960 PGV720960:PGX720960 PQR720960:PQT720960 QAN720960:QAP720960 QKJ720960:QKL720960 QUF720960:QUH720960 REB720960:RED720960 RNX720960:RNZ720960 RXT720960:RXV720960 SHP720960:SHR720960 SRL720960:SRN720960 TBH720960:TBJ720960 TLD720960:TLF720960 TUZ720960:TVB720960 UEV720960:UEX720960 UOR720960:UOT720960 UYN720960:UYP720960 VIJ720960:VIL720960 VSF720960:VSH720960 WCB720960:WCD720960 WLX720960:WLZ720960 WVT720960:WVV720960 L786496:N786496 JH786496:JJ786496 TD786496:TF786496 ACZ786496:ADB786496 AMV786496:AMX786496 AWR786496:AWT786496 BGN786496:BGP786496 BQJ786496:BQL786496 CAF786496:CAH786496 CKB786496:CKD786496 CTX786496:CTZ786496 DDT786496:DDV786496 DNP786496:DNR786496 DXL786496:DXN786496 EHH786496:EHJ786496 ERD786496:ERF786496 FAZ786496:FBB786496 FKV786496:FKX786496 FUR786496:FUT786496 GEN786496:GEP786496 GOJ786496:GOL786496 GYF786496:GYH786496 HIB786496:HID786496 HRX786496:HRZ786496 IBT786496:IBV786496 ILP786496:ILR786496 IVL786496:IVN786496 JFH786496:JFJ786496 JPD786496:JPF786496 JYZ786496:JZB786496 KIV786496:KIX786496 KSR786496:KST786496 LCN786496:LCP786496 LMJ786496:LML786496 LWF786496:LWH786496 MGB786496:MGD786496 MPX786496:MPZ786496 MZT786496:MZV786496 NJP786496:NJR786496 NTL786496:NTN786496 ODH786496:ODJ786496 OND786496:ONF786496 OWZ786496:OXB786496 PGV786496:PGX786496 PQR786496:PQT786496 QAN786496:QAP786496 QKJ786496:QKL786496 QUF786496:QUH786496 REB786496:RED786496 RNX786496:RNZ786496 RXT786496:RXV786496 SHP786496:SHR786496 SRL786496:SRN786496 TBH786496:TBJ786496 TLD786496:TLF786496 TUZ786496:TVB786496 UEV786496:UEX786496 UOR786496:UOT786496 UYN786496:UYP786496 VIJ786496:VIL786496 VSF786496:VSH786496 WCB786496:WCD786496 WLX786496:WLZ786496 WVT786496:WVV786496 L852032:N852032 JH852032:JJ852032 TD852032:TF852032 ACZ852032:ADB852032 AMV852032:AMX852032 AWR852032:AWT852032 BGN852032:BGP852032 BQJ852032:BQL852032 CAF852032:CAH852032 CKB852032:CKD852032 CTX852032:CTZ852032 DDT852032:DDV852032 DNP852032:DNR852032 DXL852032:DXN852032 EHH852032:EHJ852032 ERD852032:ERF852032 FAZ852032:FBB852032 FKV852032:FKX852032 FUR852032:FUT852032 GEN852032:GEP852032 GOJ852032:GOL852032 GYF852032:GYH852032 HIB852032:HID852032 HRX852032:HRZ852032 IBT852032:IBV852032 ILP852032:ILR852032 IVL852032:IVN852032 JFH852032:JFJ852032 JPD852032:JPF852032 JYZ852032:JZB852032 KIV852032:KIX852032 KSR852032:KST852032 LCN852032:LCP852032 LMJ852032:LML852032 LWF852032:LWH852032 MGB852032:MGD852032 MPX852032:MPZ852032 MZT852032:MZV852032 NJP852032:NJR852032 NTL852032:NTN852032 ODH852032:ODJ852032 OND852032:ONF852032 OWZ852032:OXB852032 PGV852032:PGX852032 PQR852032:PQT852032 QAN852032:QAP852032 QKJ852032:QKL852032 QUF852032:QUH852032 REB852032:RED852032 RNX852032:RNZ852032 RXT852032:RXV852032 SHP852032:SHR852032 SRL852032:SRN852032 TBH852032:TBJ852032 TLD852032:TLF852032 TUZ852032:TVB852032 UEV852032:UEX852032 UOR852032:UOT852032 UYN852032:UYP852032 VIJ852032:VIL852032 VSF852032:VSH852032 WCB852032:WCD852032 WLX852032:WLZ852032 WVT852032:WVV852032 L917568:N917568 JH917568:JJ917568 TD917568:TF917568 ACZ917568:ADB917568 AMV917568:AMX917568 AWR917568:AWT917568 BGN917568:BGP917568 BQJ917568:BQL917568 CAF917568:CAH917568 CKB917568:CKD917568 CTX917568:CTZ917568 DDT917568:DDV917568 DNP917568:DNR917568 DXL917568:DXN917568 EHH917568:EHJ917568 ERD917568:ERF917568 FAZ917568:FBB917568 FKV917568:FKX917568 FUR917568:FUT917568 GEN917568:GEP917568 GOJ917568:GOL917568 GYF917568:GYH917568 HIB917568:HID917568 HRX917568:HRZ917568 IBT917568:IBV917568 ILP917568:ILR917568 IVL917568:IVN917568 JFH917568:JFJ917568 JPD917568:JPF917568 JYZ917568:JZB917568 KIV917568:KIX917568 KSR917568:KST917568 LCN917568:LCP917568 LMJ917568:LML917568 LWF917568:LWH917568 MGB917568:MGD917568 MPX917568:MPZ917568 MZT917568:MZV917568 NJP917568:NJR917568 NTL917568:NTN917568 ODH917568:ODJ917568 OND917568:ONF917568 OWZ917568:OXB917568 PGV917568:PGX917568 PQR917568:PQT917568 QAN917568:QAP917568 QKJ917568:QKL917568 QUF917568:QUH917568 REB917568:RED917568 RNX917568:RNZ917568 RXT917568:RXV917568 SHP917568:SHR917568 SRL917568:SRN917568 TBH917568:TBJ917568 TLD917568:TLF917568 TUZ917568:TVB917568 UEV917568:UEX917568 UOR917568:UOT917568 UYN917568:UYP917568 VIJ917568:VIL917568 VSF917568:VSH917568 WCB917568:WCD917568 WLX917568:WLZ917568 WVT917568:WVV917568 L983104:N983104 JH983104:JJ983104 TD983104:TF983104 ACZ983104:ADB983104 AMV983104:AMX983104 AWR983104:AWT983104 BGN983104:BGP983104 BQJ983104:BQL983104 CAF983104:CAH983104 CKB983104:CKD983104 CTX983104:CTZ983104 DDT983104:DDV983104 DNP983104:DNR983104 DXL983104:DXN983104 EHH983104:EHJ983104 ERD983104:ERF983104 FAZ983104:FBB983104 FKV983104:FKX983104 FUR983104:FUT983104 GEN983104:GEP983104 GOJ983104:GOL983104 GYF983104:GYH983104 HIB983104:HID983104 HRX983104:HRZ983104 IBT983104:IBV983104 ILP983104:ILR983104 IVL983104:IVN983104 JFH983104:JFJ983104 JPD983104:JPF983104 JYZ983104:JZB983104 KIV983104:KIX983104 KSR983104:KST983104 LCN983104:LCP983104 LMJ983104:LML983104 LWF983104:LWH983104 MGB983104:MGD983104 MPX983104:MPZ983104 MZT983104:MZV983104 NJP983104:NJR983104 NTL983104:NTN983104 ODH983104:ODJ983104 OND983104:ONF983104 OWZ983104:OXB983104 PGV983104:PGX983104 PQR983104:PQT983104 QAN983104:QAP983104 QKJ983104:QKL983104 QUF983104:QUH983104 REB983104:RED983104 RNX983104:RNZ983104 RXT983104:RXV983104 SHP983104:SHR983104 SRL983104:SRN983104 TBH983104:TBJ983104 TLD983104:TLF983104 TUZ983104:TVB983104 UEV983104:UEX983104 UOR983104:UOT983104 UYN983104:UYP983104 VIJ983104:VIL983104 VSF983104:VSH983104 WCB983104:WCD983104 WLX983104:WLZ983104 WVT983104:WVV983104 L74:N74 JH74:JJ74 TD74:TF74 ACZ74:ADB74 AMV74:AMX74 AWR74:AWT74 BGN74:BGP74 BQJ74:BQL74 CAF74:CAH74 CKB74:CKD74 CTX74:CTZ74 DDT74:DDV74 DNP74:DNR74 DXL74:DXN74 EHH74:EHJ74 ERD74:ERF74 FAZ74:FBB74 FKV74:FKX74 FUR74:FUT74 GEN74:GEP74 GOJ74:GOL74 GYF74:GYH74 HIB74:HID74 HRX74:HRZ74 IBT74:IBV74 ILP74:ILR74 IVL74:IVN74 JFH74:JFJ74 JPD74:JPF74 JYZ74:JZB74 KIV74:KIX74 KSR74:KST74 LCN74:LCP74 LMJ74:LML74 LWF74:LWH74 MGB74:MGD74 MPX74:MPZ74 MZT74:MZV74 NJP74:NJR74 NTL74:NTN74 ODH74:ODJ74 OND74:ONF74 OWZ74:OXB74 PGV74:PGX74 PQR74:PQT74 QAN74:QAP74 QKJ74:QKL74 QUF74:QUH74 REB74:RED74 RNX74:RNZ74 RXT74:RXV74 SHP74:SHR74 SRL74:SRN74 TBH74:TBJ74 TLD74:TLF74 TUZ74:TVB74 UEV74:UEX74 UOR74:UOT74 UYN74:UYP74 VIJ74:VIL74 VSF74:VSH74 WCB74:WCD74 WLX74:WLZ74 WVT74:WVV74 L65610:N65610 JH65610:JJ65610 TD65610:TF65610 ACZ65610:ADB65610 AMV65610:AMX65610 AWR65610:AWT65610 BGN65610:BGP65610 BQJ65610:BQL65610 CAF65610:CAH65610 CKB65610:CKD65610 CTX65610:CTZ65610 DDT65610:DDV65610 DNP65610:DNR65610 DXL65610:DXN65610 EHH65610:EHJ65610 ERD65610:ERF65610 FAZ65610:FBB65610 FKV65610:FKX65610 FUR65610:FUT65610 GEN65610:GEP65610 GOJ65610:GOL65610 GYF65610:GYH65610 HIB65610:HID65610 HRX65610:HRZ65610 IBT65610:IBV65610 ILP65610:ILR65610 IVL65610:IVN65610 JFH65610:JFJ65610 JPD65610:JPF65610 JYZ65610:JZB65610 KIV65610:KIX65610 KSR65610:KST65610 LCN65610:LCP65610 LMJ65610:LML65610 LWF65610:LWH65610 MGB65610:MGD65610 MPX65610:MPZ65610 MZT65610:MZV65610 NJP65610:NJR65610 NTL65610:NTN65610 ODH65610:ODJ65610 OND65610:ONF65610 OWZ65610:OXB65610 PGV65610:PGX65610 PQR65610:PQT65610 QAN65610:QAP65610 QKJ65610:QKL65610 QUF65610:QUH65610 REB65610:RED65610 RNX65610:RNZ65610 RXT65610:RXV65610 SHP65610:SHR65610 SRL65610:SRN65610 TBH65610:TBJ65610 TLD65610:TLF65610 TUZ65610:TVB65610 UEV65610:UEX65610 UOR65610:UOT65610 UYN65610:UYP65610 VIJ65610:VIL65610 VSF65610:VSH65610 WCB65610:WCD65610 WLX65610:WLZ65610 WVT65610:WVV65610 L131146:N131146 JH131146:JJ131146 TD131146:TF131146 ACZ131146:ADB131146 AMV131146:AMX131146 AWR131146:AWT131146 BGN131146:BGP131146 BQJ131146:BQL131146 CAF131146:CAH131146 CKB131146:CKD131146 CTX131146:CTZ131146 DDT131146:DDV131146 DNP131146:DNR131146 DXL131146:DXN131146 EHH131146:EHJ131146 ERD131146:ERF131146 FAZ131146:FBB131146 FKV131146:FKX131146 FUR131146:FUT131146 GEN131146:GEP131146 GOJ131146:GOL131146 GYF131146:GYH131146 HIB131146:HID131146 HRX131146:HRZ131146 IBT131146:IBV131146 ILP131146:ILR131146 IVL131146:IVN131146 JFH131146:JFJ131146 JPD131146:JPF131146 JYZ131146:JZB131146 KIV131146:KIX131146 KSR131146:KST131146 LCN131146:LCP131146 LMJ131146:LML131146 LWF131146:LWH131146 MGB131146:MGD131146 MPX131146:MPZ131146 MZT131146:MZV131146 NJP131146:NJR131146 NTL131146:NTN131146 ODH131146:ODJ131146 OND131146:ONF131146 OWZ131146:OXB131146 PGV131146:PGX131146 PQR131146:PQT131146 QAN131146:QAP131146 QKJ131146:QKL131146 QUF131146:QUH131146 REB131146:RED131146 RNX131146:RNZ131146 RXT131146:RXV131146 SHP131146:SHR131146 SRL131146:SRN131146 TBH131146:TBJ131146 TLD131146:TLF131146 TUZ131146:TVB131146 UEV131146:UEX131146 UOR131146:UOT131146 UYN131146:UYP131146 VIJ131146:VIL131146 VSF131146:VSH131146 WCB131146:WCD131146 WLX131146:WLZ131146 WVT131146:WVV131146 L196682:N196682 JH196682:JJ196682 TD196682:TF196682 ACZ196682:ADB196682 AMV196682:AMX196682 AWR196682:AWT196682 BGN196682:BGP196682 BQJ196682:BQL196682 CAF196682:CAH196682 CKB196682:CKD196682 CTX196682:CTZ196682 DDT196682:DDV196682 DNP196682:DNR196682 DXL196682:DXN196682 EHH196682:EHJ196682 ERD196682:ERF196682 FAZ196682:FBB196682 FKV196682:FKX196682 FUR196682:FUT196682 GEN196682:GEP196682 GOJ196682:GOL196682 GYF196682:GYH196682 HIB196682:HID196682 HRX196682:HRZ196682 IBT196682:IBV196682 ILP196682:ILR196682 IVL196682:IVN196682 JFH196682:JFJ196682 JPD196682:JPF196682 JYZ196682:JZB196682 KIV196682:KIX196682 KSR196682:KST196682 LCN196682:LCP196682 LMJ196682:LML196682 LWF196682:LWH196682 MGB196682:MGD196682 MPX196682:MPZ196682 MZT196682:MZV196682 NJP196682:NJR196682 NTL196682:NTN196682 ODH196682:ODJ196682 OND196682:ONF196682 OWZ196682:OXB196682 PGV196682:PGX196682 PQR196682:PQT196682 QAN196682:QAP196682 QKJ196682:QKL196682 QUF196682:QUH196682 REB196682:RED196682 RNX196682:RNZ196682 RXT196682:RXV196682 SHP196682:SHR196682 SRL196682:SRN196682 TBH196682:TBJ196682 TLD196682:TLF196682 TUZ196682:TVB196682 UEV196682:UEX196682 UOR196682:UOT196682 UYN196682:UYP196682 VIJ196682:VIL196682 VSF196682:VSH196682 WCB196682:WCD196682 WLX196682:WLZ196682 WVT196682:WVV196682 L262218:N262218 JH262218:JJ262218 TD262218:TF262218 ACZ262218:ADB262218 AMV262218:AMX262218 AWR262218:AWT262218 BGN262218:BGP262218 BQJ262218:BQL262218 CAF262218:CAH262218 CKB262218:CKD262218 CTX262218:CTZ262218 DDT262218:DDV262218 DNP262218:DNR262218 DXL262218:DXN262218 EHH262218:EHJ262218 ERD262218:ERF262218 FAZ262218:FBB262218 FKV262218:FKX262218 FUR262218:FUT262218 GEN262218:GEP262218 GOJ262218:GOL262218 GYF262218:GYH262218 HIB262218:HID262218 HRX262218:HRZ262218 IBT262218:IBV262218 ILP262218:ILR262218 IVL262218:IVN262218 JFH262218:JFJ262218 JPD262218:JPF262218 JYZ262218:JZB262218 KIV262218:KIX262218 KSR262218:KST262218 LCN262218:LCP262218 LMJ262218:LML262218 LWF262218:LWH262218 MGB262218:MGD262218 MPX262218:MPZ262218 MZT262218:MZV262218 NJP262218:NJR262218 NTL262218:NTN262218 ODH262218:ODJ262218 OND262218:ONF262218 OWZ262218:OXB262218 PGV262218:PGX262218 PQR262218:PQT262218 QAN262218:QAP262218 QKJ262218:QKL262218 QUF262218:QUH262218 REB262218:RED262218 RNX262218:RNZ262218 RXT262218:RXV262218 SHP262218:SHR262218 SRL262218:SRN262218 TBH262218:TBJ262218 TLD262218:TLF262218 TUZ262218:TVB262218 UEV262218:UEX262218 UOR262218:UOT262218 UYN262218:UYP262218 VIJ262218:VIL262218 VSF262218:VSH262218 WCB262218:WCD262218 WLX262218:WLZ262218 WVT262218:WVV262218 L327754:N327754 JH327754:JJ327754 TD327754:TF327754 ACZ327754:ADB327754 AMV327754:AMX327754 AWR327754:AWT327754 BGN327754:BGP327754 BQJ327754:BQL327754 CAF327754:CAH327754 CKB327754:CKD327754 CTX327754:CTZ327754 DDT327754:DDV327754 DNP327754:DNR327754 DXL327754:DXN327754 EHH327754:EHJ327754 ERD327754:ERF327754 FAZ327754:FBB327754 FKV327754:FKX327754 FUR327754:FUT327754 GEN327754:GEP327754 GOJ327754:GOL327754 GYF327754:GYH327754 HIB327754:HID327754 HRX327754:HRZ327754 IBT327754:IBV327754 ILP327754:ILR327754 IVL327754:IVN327754 JFH327754:JFJ327754 JPD327754:JPF327754 JYZ327754:JZB327754 KIV327754:KIX327754 KSR327754:KST327754 LCN327754:LCP327754 LMJ327754:LML327754 LWF327754:LWH327754 MGB327754:MGD327754 MPX327754:MPZ327754 MZT327754:MZV327754 NJP327754:NJR327754 NTL327754:NTN327754 ODH327754:ODJ327754 OND327754:ONF327754 OWZ327754:OXB327754 PGV327754:PGX327754 PQR327754:PQT327754 QAN327754:QAP327754 QKJ327754:QKL327754 QUF327754:QUH327754 REB327754:RED327754 RNX327754:RNZ327754 RXT327754:RXV327754 SHP327754:SHR327754 SRL327754:SRN327754 TBH327754:TBJ327754 TLD327754:TLF327754 TUZ327754:TVB327754 UEV327754:UEX327754 UOR327754:UOT327754 UYN327754:UYP327754 VIJ327754:VIL327754 VSF327754:VSH327754 WCB327754:WCD327754 WLX327754:WLZ327754 WVT327754:WVV327754 L393290:N393290 JH393290:JJ393290 TD393290:TF393290 ACZ393290:ADB393290 AMV393290:AMX393290 AWR393290:AWT393290 BGN393290:BGP393290 BQJ393290:BQL393290 CAF393290:CAH393290 CKB393290:CKD393290 CTX393290:CTZ393290 DDT393290:DDV393290 DNP393290:DNR393290 DXL393290:DXN393290 EHH393290:EHJ393290 ERD393290:ERF393290 FAZ393290:FBB393290 FKV393290:FKX393290 FUR393290:FUT393290 GEN393290:GEP393290 GOJ393290:GOL393290 GYF393290:GYH393290 HIB393290:HID393290 HRX393290:HRZ393290 IBT393290:IBV393290 ILP393290:ILR393290 IVL393290:IVN393290 JFH393290:JFJ393290 JPD393290:JPF393290 JYZ393290:JZB393290 KIV393290:KIX393290 KSR393290:KST393290 LCN393290:LCP393290 LMJ393290:LML393290 LWF393290:LWH393290 MGB393290:MGD393290 MPX393290:MPZ393290 MZT393290:MZV393290 NJP393290:NJR393290 NTL393290:NTN393290 ODH393290:ODJ393290 OND393290:ONF393290 OWZ393290:OXB393290 PGV393290:PGX393290 PQR393290:PQT393290 QAN393290:QAP393290 QKJ393290:QKL393290 QUF393290:QUH393290 REB393290:RED393290 RNX393290:RNZ393290 RXT393290:RXV393290 SHP393290:SHR393290 SRL393290:SRN393290 TBH393290:TBJ393290 TLD393290:TLF393290 TUZ393290:TVB393290 UEV393290:UEX393290 UOR393290:UOT393290 UYN393290:UYP393290 VIJ393290:VIL393290 VSF393290:VSH393290 WCB393290:WCD393290 WLX393290:WLZ393290 WVT393290:WVV393290 L458826:N458826 JH458826:JJ458826 TD458826:TF458826 ACZ458826:ADB458826 AMV458826:AMX458826 AWR458826:AWT458826 BGN458826:BGP458826 BQJ458826:BQL458826 CAF458826:CAH458826 CKB458826:CKD458826 CTX458826:CTZ458826 DDT458826:DDV458826 DNP458826:DNR458826 DXL458826:DXN458826 EHH458826:EHJ458826 ERD458826:ERF458826 FAZ458826:FBB458826 FKV458826:FKX458826 FUR458826:FUT458826 GEN458826:GEP458826 GOJ458826:GOL458826 GYF458826:GYH458826 HIB458826:HID458826 HRX458826:HRZ458826 IBT458826:IBV458826 ILP458826:ILR458826 IVL458826:IVN458826 JFH458826:JFJ458826 JPD458826:JPF458826 JYZ458826:JZB458826 KIV458826:KIX458826 KSR458826:KST458826 LCN458826:LCP458826 LMJ458826:LML458826 LWF458826:LWH458826 MGB458826:MGD458826 MPX458826:MPZ458826 MZT458826:MZV458826 NJP458826:NJR458826 NTL458826:NTN458826 ODH458826:ODJ458826 OND458826:ONF458826 OWZ458826:OXB458826 PGV458826:PGX458826 PQR458826:PQT458826 QAN458826:QAP458826 QKJ458826:QKL458826 QUF458826:QUH458826 REB458826:RED458826 RNX458826:RNZ458826 RXT458826:RXV458826 SHP458826:SHR458826 SRL458826:SRN458826 TBH458826:TBJ458826 TLD458826:TLF458826 TUZ458826:TVB458826 UEV458826:UEX458826 UOR458826:UOT458826 UYN458826:UYP458826 VIJ458826:VIL458826 VSF458826:VSH458826 WCB458826:WCD458826 WLX458826:WLZ458826 WVT458826:WVV458826 L524362:N524362 JH524362:JJ524362 TD524362:TF524362 ACZ524362:ADB524362 AMV524362:AMX524362 AWR524362:AWT524362 BGN524362:BGP524362 BQJ524362:BQL524362 CAF524362:CAH524362 CKB524362:CKD524362 CTX524362:CTZ524362 DDT524362:DDV524362 DNP524362:DNR524362 DXL524362:DXN524362 EHH524362:EHJ524362 ERD524362:ERF524362 FAZ524362:FBB524362 FKV524362:FKX524362 FUR524362:FUT524362 GEN524362:GEP524362 GOJ524362:GOL524362 GYF524362:GYH524362 HIB524362:HID524362 HRX524362:HRZ524362 IBT524362:IBV524362 ILP524362:ILR524362 IVL524362:IVN524362 JFH524362:JFJ524362 JPD524362:JPF524362 JYZ524362:JZB524362 KIV524362:KIX524362 KSR524362:KST524362 LCN524362:LCP524362 LMJ524362:LML524362 LWF524362:LWH524362 MGB524362:MGD524362 MPX524362:MPZ524362 MZT524362:MZV524362 NJP524362:NJR524362 NTL524362:NTN524362 ODH524362:ODJ524362 OND524362:ONF524362 OWZ524362:OXB524362 PGV524362:PGX524362 PQR524362:PQT524362 QAN524362:QAP524362 QKJ524362:QKL524362 QUF524362:QUH524362 REB524362:RED524362 RNX524362:RNZ524362 RXT524362:RXV524362 SHP524362:SHR524362 SRL524362:SRN524362 TBH524362:TBJ524362 TLD524362:TLF524362 TUZ524362:TVB524362 UEV524362:UEX524362 UOR524362:UOT524362 UYN524362:UYP524362 VIJ524362:VIL524362 VSF524362:VSH524362 WCB524362:WCD524362 WLX524362:WLZ524362 WVT524362:WVV524362 L589898:N589898 JH589898:JJ589898 TD589898:TF589898 ACZ589898:ADB589898 AMV589898:AMX589898 AWR589898:AWT589898 BGN589898:BGP589898 BQJ589898:BQL589898 CAF589898:CAH589898 CKB589898:CKD589898 CTX589898:CTZ589898 DDT589898:DDV589898 DNP589898:DNR589898 DXL589898:DXN589898 EHH589898:EHJ589898 ERD589898:ERF589898 FAZ589898:FBB589898 FKV589898:FKX589898 FUR589898:FUT589898 GEN589898:GEP589898 GOJ589898:GOL589898 GYF589898:GYH589898 HIB589898:HID589898 HRX589898:HRZ589898 IBT589898:IBV589898 ILP589898:ILR589898 IVL589898:IVN589898 JFH589898:JFJ589898 JPD589898:JPF589898 JYZ589898:JZB589898 KIV589898:KIX589898 KSR589898:KST589898 LCN589898:LCP589898 LMJ589898:LML589898 LWF589898:LWH589898 MGB589898:MGD589898 MPX589898:MPZ589898 MZT589898:MZV589898 NJP589898:NJR589898 NTL589898:NTN589898 ODH589898:ODJ589898 OND589898:ONF589898 OWZ589898:OXB589898 PGV589898:PGX589898 PQR589898:PQT589898 QAN589898:QAP589898 QKJ589898:QKL589898 QUF589898:QUH589898 REB589898:RED589898 RNX589898:RNZ589898 RXT589898:RXV589898 SHP589898:SHR589898 SRL589898:SRN589898 TBH589898:TBJ589898 TLD589898:TLF589898 TUZ589898:TVB589898 UEV589898:UEX589898 UOR589898:UOT589898 UYN589898:UYP589898 VIJ589898:VIL589898 VSF589898:VSH589898 WCB589898:WCD589898 WLX589898:WLZ589898 WVT589898:WVV589898 L655434:N655434 JH655434:JJ655434 TD655434:TF655434 ACZ655434:ADB655434 AMV655434:AMX655434 AWR655434:AWT655434 BGN655434:BGP655434 BQJ655434:BQL655434 CAF655434:CAH655434 CKB655434:CKD655434 CTX655434:CTZ655434 DDT655434:DDV655434 DNP655434:DNR655434 DXL655434:DXN655434 EHH655434:EHJ655434 ERD655434:ERF655434 FAZ655434:FBB655434 FKV655434:FKX655434 FUR655434:FUT655434 GEN655434:GEP655434 GOJ655434:GOL655434 GYF655434:GYH655434 HIB655434:HID655434 HRX655434:HRZ655434 IBT655434:IBV655434 ILP655434:ILR655434 IVL655434:IVN655434 JFH655434:JFJ655434 JPD655434:JPF655434 JYZ655434:JZB655434 KIV655434:KIX655434 KSR655434:KST655434 LCN655434:LCP655434 LMJ655434:LML655434 LWF655434:LWH655434 MGB655434:MGD655434 MPX655434:MPZ655434 MZT655434:MZV655434 NJP655434:NJR655434 NTL655434:NTN655434 ODH655434:ODJ655434 OND655434:ONF655434 OWZ655434:OXB655434 PGV655434:PGX655434 PQR655434:PQT655434 QAN655434:QAP655434 QKJ655434:QKL655434 QUF655434:QUH655434 REB655434:RED655434 RNX655434:RNZ655434 RXT655434:RXV655434 SHP655434:SHR655434 SRL655434:SRN655434 TBH655434:TBJ655434 TLD655434:TLF655434 TUZ655434:TVB655434 UEV655434:UEX655434 UOR655434:UOT655434 UYN655434:UYP655434 VIJ655434:VIL655434 VSF655434:VSH655434 WCB655434:WCD655434 WLX655434:WLZ655434 WVT655434:WVV655434 L720970:N720970 JH720970:JJ720970 TD720970:TF720970 ACZ720970:ADB720970 AMV720970:AMX720970 AWR720970:AWT720970 BGN720970:BGP720970 BQJ720970:BQL720970 CAF720970:CAH720970 CKB720970:CKD720970 CTX720970:CTZ720970 DDT720970:DDV720970 DNP720970:DNR720970 DXL720970:DXN720970 EHH720970:EHJ720970 ERD720970:ERF720970 FAZ720970:FBB720970 FKV720970:FKX720970 FUR720970:FUT720970 GEN720970:GEP720970 GOJ720970:GOL720970 GYF720970:GYH720970 HIB720970:HID720970 HRX720970:HRZ720970 IBT720970:IBV720970 ILP720970:ILR720970 IVL720970:IVN720970 JFH720970:JFJ720970 JPD720970:JPF720970 JYZ720970:JZB720970 KIV720970:KIX720970 KSR720970:KST720970 LCN720970:LCP720970 LMJ720970:LML720970 LWF720970:LWH720970 MGB720970:MGD720970 MPX720970:MPZ720970 MZT720970:MZV720970 NJP720970:NJR720970 NTL720970:NTN720970 ODH720970:ODJ720970 OND720970:ONF720970 OWZ720970:OXB720970 PGV720970:PGX720970 PQR720970:PQT720970 QAN720970:QAP720970 QKJ720970:QKL720970 QUF720970:QUH720970 REB720970:RED720970 RNX720970:RNZ720970 RXT720970:RXV720970 SHP720970:SHR720970 SRL720970:SRN720970 TBH720970:TBJ720970 TLD720970:TLF720970 TUZ720970:TVB720970 UEV720970:UEX720970 UOR720970:UOT720970 UYN720970:UYP720970 VIJ720970:VIL720970 VSF720970:VSH720970 WCB720970:WCD720970 WLX720970:WLZ720970 WVT720970:WVV720970 L786506:N786506 JH786506:JJ786506 TD786506:TF786506 ACZ786506:ADB786506 AMV786506:AMX786506 AWR786506:AWT786506 BGN786506:BGP786506 BQJ786506:BQL786506 CAF786506:CAH786506 CKB786506:CKD786506 CTX786506:CTZ786506 DDT786506:DDV786506 DNP786506:DNR786506 DXL786506:DXN786506 EHH786506:EHJ786506 ERD786506:ERF786506 FAZ786506:FBB786506 FKV786506:FKX786506 FUR786506:FUT786506 GEN786506:GEP786506 GOJ786506:GOL786506 GYF786506:GYH786506 HIB786506:HID786506 HRX786506:HRZ786506 IBT786506:IBV786506 ILP786506:ILR786506 IVL786506:IVN786506 JFH786506:JFJ786506 JPD786506:JPF786506 JYZ786506:JZB786506 KIV786506:KIX786506 KSR786506:KST786506 LCN786506:LCP786506 LMJ786506:LML786506 LWF786506:LWH786506 MGB786506:MGD786506 MPX786506:MPZ786506 MZT786506:MZV786506 NJP786506:NJR786506 NTL786506:NTN786506 ODH786506:ODJ786506 OND786506:ONF786506 OWZ786506:OXB786506 PGV786506:PGX786506 PQR786506:PQT786506 QAN786506:QAP786506 QKJ786506:QKL786506 QUF786506:QUH786506 REB786506:RED786506 RNX786506:RNZ786506 RXT786506:RXV786506 SHP786506:SHR786506 SRL786506:SRN786506 TBH786506:TBJ786506 TLD786506:TLF786506 TUZ786506:TVB786506 UEV786506:UEX786506 UOR786506:UOT786506 UYN786506:UYP786506 VIJ786506:VIL786506 VSF786506:VSH786506 WCB786506:WCD786506 WLX786506:WLZ786506 WVT786506:WVV786506 L852042:N852042 JH852042:JJ852042 TD852042:TF852042 ACZ852042:ADB852042 AMV852042:AMX852042 AWR852042:AWT852042 BGN852042:BGP852042 BQJ852042:BQL852042 CAF852042:CAH852042 CKB852042:CKD852042 CTX852042:CTZ852042 DDT852042:DDV852042 DNP852042:DNR852042 DXL852042:DXN852042 EHH852042:EHJ852042 ERD852042:ERF852042 FAZ852042:FBB852042 FKV852042:FKX852042 FUR852042:FUT852042 GEN852042:GEP852042 GOJ852042:GOL852042 GYF852042:GYH852042 HIB852042:HID852042 HRX852042:HRZ852042 IBT852042:IBV852042 ILP852042:ILR852042 IVL852042:IVN852042 JFH852042:JFJ852042 JPD852042:JPF852042 JYZ852042:JZB852042 KIV852042:KIX852042 KSR852042:KST852042 LCN852042:LCP852042 LMJ852042:LML852042 LWF852042:LWH852042 MGB852042:MGD852042 MPX852042:MPZ852042 MZT852042:MZV852042 NJP852042:NJR852042 NTL852042:NTN852042 ODH852042:ODJ852042 OND852042:ONF852042 OWZ852042:OXB852042 PGV852042:PGX852042 PQR852042:PQT852042 QAN852042:QAP852042 QKJ852042:QKL852042 QUF852042:QUH852042 REB852042:RED852042 RNX852042:RNZ852042 RXT852042:RXV852042 SHP852042:SHR852042 SRL852042:SRN852042 TBH852042:TBJ852042 TLD852042:TLF852042 TUZ852042:TVB852042 UEV852042:UEX852042 UOR852042:UOT852042 UYN852042:UYP852042 VIJ852042:VIL852042 VSF852042:VSH852042 WCB852042:WCD852042 WLX852042:WLZ852042 WVT852042:WVV852042 L917578:N917578 JH917578:JJ917578 TD917578:TF917578 ACZ917578:ADB917578 AMV917578:AMX917578 AWR917578:AWT917578 BGN917578:BGP917578 BQJ917578:BQL917578 CAF917578:CAH917578 CKB917578:CKD917578 CTX917578:CTZ917578 DDT917578:DDV917578 DNP917578:DNR917578 DXL917578:DXN917578 EHH917578:EHJ917578 ERD917578:ERF917578 FAZ917578:FBB917578 FKV917578:FKX917578 FUR917578:FUT917578 GEN917578:GEP917578 GOJ917578:GOL917578 GYF917578:GYH917578 HIB917578:HID917578 HRX917578:HRZ917578 IBT917578:IBV917578 ILP917578:ILR917578 IVL917578:IVN917578 JFH917578:JFJ917578 JPD917578:JPF917578 JYZ917578:JZB917578 KIV917578:KIX917578 KSR917578:KST917578 LCN917578:LCP917578 LMJ917578:LML917578 LWF917578:LWH917578 MGB917578:MGD917578 MPX917578:MPZ917578 MZT917578:MZV917578 NJP917578:NJR917578 NTL917578:NTN917578 ODH917578:ODJ917578 OND917578:ONF917578 OWZ917578:OXB917578 PGV917578:PGX917578 PQR917578:PQT917578 QAN917578:QAP917578 QKJ917578:QKL917578 QUF917578:QUH917578 REB917578:RED917578 RNX917578:RNZ917578 RXT917578:RXV917578 SHP917578:SHR917578 SRL917578:SRN917578 TBH917578:TBJ917578 TLD917578:TLF917578 TUZ917578:TVB917578 UEV917578:UEX917578 UOR917578:UOT917578 UYN917578:UYP917578 VIJ917578:VIL917578 VSF917578:VSH917578 WCB917578:WCD917578 WLX917578:WLZ917578 WVT917578:WVV917578 L983114:N983114 JH983114:JJ983114 TD983114:TF983114 ACZ983114:ADB983114 AMV983114:AMX983114 AWR983114:AWT983114 BGN983114:BGP983114 BQJ983114:BQL983114 CAF983114:CAH983114 CKB983114:CKD983114 CTX983114:CTZ983114 DDT983114:DDV983114 DNP983114:DNR983114 DXL983114:DXN983114 EHH983114:EHJ983114 ERD983114:ERF983114 FAZ983114:FBB983114 FKV983114:FKX983114 FUR983114:FUT983114 GEN983114:GEP983114 GOJ983114:GOL983114 GYF983114:GYH983114 HIB983114:HID983114 HRX983114:HRZ983114 IBT983114:IBV983114 ILP983114:ILR983114 IVL983114:IVN983114 JFH983114:JFJ983114 JPD983114:JPF983114 JYZ983114:JZB983114 KIV983114:KIX983114 KSR983114:KST983114 LCN983114:LCP983114 LMJ983114:LML983114 LWF983114:LWH983114 MGB983114:MGD983114 MPX983114:MPZ983114 MZT983114:MZV983114 NJP983114:NJR983114 NTL983114:NTN983114 ODH983114:ODJ983114 OND983114:ONF983114 OWZ983114:OXB983114 PGV983114:PGX983114 PQR983114:PQT983114 QAN983114:QAP983114 QKJ983114:QKL983114 QUF983114:QUH983114 REB983114:RED983114 RNX983114:RNZ983114 RXT983114:RXV983114 SHP983114:SHR983114 SRL983114:SRN983114 TBH983114:TBJ983114 TLD983114:TLF983114 TUZ983114:TVB983114 UEV983114:UEX983114 UOR983114:UOT983114 UYN983114:UYP983114 VIJ983114:VIL983114 VSF983114:VSH983114 WCB983114:WCD983114 WLX983114:WLZ983114 WVT983114:WVV983114 L42:O42 JH42:JK42 TD42:TG42 ACZ42:ADC42 AMV42:AMY42 AWR42:AWU42 BGN42:BGQ42 BQJ42:BQM42 CAF42:CAI42 CKB42:CKE42 CTX42:CUA42 DDT42:DDW42 DNP42:DNS42 DXL42:DXO42 EHH42:EHK42 ERD42:ERG42 FAZ42:FBC42 FKV42:FKY42 FUR42:FUU42 GEN42:GEQ42 GOJ42:GOM42 GYF42:GYI42 HIB42:HIE42 HRX42:HSA42 IBT42:IBW42 ILP42:ILS42 IVL42:IVO42 JFH42:JFK42 JPD42:JPG42 JYZ42:JZC42 KIV42:KIY42 KSR42:KSU42 LCN42:LCQ42 LMJ42:LMM42 LWF42:LWI42 MGB42:MGE42 MPX42:MQA42 MZT42:MZW42 NJP42:NJS42 NTL42:NTO42 ODH42:ODK42 OND42:ONG42 OWZ42:OXC42 PGV42:PGY42 PQR42:PQU42 QAN42:QAQ42 QKJ42:QKM42 QUF42:QUI42 REB42:REE42 RNX42:ROA42 RXT42:RXW42 SHP42:SHS42 SRL42:SRO42 TBH42:TBK42 TLD42:TLG42 TUZ42:TVC42 UEV42:UEY42 UOR42:UOU42 UYN42:UYQ42 VIJ42:VIM42 VSF42:VSI42 WCB42:WCE42 WLX42:WMA42 WVT42:WVW42 L65578:O65578 JH65578:JK65578 TD65578:TG65578 ACZ65578:ADC65578 AMV65578:AMY65578 AWR65578:AWU65578 BGN65578:BGQ65578 BQJ65578:BQM65578 CAF65578:CAI65578 CKB65578:CKE65578 CTX65578:CUA65578 DDT65578:DDW65578 DNP65578:DNS65578 DXL65578:DXO65578 EHH65578:EHK65578 ERD65578:ERG65578 FAZ65578:FBC65578 FKV65578:FKY65578 FUR65578:FUU65578 GEN65578:GEQ65578 GOJ65578:GOM65578 GYF65578:GYI65578 HIB65578:HIE65578 HRX65578:HSA65578 IBT65578:IBW65578 ILP65578:ILS65578 IVL65578:IVO65578 JFH65578:JFK65578 JPD65578:JPG65578 JYZ65578:JZC65578 KIV65578:KIY65578 KSR65578:KSU65578 LCN65578:LCQ65578 LMJ65578:LMM65578 LWF65578:LWI65578 MGB65578:MGE65578 MPX65578:MQA65578 MZT65578:MZW65578 NJP65578:NJS65578 NTL65578:NTO65578 ODH65578:ODK65578 OND65578:ONG65578 OWZ65578:OXC65578 PGV65578:PGY65578 PQR65578:PQU65578 QAN65578:QAQ65578 QKJ65578:QKM65578 QUF65578:QUI65578 REB65578:REE65578 RNX65578:ROA65578 RXT65578:RXW65578 SHP65578:SHS65578 SRL65578:SRO65578 TBH65578:TBK65578 TLD65578:TLG65578 TUZ65578:TVC65578 UEV65578:UEY65578 UOR65578:UOU65578 UYN65578:UYQ65578 VIJ65578:VIM65578 VSF65578:VSI65578 WCB65578:WCE65578 WLX65578:WMA65578 WVT65578:WVW65578 L131114:O131114 JH131114:JK131114 TD131114:TG131114 ACZ131114:ADC131114 AMV131114:AMY131114 AWR131114:AWU131114 BGN131114:BGQ131114 BQJ131114:BQM131114 CAF131114:CAI131114 CKB131114:CKE131114 CTX131114:CUA131114 DDT131114:DDW131114 DNP131114:DNS131114 DXL131114:DXO131114 EHH131114:EHK131114 ERD131114:ERG131114 FAZ131114:FBC131114 FKV131114:FKY131114 FUR131114:FUU131114 GEN131114:GEQ131114 GOJ131114:GOM131114 GYF131114:GYI131114 HIB131114:HIE131114 HRX131114:HSA131114 IBT131114:IBW131114 ILP131114:ILS131114 IVL131114:IVO131114 JFH131114:JFK131114 JPD131114:JPG131114 JYZ131114:JZC131114 KIV131114:KIY131114 KSR131114:KSU131114 LCN131114:LCQ131114 LMJ131114:LMM131114 LWF131114:LWI131114 MGB131114:MGE131114 MPX131114:MQA131114 MZT131114:MZW131114 NJP131114:NJS131114 NTL131114:NTO131114 ODH131114:ODK131114 OND131114:ONG131114 OWZ131114:OXC131114 PGV131114:PGY131114 PQR131114:PQU131114 QAN131114:QAQ131114 QKJ131114:QKM131114 QUF131114:QUI131114 REB131114:REE131114 RNX131114:ROA131114 RXT131114:RXW131114 SHP131114:SHS131114 SRL131114:SRO131114 TBH131114:TBK131114 TLD131114:TLG131114 TUZ131114:TVC131114 UEV131114:UEY131114 UOR131114:UOU131114 UYN131114:UYQ131114 VIJ131114:VIM131114 VSF131114:VSI131114 WCB131114:WCE131114 WLX131114:WMA131114 WVT131114:WVW131114 L196650:O196650 JH196650:JK196650 TD196650:TG196650 ACZ196650:ADC196650 AMV196650:AMY196650 AWR196650:AWU196650 BGN196650:BGQ196650 BQJ196650:BQM196650 CAF196650:CAI196650 CKB196650:CKE196650 CTX196650:CUA196650 DDT196650:DDW196650 DNP196650:DNS196650 DXL196650:DXO196650 EHH196650:EHK196650 ERD196650:ERG196650 FAZ196650:FBC196650 FKV196650:FKY196650 FUR196650:FUU196650 GEN196650:GEQ196650 GOJ196650:GOM196650 GYF196650:GYI196650 HIB196650:HIE196650 HRX196650:HSA196650 IBT196650:IBW196650 ILP196650:ILS196650 IVL196650:IVO196650 JFH196650:JFK196650 JPD196650:JPG196650 JYZ196650:JZC196650 KIV196650:KIY196650 KSR196650:KSU196650 LCN196650:LCQ196650 LMJ196650:LMM196650 LWF196650:LWI196650 MGB196650:MGE196650 MPX196650:MQA196650 MZT196650:MZW196650 NJP196650:NJS196650 NTL196650:NTO196650 ODH196650:ODK196650 OND196650:ONG196650 OWZ196650:OXC196650 PGV196650:PGY196650 PQR196650:PQU196650 QAN196650:QAQ196650 QKJ196650:QKM196650 QUF196650:QUI196650 REB196650:REE196650 RNX196650:ROA196650 RXT196650:RXW196650 SHP196650:SHS196650 SRL196650:SRO196650 TBH196650:TBK196650 TLD196650:TLG196650 TUZ196650:TVC196650 UEV196650:UEY196650 UOR196650:UOU196650 UYN196650:UYQ196650 VIJ196650:VIM196650 VSF196650:VSI196650 WCB196650:WCE196650 WLX196650:WMA196650 WVT196650:WVW196650 L262186:O262186 JH262186:JK262186 TD262186:TG262186 ACZ262186:ADC262186 AMV262186:AMY262186 AWR262186:AWU262186 BGN262186:BGQ262186 BQJ262186:BQM262186 CAF262186:CAI262186 CKB262186:CKE262186 CTX262186:CUA262186 DDT262186:DDW262186 DNP262186:DNS262186 DXL262186:DXO262186 EHH262186:EHK262186 ERD262186:ERG262186 FAZ262186:FBC262186 FKV262186:FKY262186 FUR262186:FUU262186 GEN262186:GEQ262186 GOJ262186:GOM262186 GYF262186:GYI262186 HIB262186:HIE262186 HRX262186:HSA262186 IBT262186:IBW262186 ILP262186:ILS262186 IVL262186:IVO262186 JFH262186:JFK262186 JPD262186:JPG262186 JYZ262186:JZC262186 KIV262186:KIY262186 KSR262186:KSU262186 LCN262186:LCQ262186 LMJ262186:LMM262186 LWF262186:LWI262186 MGB262186:MGE262186 MPX262186:MQA262186 MZT262186:MZW262186 NJP262186:NJS262186 NTL262186:NTO262186 ODH262186:ODK262186 OND262186:ONG262186 OWZ262186:OXC262186 PGV262186:PGY262186 PQR262186:PQU262186 QAN262186:QAQ262186 QKJ262186:QKM262186 QUF262186:QUI262186 REB262186:REE262186 RNX262186:ROA262186 RXT262186:RXW262186 SHP262186:SHS262186 SRL262186:SRO262186 TBH262186:TBK262186 TLD262186:TLG262186 TUZ262186:TVC262186 UEV262186:UEY262186 UOR262186:UOU262186 UYN262186:UYQ262186 VIJ262186:VIM262186 VSF262186:VSI262186 WCB262186:WCE262186 WLX262186:WMA262186 WVT262186:WVW262186 L327722:O327722 JH327722:JK327722 TD327722:TG327722 ACZ327722:ADC327722 AMV327722:AMY327722 AWR327722:AWU327722 BGN327722:BGQ327722 BQJ327722:BQM327722 CAF327722:CAI327722 CKB327722:CKE327722 CTX327722:CUA327722 DDT327722:DDW327722 DNP327722:DNS327722 DXL327722:DXO327722 EHH327722:EHK327722 ERD327722:ERG327722 FAZ327722:FBC327722 FKV327722:FKY327722 FUR327722:FUU327722 GEN327722:GEQ327722 GOJ327722:GOM327722 GYF327722:GYI327722 HIB327722:HIE327722 HRX327722:HSA327722 IBT327722:IBW327722 ILP327722:ILS327722 IVL327722:IVO327722 JFH327722:JFK327722 JPD327722:JPG327722 JYZ327722:JZC327722 KIV327722:KIY327722 KSR327722:KSU327722 LCN327722:LCQ327722 LMJ327722:LMM327722 LWF327722:LWI327722 MGB327722:MGE327722 MPX327722:MQA327722 MZT327722:MZW327722 NJP327722:NJS327722 NTL327722:NTO327722 ODH327722:ODK327722 OND327722:ONG327722 OWZ327722:OXC327722 PGV327722:PGY327722 PQR327722:PQU327722 QAN327722:QAQ327722 QKJ327722:QKM327722 QUF327722:QUI327722 REB327722:REE327722 RNX327722:ROA327722 RXT327722:RXW327722 SHP327722:SHS327722 SRL327722:SRO327722 TBH327722:TBK327722 TLD327722:TLG327722 TUZ327722:TVC327722 UEV327722:UEY327722 UOR327722:UOU327722 UYN327722:UYQ327722 VIJ327722:VIM327722 VSF327722:VSI327722 WCB327722:WCE327722 WLX327722:WMA327722 WVT327722:WVW327722 L393258:O393258 JH393258:JK393258 TD393258:TG393258 ACZ393258:ADC393258 AMV393258:AMY393258 AWR393258:AWU393258 BGN393258:BGQ393258 BQJ393258:BQM393258 CAF393258:CAI393258 CKB393258:CKE393258 CTX393258:CUA393258 DDT393258:DDW393258 DNP393258:DNS393258 DXL393258:DXO393258 EHH393258:EHK393258 ERD393258:ERG393258 FAZ393258:FBC393258 FKV393258:FKY393258 FUR393258:FUU393258 GEN393258:GEQ393258 GOJ393258:GOM393258 GYF393258:GYI393258 HIB393258:HIE393258 HRX393258:HSA393258 IBT393258:IBW393258 ILP393258:ILS393258 IVL393258:IVO393258 JFH393258:JFK393258 JPD393258:JPG393258 JYZ393258:JZC393258 KIV393258:KIY393258 KSR393258:KSU393258 LCN393258:LCQ393258 LMJ393258:LMM393258 LWF393258:LWI393258 MGB393258:MGE393258 MPX393258:MQA393258 MZT393258:MZW393258 NJP393258:NJS393258 NTL393258:NTO393258 ODH393258:ODK393258 OND393258:ONG393258 OWZ393258:OXC393258 PGV393258:PGY393258 PQR393258:PQU393258 QAN393258:QAQ393258 QKJ393258:QKM393258 QUF393258:QUI393258 REB393258:REE393258 RNX393258:ROA393258 RXT393258:RXW393258 SHP393258:SHS393258 SRL393258:SRO393258 TBH393258:TBK393258 TLD393258:TLG393258 TUZ393258:TVC393258 UEV393258:UEY393258 UOR393258:UOU393258 UYN393258:UYQ393258 VIJ393258:VIM393258 VSF393258:VSI393258 WCB393258:WCE393258 WLX393258:WMA393258 WVT393258:WVW393258 L458794:O458794 JH458794:JK458794 TD458794:TG458794 ACZ458794:ADC458794 AMV458794:AMY458794 AWR458794:AWU458794 BGN458794:BGQ458794 BQJ458794:BQM458794 CAF458794:CAI458794 CKB458794:CKE458794 CTX458794:CUA458794 DDT458794:DDW458794 DNP458794:DNS458794 DXL458794:DXO458794 EHH458794:EHK458794 ERD458794:ERG458794 FAZ458794:FBC458794 FKV458794:FKY458794 FUR458794:FUU458794 GEN458794:GEQ458794 GOJ458794:GOM458794 GYF458794:GYI458794 HIB458794:HIE458794 HRX458794:HSA458794 IBT458794:IBW458794 ILP458794:ILS458794 IVL458794:IVO458794 JFH458794:JFK458794 JPD458794:JPG458794 JYZ458794:JZC458794 KIV458794:KIY458794 KSR458794:KSU458794 LCN458794:LCQ458794 LMJ458794:LMM458794 LWF458794:LWI458794 MGB458794:MGE458794 MPX458794:MQA458794 MZT458794:MZW458794 NJP458794:NJS458794 NTL458794:NTO458794 ODH458794:ODK458794 OND458794:ONG458794 OWZ458794:OXC458794 PGV458794:PGY458794 PQR458794:PQU458794 QAN458794:QAQ458794 QKJ458794:QKM458794 QUF458794:QUI458794 REB458794:REE458794 RNX458794:ROA458794 RXT458794:RXW458794 SHP458794:SHS458794 SRL458794:SRO458794 TBH458794:TBK458794 TLD458794:TLG458794 TUZ458794:TVC458794 UEV458794:UEY458794 UOR458794:UOU458794 UYN458794:UYQ458794 VIJ458794:VIM458794 VSF458794:VSI458794 WCB458794:WCE458794 WLX458794:WMA458794 WVT458794:WVW458794 L524330:O524330 JH524330:JK524330 TD524330:TG524330 ACZ524330:ADC524330 AMV524330:AMY524330 AWR524330:AWU524330 BGN524330:BGQ524330 BQJ524330:BQM524330 CAF524330:CAI524330 CKB524330:CKE524330 CTX524330:CUA524330 DDT524330:DDW524330 DNP524330:DNS524330 DXL524330:DXO524330 EHH524330:EHK524330 ERD524330:ERG524330 FAZ524330:FBC524330 FKV524330:FKY524330 FUR524330:FUU524330 GEN524330:GEQ524330 GOJ524330:GOM524330 GYF524330:GYI524330 HIB524330:HIE524330 HRX524330:HSA524330 IBT524330:IBW524330 ILP524330:ILS524330 IVL524330:IVO524330 JFH524330:JFK524330 JPD524330:JPG524330 JYZ524330:JZC524330 KIV524330:KIY524330 KSR524330:KSU524330 LCN524330:LCQ524330 LMJ524330:LMM524330 LWF524330:LWI524330 MGB524330:MGE524330 MPX524330:MQA524330 MZT524330:MZW524330 NJP524330:NJS524330 NTL524330:NTO524330 ODH524330:ODK524330 OND524330:ONG524330 OWZ524330:OXC524330 PGV524330:PGY524330 PQR524330:PQU524330 QAN524330:QAQ524330 QKJ524330:QKM524330 QUF524330:QUI524330 REB524330:REE524330 RNX524330:ROA524330 RXT524330:RXW524330 SHP524330:SHS524330 SRL524330:SRO524330 TBH524330:TBK524330 TLD524330:TLG524330 TUZ524330:TVC524330 UEV524330:UEY524330 UOR524330:UOU524330 UYN524330:UYQ524330 VIJ524330:VIM524330 VSF524330:VSI524330 WCB524330:WCE524330 WLX524330:WMA524330 WVT524330:WVW524330 L589866:O589866 JH589866:JK589866 TD589866:TG589866 ACZ589866:ADC589866 AMV589866:AMY589866 AWR589866:AWU589866 BGN589866:BGQ589866 BQJ589866:BQM589866 CAF589866:CAI589866 CKB589866:CKE589866 CTX589866:CUA589866 DDT589866:DDW589866 DNP589866:DNS589866 DXL589866:DXO589866 EHH589866:EHK589866 ERD589866:ERG589866 FAZ589866:FBC589866 FKV589866:FKY589866 FUR589866:FUU589866 GEN589866:GEQ589866 GOJ589866:GOM589866 GYF589866:GYI589866 HIB589866:HIE589866 HRX589866:HSA589866 IBT589866:IBW589866 ILP589866:ILS589866 IVL589866:IVO589866 JFH589866:JFK589866 JPD589866:JPG589866 JYZ589866:JZC589866 KIV589866:KIY589866 KSR589866:KSU589866 LCN589866:LCQ589866 LMJ589866:LMM589866 LWF589866:LWI589866 MGB589866:MGE589866 MPX589866:MQA589866 MZT589866:MZW589866 NJP589866:NJS589866 NTL589866:NTO589866 ODH589866:ODK589866 OND589866:ONG589866 OWZ589866:OXC589866 PGV589866:PGY589866 PQR589866:PQU589866 QAN589866:QAQ589866 QKJ589866:QKM589866 QUF589866:QUI589866 REB589866:REE589866 RNX589866:ROA589866 RXT589866:RXW589866 SHP589866:SHS589866 SRL589866:SRO589866 TBH589866:TBK589866 TLD589866:TLG589866 TUZ589866:TVC589866 UEV589866:UEY589866 UOR589866:UOU589866 UYN589866:UYQ589866 VIJ589866:VIM589866 VSF589866:VSI589866 WCB589866:WCE589866 WLX589866:WMA589866 WVT589866:WVW589866 L655402:O655402 JH655402:JK655402 TD655402:TG655402 ACZ655402:ADC655402 AMV655402:AMY655402 AWR655402:AWU655402 BGN655402:BGQ655402 BQJ655402:BQM655402 CAF655402:CAI655402 CKB655402:CKE655402 CTX655402:CUA655402 DDT655402:DDW655402 DNP655402:DNS655402 DXL655402:DXO655402 EHH655402:EHK655402 ERD655402:ERG655402 FAZ655402:FBC655402 FKV655402:FKY655402 FUR655402:FUU655402 GEN655402:GEQ655402 GOJ655402:GOM655402 GYF655402:GYI655402 HIB655402:HIE655402 HRX655402:HSA655402 IBT655402:IBW655402 ILP655402:ILS655402 IVL655402:IVO655402 JFH655402:JFK655402 JPD655402:JPG655402 JYZ655402:JZC655402 KIV655402:KIY655402 KSR655402:KSU655402 LCN655402:LCQ655402 LMJ655402:LMM655402 LWF655402:LWI655402 MGB655402:MGE655402 MPX655402:MQA655402 MZT655402:MZW655402 NJP655402:NJS655402 NTL655402:NTO655402 ODH655402:ODK655402 OND655402:ONG655402 OWZ655402:OXC655402 PGV655402:PGY655402 PQR655402:PQU655402 QAN655402:QAQ655402 QKJ655402:QKM655402 QUF655402:QUI655402 REB655402:REE655402 RNX655402:ROA655402 RXT655402:RXW655402 SHP655402:SHS655402 SRL655402:SRO655402 TBH655402:TBK655402 TLD655402:TLG655402 TUZ655402:TVC655402 UEV655402:UEY655402 UOR655402:UOU655402 UYN655402:UYQ655402 VIJ655402:VIM655402 VSF655402:VSI655402 WCB655402:WCE655402 WLX655402:WMA655402 WVT655402:WVW655402 L720938:O720938 JH720938:JK720938 TD720938:TG720938 ACZ720938:ADC720938 AMV720938:AMY720938 AWR720938:AWU720938 BGN720938:BGQ720938 BQJ720938:BQM720938 CAF720938:CAI720938 CKB720938:CKE720938 CTX720938:CUA720938 DDT720938:DDW720938 DNP720938:DNS720938 DXL720938:DXO720938 EHH720938:EHK720938 ERD720938:ERG720938 FAZ720938:FBC720938 FKV720938:FKY720938 FUR720938:FUU720938 GEN720938:GEQ720938 GOJ720938:GOM720938 GYF720938:GYI720938 HIB720938:HIE720938 HRX720938:HSA720938 IBT720938:IBW720938 ILP720938:ILS720938 IVL720938:IVO720938 JFH720938:JFK720938 JPD720938:JPG720938 JYZ720938:JZC720938 KIV720938:KIY720938 KSR720938:KSU720938 LCN720938:LCQ720938 LMJ720938:LMM720938 LWF720938:LWI720938 MGB720938:MGE720938 MPX720938:MQA720938 MZT720938:MZW720938 NJP720938:NJS720938 NTL720938:NTO720938 ODH720938:ODK720938 OND720938:ONG720938 OWZ720938:OXC720938 PGV720938:PGY720938 PQR720938:PQU720938 QAN720938:QAQ720938 QKJ720938:QKM720938 QUF720938:QUI720938 REB720938:REE720938 RNX720938:ROA720938 RXT720938:RXW720938 SHP720938:SHS720938 SRL720938:SRO720938 TBH720938:TBK720938 TLD720938:TLG720938 TUZ720938:TVC720938 UEV720938:UEY720938 UOR720938:UOU720938 UYN720938:UYQ720938 VIJ720938:VIM720938 VSF720938:VSI720938 WCB720938:WCE720938 WLX720938:WMA720938 WVT720938:WVW720938 L786474:O786474 JH786474:JK786474 TD786474:TG786474 ACZ786474:ADC786474 AMV786474:AMY786474 AWR786474:AWU786474 BGN786474:BGQ786474 BQJ786474:BQM786474 CAF786474:CAI786474 CKB786474:CKE786474 CTX786474:CUA786474 DDT786474:DDW786474 DNP786474:DNS786474 DXL786474:DXO786474 EHH786474:EHK786474 ERD786474:ERG786474 FAZ786474:FBC786474 FKV786474:FKY786474 FUR786474:FUU786474 GEN786474:GEQ786474 GOJ786474:GOM786474 GYF786474:GYI786474 HIB786474:HIE786474 HRX786474:HSA786474 IBT786474:IBW786474 ILP786474:ILS786474 IVL786474:IVO786474 JFH786474:JFK786474 JPD786474:JPG786474 JYZ786474:JZC786474 KIV786474:KIY786474 KSR786474:KSU786474 LCN786474:LCQ786474 LMJ786474:LMM786474 LWF786474:LWI786474 MGB786474:MGE786474 MPX786474:MQA786474 MZT786474:MZW786474 NJP786474:NJS786474 NTL786474:NTO786474 ODH786474:ODK786474 OND786474:ONG786474 OWZ786474:OXC786474 PGV786474:PGY786474 PQR786474:PQU786474 QAN786474:QAQ786474 QKJ786474:QKM786474 QUF786474:QUI786474 REB786474:REE786474 RNX786474:ROA786474 RXT786474:RXW786474 SHP786474:SHS786474 SRL786474:SRO786474 TBH786474:TBK786474 TLD786474:TLG786474 TUZ786474:TVC786474 UEV786474:UEY786474 UOR786474:UOU786474 UYN786474:UYQ786474 VIJ786474:VIM786474 VSF786474:VSI786474 WCB786474:WCE786474 WLX786474:WMA786474 WVT786474:WVW786474 L852010:O852010 JH852010:JK852010 TD852010:TG852010 ACZ852010:ADC852010 AMV852010:AMY852010 AWR852010:AWU852010 BGN852010:BGQ852010 BQJ852010:BQM852010 CAF852010:CAI852010 CKB852010:CKE852010 CTX852010:CUA852010 DDT852010:DDW852010 DNP852010:DNS852010 DXL852010:DXO852010 EHH852010:EHK852010 ERD852010:ERG852010 FAZ852010:FBC852010 FKV852010:FKY852010 FUR852010:FUU852010 GEN852010:GEQ852010 GOJ852010:GOM852010 GYF852010:GYI852010 HIB852010:HIE852010 HRX852010:HSA852010 IBT852010:IBW852010 ILP852010:ILS852010 IVL852010:IVO852010 JFH852010:JFK852010 JPD852010:JPG852010 JYZ852010:JZC852010 KIV852010:KIY852010 KSR852010:KSU852010 LCN852010:LCQ852010 LMJ852010:LMM852010 LWF852010:LWI852010 MGB852010:MGE852010 MPX852010:MQA852010 MZT852010:MZW852010 NJP852010:NJS852010 NTL852010:NTO852010 ODH852010:ODK852010 OND852010:ONG852010 OWZ852010:OXC852010 PGV852010:PGY852010 PQR852010:PQU852010 QAN852010:QAQ852010 QKJ852010:QKM852010 QUF852010:QUI852010 REB852010:REE852010 RNX852010:ROA852010 RXT852010:RXW852010 SHP852010:SHS852010 SRL852010:SRO852010 TBH852010:TBK852010 TLD852010:TLG852010 TUZ852010:TVC852010 UEV852010:UEY852010 UOR852010:UOU852010 UYN852010:UYQ852010 VIJ852010:VIM852010 VSF852010:VSI852010 WCB852010:WCE852010 WLX852010:WMA852010 WVT852010:WVW852010 L917546:O917546 JH917546:JK917546 TD917546:TG917546 ACZ917546:ADC917546 AMV917546:AMY917546 AWR917546:AWU917546 BGN917546:BGQ917546 BQJ917546:BQM917546 CAF917546:CAI917546 CKB917546:CKE917546 CTX917546:CUA917546 DDT917546:DDW917546 DNP917546:DNS917546 DXL917546:DXO917546 EHH917546:EHK917546 ERD917546:ERG917546 FAZ917546:FBC917546 FKV917546:FKY917546 FUR917546:FUU917546 GEN917546:GEQ917546 GOJ917546:GOM917546 GYF917546:GYI917546 HIB917546:HIE917546 HRX917546:HSA917546 IBT917546:IBW917546 ILP917546:ILS917546 IVL917546:IVO917546 JFH917546:JFK917546 JPD917546:JPG917546 JYZ917546:JZC917546 KIV917546:KIY917546 KSR917546:KSU917546 LCN917546:LCQ917546 LMJ917546:LMM917546 LWF917546:LWI917546 MGB917546:MGE917546 MPX917546:MQA917546 MZT917546:MZW917546 NJP917546:NJS917546 NTL917546:NTO917546 ODH917546:ODK917546 OND917546:ONG917546 OWZ917546:OXC917546 PGV917546:PGY917546 PQR917546:PQU917546 QAN917546:QAQ917546 QKJ917546:QKM917546 QUF917546:QUI917546 REB917546:REE917546 RNX917546:ROA917546 RXT917546:RXW917546 SHP917546:SHS917546 SRL917546:SRO917546 TBH917546:TBK917546 TLD917546:TLG917546 TUZ917546:TVC917546 UEV917546:UEY917546 UOR917546:UOU917546 UYN917546:UYQ917546 VIJ917546:VIM917546 VSF917546:VSI917546 WCB917546:WCE917546 WLX917546:WMA917546 WVT917546:WVW917546 L983082:O983082 JH983082:JK983082 TD983082:TG983082 ACZ983082:ADC983082 AMV983082:AMY983082 AWR983082:AWU983082 BGN983082:BGQ983082 BQJ983082:BQM983082 CAF983082:CAI983082 CKB983082:CKE983082 CTX983082:CUA983082 DDT983082:DDW983082 DNP983082:DNS983082 DXL983082:DXO983082 EHH983082:EHK983082 ERD983082:ERG983082 FAZ983082:FBC983082 FKV983082:FKY983082 FUR983082:FUU983082 GEN983082:GEQ983082 GOJ983082:GOM983082 GYF983082:GYI983082 HIB983082:HIE983082 HRX983082:HSA983082 IBT983082:IBW983082 ILP983082:ILS983082 IVL983082:IVO983082 JFH983082:JFK983082 JPD983082:JPG983082 JYZ983082:JZC983082 KIV983082:KIY983082 KSR983082:KSU983082 LCN983082:LCQ983082 LMJ983082:LMM983082 LWF983082:LWI983082 MGB983082:MGE983082 MPX983082:MQA983082 MZT983082:MZW983082 NJP983082:NJS983082 NTL983082:NTO983082 ODH983082:ODK983082 OND983082:ONG983082 OWZ983082:OXC983082 PGV983082:PGY983082 PQR983082:PQU983082 QAN983082:QAQ983082 QKJ983082:QKM983082 QUF983082:QUI983082 REB983082:REE983082 RNX983082:ROA983082 RXT983082:RXW983082 SHP983082:SHS983082 SRL983082:SRO983082 TBH983082:TBK983082 TLD983082:TLG983082 TUZ983082:TVC983082 UEV983082:UEY983082 UOR983082:UOU983082 UYN983082:UYQ983082 VIJ983082:VIM983082 VSF983082:VSI983082 WCB983082:WCE983082 WLX983082:WMA983082 WVT983082:WVW983082 L44:N44 JH44:JJ44 TD44:TF44 ACZ44:ADB44 AMV44:AMX44 AWR44:AWT44 BGN44:BGP44 BQJ44:BQL44 CAF44:CAH44 CKB44:CKD44 CTX44:CTZ44 DDT44:DDV44 DNP44:DNR44 DXL44:DXN44 EHH44:EHJ44 ERD44:ERF44 FAZ44:FBB44 FKV44:FKX44 FUR44:FUT44 GEN44:GEP44 GOJ44:GOL44 GYF44:GYH44 HIB44:HID44 HRX44:HRZ44 IBT44:IBV44 ILP44:ILR44 IVL44:IVN44 JFH44:JFJ44 JPD44:JPF44 JYZ44:JZB44 KIV44:KIX44 KSR44:KST44 LCN44:LCP44 LMJ44:LML44 LWF44:LWH44 MGB44:MGD44 MPX44:MPZ44 MZT44:MZV44 NJP44:NJR44 NTL44:NTN44 ODH44:ODJ44 OND44:ONF44 OWZ44:OXB44 PGV44:PGX44 PQR44:PQT44 QAN44:QAP44 QKJ44:QKL44 QUF44:QUH44 REB44:RED44 RNX44:RNZ44 RXT44:RXV44 SHP44:SHR44 SRL44:SRN44 TBH44:TBJ44 TLD44:TLF44 TUZ44:TVB44 UEV44:UEX44 UOR44:UOT44 UYN44:UYP44 VIJ44:VIL44 VSF44:VSH44 WCB44:WCD44 WLX44:WLZ44 WVT44:WVV44 L65580:N65580 JH65580:JJ65580 TD65580:TF65580 ACZ65580:ADB65580 AMV65580:AMX65580 AWR65580:AWT65580 BGN65580:BGP65580 BQJ65580:BQL65580 CAF65580:CAH65580 CKB65580:CKD65580 CTX65580:CTZ65580 DDT65580:DDV65580 DNP65580:DNR65580 DXL65580:DXN65580 EHH65580:EHJ65580 ERD65580:ERF65580 FAZ65580:FBB65580 FKV65580:FKX65580 FUR65580:FUT65580 GEN65580:GEP65580 GOJ65580:GOL65580 GYF65580:GYH65580 HIB65580:HID65580 HRX65580:HRZ65580 IBT65580:IBV65580 ILP65580:ILR65580 IVL65580:IVN65580 JFH65580:JFJ65580 JPD65580:JPF65580 JYZ65580:JZB65580 KIV65580:KIX65580 KSR65580:KST65580 LCN65580:LCP65580 LMJ65580:LML65580 LWF65580:LWH65580 MGB65580:MGD65580 MPX65580:MPZ65580 MZT65580:MZV65580 NJP65580:NJR65580 NTL65580:NTN65580 ODH65580:ODJ65580 OND65580:ONF65580 OWZ65580:OXB65580 PGV65580:PGX65580 PQR65580:PQT65580 QAN65580:QAP65580 QKJ65580:QKL65580 QUF65580:QUH65580 REB65580:RED65580 RNX65580:RNZ65580 RXT65580:RXV65580 SHP65580:SHR65580 SRL65580:SRN65580 TBH65580:TBJ65580 TLD65580:TLF65580 TUZ65580:TVB65580 UEV65580:UEX65580 UOR65580:UOT65580 UYN65580:UYP65580 VIJ65580:VIL65580 VSF65580:VSH65580 WCB65580:WCD65580 WLX65580:WLZ65580 WVT65580:WVV65580 L131116:N131116 JH131116:JJ131116 TD131116:TF131116 ACZ131116:ADB131116 AMV131116:AMX131116 AWR131116:AWT131116 BGN131116:BGP131116 BQJ131116:BQL131116 CAF131116:CAH131116 CKB131116:CKD131116 CTX131116:CTZ131116 DDT131116:DDV131116 DNP131116:DNR131116 DXL131116:DXN131116 EHH131116:EHJ131116 ERD131116:ERF131116 FAZ131116:FBB131116 FKV131116:FKX131116 FUR131116:FUT131116 GEN131116:GEP131116 GOJ131116:GOL131116 GYF131116:GYH131116 HIB131116:HID131116 HRX131116:HRZ131116 IBT131116:IBV131116 ILP131116:ILR131116 IVL131116:IVN131116 JFH131116:JFJ131116 JPD131116:JPF131116 JYZ131116:JZB131116 KIV131116:KIX131116 KSR131116:KST131116 LCN131116:LCP131116 LMJ131116:LML131116 LWF131116:LWH131116 MGB131116:MGD131116 MPX131116:MPZ131116 MZT131116:MZV131116 NJP131116:NJR131116 NTL131116:NTN131116 ODH131116:ODJ131116 OND131116:ONF131116 OWZ131116:OXB131116 PGV131116:PGX131116 PQR131116:PQT131116 QAN131116:QAP131116 QKJ131116:QKL131116 QUF131116:QUH131116 REB131116:RED131116 RNX131116:RNZ131116 RXT131116:RXV131116 SHP131116:SHR131116 SRL131116:SRN131116 TBH131116:TBJ131116 TLD131116:TLF131116 TUZ131116:TVB131116 UEV131116:UEX131116 UOR131116:UOT131116 UYN131116:UYP131116 VIJ131116:VIL131116 VSF131116:VSH131116 WCB131116:WCD131116 WLX131116:WLZ131116 WVT131116:WVV131116 L196652:N196652 JH196652:JJ196652 TD196652:TF196652 ACZ196652:ADB196652 AMV196652:AMX196652 AWR196652:AWT196652 BGN196652:BGP196652 BQJ196652:BQL196652 CAF196652:CAH196652 CKB196652:CKD196652 CTX196652:CTZ196652 DDT196652:DDV196652 DNP196652:DNR196652 DXL196652:DXN196652 EHH196652:EHJ196652 ERD196652:ERF196652 FAZ196652:FBB196652 FKV196652:FKX196652 FUR196652:FUT196652 GEN196652:GEP196652 GOJ196652:GOL196652 GYF196652:GYH196652 HIB196652:HID196652 HRX196652:HRZ196652 IBT196652:IBV196652 ILP196652:ILR196652 IVL196652:IVN196652 JFH196652:JFJ196652 JPD196652:JPF196652 JYZ196652:JZB196652 KIV196652:KIX196652 KSR196652:KST196652 LCN196652:LCP196652 LMJ196652:LML196652 LWF196652:LWH196652 MGB196652:MGD196652 MPX196652:MPZ196652 MZT196652:MZV196652 NJP196652:NJR196652 NTL196652:NTN196652 ODH196652:ODJ196652 OND196652:ONF196652 OWZ196652:OXB196652 PGV196652:PGX196652 PQR196652:PQT196652 QAN196652:QAP196652 QKJ196652:QKL196652 QUF196652:QUH196652 REB196652:RED196652 RNX196652:RNZ196652 RXT196652:RXV196652 SHP196652:SHR196652 SRL196652:SRN196652 TBH196652:TBJ196652 TLD196652:TLF196652 TUZ196652:TVB196652 UEV196652:UEX196652 UOR196652:UOT196652 UYN196652:UYP196652 VIJ196652:VIL196652 VSF196652:VSH196652 WCB196652:WCD196652 WLX196652:WLZ196652 WVT196652:WVV196652 L262188:N262188 JH262188:JJ262188 TD262188:TF262188 ACZ262188:ADB262188 AMV262188:AMX262188 AWR262188:AWT262188 BGN262188:BGP262188 BQJ262188:BQL262188 CAF262188:CAH262188 CKB262188:CKD262188 CTX262188:CTZ262188 DDT262188:DDV262188 DNP262188:DNR262188 DXL262188:DXN262188 EHH262188:EHJ262188 ERD262188:ERF262188 FAZ262188:FBB262188 FKV262188:FKX262188 FUR262188:FUT262188 GEN262188:GEP262188 GOJ262188:GOL262188 GYF262188:GYH262188 HIB262188:HID262188 HRX262188:HRZ262188 IBT262188:IBV262188 ILP262188:ILR262188 IVL262188:IVN262188 JFH262188:JFJ262188 JPD262188:JPF262188 JYZ262188:JZB262188 KIV262188:KIX262188 KSR262188:KST262188 LCN262188:LCP262188 LMJ262188:LML262188 LWF262188:LWH262188 MGB262188:MGD262188 MPX262188:MPZ262188 MZT262188:MZV262188 NJP262188:NJR262188 NTL262188:NTN262188 ODH262188:ODJ262188 OND262188:ONF262188 OWZ262188:OXB262188 PGV262188:PGX262188 PQR262188:PQT262188 QAN262188:QAP262188 QKJ262188:QKL262188 QUF262188:QUH262188 REB262188:RED262188 RNX262188:RNZ262188 RXT262188:RXV262188 SHP262188:SHR262188 SRL262188:SRN262188 TBH262188:TBJ262188 TLD262188:TLF262188 TUZ262188:TVB262188 UEV262188:UEX262188 UOR262188:UOT262188 UYN262188:UYP262188 VIJ262188:VIL262188 VSF262188:VSH262188 WCB262188:WCD262188 WLX262188:WLZ262188 WVT262188:WVV262188 L327724:N327724 JH327724:JJ327724 TD327724:TF327724 ACZ327724:ADB327724 AMV327724:AMX327724 AWR327724:AWT327724 BGN327724:BGP327724 BQJ327724:BQL327724 CAF327724:CAH327724 CKB327724:CKD327724 CTX327724:CTZ327724 DDT327724:DDV327724 DNP327724:DNR327724 DXL327724:DXN327724 EHH327724:EHJ327724 ERD327724:ERF327724 FAZ327724:FBB327724 FKV327724:FKX327724 FUR327724:FUT327724 GEN327724:GEP327724 GOJ327724:GOL327724 GYF327724:GYH327724 HIB327724:HID327724 HRX327724:HRZ327724 IBT327724:IBV327724 ILP327724:ILR327724 IVL327724:IVN327724 JFH327724:JFJ327724 JPD327724:JPF327724 JYZ327724:JZB327724 KIV327724:KIX327724 KSR327724:KST327724 LCN327724:LCP327724 LMJ327724:LML327724 LWF327724:LWH327724 MGB327724:MGD327724 MPX327724:MPZ327724 MZT327724:MZV327724 NJP327724:NJR327724 NTL327724:NTN327724 ODH327724:ODJ327724 OND327724:ONF327724 OWZ327724:OXB327724 PGV327724:PGX327724 PQR327724:PQT327724 QAN327724:QAP327724 QKJ327724:QKL327724 QUF327724:QUH327724 REB327724:RED327724 RNX327724:RNZ327724 RXT327724:RXV327724 SHP327724:SHR327724 SRL327724:SRN327724 TBH327724:TBJ327724 TLD327724:TLF327724 TUZ327724:TVB327724 UEV327724:UEX327724 UOR327724:UOT327724 UYN327724:UYP327724 VIJ327724:VIL327724 VSF327724:VSH327724 WCB327724:WCD327724 WLX327724:WLZ327724 WVT327724:WVV327724 L393260:N393260 JH393260:JJ393260 TD393260:TF393260 ACZ393260:ADB393260 AMV393260:AMX393260 AWR393260:AWT393260 BGN393260:BGP393260 BQJ393260:BQL393260 CAF393260:CAH393260 CKB393260:CKD393260 CTX393260:CTZ393260 DDT393260:DDV393260 DNP393260:DNR393260 DXL393260:DXN393260 EHH393260:EHJ393260 ERD393260:ERF393260 FAZ393260:FBB393260 FKV393260:FKX393260 FUR393260:FUT393260 GEN393260:GEP393260 GOJ393260:GOL393260 GYF393260:GYH393260 HIB393260:HID393260 HRX393260:HRZ393260 IBT393260:IBV393260 ILP393260:ILR393260 IVL393260:IVN393260 JFH393260:JFJ393260 JPD393260:JPF393260 JYZ393260:JZB393260 KIV393260:KIX393260 KSR393260:KST393260 LCN393260:LCP393260 LMJ393260:LML393260 LWF393260:LWH393260 MGB393260:MGD393260 MPX393260:MPZ393260 MZT393260:MZV393260 NJP393260:NJR393260 NTL393260:NTN393260 ODH393260:ODJ393260 OND393260:ONF393260 OWZ393260:OXB393260 PGV393260:PGX393260 PQR393260:PQT393260 QAN393260:QAP393260 QKJ393260:QKL393260 QUF393260:QUH393260 REB393260:RED393260 RNX393260:RNZ393260 RXT393260:RXV393260 SHP393260:SHR393260 SRL393260:SRN393260 TBH393260:TBJ393260 TLD393260:TLF393260 TUZ393260:TVB393260 UEV393260:UEX393260 UOR393260:UOT393260 UYN393260:UYP393260 VIJ393260:VIL393260 VSF393260:VSH393260 WCB393260:WCD393260 WLX393260:WLZ393260 WVT393260:WVV393260 L458796:N458796 JH458796:JJ458796 TD458796:TF458796 ACZ458796:ADB458796 AMV458796:AMX458796 AWR458796:AWT458796 BGN458796:BGP458796 BQJ458796:BQL458796 CAF458796:CAH458796 CKB458796:CKD458796 CTX458796:CTZ458796 DDT458796:DDV458796 DNP458796:DNR458796 DXL458796:DXN458796 EHH458796:EHJ458796 ERD458796:ERF458796 FAZ458796:FBB458796 FKV458796:FKX458796 FUR458796:FUT458796 GEN458796:GEP458796 GOJ458796:GOL458796 GYF458796:GYH458796 HIB458796:HID458796 HRX458796:HRZ458796 IBT458796:IBV458796 ILP458796:ILR458796 IVL458796:IVN458796 JFH458796:JFJ458796 JPD458796:JPF458796 JYZ458796:JZB458796 KIV458796:KIX458796 KSR458796:KST458796 LCN458796:LCP458796 LMJ458796:LML458796 LWF458796:LWH458796 MGB458796:MGD458796 MPX458796:MPZ458796 MZT458796:MZV458796 NJP458796:NJR458796 NTL458796:NTN458796 ODH458796:ODJ458796 OND458796:ONF458796 OWZ458796:OXB458796 PGV458796:PGX458796 PQR458796:PQT458796 QAN458796:QAP458796 QKJ458796:QKL458796 QUF458796:QUH458796 REB458796:RED458796 RNX458796:RNZ458796 RXT458796:RXV458796 SHP458796:SHR458796 SRL458796:SRN458796 TBH458796:TBJ458796 TLD458796:TLF458796 TUZ458796:TVB458796 UEV458796:UEX458796 UOR458796:UOT458796 UYN458796:UYP458796 VIJ458796:VIL458796 VSF458796:VSH458796 WCB458796:WCD458796 WLX458796:WLZ458796 WVT458796:WVV458796 L524332:N524332 JH524332:JJ524332 TD524332:TF524332 ACZ524332:ADB524332 AMV524332:AMX524332 AWR524332:AWT524332 BGN524332:BGP524332 BQJ524332:BQL524332 CAF524332:CAH524332 CKB524332:CKD524332 CTX524332:CTZ524332 DDT524332:DDV524332 DNP524332:DNR524332 DXL524332:DXN524332 EHH524332:EHJ524332 ERD524332:ERF524332 FAZ524332:FBB524332 FKV524332:FKX524332 FUR524332:FUT524332 GEN524332:GEP524332 GOJ524332:GOL524332 GYF524332:GYH524332 HIB524332:HID524332 HRX524332:HRZ524332 IBT524332:IBV524332 ILP524332:ILR524332 IVL524332:IVN524332 JFH524332:JFJ524332 JPD524332:JPF524332 JYZ524332:JZB524332 KIV524332:KIX524332 KSR524332:KST524332 LCN524332:LCP524332 LMJ524332:LML524332 LWF524332:LWH524332 MGB524332:MGD524332 MPX524332:MPZ524332 MZT524332:MZV524332 NJP524332:NJR524332 NTL524332:NTN524332 ODH524332:ODJ524332 OND524332:ONF524332 OWZ524332:OXB524332 PGV524332:PGX524332 PQR524332:PQT524332 QAN524332:QAP524332 QKJ524332:QKL524332 QUF524332:QUH524332 REB524332:RED524332 RNX524332:RNZ524332 RXT524332:RXV524332 SHP524332:SHR524332 SRL524332:SRN524332 TBH524332:TBJ524332 TLD524332:TLF524332 TUZ524332:TVB524332 UEV524332:UEX524332 UOR524332:UOT524332 UYN524332:UYP524332 VIJ524332:VIL524332 VSF524332:VSH524332 WCB524332:WCD524332 WLX524332:WLZ524332 WVT524332:WVV524332 L589868:N589868 JH589868:JJ589868 TD589868:TF589868 ACZ589868:ADB589868 AMV589868:AMX589868 AWR589868:AWT589868 BGN589868:BGP589868 BQJ589868:BQL589868 CAF589868:CAH589868 CKB589868:CKD589868 CTX589868:CTZ589868 DDT589868:DDV589868 DNP589868:DNR589868 DXL589868:DXN589868 EHH589868:EHJ589868 ERD589868:ERF589868 FAZ589868:FBB589868 FKV589868:FKX589868 FUR589868:FUT589868 GEN589868:GEP589868 GOJ589868:GOL589868 GYF589868:GYH589868 HIB589868:HID589868 HRX589868:HRZ589868 IBT589868:IBV589868 ILP589868:ILR589868 IVL589868:IVN589868 JFH589868:JFJ589868 JPD589868:JPF589868 JYZ589868:JZB589868 KIV589868:KIX589868 KSR589868:KST589868 LCN589868:LCP589868 LMJ589868:LML589868 LWF589868:LWH589868 MGB589868:MGD589868 MPX589868:MPZ589868 MZT589868:MZV589868 NJP589868:NJR589868 NTL589868:NTN589868 ODH589868:ODJ589868 OND589868:ONF589868 OWZ589868:OXB589868 PGV589868:PGX589868 PQR589868:PQT589868 QAN589868:QAP589868 QKJ589868:QKL589868 QUF589868:QUH589868 REB589868:RED589868 RNX589868:RNZ589868 RXT589868:RXV589868 SHP589868:SHR589868 SRL589868:SRN589868 TBH589868:TBJ589868 TLD589868:TLF589868 TUZ589868:TVB589868 UEV589868:UEX589868 UOR589868:UOT589868 UYN589868:UYP589868 VIJ589868:VIL589868 VSF589868:VSH589868 WCB589868:WCD589868 WLX589868:WLZ589868 WVT589868:WVV589868 L655404:N655404 JH655404:JJ655404 TD655404:TF655404 ACZ655404:ADB655404 AMV655404:AMX655404 AWR655404:AWT655404 BGN655404:BGP655404 BQJ655404:BQL655404 CAF655404:CAH655404 CKB655404:CKD655404 CTX655404:CTZ655404 DDT655404:DDV655404 DNP655404:DNR655404 DXL655404:DXN655404 EHH655404:EHJ655404 ERD655404:ERF655404 FAZ655404:FBB655404 FKV655404:FKX655404 FUR655404:FUT655404 GEN655404:GEP655404 GOJ655404:GOL655404 GYF655404:GYH655404 HIB655404:HID655404 HRX655404:HRZ655404 IBT655404:IBV655404 ILP655404:ILR655404 IVL655404:IVN655404 JFH655404:JFJ655404 JPD655404:JPF655404 JYZ655404:JZB655404 KIV655404:KIX655404 KSR655404:KST655404 LCN655404:LCP655404 LMJ655404:LML655404 LWF655404:LWH655404 MGB655404:MGD655404 MPX655404:MPZ655404 MZT655404:MZV655404 NJP655404:NJR655404 NTL655404:NTN655404 ODH655404:ODJ655404 OND655404:ONF655404 OWZ655404:OXB655404 PGV655404:PGX655404 PQR655404:PQT655404 QAN655404:QAP655404 QKJ655404:QKL655404 QUF655404:QUH655404 REB655404:RED655404 RNX655404:RNZ655404 RXT655404:RXV655404 SHP655404:SHR655404 SRL655404:SRN655404 TBH655404:TBJ655404 TLD655404:TLF655404 TUZ655404:TVB655404 UEV655404:UEX655404 UOR655404:UOT655404 UYN655404:UYP655404 VIJ655404:VIL655404 VSF655404:VSH655404 WCB655404:WCD655404 WLX655404:WLZ655404 WVT655404:WVV655404 L720940:N720940 JH720940:JJ720940 TD720940:TF720940 ACZ720940:ADB720940 AMV720940:AMX720940 AWR720940:AWT720940 BGN720940:BGP720940 BQJ720940:BQL720940 CAF720940:CAH720940 CKB720940:CKD720940 CTX720940:CTZ720940 DDT720940:DDV720940 DNP720940:DNR720940 DXL720940:DXN720940 EHH720940:EHJ720940 ERD720940:ERF720940 FAZ720940:FBB720940 FKV720940:FKX720940 FUR720940:FUT720940 GEN720940:GEP720940 GOJ720940:GOL720940 GYF720940:GYH720940 HIB720940:HID720940 HRX720940:HRZ720940 IBT720940:IBV720940 ILP720940:ILR720940 IVL720940:IVN720940 JFH720940:JFJ720940 JPD720940:JPF720940 JYZ720940:JZB720940 KIV720940:KIX720940 KSR720940:KST720940 LCN720940:LCP720940 LMJ720940:LML720940 LWF720940:LWH720940 MGB720940:MGD720940 MPX720940:MPZ720940 MZT720940:MZV720940 NJP720940:NJR720940 NTL720940:NTN720940 ODH720940:ODJ720940 OND720940:ONF720940 OWZ720940:OXB720940 PGV720940:PGX720940 PQR720940:PQT720940 QAN720940:QAP720940 QKJ720940:QKL720940 QUF720940:QUH720940 REB720940:RED720940 RNX720940:RNZ720940 RXT720940:RXV720940 SHP720940:SHR720940 SRL720940:SRN720940 TBH720940:TBJ720940 TLD720940:TLF720940 TUZ720940:TVB720940 UEV720940:UEX720940 UOR720940:UOT720940 UYN720940:UYP720940 VIJ720940:VIL720940 VSF720940:VSH720940 WCB720940:WCD720940 WLX720940:WLZ720940 WVT720940:WVV720940 L786476:N786476 JH786476:JJ786476 TD786476:TF786476 ACZ786476:ADB786476 AMV786476:AMX786476 AWR786476:AWT786476 BGN786476:BGP786476 BQJ786476:BQL786476 CAF786476:CAH786476 CKB786476:CKD786476 CTX786476:CTZ786476 DDT786476:DDV786476 DNP786476:DNR786476 DXL786476:DXN786476 EHH786476:EHJ786476 ERD786476:ERF786476 FAZ786476:FBB786476 FKV786476:FKX786476 FUR786476:FUT786476 GEN786476:GEP786476 GOJ786476:GOL786476 GYF786476:GYH786476 HIB786476:HID786476 HRX786476:HRZ786476 IBT786476:IBV786476 ILP786476:ILR786476 IVL786476:IVN786476 JFH786476:JFJ786476 JPD786476:JPF786476 JYZ786476:JZB786476 KIV786476:KIX786476 KSR786476:KST786476 LCN786476:LCP786476 LMJ786476:LML786476 LWF786476:LWH786476 MGB786476:MGD786476 MPX786476:MPZ786476 MZT786476:MZV786476 NJP786476:NJR786476 NTL786476:NTN786476 ODH786476:ODJ786476 OND786476:ONF786476 OWZ786476:OXB786476 PGV786476:PGX786476 PQR786476:PQT786476 QAN786476:QAP786476 QKJ786476:QKL786476 QUF786476:QUH786476 REB786476:RED786476 RNX786476:RNZ786476 RXT786476:RXV786476 SHP786476:SHR786476 SRL786476:SRN786476 TBH786476:TBJ786476 TLD786476:TLF786476 TUZ786476:TVB786476 UEV786476:UEX786476 UOR786476:UOT786476 UYN786476:UYP786476 VIJ786476:VIL786476 VSF786476:VSH786476 WCB786476:WCD786476 WLX786476:WLZ786476 WVT786476:WVV786476 L852012:N852012 JH852012:JJ852012 TD852012:TF852012 ACZ852012:ADB852012 AMV852012:AMX852012 AWR852012:AWT852012 BGN852012:BGP852012 BQJ852012:BQL852012 CAF852012:CAH852012 CKB852012:CKD852012 CTX852012:CTZ852012 DDT852012:DDV852012 DNP852012:DNR852012 DXL852012:DXN852012 EHH852012:EHJ852012 ERD852012:ERF852012 FAZ852012:FBB852012 FKV852012:FKX852012 FUR852012:FUT852012 GEN852012:GEP852012 GOJ852012:GOL852012 GYF852012:GYH852012 HIB852012:HID852012 HRX852012:HRZ852012 IBT852012:IBV852012 ILP852012:ILR852012 IVL852012:IVN852012 JFH852012:JFJ852012 JPD852012:JPF852012 JYZ852012:JZB852012 KIV852012:KIX852012 KSR852012:KST852012 LCN852012:LCP852012 LMJ852012:LML852012 LWF852012:LWH852012 MGB852012:MGD852012 MPX852012:MPZ852012 MZT852012:MZV852012 NJP852012:NJR852012 NTL852012:NTN852012 ODH852012:ODJ852012 OND852012:ONF852012 OWZ852012:OXB852012 PGV852012:PGX852012 PQR852012:PQT852012 QAN852012:QAP852012 QKJ852012:QKL852012 QUF852012:QUH852012 REB852012:RED852012 RNX852012:RNZ852012 RXT852012:RXV852012 SHP852012:SHR852012 SRL852012:SRN852012 TBH852012:TBJ852012 TLD852012:TLF852012 TUZ852012:TVB852012 UEV852012:UEX852012 UOR852012:UOT852012 UYN852012:UYP852012 VIJ852012:VIL852012 VSF852012:VSH852012 WCB852012:WCD852012 WLX852012:WLZ852012 WVT852012:WVV852012 L917548:N917548 JH917548:JJ917548 TD917548:TF917548 ACZ917548:ADB917548 AMV917548:AMX917548 AWR917548:AWT917548 BGN917548:BGP917548 BQJ917548:BQL917548 CAF917548:CAH917548 CKB917548:CKD917548 CTX917548:CTZ917548 DDT917548:DDV917548 DNP917548:DNR917548 DXL917548:DXN917548 EHH917548:EHJ917548 ERD917548:ERF917548 FAZ917548:FBB917548 FKV917548:FKX917548 FUR917548:FUT917548 GEN917548:GEP917548 GOJ917548:GOL917548 GYF917548:GYH917548 HIB917548:HID917548 HRX917548:HRZ917548 IBT917548:IBV917548 ILP917548:ILR917548 IVL917548:IVN917548 JFH917548:JFJ917548 JPD917548:JPF917548 JYZ917548:JZB917548 KIV917548:KIX917548 KSR917548:KST917548 LCN917548:LCP917548 LMJ917548:LML917548 LWF917548:LWH917548 MGB917548:MGD917548 MPX917548:MPZ917548 MZT917548:MZV917548 NJP917548:NJR917548 NTL917548:NTN917548 ODH917548:ODJ917548 OND917548:ONF917548 OWZ917548:OXB917548 PGV917548:PGX917548 PQR917548:PQT917548 QAN917548:QAP917548 QKJ917548:QKL917548 QUF917548:QUH917548 REB917548:RED917548 RNX917548:RNZ917548 RXT917548:RXV917548 SHP917548:SHR917548 SRL917548:SRN917548 TBH917548:TBJ917548 TLD917548:TLF917548 TUZ917548:TVB917548 UEV917548:UEX917548 UOR917548:UOT917548 UYN917548:UYP917548 VIJ917548:VIL917548 VSF917548:VSH917548 WCB917548:WCD917548 WLX917548:WLZ917548 WVT917548:WVV917548 L983084:N983084 JH983084:JJ983084 TD983084:TF983084 ACZ983084:ADB983084 AMV983084:AMX983084 AWR983084:AWT983084 BGN983084:BGP983084 BQJ983084:BQL983084 CAF983084:CAH983084 CKB983084:CKD983084 CTX983084:CTZ983084 DDT983084:DDV983084 DNP983084:DNR983084 DXL983084:DXN983084 EHH983084:EHJ983084 ERD983084:ERF983084 FAZ983084:FBB983084 FKV983084:FKX983084 FUR983084:FUT983084 GEN983084:GEP983084 GOJ983084:GOL983084 GYF983084:GYH983084 HIB983084:HID983084 HRX983084:HRZ983084 IBT983084:IBV983084 ILP983084:ILR983084 IVL983084:IVN983084 JFH983084:JFJ983084 JPD983084:JPF983084 JYZ983084:JZB983084 KIV983084:KIX983084 KSR983084:KST983084 LCN983084:LCP983084 LMJ983084:LML983084 LWF983084:LWH983084 MGB983084:MGD983084 MPX983084:MPZ983084 MZT983084:MZV983084 NJP983084:NJR983084 NTL983084:NTN983084 ODH983084:ODJ983084 OND983084:ONF983084 OWZ983084:OXB983084 PGV983084:PGX983084 PQR983084:PQT983084 QAN983084:QAP983084 QKJ983084:QKL983084 QUF983084:QUH983084 REB983084:RED983084 RNX983084:RNZ983084 RXT983084:RXV983084 SHP983084:SHR983084 SRL983084:SRN983084 TBH983084:TBJ983084 TLD983084:TLF983084 TUZ983084:TVB983084 UEV983084:UEX983084 UOR983084:UOT983084 UYN983084:UYP983084 VIJ983084:VIL983084 VSF983084:VSH983084 WCB983084:WCD983084 WLX983084:WLZ983084 WVT983084:WVV983084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7030A0"/>
  </sheetPr>
  <dimension ref="B2:BW66"/>
  <sheetViews>
    <sheetView showGridLines="0" showZeros="0" view="pageBreakPreview" zoomScaleNormal="100" zoomScaleSheetLayoutView="100" workbookViewId="0"/>
  </sheetViews>
  <sheetFormatPr defaultColWidth="1.625" defaultRowHeight="13.5" customHeight="1"/>
  <cols>
    <col min="1" max="16384" width="1.625" style="9"/>
  </cols>
  <sheetData>
    <row r="2" spans="2:64" ht="13.5" customHeight="1">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2"/>
      <c r="AP2" s="412"/>
      <c r="AQ2" s="412"/>
      <c r="AR2" s="412"/>
      <c r="AS2" s="412"/>
      <c r="AT2" s="412"/>
      <c r="AU2" s="412"/>
      <c r="AV2" s="412"/>
      <c r="AW2" s="412"/>
      <c r="AX2" s="412"/>
      <c r="AY2" s="412"/>
      <c r="AZ2" s="412"/>
      <c r="BA2" s="412"/>
      <c r="BB2" s="412"/>
      <c r="BC2" s="413"/>
      <c r="BD2" s="412"/>
      <c r="BE2" s="414"/>
      <c r="BF2" s="414"/>
    </row>
    <row r="3" spans="2:64" ht="13.5" customHeight="1">
      <c r="B3" s="1219" t="s">
        <v>16</v>
      </c>
      <c r="C3" s="1219"/>
      <c r="D3" s="1219"/>
      <c r="E3" s="1219"/>
      <c r="F3" s="1219"/>
      <c r="G3" s="1219"/>
      <c r="H3" s="1219"/>
      <c r="I3" s="1219"/>
      <c r="J3" s="1219"/>
      <c r="K3" s="1219"/>
      <c r="L3" s="1219"/>
      <c r="M3" s="1219"/>
      <c r="N3" s="1219"/>
      <c r="O3" s="1219"/>
      <c r="P3" s="1219"/>
      <c r="Q3" s="1219"/>
      <c r="R3" s="1219"/>
      <c r="S3" s="1219"/>
      <c r="T3" s="1219"/>
      <c r="U3" s="1219"/>
      <c r="V3" s="1219"/>
      <c r="W3" s="1219"/>
      <c r="X3" s="1219"/>
      <c r="Y3" s="1219"/>
      <c r="Z3" s="1219"/>
      <c r="AA3" s="1219"/>
      <c r="AB3" s="1219"/>
      <c r="AC3" s="1219"/>
      <c r="AD3" s="1219"/>
      <c r="AE3" s="1219"/>
      <c r="AF3" s="1219"/>
      <c r="AG3" s="1219"/>
      <c r="AH3" s="1219"/>
      <c r="AI3" s="1219"/>
      <c r="AJ3" s="1219"/>
      <c r="AK3" s="1219"/>
      <c r="AL3" s="1219"/>
      <c r="AM3" s="1219"/>
      <c r="AN3" s="1219"/>
      <c r="AO3" s="1219"/>
      <c r="AP3" s="1219"/>
      <c r="AQ3" s="1219"/>
      <c r="AR3" s="1219"/>
      <c r="AS3" s="1219"/>
      <c r="AT3" s="1219"/>
      <c r="AU3" s="1219"/>
      <c r="AV3" s="1219"/>
      <c r="AW3" s="1219"/>
      <c r="AX3" s="1219"/>
      <c r="AY3" s="1219"/>
      <c r="AZ3" s="1219"/>
      <c r="BA3" s="1219"/>
      <c r="BB3" s="1219"/>
      <c r="BC3" s="1219"/>
      <c r="BD3" s="1219"/>
      <c r="BE3" s="1219"/>
      <c r="BF3" s="1219"/>
      <c r="BL3" s="2"/>
    </row>
    <row r="4" spans="2:64" ht="13.5" customHeight="1">
      <c r="B4" s="1219"/>
      <c r="C4" s="1219"/>
      <c r="D4" s="1219"/>
      <c r="E4" s="1219"/>
      <c r="F4" s="1219"/>
      <c r="G4" s="1219"/>
      <c r="H4" s="1219"/>
      <c r="I4" s="1219"/>
      <c r="J4" s="1219"/>
      <c r="K4" s="1219"/>
      <c r="L4" s="1219"/>
      <c r="M4" s="1219"/>
      <c r="N4" s="1219"/>
      <c r="O4" s="1219"/>
      <c r="P4" s="1219"/>
      <c r="Q4" s="1219"/>
      <c r="R4" s="1219"/>
      <c r="S4" s="1219"/>
      <c r="T4" s="1219"/>
      <c r="U4" s="1219"/>
      <c r="V4" s="1219"/>
      <c r="W4" s="1219"/>
      <c r="X4" s="1219"/>
      <c r="Y4" s="1219"/>
      <c r="Z4" s="1219"/>
      <c r="AA4" s="1219"/>
      <c r="AB4" s="1219"/>
      <c r="AC4" s="1219"/>
      <c r="AD4" s="1219"/>
      <c r="AE4" s="1219"/>
      <c r="AF4" s="1219"/>
      <c r="AG4" s="1219"/>
      <c r="AH4" s="1219"/>
      <c r="AI4" s="1219"/>
      <c r="AJ4" s="1219"/>
      <c r="AK4" s="1219"/>
      <c r="AL4" s="1219"/>
      <c r="AM4" s="1219"/>
      <c r="AN4" s="1219"/>
      <c r="AO4" s="1219"/>
      <c r="AP4" s="1219"/>
      <c r="AQ4" s="1219"/>
      <c r="AR4" s="1219"/>
      <c r="AS4" s="1219"/>
      <c r="AT4" s="1219"/>
      <c r="AU4" s="1219"/>
      <c r="AV4" s="1219"/>
      <c r="AW4" s="1219"/>
      <c r="AX4" s="1219"/>
      <c r="AY4" s="1219"/>
      <c r="AZ4" s="1219"/>
      <c r="BA4" s="1219"/>
      <c r="BB4" s="1219"/>
      <c r="BC4" s="1219"/>
      <c r="BD4" s="1219"/>
      <c r="BE4" s="1219"/>
      <c r="BF4" s="1219"/>
      <c r="BL4" s="1"/>
    </row>
    <row r="5" spans="2:64" ht="13.5" customHeight="1">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4"/>
      <c r="BD5" s="414"/>
      <c r="BE5" s="414"/>
      <c r="BF5" s="414"/>
      <c r="BL5" s="1"/>
    </row>
    <row r="6" spans="2:64" ht="13.5" customHeight="1">
      <c r="B6" s="412"/>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4"/>
      <c r="BD6" s="414"/>
      <c r="BE6" s="414"/>
      <c r="BF6" s="414"/>
      <c r="BL6" s="1"/>
    </row>
    <row r="7" spans="2:64" ht="13.5" customHeight="1">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4"/>
      <c r="BD7" s="414"/>
      <c r="BE7" s="414"/>
      <c r="BF7" s="414"/>
      <c r="BL7" s="1"/>
    </row>
    <row r="8" spans="2:64" ht="13.5" customHeight="1">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4"/>
      <c r="BD8" s="414"/>
      <c r="BE8" s="414"/>
      <c r="BF8" s="414"/>
      <c r="BL8" s="1"/>
    </row>
    <row r="9" spans="2:64" ht="13.5" customHeight="1">
      <c r="B9" s="412"/>
      <c r="C9" s="412"/>
      <c r="D9" s="412"/>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14"/>
      <c r="AV9" s="414"/>
      <c r="AW9" s="414"/>
      <c r="AX9" s="414"/>
      <c r="AY9" s="412"/>
      <c r="AZ9" s="412"/>
      <c r="BA9" s="412"/>
      <c r="BB9" s="412"/>
      <c r="BC9" s="414"/>
      <c r="BD9" s="414"/>
      <c r="BE9" s="414"/>
      <c r="BF9" s="414"/>
      <c r="BL9" s="1"/>
    </row>
    <row r="10" spans="2:64" ht="13.5" customHeight="1">
      <c r="B10" s="412"/>
      <c r="C10" s="412"/>
      <c r="D10" s="414"/>
      <c r="E10" s="414"/>
      <c r="F10" s="415" t="s">
        <v>72</v>
      </c>
      <c r="G10" s="1220">
        <f>'２面ｰ1'!R21</f>
        <v>0</v>
      </c>
      <c r="H10" s="1220"/>
      <c r="I10" s="1220"/>
      <c r="J10" s="1220"/>
      <c r="K10" s="1220"/>
      <c r="L10" s="1220"/>
      <c r="M10" s="1220"/>
      <c r="N10" s="1220"/>
      <c r="O10" s="1220"/>
      <c r="P10" s="1220"/>
      <c r="Q10" s="1220"/>
      <c r="R10" s="1220"/>
      <c r="S10" s="1220"/>
      <c r="T10" s="1220"/>
      <c r="U10" s="1220"/>
      <c r="V10" s="1220"/>
      <c r="W10" s="1220"/>
      <c r="X10" s="1220"/>
      <c r="Y10" s="1220"/>
      <c r="Z10" s="1220"/>
      <c r="AA10" s="1220"/>
      <c r="AB10" s="1220"/>
      <c r="AC10" s="1220"/>
      <c r="AD10" s="1220"/>
      <c r="AE10" s="1220"/>
      <c r="AF10" s="1220"/>
      <c r="AG10" s="1220"/>
      <c r="AH10" s="1220"/>
      <c r="AI10" s="1220"/>
      <c r="AJ10" s="1220"/>
      <c r="AK10" s="1220"/>
      <c r="AL10" s="1220"/>
      <c r="AM10" s="1220"/>
      <c r="AN10" s="1220"/>
      <c r="AO10" s="1220"/>
      <c r="AP10" s="1220"/>
      <c r="AQ10" s="1220"/>
      <c r="AR10" s="1220"/>
      <c r="AS10" s="1220"/>
      <c r="AT10" s="1220"/>
      <c r="AU10" s="412" t="s">
        <v>143</v>
      </c>
      <c r="AV10" s="412"/>
      <c r="AW10" s="412"/>
      <c r="AX10" s="412"/>
      <c r="AY10" s="412"/>
      <c r="AZ10" s="412"/>
      <c r="BA10" s="412"/>
      <c r="BB10" s="412"/>
      <c r="BC10" s="414"/>
      <c r="BD10" s="414"/>
      <c r="BE10" s="414"/>
      <c r="BF10" s="414"/>
      <c r="BL10" s="1"/>
    </row>
    <row r="11" spans="2:64" ht="13.5" customHeight="1">
      <c r="B11" s="412"/>
      <c r="C11" s="412" t="s">
        <v>144</v>
      </c>
      <c r="D11" s="412"/>
      <c r="E11" s="412"/>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4"/>
      <c r="BD11" s="414"/>
      <c r="BE11" s="414"/>
      <c r="BF11" s="414"/>
      <c r="BL11" s="1"/>
    </row>
    <row r="12" spans="2:64" ht="13.5" customHeight="1">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4"/>
      <c r="BD12" s="414"/>
      <c r="BE12" s="414"/>
      <c r="BF12" s="414"/>
      <c r="BL12" s="1"/>
    </row>
    <row r="13" spans="2:64" ht="13.5" customHeight="1">
      <c r="B13" s="412"/>
      <c r="C13" s="412"/>
      <c r="D13" s="412"/>
      <c r="E13" s="412"/>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6"/>
      <c r="BA13" s="416"/>
      <c r="BB13" s="412"/>
      <c r="BC13" s="414"/>
      <c r="BD13" s="414"/>
      <c r="BE13" s="414"/>
      <c r="BF13" s="414"/>
      <c r="BL13" s="1"/>
    </row>
    <row r="14" spans="2:64" ht="13.5" customHeight="1">
      <c r="B14" s="412"/>
      <c r="C14" s="412"/>
      <c r="D14" s="412"/>
      <c r="E14" s="412"/>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416"/>
      <c r="AZ14" s="416"/>
      <c r="BA14" s="416"/>
      <c r="BB14" s="412"/>
      <c r="BC14" s="414"/>
      <c r="BD14" s="414"/>
      <c r="BE14" s="414"/>
      <c r="BF14" s="414"/>
      <c r="BL14" s="1"/>
    </row>
    <row r="15" spans="2:64" ht="13.5" customHeight="1">
      <c r="B15" s="412"/>
      <c r="C15" s="412"/>
      <c r="D15" s="412"/>
      <c r="E15" s="412"/>
      <c r="F15" s="412"/>
      <c r="G15" s="412"/>
      <c r="H15" s="412"/>
      <c r="I15" s="412"/>
      <c r="J15" s="412"/>
      <c r="K15" s="412"/>
      <c r="L15" s="412"/>
      <c r="M15" s="412"/>
      <c r="N15" s="412"/>
      <c r="O15" s="412"/>
      <c r="P15" s="412"/>
      <c r="Q15" s="412"/>
      <c r="R15" s="412"/>
      <c r="S15" s="412"/>
      <c r="T15" s="412"/>
      <c r="U15" s="412"/>
      <c r="V15" s="414"/>
      <c r="W15" s="414"/>
      <c r="X15" s="414"/>
      <c r="Y15" s="414"/>
      <c r="Z15" s="414"/>
      <c r="AA15" s="414"/>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4"/>
      <c r="BD15" s="414"/>
      <c r="BE15" s="414"/>
      <c r="BF15" s="414"/>
      <c r="BL15" s="1"/>
    </row>
    <row r="16" spans="2:64" ht="13.5" customHeight="1">
      <c r="B16" s="412"/>
      <c r="C16" s="412"/>
      <c r="D16" s="412"/>
      <c r="E16" s="412"/>
      <c r="F16" s="412"/>
      <c r="G16" s="412"/>
      <c r="H16" s="412"/>
      <c r="I16" s="412"/>
      <c r="J16" s="412"/>
      <c r="K16" s="412"/>
      <c r="L16" s="412"/>
      <c r="M16" s="412"/>
      <c r="N16" s="412"/>
      <c r="O16" s="412"/>
      <c r="P16" s="412"/>
      <c r="Q16" s="412"/>
      <c r="R16" s="412"/>
      <c r="S16" s="412"/>
      <c r="T16" s="412"/>
      <c r="U16" s="412"/>
      <c r="V16" s="414"/>
      <c r="W16" s="414"/>
      <c r="X16" s="414"/>
      <c r="Y16" s="414"/>
      <c r="Z16" s="414"/>
      <c r="AA16" s="414"/>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4"/>
      <c r="BD16" s="414"/>
      <c r="BE16" s="414"/>
      <c r="BF16" s="414"/>
      <c r="BL16" s="1"/>
    </row>
    <row r="17" spans="2:64" ht="13.5" customHeight="1">
      <c r="B17" s="412"/>
      <c r="C17" s="412"/>
      <c r="D17" s="412"/>
      <c r="E17" s="412"/>
      <c r="F17" s="412"/>
      <c r="G17" s="412"/>
      <c r="H17" s="412"/>
      <c r="I17" s="412"/>
      <c r="J17" s="412"/>
      <c r="K17" s="412"/>
      <c r="L17" s="412"/>
      <c r="M17" s="412"/>
      <c r="N17" s="412"/>
      <c r="O17" s="412"/>
      <c r="P17" s="412"/>
      <c r="Q17" s="412"/>
      <c r="R17" s="412"/>
      <c r="S17" s="412"/>
      <c r="T17" s="412"/>
      <c r="U17" s="412"/>
      <c r="V17" s="414"/>
      <c r="W17" s="414"/>
      <c r="X17" s="414"/>
      <c r="Y17" s="414"/>
      <c r="Z17" s="414"/>
      <c r="AA17" s="414"/>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4"/>
      <c r="BD17" s="414"/>
      <c r="BE17" s="414"/>
      <c r="BF17" s="414"/>
      <c r="BL17" s="1"/>
    </row>
    <row r="18" spans="2:64" ht="13.5" customHeight="1">
      <c r="B18" s="414"/>
      <c r="C18" s="412"/>
      <c r="D18" s="412" t="s">
        <v>178</v>
      </c>
      <c r="E18" s="412"/>
      <c r="F18" s="412"/>
      <c r="G18" s="412"/>
      <c r="H18" s="412"/>
      <c r="I18" s="412"/>
      <c r="J18" s="412"/>
      <c r="K18" s="412"/>
      <c r="L18" s="412"/>
      <c r="M18" s="412"/>
      <c r="N18" s="412"/>
      <c r="O18" s="412"/>
      <c r="P18" s="412"/>
      <c r="Q18" s="412"/>
      <c r="R18" s="412"/>
      <c r="S18" s="412"/>
      <c r="T18" s="412"/>
      <c r="U18" s="412"/>
      <c r="V18" s="414"/>
      <c r="W18" s="414"/>
      <c r="X18" s="414"/>
      <c r="Y18" s="414"/>
      <c r="Z18" s="414"/>
      <c r="AA18" s="414"/>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4"/>
      <c r="BD18" s="414"/>
      <c r="BE18" s="414"/>
      <c r="BF18" s="414"/>
      <c r="BL18" s="1"/>
    </row>
    <row r="19" spans="2:64" ht="13.5" customHeight="1">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4"/>
      <c r="BD19" s="414"/>
      <c r="BE19" s="414"/>
      <c r="BF19" s="414"/>
      <c r="BL19" s="1"/>
    </row>
    <row r="20" spans="2:64" ht="13.5" customHeight="1">
      <c r="B20" s="412"/>
      <c r="C20" s="412"/>
      <c r="D20" s="412"/>
      <c r="E20" s="414"/>
      <c r="F20" s="1222" t="s">
        <v>24</v>
      </c>
      <c r="G20" s="1223"/>
      <c r="H20" s="1223"/>
      <c r="I20" s="1224" t="s">
        <v>4</v>
      </c>
      <c r="J20" s="1224"/>
      <c r="K20" s="412" t="s">
        <v>25</v>
      </c>
      <c r="L20" s="412"/>
      <c r="M20" s="412"/>
      <c r="N20" s="412"/>
      <c r="O20" s="412"/>
      <c r="P20" s="412"/>
      <c r="Q20" s="412"/>
      <c r="R20" s="412"/>
      <c r="S20" s="412"/>
      <c r="T20" s="412"/>
      <c r="U20" s="412"/>
      <c r="V20" s="1225" t="s">
        <v>17</v>
      </c>
      <c r="W20" s="1225"/>
      <c r="X20" s="1224" t="s">
        <v>62</v>
      </c>
      <c r="Y20" s="1224"/>
      <c r="Z20" s="412" t="s">
        <v>18</v>
      </c>
      <c r="AA20" s="412"/>
      <c r="AB20" s="414"/>
      <c r="AC20" s="414"/>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4"/>
      <c r="BC20" s="414"/>
      <c r="BD20" s="414"/>
      <c r="BE20" s="414"/>
      <c r="BF20" s="414"/>
    </row>
    <row r="21" spans="2:64" ht="13.5" customHeight="1">
      <c r="B21" s="412"/>
      <c r="C21" s="412"/>
      <c r="D21" s="412"/>
      <c r="E21" s="414"/>
      <c r="F21" s="417"/>
      <c r="G21" s="418"/>
      <c r="H21" s="418"/>
      <c r="I21" s="419"/>
      <c r="J21" s="419"/>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4"/>
      <c r="BC21" s="414"/>
      <c r="BD21" s="414"/>
      <c r="BE21" s="414"/>
      <c r="BF21" s="414"/>
    </row>
    <row r="22" spans="2:64" ht="13.5" customHeight="1">
      <c r="B22" s="412"/>
      <c r="C22" s="412"/>
      <c r="D22" s="412"/>
      <c r="E22" s="414"/>
      <c r="F22" s="1222" t="s">
        <v>27</v>
      </c>
      <c r="G22" s="1223"/>
      <c r="H22" s="1223"/>
      <c r="I22" s="1224" t="s">
        <v>4</v>
      </c>
      <c r="J22" s="1224"/>
      <c r="K22" s="412" t="s">
        <v>12</v>
      </c>
      <c r="L22" s="412"/>
      <c r="M22" s="412"/>
      <c r="N22" s="412"/>
      <c r="O22" s="412"/>
      <c r="P22" s="412"/>
      <c r="Q22" s="412"/>
      <c r="R22" s="412"/>
      <c r="S22" s="412"/>
      <c r="T22" s="412"/>
      <c r="U22" s="412"/>
      <c r="V22" s="1225" t="s">
        <v>17</v>
      </c>
      <c r="W22" s="1225"/>
      <c r="X22" s="1224" t="s">
        <v>62</v>
      </c>
      <c r="Y22" s="1224"/>
      <c r="Z22" s="412" t="s">
        <v>19</v>
      </c>
      <c r="AA22" s="412"/>
      <c r="AB22" s="414"/>
      <c r="AC22" s="414"/>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4"/>
      <c r="BC22" s="414"/>
      <c r="BD22" s="414"/>
      <c r="BE22" s="414"/>
      <c r="BF22" s="414"/>
    </row>
    <row r="23" spans="2:64" ht="13.5" customHeight="1">
      <c r="B23" s="412"/>
      <c r="C23" s="412"/>
      <c r="D23" s="412"/>
      <c r="E23" s="414"/>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4"/>
      <c r="BC23" s="414"/>
      <c r="BD23" s="414"/>
      <c r="BE23" s="414"/>
      <c r="BF23" s="414"/>
    </row>
    <row r="24" spans="2:64" ht="13.5" customHeight="1">
      <c r="B24" s="412"/>
      <c r="C24" s="412"/>
      <c r="D24" s="412"/>
      <c r="E24" s="414"/>
      <c r="F24" s="1222" t="s">
        <v>28</v>
      </c>
      <c r="G24" s="1223"/>
      <c r="H24" s="1223"/>
      <c r="I24" s="1224" t="s">
        <v>4</v>
      </c>
      <c r="J24" s="1224"/>
      <c r="K24" s="412" t="s">
        <v>20</v>
      </c>
      <c r="L24" s="412"/>
      <c r="M24" s="412"/>
      <c r="N24" s="412"/>
      <c r="O24" s="412"/>
      <c r="P24" s="412"/>
      <c r="Q24" s="412"/>
      <c r="R24" s="412"/>
      <c r="S24" s="412"/>
      <c r="T24" s="412"/>
      <c r="U24" s="412"/>
      <c r="V24" s="1225" t="s">
        <v>17</v>
      </c>
      <c r="W24" s="1225"/>
      <c r="X24" s="1224" t="s">
        <v>62</v>
      </c>
      <c r="Y24" s="1224"/>
      <c r="Z24" s="412" t="s">
        <v>21</v>
      </c>
      <c r="AA24" s="412"/>
      <c r="AB24" s="414"/>
      <c r="AC24" s="414"/>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4"/>
      <c r="BC24" s="414"/>
      <c r="BD24" s="414"/>
      <c r="BE24" s="414"/>
      <c r="BF24" s="414"/>
    </row>
    <row r="25" spans="2:64" ht="13.5" customHeight="1">
      <c r="B25" s="412"/>
      <c r="C25" s="412"/>
      <c r="D25" s="412"/>
      <c r="E25" s="414"/>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4"/>
      <c r="BC25" s="414"/>
      <c r="BD25" s="414"/>
      <c r="BE25" s="414"/>
      <c r="BF25" s="414"/>
    </row>
    <row r="26" spans="2:64" ht="13.5" customHeight="1">
      <c r="B26" s="412"/>
      <c r="C26" s="412"/>
      <c r="D26" s="412"/>
      <c r="E26" s="414"/>
      <c r="F26" s="1222" t="s">
        <v>29</v>
      </c>
      <c r="G26" s="1223"/>
      <c r="H26" s="1223"/>
      <c r="I26" s="1224" t="s">
        <v>4</v>
      </c>
      <c r="J26" s="1224"/>
      <c r="K26" s="412" t="s">
        <v>12</v>
      </c>
      <c r="L26" s="412"/>
      <c r="M26" s="412"/>
      <c r="N26" s="412"/>
      <c r="O26" s="412"/>
      <c r="P26" s="412"/>
      <c r="Q26" s="412"/>
      <c r="R26" s="412"/>
      <c r="S26" s="412"/>
      <c r="T26" s="412"/>
      <c r="U26" s="412"/>
      <c r="V26" s="1225" t="s">
        <v>17</v>
      </c>
      <c r="W26" s="1225"/>
      <c r="X26" s="1224" t="s">
        <v>62</v>
      </c>
      <c r="Y26" s="1224"/>
      <c r="Z26" s="412" t="s">
        <v>22</v>
      </c>
      <c r="AA26" s="412"/>
      <c r="AB26" s="414"/>
      <c r="AC26" s="414"/>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4"/>
      <c r="BC26" s="414"/>
      <c r="BD26" s="414"/>
      <c r="BE26" s="414"/>
      <c r="BF26" s="414"/>
    </row>
    <row r="27" spans="2:64" ht="13.5" customHeight="1">
      <c r="B27" s="412"/>
      <c r="C27" s="412"/>
      <c r="D27" s="412"/>
      <c r="E27" s="414"/>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4"/>
      <c r="BC27" s="414"/>
      <c r="BD27" s="414"/>
      <c r="BE27" s="414"/>
      <c r="BF27" s="414"/>
    </row>
    <row r="28" spans="2:64" ht="13.5" customHeight="1">
      <c r="B28" s="412"/>
      <c r="C28" s="412"/>
      <c r="D28" s="412"/>
      <c r="E28" s="414"/>
      <c r="F28" s="1222" t="s">
        <v>30</v>
      </c>
      <c r="G28" s="1223"/>
      <c r="H28" s="1223"/>
      <c r="I28" s="1224" t="s">
        <v>4</v>
      </c>
      <c r="J28" s="1224"/>
      <c r="K28" s="412" t="s">
        <v>65</v>
      </c>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4"/>
      <c r="BC28" s="414"/>
      <c r="BD28" s="414"/>
      <c r="BE28" s="414"/>
      <c r="BF28" s="414"/>
    </row>
    <row r="29" spans="2:64" ht="13.5" customHeight="1">
      <c r="B29" s="412"/>
      <c r="C29" s="412"/>
      <c r="D29" s="412"/>
      <c r="E29" s="417"/>
      <c r="F29" s="418"/>
      <c r="G29" s="418"/>
      <c r="H29" s="419"/>
      <c r="I29" s="419"/>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2"/>
      <c r="BC29" s="414"/>
      <c r="BD29" s="414"/>
      <c r="BE29" s="414"/>
      <c r="BF29" s="414"/>
      <c r="BL29" s="1"/>
    </row>
    <row r="30" spans="2:64" ht="13.5" customHeight="1">
      <c r="B30" s="412"/>
      <c r="C30" s="412"/>
      <c r="D30" s="412"/>
      <c r="E30" s="412"/>
      <c r="F30" s="1222" t="s">
        <v>228</v>
      </c>
      <c r="G30" s="1223"/>
      <c r="H30" s="1223"/>
      <c r="I30" s="1224" t="s">
        <v>62</v>
      </c>
      <c r="J30" s="1224"/>
      <c r="K30" s="412" t="s">
        <v>229</v>
      </c>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2"/>
      <c r="BC30" s="414"/>
      <c r="BD30" s="414"/>
      <c r="BE30" s="414"/>
      <c r="BF30" s="414"/>
      <c r="BL30" s="1"/>
    </row>
    <row r="31" spans="2:64" ht="13.5" customHeight="1">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2"/>
      <c r="BC31" s="414"/>
      <c r="BD31" s="414"/>
      <c r="BE31" s="414"/>
      <c r="BF31" s="414"/>
      <c r="BL31" s="1"/>
    </row>
    <row r="32" spans="2:64" ht="13.5" customHeight="1">
      <c r="B32" s="412"/>
      <c r="C32" s="412"/>
      <c r="D32" s="412"/>
      <c r="E32" s="412"/>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416"/>
      <c r="AU32" s="416"/>
      <c r="AV32" s="416"/>
      <c r="AW32" s="416"/>
      <c r="AX32" s="416"/>
      <c r="AY32" s="416"/>
      <c r="AZ32" s="416"/>
      <c r="BA32" s="416"/>
      <c r="BB32" s="412"/>
      <c r="BC32" s="414"/>
      <c r="BD32" s="414"/>
      <c r="BE32" s="414"/>
      <c r="BF32" s="414"/>
      <c r="BL32" s="1"/>
    </row>
    <row r="33" spans="2:64" ht="13.5" customHeight="1">
      <c r="B33" s="412"/>
      <c r="C33" s="412"/>
      <c r="D33" s="412" t="s">
        <v>177</v>
      </c>
      <c r="E33" s="412"/>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c r="AO33" s="416"/>
      <c r="AP33" s="416"/>
      <c r="AQ33" s="416"/>
      <c r="AR33" s="416"/>
      <c r="AS33" s="416"/>
      <c r="AT33" s="416"/>
      <c r="AU33" s="416"/>
      <c r="AV33" s="416"/>
      <c r="AW33" s="416"/>
      <c r="AX33" s="416"/>
      <c r="AY33" s="416"/>
      <c r="AZ33" s="416"/>
      <c r="BA33" s="416"/>
      <c r="BB33" s="412"/>
      <c r="BC33" s="414"/>
      <c r="BD33" s="414"/>
      <c r="BE33" s="414"/>
      <c r="BF33" s="414"/>
      <c r="BL33" s="1"/>
    </row>
    <row r="34" spans="2:64" ht="13.5" customHeight="1">
      <c r="B34" s="412"/>
      <c r="C34" s="412"/>
      <c r="D34" s="412"/>
      <c r="E34" s="412"/>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6"/>
      <c r="AP34" s="416"/>
      <c r="AQ34" s="416"/>
      <c r="AR34" s="416"/>
      <c r="AS34" s="416"/>
      <c r="AT34" s="416"/>
      <c r="AU34" s="416"/>
      <c r="AV34" s="416"/>
      <c r="AW34" s="416"/>
      <c r="AX34" s="416"/>
      <c r="AY34" s="416"/>
      <c r="AZ34" s="416"/>
      <c r="BA34" s="416"/>
      <c r="BB34" s="412"/>
      <c r="BC34" s="414"/>
      <c r="BD34" s="414"/>
      <c r="BE34" s="414"/>
      <c r="BF34" s="414"/>
      <c r="BL34" s="1"/>
    </row>
    <row r="35" spans="2:64" ht="13.5" customHeight="1">
      <c r="B35" s="412"/>
      <c r="C35" s="412"/>
      <c r="D35" s="412"/>
      <c r="E35" s="412"/>
      <c r="F35" s="1227">
        <f>事前シート!C6</f>
        <v>0</v>
      </c>
      <c r="G35" s="1227"/>
      <c r="H35" s="1227"/>
      <c r="I35" s="1227"/>
      <c r="J35" s="1227"/>
      <c r="K35" s="1227"/>
      <c r="L35" s="1227"/>
      <c r="M35" s="1227"/>
      <c r="N35" s="1227"/>
      <c r="O35" s="1227"/>
      <c r="P35" s="1227"/>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c r="AP35" s="1227"/>
      <c r="AQ35" s="1227"/>
      <c r="AR35" s="1227"/>
      <c r="AS35" s="1227"/>
      <c r="AT35" s="1227"/>
      <c r="AU35" s="1227"/>
      <c r="AV35" s="1227"/>
      <c r="AW35" s="1227"/>
      <c r="AX35" s="1227"/>
      <c r="AY35" s="1227"/>
      <c r="AZ35" s="1227"/>
      <c r="BA35" s="1227"/>
      <c r="BB35" s="1227"/>
      <c r="BC35" s="1227"/>
      <c r="BD35" s="1227"/>
      <c r="BE35" s="414"/>
      <c r="BF35" s="414"/>
      <c r="BL35" s="1"/>
    </row>
    <row r="36" spans="2:64" ht="13.5" customHeight="1">
      <c r="B36" s="412"/>
      <c r="C36" s="412"/>
      <c r="D36" s="412"/>
      <c r="E36" s="412"/>
      <c r="F36" s="1227"/>
      <c r="G36" s="1227"/>
      <c r="H36" s="1227"/>
      <c r="I36" s="1227"/>
      <c r="J36" s="1227"/>
      <c r="K36" s="1227"/>
      <c r="L36" s="1227"/>
      <c r="M36" s="1227"/>
      <c r="N36" s="1227"/>
      <c r="O36" s="1227"/>
      <c r="P36" s="1227"/>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c r="AP36" s="1227"/>
      <c r="AQ36" s="1227"/>
      <c r="AR36" s="1227"/>
      <c r="AS36" s="1227"/>
      <c r="AT36" s="1227"/>
      <c r="AU36" s="1227"/>
      <c r="AV36" s="1227"/>
      <c r="AW36" s="1227"/>
      <c r="AX36" s="1227"/>
      <c r="AY36" s="1227"/>
      <c r="AZ36" s="1227"/>
      <c r="BA36" s="1227"/>
      <c r="BB36" s="1227"/>
      <c r="BC36" s="1227"/>
      <c r="BD36" s="1227"/>
      <c r="BE36" s="414"/>
      <c r="BF36" s="414"/>
      <c r="BL36" s="1"/>
    </row>
    <row r="37" spans="2:64" ht="13.5" customHeight="1">
      <c r="B37" s="412"/>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2"/>
      <c r="AU37" s="412"/>
      <c r="AV37" s="412"/>
      <c r="AW37" s="412"/>
      <c r="AX37" s="412"/>
      <c r="AY37" s="412"/>
      <c r="AZ37" s="412"/>
      <c r="BA37" s="412"/>
      <c r="BB37" s="412"/>
      <c r="BC37" s="414"/>
      <c r="BD37" s="414"/>
      <c r="BE37" s="414"/>
      <c r="BF37" s="414"/>
      <c r="BL37" s="1"/>
    </row>
    <row r="38" spans="2:64" ht="13.5" customHeight="1">
      <c r="B38" s="412"/>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2"/>
      <c r="BC38" s="414"/>
      <c r="BD38" s="414"/>
      <c r="BE38" s="414"/>
      <c r="BF38" s="414"/>
      <c r="BL38" s="1"/>
    </row>
    <row r="39" spans="2:64" ht="13.5" customHeight="1">
      <c r="B39" s="412"/>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2"/>
      <c r="BC39" s="414"/>
      <c r="BD39" s="414"/>
      <c r="BE39" s="414"/>
      <c r="BF39" s="414"/>
      <c r="BL39" s="1"/>
    </row>
    <row r="40" spans="2:64" ht="13.5" customHeight="1">
      <c r="B40" s="412"/>
      <c r="C40" s="412"/>
      <c r="D40" s="412" t="s">
        <v>176</v>
      </c>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412"/>
      <c r="AN40" s="412"/>
      <c r="AO40" s="412"/>
      <c r="AP40" s="412"/>
      <c r="AQ40" s="412"/>
      <c r="AR40" s="412"/>
      <c r="AS40" s="412"/>
      <c r="AT40" s="412"/>
      <c r="AU40" s="412"/>
      <c r="AV40" s="412"/>
      <c r="AW40" s="412"/>
      <c r="AX40" s="412"/>
      <c r="AY40" s="412"/>
      <c r="AZ40" s="412"/>
      <c r="BA40" s="412"/>
      <c r="BB40" s="412"/>
      <c r="BC40" s="414"/>
      <c r="BD40" s="414"/>
      <c r="BE40" s="414"/>
      <c r="BF40" s="414"/>
      <c r="BL40" s="1"/>
    </row>
    <row r="41" spans="2:64" ht="13.5" customHeight="1">
      <c r="B41" s="412"/>
      <c r="C41" s="412"/>
      <c r="D41" s="412"/>
      <c r="E41" s="412"/>
      <c r="F41" s="416"/>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416"/>
      <c r="AU41" s="416"/>
      <c r="AV41" s="416"/>
      <c r="AW41" s="416"/>
      <c r="AX41" s="416"/>
      <c r="AY41" s="416"/>
      <c r="AZ41" s="416"/>
      <c r="BA41" s="416"/>
      <c r="BB41" s="412"/>
      <c r="BC41" s="414"/>
      <c r="BD41" s="414"/>
      <c r="BE41" s="414"/>
      <c r="BF41" s="414"/>
      <c r="BL41" s="1"/>
    </row>
    <row r="42" spans="2:64" ht="13.5" customHeight="1">
      <c r="B42" s="412"/>
      <c r="C42" s="412"/>
      <c r="D42" s="412"/>
      <c r="E42" s="412"/>
      <c r="F42" s="1221">
        <f>'３面'!R6</f>
        <v>0</v>
      </c>
      <c r="G42" s="1221"/>
      <c r="H42" s="1221"/>
      <c r="I42" s="1221"/>
      <c r="J42" s="1221"/>
      <c r="K42" s="1221"/>
      <c r="L42" s="1221"/>
      <c r="M42" s="1221"/>
      <c r="N42" s="1221"/>
      <c r="O42" s="1221"/>
      <c r="P42" s="1221"/>
      <c r="Q42" s="1221"/>
      <c r="R42" s="1221"/>
      <c r="S42" s="1221"/>
      <c r="T42" s="1221"/>
      <c r="U42" s="1221"/>
      <c r="V42" s="1221"/>
      <c r="W42" s="1221"/>
      <c r="X42" s="1221"/>
      <c r="Y42" s="1221"/>
      <c r="Z42" s="1221"/>
      <c r="AA42" s="1221"/>
      <c r="AB42" s="1221"/>
      <c r="AC42" s="1221"/>
      <c r="AD42" s="1221"/>
      <c r="AE42" s="1221"/>
      <c r="AF42" s="1221"/>
      <c r="AG42" s="1221"/>
      <c r="AH42" s="1221"/>
      <c r="AI42" s="1221"/>
      <c r="AJ42" s="1221"/>
      <c r="AK42" s="1221"/>
      <c r="AL42" s="1221"/>
      <c r="AM42" s="1221"/>
      <c r="AN42" s="1221"/>
      <c r="AO42" s="1221"/>
      <c r="AP42" s="1221"/>
      <c r="AQ42" s="1221"/>
      <c r="AR42" s="1221"/>
      <c r="AS42" s="1221"/>
      <c r="AT42" s="1221"/>
      <c r="AU42" s="1221"/>
      <c r="AV42" s="1221"/>
      <c r="AW42" s="1221"/>
      <c r="AX42" s="1221"/>
      <c r="AY42" s="1221"/>
      <c r="AZ42" s="1221"/>
      <c r="BA42" s="1221"/>
      <c r="BB42" s="1221"/>
      <c r="BC42" s="1221"/>
      <c r="BD42" s="1221"/>
      <c r="BE42" s="414"/>
      <c r="BF42" s="414"/>
      <c r="BL42" s="1"/>
    </row>
    <row r="43" spans="2:64" ht="13.5" customHeight="1">
      <c r="B43" s="412"/>
      <c r="C43" s="412"/>
      <c r="D43" s="412"/>
      <c r="E43" s="412"/>
      <c r="F43" s="1221"/>
      <c r="G43" s="1221"/>
      <c r="H43" s="1221"/>
      <c r="I43" s="1221"/>
      <c r="J43" s="1221"/>
      <c r="K43" s="1221"/>
      <c r="L43" s="1221"/>
      <c r="M43" s="1221"/>
      <c r="N43" s="1221"/>
      <c r="O43" s="1221"/>
      <c r="P43" s="1221"/>
      <c r="Q43" s="1221"/>
      <c r="R43" s="1221"/>
      <c r="S43" s="1221"/>
      <c r="T43" s="1221"/>
      <c r="U43" s="1221"/>
      <c r="V43" s="1221"/>
      <c r="W43" s="1221"/>
      <c r="X43" s="1221"/>
      <c r="Y43" s="1221"/>
      <c r="Z43" s="1221"/>
      <c r="AA43" s="1221"/>
      <c r="AB43" s="1221"/>
      <c r="AC43" s="1221"/>
      <c r="AD43" s="1221"/>
      <c r="AE43" s="1221"/>
      <c r="AF43" s="1221"/>
      <c r="AG43" s="1221"/>
      <c r="AH43" s="1221"/>
      <c r="AI43" s="1221"/>
      <c r="AJ43" s="1221"/>
      <c r="AK43" s="1221"/>
      <c r="AL43" s="1221"/>
      <c r="AM43" s="1221"/>
      <c r="AN43" s="1221"/>
      <c r="AO43" s="1221"/>
      <c r="AP43" s="1221"/>
      <c r="AQ43" s="1221"/>
      <c r="AR43" s="1221"/>
      <c r="AS43" s="1221"/>
      <c r="AT43" s="1221"/>
      <c r="AU43" s="1221"/>
      <c r="AV43" s="1221"/>
      <c r="AW43" s="1221"/>
      <c r="AX43" s="1221"/>
      <c r="AY43" s="1221"/>
      <c r="AZ43" s="1221"/>
      <c r="BA43" s="1221"/>
      <c r="BB43" s="1221"/>
      <c r="BC43" s="1221"/>
      <c r="BD43" s="1221"/>
      <c r="BE43" s="414"/>
      <c r="BF43" s="414"/>
      <c r="BL43" s="1"/>
    </row>
    <row r="44" spans="2:64" ht="13.5" customHeight="1">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2"/>
      <c r="AM44" s="412"/>
      <c r="AN44" s="412"/>
      <c r="AO44" s="412"/>
      <c r="AP44" s="412"/>
      <c r="AQ44" s="412"/>
      <c r="AR44" s="412"/>
      <c r="AS44" s="412"/>
      <c r="AT44" s="412"/>
      <c r="AU44" s="412"/>
      <c r="AV44" s="412"/>
      <c r="AW44" s="412"/>
      <c r="AX44" s="412"/>
      <c r="AY44" s="412"/>
      <c r="AZ44" s="412"/>
      <c r="BA44" s="412"/>
      <c r="BB44" s="412"/>
      <c r="BC44" s="414"/>
      <c r="BD44" s="414"/>
      <c r="BE44" s="414"/>
      <c r="BF44" s="414"/>
      <c r="BL44" s="1"/>
    </row>
    <row r="45" spans="2:64" ht="13.5" customHeight="1">
      <c r="B45" s="412"/>
      <c r="C45" s="412"/>
      <c r="D45" s="412"/>
      <c r="E45" s="412"/>
      <c r="F45" s="412"/>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D45" s="412"/>
      <c r="AE45" s="412"/>
      <c r="AF45" s="412"/>
      <c r="AG45" s="412"/>
      <c r="AH45" s="412"/>
      <c r="AI45" s="412"/>
      <c r="AJ45" s="412"/>
      <c r="AK45" s="412"/>
      <c r="AL45" s="412"/>
      <c r="AM45" s="412"/>
      <c r="AN45" s="412"/>
      <c r="AO45" s="412"/>
      <c r="AP45" s="412"/>
      <c r="AQ45" s="412"/>
      <c r="AR45" s="412"/>
      <c r="AS45" s="412"/>
      <c r="AT45" s="412"/>
      <c r="AU45" s="412"/>
      <c r="AV45" s="412"/>
      <c r="AW45" s="412"/>
      <c r="AX45" s="412"/>
      <c r="AY45" s="412"/>
      <c r="AZ45" s="412"/>
      <c r="BA45" s="412"/>
      <c r="BB45" s="412"/>
      <c r="BC45" s="414"/>
      <c r="BD45" s="414"/>
      <c r="BE45" s="414"/>
      <c r="BF45" s="414"/>
      <c r="BL45" s="1"/>
    </row>
    <row r="46" spans="2:64" ht="13.5" customHeight="1">
      <c r="B46" s="412"/>
      <c r="C46" s="412"/>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4"/>
      <c r="BD46" s="414"/>
      <c r="BE46" s="414"/>
      <c r="BF46" s="414"/>
      <c r="BL46" s="1"/>
    </row>
    <row r="47" spans="2:64" ht="13.5" customHeight="1">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2"/>
      <c r="AI47" s="412"/>
      <c r="AJ47" s="412"/>
      <c r="AK47" s="412"/>
      <c r="AL47" s="412"/>
      <c r="AM47" s="412"/>
      <c r="AN47" s="412"/>
      <c r="AO47" s="412"/>
      <c r="AP47" s="412"/>
      <c r="AQ47" s="412"/>
      <c r="AR47" s="412"/>
      <c r="AS47" s="412"/>
      <c r="AT47" s="412"/>
      <c r="AU47" s="412"/>
      <c r="AV47" s="412"/>
      <c r="AW47" s="412"/>
      <c r="AX47" s="412"/>
      <c r="AY47" s="412"/>
      <c r="AZ47" s="412"/>
      <c r="BA47" s="412"/>
      <c r="BB47" s="412"/>
      <c r="BC47" s="414"/>
      <c r="BD47" s="414"/>
      <c r="BE47" s="414"/>
      <c r="BF47" s="414"/>
      <c r="BL47" s="1"/>
    </row>
    <row r="48" spans="2:64" ht="13.5" customHeight="1">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c r="BB48" s="412"/>
      <c r="BC48" s="414"/>
      <c r="BD48" s="414"/>
      <c r="BE48" s="414"/>
      <c r="BF48" s="414"/>
      <c r="BL48" s="1"/>
    </row>
    <row r="49" spans="2:75" ht="13.5" customHeight="1" thickBot="1">
      <c r="B49" s="412"/>
      <c r="C49" s="412"/>
      <c r="D49" s="412"/>
      <c r="E49" s="412"/>
      <c r="F49" s="412"/>
      <c r="G49" s="412"/>
      <c r="H49" s="412"/>
      <c r="I49" s="412"/>
      <c r="J49" s="412"/>
      <c r="K49" s="412"/>
      <c r="L49" s="412"/>
      <c r="M49" s="412"/>
      <c r="N49" s="412"/>
      <c r="O49" s="412"/>
      <c r="P49" s="412"/>
      <c r="Q49" s="412"/>
      <c r="R49" s="412"/>
      <c r="S49" s="412"/>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2"/>
      <c r="AQ49" s="412"/>
      <c r="AR49" s="412"/>
      <c r="AS49" s="412"/>
      <c r="AT49" s="412"/>
      <c r="AU49" s="412"/>
      <c r="AV49" s="412"/>
      <c r="AW49" s="412"/>
      <c r="AX49" s="412"/>
      <c r="AY49" s="412"/>
      <c r="AZ49" s="412"/>
      <c r="BA49" s="412"/>
      <c r="BB49" s="412"/>
      <c r="BC49" s="414"/>
      <c r="BD49" s="414"/>
      <c r="BE49" s="414"/>
      <c r="BF49" s="414"/>
      <c r="BL49" s="1"/>
    </row>
    <row r="50" spans="2:75" ht="13.5" customHeight="1" thickBot="1">
      <c r="B50" s="412"/>
      <c r="C50" s="412"/>
      <c r="D50" s="412"/>
      <c r="E50" s="412"/>
      <c r="F50" s="412"/>
      <c r="G50" s="412"/>
      <c r="H50" s="412"/>
      <c r="I50" s="412"/>
      <c r="J50" s="412"/>
      <c r="K50" s="412"/>
      <c r="L50" s="412"/>
      <c r="M50" s="412"/>
      <c r="N50" s="412"/>
      <c r="O50" s="412"/>
      <c r="P50" s="412"/>
      <c r="Q50" s="412"/>
      <c r="R50" s="414"/>
      <c r="S50" s="414"/>
      <c r="T50" s="414"/>
      <c r="U50" s="412"/>
      <c r="V50" s="412"/>
      <c r="W50" s="412"/>
      <c r="X50" s="412"/>
      <c r="Y50" s="412"/>
      <c r="Z50" s="412"/>
      <c r="AA50" s="412"/>
      <c r="AB50" s="341"/>
      <c r="AC50" s="342" t="s">
        <v>180</v>
      </c>
      <c r="AD50" s="824" t="str">
        <f>IF(BK50="","",(YEAR(BK50)-2018))</f>
        <v/>
      </c>
      <c r="AE50" s="824"/>
      <c r="AF50" s="341"/>
      <c r="AG50" s="342" t="s">
        <v>0</v>
      </c>
      <c r="AH50" s="824" t="str">
        <f>IF(BK50="","",MONTH(BK50))</f>
        <v/>
      </c>
      <c r="AI50" s="824"/>
      <c r="AJ50" s="342"/>
      <c r="AK50" s="342" t="s">
        <v>32</v>
      </c>
      <c r="AL50" s="824" t="str">
        <f>IF(BK50="","",DAY(BK50))</f>
        <v/>
      </c>
      <c r="AM50" s="824"/>
      <c r="AN50" s="342"/>
      <c r="AO50" s="342" t="s">
        <v>10</v>
      </c>
      <c r="AP50" s="414"/>
      <c r="AQ50" s="414"/>
      <c r="AR50" s="414"/>
      <c r="AS50" s="414"/>
      <c r="AT50" s="414"/>
      <c r="AU50" s="414"/>
      <c r="AV50" s="412"/>
      <c r="AW50" s="412"/>
      <c r="AX50" s="412"/>
      <c r="AY50" s="412"/>
      <c r="AZ50" s="412"/>
      <c r="BA50" s="412"/>
      <c r="BB50" s="412"/>
      <c r="BC50" s="414"/>
      <c r="BD50" s="414"/>
      <c r="BE50" s="414"/>
      <c r="BF50" s="414"/>
      <c r="BK50" s="825"/>
      <c r="BL50" s="826"/>
      <c r="BM50" s="826"/>
      <c r="BN50" s="826"/>
      <c r="BO50" s="826"/>
      <c r="BP50" s="826"/>
      <c r="BQ50" s="826"/>
      <c r="BR50" s="826"/>
      <c r="BS50" s="826"/>
      <c r="BT50" s="826"/>
      <c r="BU50" s="826"/>
      <c r="BV50" s="826"/>
      <c r="BW50" s="827"/>
    </row>
    <row r="51" spans="2:75" ht="13.5" customHeight="1">
      <c r="B51" s="412"/>
      <c r="C51" s="412"/>
      <c r="D51" s="412"/>
      <c r="E51" s="412"/>
      <c r="F51" s="412"/>
      <c r="G51" s="412"/>
      <c r="H51" s="412"/>
      <c r="I51" s="412"/>
      <c r="J51" s="412"/>
      <c r="K51" s="412"/>
      <c r="L51" s="412"/>
      <c r="M51" s="412"/>
      <c r="N51" s="412"/>
      <c r="O51" s="412"/>
      <c r="P51" s="412"/>
      <c r="Q51" s="412"/>
      <c r="R51" s="412"/>
      <c r="S51" s="414"/>
      <c r="T51" s="414"/>
      <c r="U51" s="414"/>
      <c r="V51" s="414"/>
      <c r="W51" s="414"/>
      <c r="X51" s="414"/>
      <c r="Y51" s="414"/>
      <c r="Z51" s="414"/>
      <c r="AA51" s="414"/>
      <c r="AB51" s="414"/>
      <c r="AC51" s="414"/>
      <c r="AD51" s="414"/>
      <c r="AE51" s="414"/>
      <c r="AF51" s="414"/>
      <c r="AG51" s="414"/>
      <c r="AH51" s="414"/>
      <c r="AI51" s="414"/>
      <c r="AJ51" s="414"/>
      <c r="AK51" s="414"/>
      <c r="AL51" s="414"/>
      <c r="AM51" s="414"/>
      <c r="AN51" s="412"/>
      <c r="AO51" s="412"/>
      <c r="AP51" s="412"/>
      <c r="AQ51" s="412"/>
      <c r="AR51" s="412"/>
      <c r="AS51" s="412"/>
      <c r="AT51" s="412"/>
      <c r="AU51" s="412"/>
      <c r="AV51" s="412"/>
      <c r="AW51" s="414"/>
      <c r="AX51" s="414"/>
      <c r="AY51" s="414"/>
      <c r="AZ51" s="414"/>
      <c r="BA51" s="414"/>
      <c r="BB51" s="414"/>
      <c r="BC51" s="414"/>
      <c r="BD51" s="414"/>
      <c r="BE51" s="414"/>
      <c r="BF51" s="414"/>
      <c r="BL51" s="1"/>
    </row>
    <row r="52" spans="2:75" ht="13.5" customHeight="1">
      <c r="B52" s="412"/>
      <c r="C52" s="412"/>
      <c r="D52" s="412"/>
      <c r="E52" s="412"/>
      <c r="F52" s="412"/>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6"/>
      <c r="AG52" s="416"/>
      <c r="AH52" s="416"/>
      <c r="AI52" s="416"/>
      <c r="AJ52" s="416"/>
      <c r="AK52" s="416"/>
      <c r="AL52" s="416"/>
      <c r="AM52" s="416"/>
      <c r="AN52" s="416"/>
      <c r="AO52" s="416"/>
      <c r="AP52" s="416"/>
      <c r="AQ52" s="416"/>
      <c r="AR52" s="416"/>
      <c r="AS52" s="416"/>
      <c r="AT52" s="416"/>
      <c r="AU52" s="416"/>
      <c r="AV52" s="416"/>
      <c r="AW52" s="416"/>
      <c r="AX52" s="416"/>
      <c r="AY52" s="416"/>
      <c r="AZ52" s="416"/>
      <c r="BA52" s="412"/>
      <c r="BB52" s="412"/>
      <c r="BC52" s="414"/>
      <c r="BD52" s="414"/>
      <c r="BE52" s="414"/>
      <c r="BF52" s="414"/>
      <c r="BL52" s="1"/>
    </row>
    <row r="53" spans="2:75" ht="13.5" customHeight="1">
      <c r="B53" s="412"/>
      <c r="C53" s="412"/>
      <c r="D53" s="412"/>
      <c r="E53" s="412"/>
      <c r="F53" s="412"/>
      <c r="G53" s="412"/>
      <c r="H53" s="412"/>
      <c r="I53" s="412"/>
      <c r="J53" s="412"/>
      <c r="K53" s="412"/>
      <c r="L53" s="412"/>
      <c r="M53" s="412"/>
      <c r="N53" s="412"/>
      <c r="O53" s="412"/>
      <c r="P53" s="412"/>
      <c r="Q53" s="412"/>
      <c r="R53" s="412"/>
      <c r="S53" s="412"/>
      <c r="T53" s="412"/>
      <c r="U53" s="412"/>
      <c r="V53" s="412"/>
      <c r="W53" s="412"/>
      <c r="X53" s="1225" t="s">
        <v>11</v>
      </c>
      <c r="Y53" s="1225"/>
      <c r="Z53" s="1225"/>
      <c r="AA53" s="412"/>
      <c r="AB53" s="1228"/>
      <c r="AC53" s="1228"/>
      <c r="AD53" s="1228"/>
      <c r="AE53" s="1228"/>
      <c r="AF53" s="1228"/>
      <c r="AG53" s="1228"/>
      <c r="AH53" s="1228"/>
      <c r="AI53" s="1228"/>
      <c r="AJ53" s="1228"/>
      <c r="AK53" s="1228"/>
      <c r="AL53" s="1228"/>
      <c r="AM53" s="1228"/>
      <c r="AN53" s="1228"/>
      <c r="AO53" s="1228"/>
      <c r="AP53" s="1228"/>
      <c r="AQ53" s="1228"/>
      <c r="AR53" s="1228"/>
      <c r="AS53" s="1228"/>
      <c r="AT53" s="1228"/>
      <c r="AU53" s="1228"/>
      <c r="AV53" s="1228"/>
      <c r="AW53" s="1228"/>
      <c r="AX53" s="1228"/>
      <c r="AY53" s="1228"/>
      <c r="AZ53" s="1228"/>
      <c r="BA53" s="1228"/>
      <c r="BB53" s="1228"/>
      <c r="BC53" s="1228"/>
      <c r="BD53" s="1228"/>
      <c r="BE53" s="414"/>
      <c r="BF53" s="414"/>
      <c r="BL53" s="1"/>
    </row>
    <row r="54" spans="2:75" ht="13.5" customHeight="1">
      <c r="B54" s="412"/>
      <c r="C54" s="412"/>
      <c r="D54" s="412"/>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1228"/>
      <c r="AC54" s="1228"/>
      <c r="AD54" s="1228"/>
      <c r="AE54" s="1228"/>
      <c r="AF54" s="1228"/>
      <c r="AG54" s="1228"/>
      <c r="AH54" s="1228"/>
      <c r="AI54" s="1228"/>
      <c r="AJ54" s="1228"/>
      <c r="AK54" s="1228"/>
      <c r="AL54" s="1228"/>
      <c r="AM54" s="1228"/>
      <c r="AN54" s="1228"/>
      <c r="AO54" s="1228"/>
      <c r="AP54" s="1228"/>
      <c r="AQ54" s="1228"/>
      <c r="AR54" s="1228"/>
      <c r="AS54" s="1228"/>
      <c r="AT54" s="1228"/>
      <c r="AU54" s="1228"/>
      <c r="AV54" s="1228"/>
      <c r="AW54" s="1228"/>
      <c r="AX54" s="1228"/>
      <c r="AY54" s="1228"/>
      <c r="AZ54" s="1228"/>
      <c r="BA54" s="1228"/>
      <c r="BB54" s="1228"/>
      <c r="BC54" s="1228"/>
      <c r="BD54" s="1228"/>
      <c r="BE54" s="414"/>
      <c r="BF54" s="414"/>
      <c r="BL54" s="1"/>
    </row>
    <row r="55" spans="2:75" ht="13.5" customHeight="1">
      <c r="B55" s="412"/>
      <c r="C55" s="412"/>
      <c r="D55" s="412"/>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4"/>
      <c r="AC55" s="414"/>
      <c r="AD55" s="414"/>
      <c r="AE55" s="412"/>
      <c r="AF55" s="416"/>
      <c r="AG55" s="416"/>
      <c r="AH55" s="416"/>
      <c r="AI55" s="416"/>
      <c r="AJ55" s="416"/>
      <c r="AK55" s="416"/>
      <c r="AL55" s="416"/>
      <c r="AM55" s="416"/>
      <c r="AN55" s="416"/>
      <c r="AO55" s="416"/>
      <c r="AP55" s="416"/>
      <c r="AQ55" s="416"/>
      <c r="AR55" s="416"/>
      <c r="AS55" s="416"/>
      <c r="AT55" s="416"/>
      <c r="AU55" s="416"/>
      <c r="AV55" s="416"/>
      <c r="AW55" s="416"/>
      <c r="AX55" s="416"/>
      <c r="AY55" s="416"/>
      <c r="AZ55" s="416"/>
      <c r="BA55" s="412"/>
      <c r="BB55" s="412"/>
      <c r="BC55" s="414"/>
      <c r="BD55" s="414"/>
      <c r="BE55" s="414"/>
      <c r="BF55" s="414"/>
      <c r="BL55" s="1"/>
    </row>
    <row r="56" spans="2:75" ht="13.5" customHeight="1">
      <c r="B56" s="412"/>
      <c r="C56" s="412"/>
      <c r="D56" s="412"/>
      <c r="E56" s="412"/>
      <c r="F56" s="412"/>
      <c r="G56" s="412"/>
      <c r="H56" s="412"/>
      <c r="I56" s="412"/>
      <c r="J56" s="412"/>
      <c r="K56" s="412"/>
      <c r="L56" s="412"/>
      <c r="M56" s="412"/>
      <c r="N56" s="412"/>
      <c r="O56" s="412"/>
      <c r="P56" s="412"/>
      <c r="Q56" s="412"/>
      <c r="R56" s="412"/>
      <c r="S56" s="412"/>
      <c r="T56" s="412"/>
      <c r="U56" s="412"/>
      <c r="V56" s="412"/>
      <c r="W56" s="412"/>
      <c r="X56" s="1225" t="s">
        <v>23</v>
      </c>
      <c r="Y56" s="1225"/>
      <c r="Z56" s="1225"/>
      <c r="AA56" s="412"/>
      <c r="AB56" s="1226"/>
      <c r="AC56" s="1226"/>
      <c r="AD56" s="1226"/>
      <c r="AE56" s="1226"/>
      <c r="AF56" s="1226"/>
      <c r="AG56" s="1226"/>
      <c r="AH56" s="1226"/>
      <c r="AI56" s="1226"/>
      <c r="AJ56" s="1226"/>
      <c r="AK56" s="1226"/>
      <c r="AL56" s="1226"/>
      <c r="AM56" s="1226"/>
      <c r="AN56" s="1226"/>
      <c r="AO56" s="1226"/>
      <c r="AP56" s="1226"/>
      <c r="AQ56" s="1226"/>
      <c r="AR56" s="1226"/>
      <c r="AS56" s="1226"/>
      <c r="AT56" s="1226"/>
      <c r="AU56" s="1226"/>
      <c r="AV56" s="1226"/>
      <c r="AW56" s="1226"/>
      <c r="AX56" s="1226"/>
      <c r="AY56" s="1226"/>
      <c r="AZ56" s="1226"/>
      <c r="BA56" s="1226"/>
      <c r="BB56" s="1226"/>
      <c r="BC56" s="1226"/>
      <c r="BD56" s="1226"/>
      <c r="BE56" s="414"/>
      <c r="BF56" s="414"/>
      <c r="BL56" s="1"/>
    </row>
    <row r="57" spans="2:75" ht="13.5" customHeight="1">
      <c r="B57" s="412"/>
      <c r="C57" s="412"/>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1226"/>
      <c r="AC57" s="1226"/>
      <c r="AD57" s="1226"/>
      <c r="AE57" s="1226"/>
      <c r="AF57" s="1226"/>
      <c r="AG57" s="1226"/>
      <c r="AH57" s="1226"/>
      <c r="AI57" s="1226"/>
      <c r="AJ57" s="1226"/>
      <c r="AK57" s="1226"/>
      <c r="AL57" s="1226"/>
      <c r="AM57" s="1226"/>
      <c r="AN57" s="1226"/>
      <c r="AO57" s="1226"/>
      <c r="AP57" s="1226"/>
      <c r="AQ57" s="1226"/>
      <c r="AR57" s="1226"/>
      <c r="AS57" s="1226"/>
      <c r="AT57" s="1226"/>
      <c r="AU57" s="1226"/>
      <c r="AV57" s="1226"/>
      <c r="AW57" s="1226"/>
      <c r="AX57" s="1226"/>
      <c r="AY57" s="1226"/>
      <c r="AZ57" s="1226"/>
      <c r="BA57" s="1226"/>
      <c r="BB57" s="1226"/>
      <c r="BC57" s="1226"/>
      <c r="BD57" s="1226"/>
      <c r="BE57" s="414"/>
      <c r="BF57" s="415"/>
      <c r="BL57" s="1"/>
    </row>
    <row r="58" spans="2:75" ht="13.5" customHeight="1">
      <c r="B58" s="412"/>
      <c r="C58" s="412"/>
      <c r="D58" s="412"/>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20"/>
      <c r="AG58" s="420"/>
      <c r="AH58" s="420"/>
      <c r="AI58" s="420"/>
      <c r="AJ58" s="420"/>
      <c r="AK58" s="420"/>
      <c r="AL58" s="420"/>
      <c r="AM58" s="420"/>
      <c r="AN58" s="420"/>
      <c r="AO58" s="420"/>
      <c r="AP58" s="420"/>
      <c r="AQ58" s="420"/>
      <c r="AR58" s="420"/>
      <c r="AS58" s="420"/>
      <c r="AT58" s="420"/>
      <c r="AU58" s="420"/>
      <c r="AV58" s="420"/>
      <c r="AW58" s="420"/>
      <c r="AX58" s="420"/>
      <c r="AY58" s="420"/>
      <c r="AZ58" s="420"/>
      <c r="BA58" s="412"/>
      <c r="BB58" s="412"/>
      <c r="BC58" s="414"/>
      <c r="BD58" s="414"/>
      <c r="BE58" s="414"/>
      <c r="BF58" s="414"/>
      <c r="BL58" s="1"/>
    </row>
    <row r="59" spans="2:75" ht="13.5" customHeight="1">
      <c r="B59" s="412"/>
      <c r="C59" s="412"/>
      <c r="D59" s="412"/>
      <c r="E59" s="412"/>
      <c r="F59" s="412"/>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4"/>
      <c r="BD59" s="414"/>
      <c r="BE59" s="414"/>
      <c r="BF59" s="414"/>
      <c r="BL59" s="1"/>
    </row>
    <row r="60" spans="2:75" ht="13.5" customHeight="1">
      <c r="B60" s="412"/>
      <c r="C60" s="412"/>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4"/>
      <c r="BD60" s="414"/>
      <c r="BE60" s="414"/>
      <c r="BF60" s="414"/>
      <c r="BL60" s="1"/>
    </row>
    <row r="61" spans="2:75" ht="13.5" customHeight="1">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4"/>
      <c r="BD61" s="414"/>
      <c r="BE61" s="414"/>
      <c r="BF61" s="414"/>
      <c r="BL61" s="1"/>
    </row>
    <row r="62" spans="2:75" ht="13.5" customHeight="1">
      <c r="B62" s="412"/>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2"/>
      <c r="AY62" s="412"/>
      <c r="AZ62" s="412"/>
      <c r="BA62" s="412"/>
      <c r="BB62" s="412"/>
      <c r="BC62" s="414"/>
      <c r="BD62" s="414"/>
      <c r="BE62" s="414"/>
      <c r="BF62" s="414"/>
      <c r="BL62" s="1"/>
    </row>
    <row r="63" spans="2:75" ht="13.5" customHeight="1">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414"/>
      <c r="BD63" s="414"/>
      <c r="BE63" s="414"/>
      <c r="BF63" s="414"/>
      <c r="BL63" s="1"/>
    </row>
    <row r="64" spans="2:75" ht="13.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L64" s="1"/>
    </row>
    <row r="65" spans="2:64" ht="13.5"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L65" s="1"/>
    </row>
    <row r="66" spans="2:64" ht="13.5"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L66" s="1"/>
    </row>
  </sheetData>
  <mergeCells count="33">
    <mergeCell ref="X56:Z56"/>
    <mergeCell ref="BK50:BW50"/>
    <mergeCell ref="AB57:BD57"/>
    <mergeCell ref="X24:Y24"/>
    <mergeCell ref="F20:H20"/>
    <mergeCell ref="I30:J30"/>
    <mergeCell ref="F24:H24"/>
    <mergeCell ref="AB56:BD56"/>
    <mergeCell ref="V22:W22"/>
    <mergeCell ref="X22:Y22"/>
    <mergeCell ref="X26:Y26"/>
    <mergeCell ref="X53:Z53"/>
    <mergeCell ref="F35:BD36"/>
    <mergeCell ref="AL50:AM50"/>
    <mergeCell ref="AB53:BD54"/>
    <mergeCell ref="F26:H26"/>
    <mergeCell ref="AD50:AE50"/>
    <mergeCell ref="AH50:AI50"/>
    <mergeCell ref="I28:J28"/>
    <mergeCell ref="V20:W20"/>
    <mergeCell ref="X20:Y20"/>
    <mergeCell ref="I20:J20"/>
    <mergeCell ref="I22:J22"/>
    <mergeCell ref="I24:J24"/>
    <mergeCell ref="V26:W26"/>
    <mergeCell ref="I26:J26"/>
    <mergeCell ref="V24:W24"/>
    <mergeCell ref="B3:BF4"/>
    <mergeCell ref="G10:AT10"/>
    <mergeCell ref="F42:BD43"/>
    <mergeCell ref="F22:H22"/>
    <mergeCell ref="F28:H28"/>
    <mergeCell ref="F30:H30"/>
  </mergeCells>
  <phoneticPr fontId="6"/>
  <dataValidations count="1">
    <dataValidation type="list" allowBlank="1" showInputMessage="1" showErrorMessage="1" sqref="X26:Y26 I20:J20 X20:Y20 X22:Y22 I22:J22 I24:J24 X24:Y24 I26:J26 I28:J28 I30:J30" xr:uid="{00000000-0002-0000-0100-000000000000}">
      <formula1>"□,■"</formula1>
    </dataValidation>
  </dataValidations>
  <pageMargins left="0.70866141732283472" right="0.39370078740157483" top="0.59055118110236227" bottom="0.39370078740157483" header="0.31496062992125984" footer="0.31496062992125984"/>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F560-3CD9-4885-B00E-573196BEAAFA}">
  <sheetPr>
    <tabColor rgb="FFFFCC99"/>
    <pageSetUpPr fitToPage="1"/>
  </sheetPr>
  <dimension ref="A1:AE50"/>
  <sheetViews>
    <sheetView view="pageBreakPreview" zoomScale="70" zoomScaleNormal="100" zoomScaleSheetLayoutView="70" workbookViewId="0">
      <selection activeCell="AA2" sqref="AA2:AB2"/>
    </sheetView>
  </sheetViews>
  <sheetFormatPr defaultRowHeight="13.5"/>
  <cols>
    <col min="1" max="2" width="13.625" style="13" customWidth="1"/>
    <col min="3" max="25" width="6.625" style="13" customWidth="1"/>
    <col min="26" max="257" width="9" style="13"/>
    <col min="258" max="258" width="14" style="13" customWidth="1"/>
    <col min="259" max="281" width="3.625" style="13" customWidth="1"/>
    <col min="282" max="513" width="9" style="13"/>
    <col min="514" max="514" width="14" style="13" customWidth="1"/>
    <col min="515" max="537" width="3.625" style="13" customWidth="1"/>
    <col min="538" max="769" width="9" style="13"/>
    <col min="770" max="770" width="14" style="13" customWidth="1"/>
    <col min="771" max="793" width="3.625" style="13" customWidth="1"/>
    <col min="794" max="1025" width="9" style="13"/>
    <col min="1026" max="1026" width="14" style="13" customWidth="1"/>
    <col min="1027" max="1049" width="3.625" style="13" customWidth="1"/>
    <col min="1050" max="1281" width="9" style="13"/>
    <col min="1282" max="1282" width="14" style="13" customWidth="1"/>
    <col min="1283" max="1305" width="3.625" style="13" customWidth="1"/>
    <col min="1306" max="1537" width="9" style="13"/>
    <col min="1538" max="1538" width="14" style="13" customWidth="1"/>
    <col min="1539" max="1561" width="3.625" style="13" customWidth="1"/>
    <col min="1562" max="1793" width="9" style="13"/>
    <col min="1794" max="1794" width="14" style="13" customWidth="1"/>
    <col min="1795" max="1817" width="3.625" style="13" customWidth="1"/>
    <col min="1818" max="2049" width="9" style="13"/>
    <col min="2050" max="2050" width="14" style="13" customWidth="1"/>
    <col min="2051" max="2073" width="3.625" style="13" customWidth="1"/>
    <col min="2074" max="2305" width="9" style="13"/>
    <col min="2306" max="2306" width="14" style="13" customWidth="1"/>
    <col min="2307" max="2329" width="3.625" style="13" customWidth="1"/>
    <col min="2330" max="2561" width="9" style="13"/>
    <col min="2562" max="2562" width="14" style="13" customWidth="1"/>
    <col min="2563" max="2585" width="3.625" style="13" customWidth="1"/>
    <col min="2586" max="2817" width="9" style="13"/>
    <col min="2818" max="2818" width="14" style="13" customWidth="1"/>
    <col min="2819" max="2841" width="3.625" style="13" customWidth="1"/>
    <col min="2842" max="3073" width="9" style="13"/>
    <col min="3074" max="3074" width="14" style="13" customWidth="1"/>
    <col min="3075" max="3097" width="3.625" style="13" customWidth="1"/>
    <col min="3098" max="3329" width="9" style="13"/>
    <col min="3330" max="3330" width="14" style="13" customWidth="1"/>
    <col min="3331" max="3353" width="3.625" style="13" customWidth="1"/>
    <col min="3354" max="3585" width="9" style="13"/>
    <col min="3586" max="3586" width="14" style="13" customWidth="1"/>
    <col min="3587" max="3609" width="3.625" style="13" customWidth="1"/>
    <col min="3610" max="3841" width="9" style="13"/>
    <col min="3842" max="3842" width="14" style="13" customWidth="1"/>
    <col min="3843" max="3865" width="3.625" style="13" customWidth="1"/>
    <col min="3866" max="4097" width="9" style="13"/>
    <col min="4098" max="4098" width="14" style="13" customWidth="1"/>
    <col min="4099" max="4121" width="3.625" style="13" customWidth="1"/>
    <col min="4122" max="4353" width="9" style="13"/>
    <col min="4354" max="4354" width="14" style="13" customWidth="1"/>
    <col min="4355" max="4377" width="3.625" style="13" customWidth="1"/>
    <col min="4378" max="4609" width="9" style="13"/>
    <col min="4610" max="4610" width="14" style="13" customWidth="1"/>
    <col min="4611" max="4633" width="3.625" style="13" customWidth="1"/>
    <col min="4634" max="4865" width="9" style="13"/>
    <col min="4866" max="4866" width="14" style="13" customWidth="1"/>
    <col min="4867" max="4889" width="3.625" style="13" customWidth="1"/>
    <col min="4890" max="5121" width="9" style="13"/>
    <col min="5122" max="5122" width="14" style="13" customWidth="1"/>
    <col min="5123" max="5145" width="3.625" style="13" customWidth="1"/>
    <col min="5146" max="5377" width="9" style="13"/>
    <col min="5378" max="5378" width="14" style="13" customWidth="1"/>
    <col min="5379" max="5401" width="3.625" style="13" customWidth="1"/>
    <col min="5402" max="5633" width="9" style="13"/>
    <col min="5634" max="5634" width="14" style="13" customWidth="1"/>
    <col min="5635" max="5657" width="3.625" style="13" customWidth="1"/>
    <col min="5658" max="5889" width="9" style="13"/>
    <col min="5890" max="5890" width="14" style="13" customWidth="1"/>
    <col min="5891" max="5913" width="3.625" style="13" customWidth="1"/>
    <col min="5914" max="6145" width="9" style="13"/>
    <col min="6146" max="6146" width="14" style="13" customWidth="1"/>
    <col min="6147" max="6169" width="3.625" style="13" customWidth="1"/>
    <col min="6170" max="6401" width="9" style="13"/>
    <col min="6402" max="6402" width="14" style="13" customWidth="1"/>
    <col min="6403" max="6425" width="3.625" style="13" customWidth="1"/>
    <col min="6426" max="6657" width="9" style="13"/>
    <col min="6658" max="6658" width="14" style="13" customWidth="1"/>
    <col min="6659" max="6681" width="3.625" style="13" customWidth="1"/>
    <col min="6682" max="6913" width="9" style="13"/>
    <col min="6914" max="6914" width="14" style="13" customWidth="1"/>
    <col min="6915" max="6937" width="3.625" style="13" customWidth="1"/>
    <col min="6938" max="7169" width="9" style="13"/>
    <col min="7170" max="7170" width="14" style="13" customWidth="1"/>
    <col min="7171" max="7193" width="3.625" style="13" customWidth="1"/>
    <col min="7194" max="7425" width="9" style="13"/>
    <col min="7426" max="7426" width="14" style="13" customWidth="1"/>
    <col min="7427" max="7449" width="3.625" style="13" customWidth="1"/>
    <col min="7450" max="7681" width="9" style="13"/>
    <col min="7682" max="7682" width="14" style="13" customWidth="1"/>
    <col min="7683" max="7705" width="3.625" style="13" customWidth="1"/>
    <col min="7706" max="7937" width="9" style="13"/>
    <col min="7938" max="7938" width="14" style="13" customWidth="1"/>
    <col min="7939" max="7961" width="3.625" style="13" customWidth="1"/>
    <col min="7962" max="8193" width="9" style="13"/>
    <col min="8194" max="8194" width="14" style="13" customWidth="1"/>
    <col min="8195" max="8217" width="3.625" style="13" customWidth="1"/>
    <col min="8218" max="8449" width="9" style="13"/>
    <col min="8450" max="8450" width="14" style="13" customWidth="1"/>
    <col min="8451" max="8473" width="3.625" style="13" customWidth="1"/>
    <col min="8474" max="8705" width="9" style="13"/>
    <col min="8706" max="8706" width="14" style="13" customWidth="1"/>
    <col min="8707" max="8729" width="3.625" style="13" customWidth="1"/>
    <col min="8730" max="8961" width="9" style="13"/>
    <col min="8962" max="8962" width="14" style="13" customWidth="1"/>
    <col min="8963" max="8985" width="3.625" style="13" customWidth="1"/>
    <col min="8986" max="9217" width="9" style="13"/>
    <col min="9218" max="9218" width="14" style="13" customWidth="1"/>
    <col min="9219" max="9241" width="3.625" style="13" customWidth="1"/>
    <col min="9242" max="9473" width="9" style="13"/>
    <col min="9474" max="9474" width="14" style="13" customWidth="1"/>
    <col min="9475" max="9497" width="3.625" style="13" customWidth="1"/>
    <col min="9498" max="9729" width="9" style="13"/>
    <col min="9730" max="9730" width="14" style="13" customWidth="1"/>
    <col min="9731" max="9753" width="3.625" style="13" customWidth="1"/>
    <col min="9754" max="9985" width="9" style="13"/>
    <col min="9986" max="9986" width="14" style="13" customWidth="1"/>
    <col min="9987" max="10009" width="3.625" style="13" customWidth="1"/>
    <col min="10010" max="10241" width="9" style="13"/>
    <col min="10242" max="10242" width="14" style="13" customWidth="1"/>
    <col min="10243" max="10265" width="3.625" style="13" customWidth="1"/>
    <col min="10266" max="10497" width="9" style="13"/>
    <col min="10498" max="10498" width="14" style="13" customWidth="1"/>
    <col min="10499" max="10521" width="3.625" style="13" customWidth="1"/>
    <col min="10522" max="10753" width="9" style="13"/>
    <col min="10754" max="10754" width="14" style="13" customWidth="1"/>
    <col min="10755" max="10777" width="3.625" style="13" customWidth="1"/>
    <col min="10778" max="11009" width="9" style="13"/>
    <col min="11010" max="11010" width="14" style="13" customWidth="1"/>
    <col min="11011" max="11033" width="3.625" style="13" customWidth="1"/>
    <col min="11034" max="11265" width="9" style="13"/>
    <col min="11266" max="11266" width="14" style="13" customWidth="1"/>
    <col min="11267" max="11289" width="3.625" style="13" customWidth="1"/>
    <col min="11290" max="11521" width="9" style="13"/>
    <col min="11522" max="11522" width="14" style="13" customWidth="1"/>
    <col min="11523" max="11545" width="3.625" style="13" customWidth="1"/>
    <col min="11546" max="11777" width="9" style="13"/>
    <col min="11778" max="11778" width="14" style="13" customWidth="1"/>
    <col min="11779" max="11801" width="3.625" style="13" customWidth="1"/>
    <col min="11802" max="12033" width="9" style="13"/>
    <col min="12034" max="12034" width="14" style="13" customWidth="1"/>
    <col min="12035" max="12057" width="3.625" style="13" customWidth="1"/>
    <col min="12058" max="12289" width="9" style="13"/>
    <col min="12290" max="12290" width="14" style="13" customWidth="1"/>
    <col min="12291" max="12313" width="3.625" style="13" customWidth="1"/>
    <col min="12314" max="12545" width="9" style="13"/>
    <col min="12546" max="12546" width="14" style="13" customWidth="1"/>
    <col min="12547" max="12569" width="3.625" style="13" customWidth="1"/>
    <col min="12570" max="12801" width="9" style="13"/>
    <col min="12802" max="12802" width="14" style="13" customWidth="1"/>
    <col min="12803" max="12825" width="3.625" style="13" customWidth="1"/>
    <col min="12826" max="13057" width="9" style="13"/>
    <col min="13058" max="13058" width="14" style="13" customWidth="1"/>
    <col min="13059" max="13081" width="3.625" style="13" customWidth="1"/>
    <col min="13082" max="13313" width="9" style="13"/>
    <col min="13314" max="13314" width="14" style="13" customWidth="1"/>
    <col min="13315" max="13337" width="3.625" style="13" customWidth="1"/>
    <col min="13338" max="13569" width="9" style="13"/>
    <col min="13570" max="13570" width="14" style="13" customWidth="1"/>
    <col min="13571" max="13593" width="3.625" style="13" customWidth="1"/>
    <col min="13594" max="13825" width="9" style="13"/>
    <col min="13826" max="13826" width="14" style="13" customWidth="1"/>
    <col min="13827" max="13849" width="3.625" style="13" customWidth="1"/>
    <col min="13850" max="14081" width="9" style="13"/>
    <col min="14082" max="14082" width="14" style="13" customWidth="1"/>
    <col min="14083" max="14105" width="3.625" style="13" customWidth="1"/>
    <col min="14106" max="14337" width="9" style="13"/>
    <col min="14338" max="14338" width="14" style="13" customWidth="1"/>
    <col min="14339" max="14361" width="3.625" style="13" customWidth="1"/>
    <col min="14362" max="14593" width="9" style="13"/>
    <col min="14594" max="14594" width="14" style="13" customWidth="1"/>
    <col min="14595" max="14617" width="3.625" style="13" customWidth="1"/>
    <col min="14618" max="14849" width="9" style="13"/>
    <col min="14850" max="14850" width="14" style="13" customWidth="1"/>
    <col min="14851" max="14873" width="3.625" style="13" customWidth="1"/>
    <col min="14874" max="15105" width="9" style="13"/>
    <col min="15106" max="15106" width="14" style="13" customWidth="1"/>
    <col min="15107" max="15129" width="3.625" style="13" customWidth="1"/>
    <col min="15130" max="15361" width="9" style="13"/>
    <col min="15362" max="15362" width="14" style="13" customWidth="1"/>
    <col min="15363" max="15385" width="3.625" style="13" customWidth="1"/>
    <col min="15386" max="15617" width="9" style="13"/>
    <col min="15618" max="15618" width="14" style="13" customWidth="1"/>
    <col min="15619" max="15641" width="3.625" style="13" customWidth="1"/>
    <col min="15642" max="15873" width="9" style="13"/>
    <col min="15874" max="15874" width="14" style="13" customWidth="1"/>
    <col min="15875" max="15897" width="3.625" style="13" customWidth="1"/>
    <col min="15898" max="16129" width="9" style="13"/>
    <col min="16130" max="16130" width="14" style="13" customWidth="1"/>
    <col min="16131" max="16153" width="3.625" style="13" customWidth="1"/>
    <col min="16154" max="16384" width="9" style="13"/>
  </cols>
  <sheetData>
    <row r="1" spans="1:31" ht="14.25" thickBot="1"/>
    <row r="2" spans="1:31" ht="32.1" customHeight="1" thickBot="1">
      <c r="A2" s="14"/>
      <c r="B2" s="15"/>
      <c r="C2" s="15"/>
      <c r="D2" s="15"/>
      <c r="E2" s="15"/>
      <c r="F2" s="15"/>
      <c r="G2" s="15"/>
      <c r="H2" s="15"/>
      <c r="I2" s="15"/>
      <c r="J2" s="15"/>
      <c r="K2" s="15"/>
      <c r="L2" s="15"/>
      <c r="M2" s="15"/>
      <c r="N2" s="15"/>
      <c r="O2" s="15"/>
      <c r="P2" s="15"/>
      <c r="Q2" s="15"/>
      <c r="R2" s="15"/>
      <c r="S2" s="15"/>
      <c r="T2" s="604" t="str">
        <f>IF(AA2="","",IF(AA2&lt;43586,TEXT(AA2,"ggge年m月d日"),IF(AA2&lt;43831,TEXT(AA2,"令和元年m月d日"),("令和"&amp;(YEAR(AA2)-2018)&amp;"年")&amp;TEXT(AA2,"m月d日"))))</f>
        <v/>
      </c>
      <c r="U2" s="604"/>
      <c r="V2" s="604"/>
      <c r="W2" s="604"/>
      <c r="X2" s="604"/>
      <c r="Y2" s="605"/>
      <c r="Z2" s="16"/>
      <c r="AA2" s="606"/>
      <c r="AB2" s="607"/>
      <c r="AC2" s="17"/>
      <c r="AD2" s="18"/>
      <c r="AE2" s="18"/>
    </row>
    <row r="3" spans="1:31" ht="32.1" customHeight="1">
      <c r="A3" s="608" t="s">
        <v>184</v>
      </c>
      <c r="B3" s="609"/>
      <c r="C3" s="609"/>
      <c r="D3" s="609"/>
      <c r="E3" s="609"/>
      <c r="F3" s="609"/>
      <c r="G3" s="609"/>
      <c r="H3" s="609"/>
      <c r="I3" s="609"/>
      <c r="J3" s="609"/>
      <c r="K3" s="609"/>
      <c r="L3" s="609"/>
      <c r="M3" s="609"/>
      <c r="N3" s="609"/>
      <c r="O3" s="609"/>
      <c r="P3" s="609"/>
      <c r="Q3" s="609"/>
      <c r="R3" s="609"/>
      <c r="S3" s="609"/>
      <c r="T3" s="609"/>
      <c r="U3" s="609"/>
      <c r="V3" s="609"/>
      <c r="W3" s="609"/>
      <c r="X3" s="609"/>
      <c r="Y3" s="610"/>
      <c r="Z3" s="16"/>
    </row>
    <row r="4" spans="1:31" ht="32.1" customHeight="1">
      <c r="A4" s="608"/>
      <c r="B4" s="609"/>
      <c r="C4" s="609"/>
      <c r="D4" s="609"/>
      <c r="E4" s="609"/>
      <c r="F4" s="609"/>
      <c r="G4" s="609"/>
      <c r="H4" s="609"/>
      <c r="I4" s="609"/>
      <c r="J4" s="609"/>
      <c r="K4" s="609"/>
      <c r="L4" s="609"/>
      <c r="M4" s="609"/>
      <c r="N4" s="609"/>
      <c r="O4" s="609"/>
      <c r="P4" s="609"/>
      <c r="Q4" s="609"/>
      <c r="R4" s="609"/>
      <c r="S4" s="609"/>
      <c r="T4" s="609"/>
      <c r="U4" s="609"/>
      <c r="V4" s="609"/>
      <c r="W4" s="609"/>
      <c r="X4" s="609"/>
      <c r="Y4" s="610"/>
      <c r="Z4" s="16"/>
    </row>
    <row r="5" spans="1:31" ht="32.1" customHeight="1" thickBot="1">
      <c r="A5" s="19"/>
      <c r="B5" s="20"/>
      <c r="C5" s="20"/>
      <c r="D5" s="20"/>
      <c r="E5" s="20"/>
      <c r="F5" s="20"/>
      <c r="G5" s="20"/>
      <c r="H5" s="20"/>
      <c r="I5" s="20"/>
      <c r="J5" s="20"/>
      <c r="K5" s="20"/>
      <c r="L5" s="20"/>
      <c r="M5" s="611" t="s">
        <v>185</v>
      </c>
      <c r="N5" s="611"/>
      <c r="O5" s="611"/>
      <c r="P5" s="611"/>
      <c r="Q5" s="611"/>
      <c r="R5" s="611"/>
      <c r="S5" s="611"/>
      <c r="T5" s="611"/>
      <c r="U5" s="611"/>
      <c r="V5" s="611"/>
      <c r="W5" s="611"/>
      <c r="X5" s="611"/>
      <c r="Y5" s="612"/>
      <c r="Z5" s="16"/>
    </row>
    <row r="6" spans="1:31" ht="32.1" customHeight="1">
      <c r="A6" s="613" t="s">
        <v>186</v>
      </c>
      <c r="B6" s="614"/>
      <c r="C6" s="617"/>
      <c r="D6" s="618"/>
      <c r="E6" s="618"/>
      <c r="F6" s="618"/>
      <c r="G6" s="618"/>
      <c r="H6" s="618"/>
      <c r="I6" s="618"/>
      <c r="J6" s="618"/>
      <c r="K6" s="618"/>
      <c r="L6" s="618"/>
      <c r="M6" s="618"/>
      <c r="N6" s="618"/>
      <c r="O6" s="618"/>
      <c r="P6" s="618"/>
      <c r="Q6" s="618"/>
      <c r="R6" s="618"/>
      <c r="S6" s="618"/>
      <c r="T6" s="618"/>
      <c r="U6" s="618"/>
      <c r="V6" s="618"/>
      <c r="W6" s="618"/>
      <c r="X6" s="618"/>
      <c r="Y6" s="619"/>
      <c r="Z6" s="16"/>
    </row>
    <row r="7" spans="1:31" ht="32.1" customHeight="1" thickBot="1">
      <c r="A7" s="615"/>
      <c r="B7" s="616"/>
      <c r="C7" s="620"/>
      <c r="D7" s="621"/>
      <c r="E7" s="621"/>
      <c r="F7" s="621"/>
      <c r="G7" s="621"/>
      <c r="H7" s="621"/>
      <c r="I7" s="621"/>
      <c r="J7" s="621"/>
      <c r="K7" s="621"/>
      <c r="L7" s="621"/>
      <c r="M7" s="621"/>
      <c r="N7" s="621"/>
      <c r="O7" s="621"/>
      <c r="P7" s="621"/>
      <c r="Q7" s="621"/>
      <c r="R7" s="621"/>
      <c r="S7" s="621"/>
      <c r="T7" s="621"/>
      <c r="U7" s="621"/>
      <c r="V7" s="621"/>
      <c r="W7" s="621"/>
      <c r="X7" s="621"/>
      <c r="Y7" s="622"/>
      <c r="Z7" s="16"/>
    </row>
    <row r="8" spans="1:31" ht="32.1" customHeight="1">
      <c r="A8" s="623" t="s">
        <v>187</v>
      </c>
      <c r="B8" s="624"/>
      <c r="C8" s="663" t="s">
        <v>188</v>
      </c>
      <c r="D8" s="664"/>
      <c r="E8" s="664"/>
      <c r="F8" s="664"/>
      <c r="G8" s="665"/>
      <c r="H8" s="671" t="s">
        <v>189</v>
      </c>
      <c r="I8" s="672"/>
      <c r="J8" s="673"/>
      <c r="K8" s="674"/>
      <c r="L8" s="674"/>
      <c r="M8" s="674"/>
      <c r="N8" s="674"/>
      <c r="O8" s="674"/>
      <c r="P8" s="674"/>
      <c r="Q8" s="674"/>
      <c r="R8" s="674"/>
      <c r="S8" s="674"/>
      <c r="T8" s="674"/>
      <c r="U8" s="674"/>
      <c r="V8" s="674"/>
      <c r="W8" s="674"/>
      <c r="X8" s="674"/>
      <c r="Y8" s="675"/>
      <c r="Z8" s="16"/>
    </row>
    <row r="9" spans="1:31" ht="32.1" customHeight="1">
      <c r="A9" s="625"/>
      <c r="B9" s="626"/>
      <c r="C9" s="666"/>
      <c r="D9" s="637"/>
      <c r="E9" s="637"/>
      <c r="F9" s="637"/>
      <c r="G9" s="667"/>
      <c r="H9" s="602" t="s">
        <v>190</v>
      </c>
      <c r="I9" s="603"/>
      <c r="J9" s="599"/>
      <c r="K9" s="600"/>
      <c r="L9" s="600"/>
      <c r="M9" s="600"/>
      <c r="N9" s="600"/>
      <c r="O9" s="600"/>
      <c r="P9" s="600"/>
      <c r="Q9" s="600"/>
      <c r="R9" s="600"/>
      <c r="S9" s="600"/>
      <c r="T9" s="600"/>
      <c r="U9" s="600"/>
      <c r="V9" s="600"/>
      <c r="W9" s="600"/>
      <c r="X9" s="600"/>
      <c r="Y9" s="601"/>
      <c r="Z9" s="16"/>
    </row>
    <row r="10" spans="1:31" ht="32.1" customHeight="1">
      <c r="A10" s="625"/>
      <c r="B10" s="626"/>
      <c r="C10" s="666"/>
      <c r="D10" s="637"/>
      <c r="E10" s="637"/>
      <c r="F10" s="637"/>
      <c r="G10" s="667"/>
      <c r="H10" s="602" t="s">
        <v>191</v>
      </c>
      <c r="I10" s="603"/>
      <c r="J10" s="599"/>
      <c r="K10" s="600"/>
      <c r="L10" s="600"/>
      <c r="M10" s="600"/>
      <c r="N10" s="600"/>
      <c r="O10" s="600"/>
      <c r="P10" s="629"/>
      <c r="Q10" s="630" t="s">
        <v>192</v>
      </c>
      <c r="R10" s="603"/>
      <c r="S10" s="599"/>
      <c r="T10" s="600"/>
      <c r="U10" s="600"/>
      <c r="V10" s="600"/>
      <c r="W10" s="600"/>
      <c r="X10" s="600"/>
      <c r="Y10" s="601"/>
      <c r="Z10" s="16"/>
    </row>
    <row r="11" spans="1:31" ht="32.1" customHeight="1" thickBot="1">
      <c r="A11" s="625"/>
      <c r="B11" s="626"/>
      <c r="C11" s="668"/>
      <c r="D11" s="669"/>
      <c r="E11" s="669"/>
      <c r="F11" s="669"/>
      <c r="G11" s="670"/>
      <c r="H11" s="647" t="s">
        <v>193</v>
      </c>
      <c r="I11" s="648"/>
      <c r="J11" s="649"/>
      <c r="K11" s="650"/>
      <c r="L11" s="650"/>
      <c r="M11" s="650"/>
      <c r="N11" s="650"/>
      <c r="O11" s="650"/>
      <c r="P11" s="650"/>
      <c r="Q11" s="650"/>
      <c r="R11" s="650"/>
      <c r="S11" s="650"/>
      <c r="T11" s="650"/>
      <c r="U11" s="650"/>
      <c r="V11" s="650"/>
      <c r="W11" s="650"/>
      <c r="X11" s="650"/>
      <c r="Y11" s="651"/>
      <c r="Z11" s="16"/>
      <c r="AA11" s="21"/>
    </row>
    <row r="12" spans="1:31" ht="32.1" customHeight="1" thickTop="1">
      <c r="A12" s="625"/>
      <c r="B12" s="626"/>
      <c r="C12" s="652" t="s">
        <v>194</v>
      </c>
      <c r="D12" s="653"/>
      <c r="E12" s="653"/>
      <c r="F12" s="653"/>
      <c r="G12" s="654"/>
      <c r="H12" s="658" t="s">
        <v>189</v>
      </c>
      <c r="I12" s="659"/>
      <c r="J12" s="660"/>
      <c r="K12" s="661"/>
      <c r="L12" s="661"/>
      <c r="M12" s="661"/>
      <c r="N12" s="661"/>
      <c r="O12" s="661"/>
      <c r="P12" s="661"/>
      <c r="Q12" s="661"/>
      <c r="R12" s="661"/>
      <c r="S12" s="661"/>
      <c r="T12" s="661"/>
      <c r="U12" s="661"/>
      <c r="V12" s="661"/>
      <c r="W12" s="661"/>
      <c r="X12" s="661"/>
      <c r="Y12" s="662"/>
      <c r="Z12" s="16"/>
    </row>
    <row r="13" spans="1:31" ht="32.1" customHeight="1">
      <c r="A13" s="625"/>
      <c r="B13" s="626"/>
      <c r="C13" s="636"/>
      <c r="D13" s="637"/>
      <c r="E13" s="637"/>
      <c r="F13" s="637"/>
      <c r="G13" s="638"/>
      <c r="H13" s="630" t="s">
        <v>190</v>
      </c>
      <c r="I13" s="603"/>
      <c r="J13" s="599"/>
      <c r="K13" s="600"/>
      <c r="L13" s="600"/>
      <c r="M13" s="600"/>
      <c r="N13" s="600"/>
      <c r="O13" s="600"/>
      <c r="P13" s="600"/>
      <c r="Q13" s="600"/>
      <c r="R13" s="600"/>
      <c r="S13" s="600"/>
      <c r="T13" s="600"/>
      <c r="U13" s="600"/>
      <c r="V13" s="600"/>
      <c r="W13" s="600"/>
      <c r="X13" s="600"/>
      <c r="Y13" s="601"/>
      <c r="Z13" s="16"/>
    </row>
    <row r="14" spans="1:31" ht="32.1" customHeight="1">
      <c r="A14" s="625"/>
      <c r="B14" s="626"/>
      <c r="C14" s="636"/>
      <c r="D14" s="637"/>
      <c r="E14" s="637"/>
      <c r="F14" s="637"/>
      <c r="G14" s="638"/>
      <c r="H14" s="630" t="s">
        <v>191</v>
      </c>
      <c r="I14" s="603"/>
      <c r="J14" s="599"/>
      <c r="K14" s="600"/>
      <c r="L14" s="600"/>
      <c r="M14" s="600"/>
      <c r="N14" s="600"/>
      <c r="O14" s="600"/>
      <c r="P14" s="629"/>
      <c r="Q14" s="630" t="s">
        <v>192</v>
      </c>
      <c r="R14" s="603"/>
      <c r="S14" s="599"/>
      <c r="T14" s="600"/>
      <c r="U14" s="600"/>
      <c r="V14" s="600"/>
      <c r="W14" s="600"/>
      <c r="X14" s="600"/>
      <c r="Y14" s="601"/>
      <c r="Z14" s="16"/>
    </row>
    <row r="15" spans="1:31" ht="32.1" customHeight="1" thickBot="1">
      <c r="A15" s="625"/>
      <c r="B15" s="626"/>
      <c r="C15" s="655"/>
      <c r="D15" s="656"/>
      <c r="E15" s="656"/>
      <c r="F15" s="656"/>
      <c r="G15" s="657"/>
      <c r="H15" s="631" t="s">
        <v>193</v>
      </c>
      <c r="I15" s="632"/>
      <c r="J15" s="633"/>
      <c r="K15" s="634"/>
      <c r="L15" s="634"/>
      <c r="M15" s="634"/>
      <c r="N15" s="634"/>
      <c r="O15" s="634"/>
      <c r="P15" s="634"/>
      <c r="Q15" s="634"/>
      <c r="R15" s="634"/>
      <c r="S15" s="634"/>
      <c r="T15" s="634"/>
      <c r="U15" s="634"/>
      <c r="V15" s="634"/>
      <c r="W15" s="634"/>
      <c r="X15" s="634"/>
      <c r="Y15" s="635"/>
      <c r="Z15" s="16"/>
    </row>
    <row r="16" spans="1:31" ht="32.1" customHeight="1" thickTop="1">
      <c r="A16" s="625"/>
      <c r="B16" s="626"/>
      <c r="C16" s="636" t="s">
        <v>195</v>
      </c>
      <c r="D16" s="637"/>
      <c r="E16" s="637"/>
      <c r="F16" s="637"/>
      <c r="G16" s="638"/>
      <c r="H16" s="676" t="s">
        <v>189</v>
      </c>
      <c r="I16" s="677"/>
      <c r="J16" s="678"/>
      <c r="K16" s="679"/>
      <c r="L16" s="679"/>
      <c r="M16" s="679"/>
      <c r="N16" s="679"/>
      <c r="O16" s="679"/>
      <c r="P16" s="679"/>
      <c r="Q16" s="679"/>
      <c r="R16" s="679"/>
      <c r="S16" s="679"/>
      <c r="T16" s="679"/>
      <c r="U16" s="679"/>
      <c r="V16" s="679"/>
      <c r="W16" s="679"/>
      <c r="X16" s="679"/>
      <c r="Y16" s="680"/>
      <c r="Z16" s="16"/>
    </row>
    <row r="17" spans="1:26" ht="32.1" customHeight="1">
      <c r="A17" s="625"/>
      <c r="B17" s="626"/>
      <c r="C17" s="636"/>
      <c r="D17" s="637"/>
      <c r="E17" s="637"/>
      <c r="F17" s="637"/>
      <c r="G17" s="638"/>
      <c r="H17" s="630" t="s">
        <v>190</v>
      </c>
      <c r="I17" s="603"/>
      <c r="J17" s="599"/>
      <c r="K17" s="600"/>
      <c r="L17" s="600"/>
      <c r="M17" s="600"/>
      <c r="N17" s="600"/>
      <c r="O17" s="600"/>
      <c r="P17" s="600"/>
      <c r="Q17" s="600"/>
      <c r="R17" s="600"/>
      <c r="S17" s="600"/>
      <c r="T17" s="600"/>
      <c r="U17" s="600"/>
      <c r="V17" s="600"/>
      <c r="W17" s="600"/>
      <c r="X17" s="600"/>
      <c r="Y17" s="601"/>
      <c r="Z17" s="16"/>
    </row>
    <row r="18" spans="1:26" ht="32.1" customHeight="1">
      <c r="A18" s="625"/>
      <c r="B18" s="626"/>
      <c r="C18" s="636"/>
      <c r="D18" s="637"/>
      <c r="E18" s="637"/>
      <c r="F18" s="637"/>
      <c r="G18" s="638"/>
      <c r="H18" s="630" t="s">
        <v>191</v>
      </c>
      <c r="I18" s="603"/>
      <c r="J18" s="599"/>
      <c r="K18" s="600"/>
      <c r="L18" s="600"/>
      <c r="M18" s="600"/>
      <c r="N18" s="600"/>
      <c r="O18" s="600"/>
      <c r="P18" s="629"/>
      <c r="Q18" s="630" t="s">
        <v>192</v>
      </c>
      <c r="R18" s="603"/>
      <c r="S18" s="599"/>
      <c r="T18" s="600"/>
      <c r="U18" s="600"/>
      <c r="V18" s="600"/>
      <c r="W18" s="600"/>
      <c r="X18" s="600"/>
      <c r="Y18" s="601"/>
      <c r="Z18" s="16"/>
    </row>
    <row r="19" spans="1:26" ht="32.1" customHeight="1" thickBot="1">
      <c r="A19" s="627"/>
      <c r="B19" s="628"/>
      <c r="C19" s="639"/>
      <c r="D19" s="640"/>
      <c r="E19" s="640"/>
      <c r="F19" s="640"/>
      <c r="G19" s="641"/>
      <c r="H19" s="642" t="s">
        <v>193</v>
      </c>
      <c r="I19" s="643"/>
      <c r="J19" s="644"/>
      <c r="K19" s="645"/>
      <c r="L19" s="645"/>
      <c r="M19" s="645"/>
      <c r="N19" s="645"/>
      <c r="O19" s="645"/>
      <c r="P19" s="645"/>
      <c r="Q19" s="645"/>
      <c r="R19" s="645"/>
      <c r="S19" s="645"/>
      <c r="T19" s="645"/>
      <c r="U19" s="645"/>
      <c r="V19" s="645"/>
      <c r="W19" s="645"/>
      <c r="X19" s="645"/>
      <c r="Y19" s="646"/>
      <c r="Z19" s="16"/>
    </row>
    <row r="20" spans="1:26" ht="32.1" customHeight="1">
      <c r="A20" s="613" t="s">
        <v>196</v>
      </c>
      <c r="B20" s="681"/>
      <c r="C20" s="684" t="s">
        <v>197</v>
      </c>
      <c r="D20" s="685"/>
      <c r="E20" s="685"/>
      <c r="F20" s="685"/>
      <c r="G20" s="686"/>
      <c r="H20" s="687"/>
      <c r="I20" s="674"/>
      <c r="J20" s="674"/>
      <c r="K20" s="674"/>
      <c r="L20" s="674"/>
      <c r="M20" s="674"/>
      <c r="N20" s="674"/>
      <c r="O20" s="674"/>
      <c r="P20" s="674"/>
      <c r="Q20" s="674"/>
      <c r="R20" s="674"/>
      <c r="S20" s="674"/>
      <c r="T20" s="674"/>
      <c r="U20" s="674"/>
      <c r="V20" s="674"/>
      <c r="W20" s="674"/>
      <c r="X20" s="674"/>
      <c r="Y20" s="675"/>
      <c r="Z20" s="16"/>
    </row>
    <row r="21" spans="1:26" ht="32.1" customHeight="1" thickBot="1">
      <c r="A21" s="682"/>
      <c r="B21" s="683"/>
      <c r="C21" s="688" t="s">
        <v>198</v>
      </c>
      <c r="D21" s="689"/>
      <c r="E21" s="689"/>
      <c r="F21" s="689"/>
      <c r="G21" s="690"/>
      <c r="H21" s="691"/>
      <c r="I21" s="692"/>
      <c r="J21" s="692"/>
      <c r="K21" s="692"/>
      <c r="L21" s="692"/>
      <c r="M21" s="692"/>
      <c r="N21" s="692"/>
      <c r="O21" s="692"/>
      <c r="P21" s="692"/>
      <c r="Q21" s="692"/>
      <c r="R21" s="692"/>
      <c r="S21" s="692"/>
      <c r="T21" s="692"/>
      <c r="U21" s="692"/>
      <c r="V21" s="692"/>
      <c r="W21" s="692"/>
      <c r="X21" s="692"/>
      <c r="Y21" s="693"/>
      <c r="Z21" s="16"/>
    </row>
    <row r="22" spans="1:26" ht="32.1" customHeight="1" thickTop="1">
      <c r="A22" s="682"/>
      <c r="B22" s="683"/>
      <c r="C22" s="694" t="s">
        <v>199</v>
      </c>
      <c r="D22" s="695"/>
      <c r="E22" s="695"/>
      <c r="F22" s="695"/>
      <c r="G22" s="696"/>
      <c r="H22" s="699"/>
      <c r="I22" s="661"/>
      <c r="J22" s="661"/>
      <c r="K22" s="661"/>
      <c r="L22" s="661"/>
      <c r="M22" s="661"/>
      <c r="N22" s="661"/>
      <c r="O22" s="661"/>
      <c r="P22" s="661"/>
      <c r="Q22" s="661"/>
      <c r="R22" s="661"/>
      <c r="S22" s="661"/>
      <c r="T22" s="661"/>
      <c r="U22" s="661"/>
      <c r="V22" s="661"/>
      <c r="W22" s="661"/>
      <c r="X22" s="661"/>
      <c r="Y22" s="662"/>
      <c r="Z22" s="16"/>
    </row>
    <row r="23" spans="1:26" ht="32.1" customHeight="1">
      <c r="A23" s="682"/>
      <c r="B23" s="683"/>
      <c r="C23" s="700" t="s">
        <v>200</v>
      </c>
      <c r="D23" s="701"/>
      <c r="E23" s="701"/>
      <c r="F23" s="701"/>
      <c r="G23" s="702"/>
      <c r="H23" s="703"/>
      <c r="I23" s="704"/>
      <c r="J23" s="704"/>
      <c r="K23" s="704"/>
      <c r="L23" s="704"/>
      <c r="M23" s="704"/>
      <c r="N23" s="704"/>
      <c r="O23" s="704"/>
      <c r="P23" s="704"/>
      <c r="Q23" s="704"/>
      <c r="R23" s="704"/>
      <c r="S23" s="704"/>
      <c r="T23" s="704"/>
      <c r="U23" s="704"/>
      <c r="V23" s="704"/>
      <c r="W23" s="704"/>
      <c r="X23" s="704"/>
      <c r="Y23" s="705"/>
      <c r="Z23" s="16"/>
    </row>
    <row r="24" spans="1:26" ht="32.1" customHeight="1" thickBot="1">
      <c r="A24" s="682"/>
      <c r="B24" s="683"/>
      <c r="C24" s="706" t="s">
        <v>182</v>
      </c>
      <c r="D24" s="707"/>
      <c r="E24" s="707"/>
      <c r="F24" s="707"/>
      <c r="G24" s="708"/>
      <c r="H24" s="703"/>
      <c r="I24" s="704"/>
      <c r="J24" s="704"/>
      <c r="K24" s="704"/>
      <c r="L24" s="704"/>
      <c r="M24" s="704"/>
      <c r="N24" s="704"/>
      <c r="O24" s="704"/>
      <c r="P24" s="709"/>
      <c r="Q24" s="710" t="s">
        <v>201</v>
      </c>
      <c r="R24" s="711"/>
      <c r="S24" s="712"/>
      <c r="T24" s="713"/>
      <c r="U24" s="713"/>
      <c r="V24" s="713"/>
      <c r="W24" s="713"/>
      <c r="X24" s="713"/>
      <c r="Y24" s="714"/>
      <c r="Z24" s="22"/>
    </row>
    <row r="25" spans="1:26" ht="39.950000000000003" customHeight="1" thickBot="1">
      <c r="A25" s="613" t="s">
        <v>202</v>
      </c>
      <c r="B25" s="742"/>
      <c r="C25" s="745" t="s">
        <v>62</v>
      </c>
      <c r="D25" s="624" t="s">
        <v>203</v>
      </c>
      <c r="E25" s="624"/>
      <c r="F25" s="624"/>
      <c r="G25" s="746"/>
      <c r="H25" s="747" t="s">
        <v>204</v>
      </c>
      <c r="I25" s="748"/>
      <c r="J25" s="748"/>
      <c r="K25" s="748"/>
      <c r="L25" s="748"/>
      <c r="M25" s="748"/>
      <c r="N25" s="748"/>
      <c r="O25" s="748"/>
      <c r="P25" s="748"/>
      <c r="Q25" s="748"/>
      <c r="R25" s="748"/>
      <c r="S25" s="748"/>
      <c r="T25" s="748"/>
      <c r="U25" s="748"/>
      <c r="V25" s="748"/>
      <c r="W25" s="748"/>
      <c r="X25" s="748"/>
      <c r="Y25" s="749"/>
      <c r="Z25" s="16"/>
    </row>
    <row r="26" spans="1:26" ht="32.1" customHeight="1" thickTop="1">
      <c r="A26" s="682"/>
      <c r="B26" s="743"/>
      <c r="C26" s="715"/>
      <c r="D26" s="626"/>
      <c r="E26" s="626"/>
      <c r="F26" s="626"/>
      <c r="G26" s="716"/>
      <c r="H26" s="23" t="s">
        <v>4</v>
      </c>
      <c r="I26" s="24" t="s">
        <v>205</v>
      </c>
      <c r="J26" s="25"/>
      <c r="K26" s="25"/>
      <c r="L26" s="25"/>
      <c r="M26" s="25"/>
      <c r="N26" s="25"/>
      <c r="O26" s="26"/>
      <c r="P26" s="26"/>
      <c r="Q26" s="26"/>
      <c r="R26" s="26"/>
      <c r="S26" s="26"/>
      <c r="T26" s="26"/>
      <c r="U26" s="26"/>
      <c r="V26" s="26"/>
      <c r="W26" s="26"/>
      <c r="X26" s="26"/>
      <c r="Y26" s="27"/>
      <c r="Z26" s="16"/>
    </row>
    <row r="27" spans="1:26" ht="32.1" customHeight="1">
      <c r="A27" s="682"/>
      <c r="B27" s="743"/>
      <c r="C27" s="715" t="s">
        <v>62</v>
      </c>
      <c r="D27" s="626" t="s">
        <v>206</v>
      </c>
      <c r="E27" s="626"/>
      <c r="F27" s="626"/>
      <c r="G27" s="716"/>
      <c r="H27" s="23" t="s">
        <v>4</v>
      </c>
      <c r="I27" s="24" t="s">
        <v>207</v>
      </c>
      <c r="J27" s="25"/>
      <c r="K27" s="25"/>
      <c r="L27" s="25"/>
      <c r="M27" s="25"/>
      <c r="N27" s="25"/>
      <c r="O27" s="25"/>
      <c r="P27" s="25"/>
      <c r="Q27" s="28"/>
      <c r="R27" s="28"/>
      <c r="S27" s="28"/>
      <c r="T27" s="28"/>
      <c r="U27" s="28"/>
      <c r="V27" s="28"/>
      <c r="W27" s="28"/>
      <c r="X27" s="28"/>
      <c r="Y27" s="29"/>
      <c r="Z27" s="16"/>
    </row>
    <row r="28" spans="1:26" ht="32.1" customHeight="1">
      <c r="A28" s="682"/>
      <c r="B28" s="743"/>
      <c r="C28" s="715"/>
      <c r="D28" s="626"/>
      <c r="E28" s="626"/>
      <c r="F28" s="626"/>
      <c r="G28" s="716"/>
      <c r="H28" s="23" t="s">
        <v>62</v>
      </c>
      <c r="I28" s="24" t="s">
        <v>208</v>
      </c>
      <c r="J28" s="25"/>
      <c r="K28" s="25"/>
      <c r="L28" s="25"/>
      <c r="M28" s="25"/>
      <c r="N28" s="25"/>
      <c r="O28" s="25"/>
      <c r="P28" s="25"/>
      <c r="Q28" s="25"/>
      <c r="R28" s="28"/>
      <c r="S28" s="28"/>
      <c r="T28" s="28"/>
      <c r="U28" s="28"/>
      <c r="V28" s="28"/>
      <c r="W28" s="28"/>
      <c r="X28" s="28"/>
      <c r="Y28" s="29"/>
      <c r="Z28" s="16"/>
    </row>
    <row r="29" spans="1:26" ht="32.1" customHeight="1">
      <c r="A29" s="682"/>
      <c r="B29" s="743"/>
      <c r="C29" s="715" t="s">
        <v>4</v>
      </c>
      <c r="D29" s="626" t="s">
        <v>209</v>
      </c>
      <c r="E29" s="626"/>
      <c r="F29" s="626"/>
      <c r="G29" s="716"/>
      <c r="H29" s="23" t="s">
        <v>4</v>
      </c>
      <c r="I29" s="24" t="s">
        <v>210</v>
      </c>
      <c r="J29" s="25"/>
      <c r="K29" s="25"/>
      <c r="L29" s="25"/>
      <c r="M29" s="25"/>
      <c r="N29" s="25"/>
      <c r="O29" s="25"/>
      <c r="P29" s="25"/>
      <c r="Q29" s="28"/>
      <c r="R29" s="28"/>
      <c r="S29" s="28"/>
      <c r="T29" s="28"/>
      <c r="U29" s="28"/>
      <c r="V29" s="28"/>
      <c r="W29" s="28"/>
      <c r="X29" s="28"/>
      <c r="Y29" s="29"/>
      <c r="Z29" s="16"/>
    </row>
    <row r="30" spans="1:26" ht="32.1" customHeight="1">
      <c r="A30" s="682"/>
      <c r="B30" s="743"/>
      <c r="C30" s="715"/>
      <c r="D30" s="626"/>
      <c r="E30" s="626"/>
      <c r="F30" s="626"/>
      <c r="G30" s="716"/>
      <c r="H30" s="23" t="s">
        <v>4</v>
      </c>
      <c r="I30" s="24" t="s">
        <v>211</v>
      </c>
      <c r="J30" s="25"/>
      <c r="K30" s="25"/>
      <c r="L30" s="25"/>
      <c r="M30" s="25"/>
      <c r="N30" s="25"/>
      <c r="O30" s="25"/>
      <c r="P30" s="25"/>
      <c r="Q30" s="26"/>
      <c r="R30" s="30"/>
      <c r="S30" s="30"/>
      <c r="T30" s="30"/>
      <c r="U30" s="30"/>
      <c r="V30" s="30"/>
      <c r="W30" s="30"/>
      <c r="X30" s="30"/>
      <c r="Y30" s="31"/>
      <c r="Z30" s="16"/>
    </row>
    <row r="31" spans="1:26" ht="32.1" customHeight="1">
      <c r="A31" s="682"/>
      <c r="B31" s="743"/>
      <c r="C31" s="32"/>
      <c r="D31" s="33"/>
      <c r="E31" s="33"/>
      <c r="F31" s="33"/>
      <c r="G31" s="34"/>
      <c r="H31" s="23" t="s">
        <v>4</v>
      </c>
      <c r="I31" s="24" t="s">
        <v>212</v>
      </c>
      <c r="J31" s="25"/>
      <c r="K31" s="25"/>
      <c r="L31" s="25"/>
      <c r="M31" s="25"/>
      <c r="N31" s="25"/>
      <c r="O31" s="25"/>
      <c r="P31" s="25"/>
      <c r="Q31" s="28"/>
      <c r="R31" s="28"/>
      <c r="S31" s="28"/>
      <c r="T31" s="28"/>
      <c r="U31" s="28"/>
      <c r="V31" s="28"/>
      <c r="W31" s="28"/>
      <c r="X31" s="28"/>
      <c r="Y31" s="29"/>
      <c r="Z31" s="16"/>
    </row>
    <row r="32" spans="1:26" ht="32.1" customHeight="1">
      <c r="A32" s="682"/>
      <c r="B32" s="743"/>
      <c r="C32" s="32"/>
      <c r="D32" s="33"/>
      <c r="E32" s="33"/>
      <c r="F32" s="33"/>
      <c r="G32" s="34"/>
      <c r="H32" s="23" t="s">
        <v>4</v>
      </c>
      <c r="I32" s="24" t="s">
        <v>213</v>
      </c>
      <c r="J32" s="25"/>
      <c r="K32" s="25"/>
      <c r="L32" s="25"/>
      <c r="M32" s="25"/>
      <c r="N32" s="25"/>
      <c r="O32" s="25"/>
      <c r="P32" s="25"/>
      <c r="Q32" s="28"/>
      <c r="R32" s="28"/>
      <c r="S32" s="28"/>
      <c r="T32" s="28"/>
      <c r="U32" s="28"/>
      <c r="V32" s="28"/>
      <c r="W32" s="28"/>
      <c r="X32" s="28"/>
      <c r="Y32" s="29"/>
      <c r="Z32" s="16"/>
    </row>
    <row r="33" spans="1:27" ht="32.1" customHeight="1">
      <c r="A33" s="682"/>
      <c r="B33" s="743"/>
      <c r="C33" s="32"/>
      <c r="D33" s="33"/>
      <c r="E33" s="33"/>
      <c r="F33" s="33"/>
      <c r="G33" s="34"/>
      <c r="H33" s="23" t="s">
        <v>4</v>
      </c>
      <c r="I33" s="24" t="s">
        <v>214</v>
      </c>
      <c r="J33" s="25"/>
      <c r="K33" s="25"/>
      <c r="L33" s="25"/>
      <c r="M33" s="25"/>
      <c r="N33" s="25"/>
      <c r="O33" s="25"/>
      <c r="P33" s="25"/>
      <c r="Q33" s="26"/>
      <c r="R33" s="26"/>
      <c r="S33" s="26"/>
      <c r="T33" s="26"/>
      <c r="U33" s="26"/>
      <c r="V33" s="26"/>
      <c r="W33" s="26"/>
      <c r="X33" s="26"/>
      <c r="Y33" s="27"/>
      <c r="Z33" s="16"/>
    </row>
    <row r="34" spans="1:27" ht="32.1" customHeight="1">
      <c r="A34" s="682"/>
      <c r="B34" s="743"/>
      <c r="C34" s="32"/>
      <c r="D34" s="33"/>
      <c r="E34" s="33"/>
      <c r="F34" s="33"/>
      <c r="G34" s="34"/>
      <c r="H34" s="23" t="s">
        <v>4</v>
      </c>
      <c r="I34" s="697"/>
      <c r="J34" s="697"/>
      <c r="K34" s="697"/>
      <c r="L34" s="697"/>
      <c r="M34" s="697"/>
      <c r="N34" s="697"/>
      <c r="O34" s="697"/>
      <c r="P34" s="697"/>
      <c r="Q34" s="697"/>
      <c r="R34" s="697"/>
      <c r="S34" s="697"/>
      <c r="T34" s="697"/>
      <c r="U34" s="697"/>
      <c r="V34" s="697"/>
      <c r="W34" s="697"/>
      <c r="X34" s="697"/>
      <c r="Y34" s="698"/>
      <c r="Z34" s="35" t="s">
        <v>215</v>
      </c>
    </row>
    <row r="35" spans="1:27" ht="32.1" customHeight="1">
      <c r="A35" s="682"/>
      <c r="B35" s="743"/>
      <c r="C35" s="32"/>
      <c r="D35" s="33"/>
      <c r="E35" s="33"/>
      <c r="F35" s="33"/>
      <c r="G35" s="34"/>
      <c r="H35" s="23" t="s">
        <v>4</v>
      </c>
      <c r="I35" s="697"/>
      <c r="J35" s="697"/>
      <c r="K35" s="697"/>
      <c r="L35" s="697"/>
      <c r="M35" s="697"/>
      <c r="N35" s="697"/>
      <c r="O35" s="697"/>
      <c r="P35" s="697"/>
      <c r="Q35" s="697"/>
      <c r="R35" s="697"/>
      <c r="S35" s="697"/>
      <c r="T35" s="697"/>
      <c r="U35" s="697"/>
      <c r="V35" s="697"/>
      <c r="W35" s="697"/>
      <c r="X35" s="697"/>
      <c r="Y35" s="698"/>
      <c r="Z35" s="16"/>
    </row>
    <row r="36" spans="1:27" ht="32.1" customHeight="1" thickBot="1">
      <c r="A36" s="615"/>
      <c r="B36" s="744"/>
      <c r="C36" s="36"/>
      <c r="D36" s="37"/>
      <c r="E36" s="37"/>
      <c r="F36" s="37"/>
      <c r="G36" s="38"/>
      <c r="H36" s="39" t="s">
        <v>4</v>
      </c>
      <c r="I36" s="717"/>
      <c r="J36" s="717"/>
      <c r="K36" s="717"/>
      <c r="L36" s="717"/>
      <c r="M36" s="717"/>
      <c r="N36" s="717"/>
      <c r="O36" s="717"/>
      <c r="P36" s="717"/>
      <c r="Q36" s="717"/>
      <c r="R36" s="717"/>
      <c r="S36" s="717"/>
      <c r="T36" s="717"/>
      <c r="U36" s="717"/>
      <c r="V36" s="717"/>
      <c r="W36" s="717"/>
      <c r="X36" s="717"/>
      <c r="Y36" s="718"/>
      <c r="Z36" s="16"/>
    </row>
    <row r="37" spans="1:27" ht="32.1" customHeight="1">
      <c r="A37" s="682" t="s">
        <v>216</v>
      </c>
      <c r="B37" s="683"/>
      <c r="C37" s="626" t="s">
        <v>217</v>
      </c>
      <c r="D37" s="626"/>
      <c r="E37" s="626"/>
      <c r="F37" s="626"/>
      <c r="G37" s="716"/>
      <c r="H37" s="722" t="s">
        <v>218</v>
      </c>
      <c r="I37" s="723"/>
      <c r="J37" s="724"/>
      <c r="K37" s="725"/>
      <c r="L37" s="726"/>
      <c r="M37" s="726"/>
      <c r="N37" s="726"/>
      <c r="O37" s="726"/>
      <c r="P37" s="726"/>
      <c r="Q37" s="726"/>
      <c r="R37" s="726"/>
      <c r="S37" s="726"/>
      <c r="T37" s="726"/>
      <c r="U37" s="726"/>
      <c r="V37" s="726"/>
      <c r="W37" s="726"/>
      <c r="X37" s="726"/>
      <c r="Y37" s="727"/>
      <c r="Z37" s="16"/>
    </row>
    <row r="38" spans="1:27" ht="32.1" customHeight="1">
      <c r="A38" s="682"/>
      <c r="B38" s="683"/>
      <c r="C38" s="626"/>
      <c r="D38" s="626"/>
      <c r="E38" s="626"/>
      <c r="F38" s="626"/>
      <c r="G38" s="716"/>
      <c r="H38" s="728" t="s">
        <v>219</v>
      </c>
      <c r="I38" s="729"/>
      <c r="J38" s="730"/>
      <c r="K38" s="731"/>
      <c r="L38" s="732"/>
      <c r="M38" s="732"/>
      <c r="N38" s="732"/>
      <c r="O38" s="732"/>
      <c r="P38" s="732"/>
      <c r="Q38" s="732"/>
      <c r="R38" s="732"/>
      <c r="S38" s="732"/>
      <c r="T38" s="732"/>
      <c r="U38" s="732"/>
      <c r="V38" s="732"/>
      <c r="W38" s="732"/>
      <c r="X38" s="732"/>
      <c r="Y38" s="733"/>
      <c r="Z38" s="40" t="s">
        <v>220</v>
      </c>
      <c r="AA38" s="41"/>
    </row>
    <row r="39" spans="1:27" ht="32.1" customHeight="1" thickBot="1">
      <c r="A39" s="682"/>
      <c r="B39" s="683"/>
      <c r="C39" s="720"/>
      <c r="D39" s="720"/>
      <c r="E39" s="720"/>
      <c r="F39" s="720"/>
      <c r="G39" s="721"/>
      <c r="H39" s="734" t="s">
        <v>221</v>
      </c>
      <c r="I39" s="735"/>
      <c r="J39" s="736"/>
      <c r="K39" s="737"/>
      <c r="L39" s="738"/>
      <c r="M39" s="738"/>
      <c r="N39" s="738"/>
      <c r="O39" s="738"/>
      <c r="P39" s="738"/>
      <c r="Q39" s="738"/>
      <c r="R39" s="738"/>
      <c r="S39" s="738"/>
      <c r="T39" s="738"/>
      <c r="U39" s="738"/>
      <c r="V39" s="738"/>
      <c r="W39" s="738"/>
      <c r="X39" s="738"/>
      <c r="Y39" s="739"/>
      <c r="Z39" s="22"/>
    </row>
    <row r="40" spans="1:27" ht="32.1" customHeight="1" thickTop="1">
      <c r="A40" s="682"/>
      <c r="B40" s="683"/>
      <c r="C40" s="740" t="s">
        <v>222</v>
      </c>
      <c r="D40" s="740"/>
      <c r="E40" s="740"/>
      <c r="F40" s="740"/>
      <c r="G40" s="741"/>
      <c r="H40" s="750" t="s">
        <v>218</v>
      </c>
      <c r="I40" s="751"/>
      <c r="J40" s="752"/>
      <c r="K40" s="753"/>
      <c r="L40" s="754"/>
      <c r="M40" s="754"/>
      <c r="N40" s="754"/>
      <c r="O40" s="754"/>
      <c r="P40" s="754"/>
      <c r="Q40" s="754"/>
      <c r="R40" s="754"/>
      <c r="S40" s="754"/>
      <c r="T40" s="754"/>
      <c r="U40" s="754"/>
      <c r="V40" s="754"/>
      <c r="W40" s="754"/>
      <c r="X40" s="754"/>
      <c r="Y40" s="755"/>
      <c r="Z40" s="22"/>
    </row>
    <row r="41" spans="1:27" ht="32.1" customHeight="1">
      <c r="A41" s="682"/>
      <c r="B41" s="683"/>
      <c r="C41" s="626"/>
      <c r="D41" s="626"/>
      <c r="E41" s="626"/>
      <c r="F41" s="626"/>
      <c r="G41" s="716"/>
      <c r="H41" s="728" t="s">
        <v>219</v>
      </c>
      <c r="I41" s="729"/>
      <c r="J41" s="730"/>
      <c r="K41" s="731"/>
      <c r="L41" s="732"/>
      <c r="M41" s="732"/>
      <c r="N41" s="732"/>
      <c r="O41" s="732"/>
      <c r="P41" s="732"/>
      <c r="Q41" s="732"/>
      <c r="R41" s="732"/>
      <c r="S41" s="732"/>
      <c r="T41" s="732"/>
      <c r="U41" s="732"/>
      <c r="V41" s="732"/>
      <c r="W41" s="732"/>
      <c r="X41" s="732"/>
      <c r="Y41" s="733"/>
      <c r="Z41" s="40" t="s">
        <v>220</v>
      </c>
      <c r="AA41" s="41"/>
    </row>
    <row r="42" spans="1:27" ht="32.1" customHeight="1" thickBot="1">
      <c r="A42" s="682"/>
      <c r="B42" s="683"/>
      <c r="C42" s="720"/>
      <c r="D42" s="720"/>
      <c r="E42" s="720"/>
      <c r="F42" s="720"/>
      <c r="G42" s="721"/>
      <c r="H42" s="734" t="s">
        <v>221</v>
      </c>
      <c r="I42" s="735"/>
      <c r="J42" s="736"/>
      <c r="K42" s="737"/>
      <c r="L42" s="738"/>
      <c r="M42" s="738"/>
      <c r="N42" s="738"/>
      <c r="O42" s="738"/>
      <c r="P42" s="738"/>
      <c r="Q42" s="738"/>
      <c r="R42" s="738"/>
      <c r="S42" s="738"/>
      <c r="T42" s="738"/>
      <c r="U42" s="738"/>
      <c r="V42" s="738"/>
      <c r="W42" s="738"/>
      <c r="X42" s="738"/>
      <c r="Y42" s="739"/>
      <c r="Z42" s="22"/>
    </row>
    <row r="43" spans="1:27" ht="32.1" customHeight="1" thickTop="1">
      <c r="A43" s="682"/>
      <c r="B43" s="683"/>
      <c r="C43" s="42" t="s">
        <v>223</v>
      </c>
      <c r="D43" s="43" t="s">
        <v>224</v>
      </c>
      <c r="E43" s="44"/>
      <c r="F43" s="44"/>
      <c r="G43" s="44"/>
      <c r="H43" s="44"/>
      <c r="I43" s="44"/>
      <c r="J43" s="44"/>
      <c r="K43" s="44"/>
      <c r="L43" s="44"/>
      <c r="M43" s="44"/>
      <c r="N43" s="45"/>
      <c r="O43" s="46" t="s">
        <v>223</v>
      </c>
      <c r="P43" s="43" t="s">
        <v>225</v>
      </c>
      <c r="Q43" s="44"/>
      <c r="R43" s="44"/>
      <c r="S43" s="44"/>
      <c r="T43" s="44"/>
      <c r="U43" s="44"/>
      <c r="V43" s="44"/>
      <c r="W43" s="44"/>
      <c r="X43" s="44"/>
      <c r="Y43" s="47"/>
      <c r="Z43" s="16"/>
    </row>
    <row r="44" spans="1:27" ht="32.1" customHeight="1">
      <c r="A44" s="682"/>
      <c r="B44" s="683"/>
      <c r="C44" s="759"/>
      <c r="D44" s="759"/>
      <c r="E44" s="759"/>
      <c r="F44" s="759"/>
      <c r="G44" s="759"/>
      <c r="H44" s="759"/>
      <c r="I44" s="759"/>
      <c r="J44" s="759"/>
      <c r="K44" s="759"/>
      <c r="L44" s="759"/>
      <c r="M44" s="759"/>
      <c r="N44" s="760"/>
      <c r="O44" s="765"/>
      <c r="P44" s="766"/>
      <c r="Q44" s="766"/>
      <c r="R44" s="766"/>
      <c r="S44" s="766"/>
      <c r="T44" s="766"/>
      <c r="U44" s="766"/>
      <c r="V44" s="766"/>
      <c r="W44" s="766"/>
      <c r="X44" s="766"/>
      <c r="Y44" s="767"/>
      <c r="Z44" s="16"/>
    </row>
    <row r="45" spans="1:27" ht="32.1" customHeight="1">
      <c r="A45" s="682"/>
      <c r="B45" s="683"/>
      <c r="C45" s="761"/>
      <c r="D45" s="761"/>
      <c r="E45" s="761"/>
      <c r="F45" s="761"/>
      <c r="G45" s="761"/>
      <c r="H45" s="761"/>
      <c r="I45" s="761"/>
      <c r="J45" s="761"/>
      <c r="K45" s="761"/>
      <c r="L45" s="761"/>
      <c r="M45" s="761"/>
      <c r="N45" s="762"/>
      <c r="O45" s="48" t="s">
        <v>223</v>
      </c>
      <c r="P45" s="49" t="s">
        <v>226</v>
      </c>
      <c r="Q45" s="50"/>
      <c r="R45" s="50"/>
      <c r="S45" s="50"/>
      <c r="T45" s="50"/>
      <c r="U45" s="50"/>
      <c r="V45" s="50"/>
      <c r="W45" s="50"/>
      <c r="X45" s="50"/>
      <c r="Y45" s="51"/>
      <c r="Z45" s="16"/>
    </row>
    <row r="46" spans="1:27" ht="32.1" customHeight="1" thickBot="1">
      <c r="A46" s="615"/>
      <c r="B46" s="719"/>
      <c r="C46" s="763"/>
      <c r="D46" s="763"/>
      <c r="E46" s="763"/>
      <c r="F46" s="763"/>
      <c r="G46" s="763"/>
      <c r="H46" s="763"/>
      <c r="I46" s="763"/>
      <c r="J46" s="763"/>
      <c r="K46" s="763"/>
      <c r="L46" s="763"/>
      <c r="M46" s="763"/>
      <c r="N46" s="764"/>
      <c r="O46" s="768"/>
      <c r="P46" s="769"/>
      <c r="Q46" s="769"/>
      <c r="R46" s="769"/>
      <c r="S46" s="769"/>
      <c r="T46" s="769"/>
      <c r="U46" s="769"/>
      <c r="V46" s="769"/>
      <c r="W46" s="769"/>
      <c r="X46" s="769"/>
      <c r="Y46" s="770"/>
      <c r="Z46" s="16"/>
    </row>
    <row r="47" spans="1:27" ht="32.1" customHeight="1">
      <c r="A47" s="771" t="s">
        <v>227</v>
      </c>
      <c r="B47" s="772"/>
      <c r="C47" s="772"/>
      <c r="D47" s="772"/>
      <c r="E47" s="772"/>
      <c r="F47" s="772"/>
      <c r="G47" s="772"/>
      <c r="H47" s="772"/>
      <c r="I47" s="772"/>
      <c r="J47" s="772"/>
      <c r="K47" s="772"/>
      <c r="L47" s="772"/>
      <c r="M47" s="772"/>
      <c r="N47" s="772"/>
      <c r="O47" s="772"/>
      <c r="P47" s="772"/>
      <c r="Q47" s="772"/>
      <c r="R47" s="772"/>
      <c r="S47" s="772"/>
      <c r="T47" s="772"/>
      <c r="U47" s="772"/>
      <c r="V47" s="772"/>
      <c r="W47" s="772"/>
      <c r="X47" s="772"/>
      <c r="Y47" s="773"/>
      <c r="Z47" s="16"/>
    </row>
    <row r="48" spans="1:27" ht="32.1" customHeight="1">
      <c r="A48" s="774"/>
      <c r="B48" s="775"/>
      <c r="C48" s="775"/>
      <c r="D48" s="775"/>
      <c r="E48" s="775"/>
      <c r="F48" s="775"/>
      <c r="G48" s="775"/>
      <c r="H48" s="775"/>
      <c r="I48" s="775"/>
      <c r="J48" s="775"/>
      <c r="K48" s="775"/>
      <c r="L48" s="775"/>
      <c r="M48" s="775"/>
      <c r="N48" s="775"/>
      <c r="O48" s="775"/>
      <c r="P48" s="775"/>
      <c r="Q48" s="775"/>
      <c r="R48" s="775"/>
      <c r="S48" s="775"/>
      <c r="T48" s="775"/>
      <c r="U48" s="775"/>
      <c r="V48" s="775"/>
      <c r="W48" s="775"/>
      <c r="X48" s="775"/>
      <c r="Y48" s="776"/>
    </row>
    <row r="49" spans="1:25" ht="32.1" customHeight="1">
      <c r="A49" s="777"/>
      <c r="B49" s="778"/>
      <c r="C49" s="778"/>
      <c r="D49" s="778"/>
      <c r="E49" s="778"/>
      <c r="F49" s="778"/>
      <c r="G49" s="778"/>
      <c r="H49" s="778"/>
      <c r="I49" s="778"/>
      <c r="J49" s="778"/>
      <c r="K49" s="778"/>
      <c r="L49" s="778"/>
      <c r="M49" s="778"/>
      <c r="N49" s="778"/>
      <c r="O49" s="778"/>
      <c r="P49" s="778"/>
      <c r="Q49" s="778"/>
      <c r="R49" s="778"/>
      <c r="S49" s="778"/>
      <c r="T49" s="778"/>
      <c r="U49" s="778"/>
      <c r="V49" s="778"/>
      <c r="W49" s="778"/>
      <c r="X49" s="778"/>
      <c r="Y49" s="779"/>
    </row>
    <row r="50" spans="1:25" ht="32.1" customHeight="1" thickBot="1">
      <c r="A50" s="756"/>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8"/>
    </row>
  </sheetData>
  <mergeCells count="86">
    <mergeCell ref="A50:Y50"/>
    <mergeCell ref="C44:N46"/>
    <mergeCell ref="O44:Y44"/>
    <mergeCell ref="O46:Y46"/>
    <mergeCell ref="A47:Y47"/>
    <mergeCell ref="A48:Y48"/>
    <mergeCell ref="A49:Y49"/>
    <mergeCell ref="H40:J40"/>
    <mergeCell ref="K40:Y40"/>
    <mergeCell ref="H41:J41"/>
    <mergeCell ref="K41:Y41"/>
    <mergeCell ref="H42:J42"/>
    <mergeCell ref="K42:Y42"/>
    <mergeCell ref="I36:Y36"/>
    <mergeCell ref="A37:B46"/>
    <mergeCell ref="C37:G39"/>
    <mergeCell ref="H37:J37"/>
    <mergeCell ref="K37:Y37"/>
    <mergeCell ref="H38:J38"/>
    <mergeCell ref="K38:Y38"/>
    <mergeCell ref="H39:J39"/>
    <mergeCell ref="K39:Y39"/>
    <mergeCell ref="C40:G42"/>
    <mergeCell ref="A25:B36"/>
    <mergeCell ref="C25:C26"/>
    <mergeCell ref="D25:G26"/>
    <mergeCell ref="H25:Y25"/>
    <mergeCell ref="C27:C28"/>
    <mergeCell ref="D27:G28"/>
    <mergeCell ref="I34:Y34"/>
    <mergeCell ref="I35:Y35"/>
    <mergeCell ref="H22:Y22"/>
    <mergeCell ref="C23:G23"/>
    <mergeCell ref="H23:Y23"/>
    <mergeCell ref="C24:G24"/>
    <mergeCell ref="H24:P24"/>
    <mergeCell ref="Q24:R24"/>
    <mergeCell ref="S24:Y24"/>
    <mergeCell ref="C29:C30"/>
    <mergeCell ref="D29:G30"/>
    <mergeCell ref="A20:B24"/>
    <mergeCell ref="C20:G20"/>
    <mergeCell ref="H20:Y20"/>
    <mergeCell ref="C21:G21"/>
    <mergeCell ref="H21:Y21"/>
    <mergeCell ref="C22:G22"/>
    <mergeCell ref="H16:I16"/>
    <mergeCell ref="J16:Y16"/>
    <mergeCell ref="H17:I17"/>
    <mergeCell ref="J17:Y17"/>
    <mergeCell ref="H18:I18"/>
    <mergeCell ref="J18:P18"/>
    <mergeCell ref="Q18:R18"/>
    <mergeCell ref="S18:Y18"/>
    <mergeCell ref="H19:I19"/>
    <mergeCell ref="J19:Y19"/>
    <mergeCell ref="H11:I11"/>
    <mergeCell ref="J11:Y11"/>
    <mergeCell ref="C12:G15"/>
    <mergeCell ref="H12:I12"/>
    <mergeCell ref="J12:Y12"/>
    <mergeCell ref="H13:I13"/>
    <mergeCell ref="J13:Y13"/>
    <mergeCell ref="H14:I14"/>
    <mergeCell ref="J14:P14"/>
    <mergeCell ref="Q14:R14"/>
    <mergeCell ref="C8:G11"/>
    <mergeCell ref="H8:I8"/>
    <mergeCell ref="J8:Y8"/>
    <mergeCell ref="H9:I9"/>
    <mergeCell ref="J9:Y9"/>
    <mergeCell ref="H10:I10"/>
    <mergeCell ref="T2:Y2"/>
    <mergeCell ref="AA2:AB2"/>
    <mergeCell ref="A3:Y4"/>
    <mergeCell ref="M5:Y5"/>
    <mergeCell ref="A6:B7"/>
    <mergeCell ref="C6:Y7"/>
    <mergeCell ref="A8:B19"/>
    <mergeCell ref="J10:P10"/>
    <mergeCell ref="Q10:R10"/>
    <mergeCell ref="S10:Y10"/>
    <mergeCell ref="S14:Y14"/>
    <mergeCell ref="H15:I15"/>
    <mergeCell ref="J15:Y15"/>
    <mergeCell ref="C16:G19"/>
  </mergeCells>
  <phoneticPr fontId="6"/>
  <dataValidations count="2">
    <dataValidation type="list" allowBlank="1" showInputMessage="1" showErrorMessage="1" sqref="H38:J38 H41:J41" xr:uid="{EA223410-B3C1-43BB-B054-457AA027545A}">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51AC1344-7A10-4EC6-8251-2F6E3B9C22DB}"/>
  </dataValidations>
  <printOptions horizontalCentered="1" verticalCentered="1"/>
  <pageMargins left="0.23622047244094491" right="0.23622047244094491" top="0.47" bottom="0.46" header="0.16" footer="0.16"/>
  <pageSetup paperSize="9" scale="53"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125860-A944-4677-80B1-CE053A025879}">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tabColor rgb="FF00B050"/>
  </sheetPr>
  <dimension ref="B2:BW63"/>
  <sheetViews>
    <sheetView showGridLines="0" showZeros="0" view="pageBreakPreview" zoomScaleNormal="100" zoomScaleSheetLayoutView="100" workbookViewId="0">
      <selection activeCell="BK9" sqref="BK9:BW9"/>
    </sheetView>
  </sheetViews>
  <sheetFormatPr defaultColWidth="1.625" defaultRowHeight="13.5" customHeight="1"/>
  <cols>
    <col min="1" max="16384" width="1.625" style="10"/>
  </cols>
  <sheetData>
    <row r="2" spans="2:75" ht="13.5" customHeight="1">
      <c r="B2" s="340" t="s">
        <v>779</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row>
    <row r="3" spans="2:75" ht="13.5" customHeight="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row>
    <row r="4" spans="2:75" ht="13.5" customHeight="1">
      <c r="B4" s="821" t="s">
        <v>780</v>
      </c>
      <c r="C4" s="821"/>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821"/>
      <c r="AQ4" s="821"/>
      <c r="AR4" s="821"/>
      <c r="AS4" s="821"/>
      <c r="AT4" s="821"/>
      <c r="AU4" s="821"/>
      <c r="AV4" s="821"/>
      <c r="AW4" s="821"/>
      <c r="AX4" s="821"/>
      <c r="AY4" s="821"/>
      <c r="AZ4" s="821"/>
      <c r="BA4" s="821"/>
      <c r="BB4" s="821"/>
      <c r="BC4" s="821"/>
      <c r="BD4" s="821"/>
      <c r="BE4" s="821"/>
      <c r="BF4" s="821"/>
    </row>
    <row r="5" spans="2:75" ht="13.5" customHeight="1">
      <c r="B5" s="821"/>
      <c r="C5" s="821"/>
      <c r="D5" s="821"/>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821"/>
      <c r="AY5" s="821"/>
      <c r="AZ5" s="821"/>
      <c r="BA5" s="821"/>
      <c r="BB5" s="821"/>
      <c r="BC5" s="821"/>
      <c r="BD5" s="821"/>
      <c r="BE5" s="821"/>
      <c r="BF5" s="821"/>
    </row>
    <row r="6" spans="2:75" ht="13.5" customHeight="1">
      <c r="B6" s="822" t="s">
        <v>781</v>
      </c>
      <c r="C6" s="822"/>
      <c r="D6" s="822"/>
      <c r="E6" s="822"/>
      <c r="F6" s="822"/>
      <c r="G6" s="822"/>
      <c r="H6" s="822"/>
      <c r="I6" s="822"/>
      <c r="J6" s="822"/>
      <c r="K6" s="822"/>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2"/>
      <c r="AZ6" s="822"/>
      <c r="BA6" s="822"/>
      <c r="BB6" s="822"/>
      <c r="BC6" s="822"/>
      <c r="BD6" s="822"/>
      <c r="BE6" s="822"/>
      <c r="BF6" s="822"/>
    </row>
    <row r="7" spans="2:75" ht="13.5" customHeight="1">
      <c r="B7" s="823" t="s">
        <v>169</v>
      </c>
      <c r="C7" s="823"/>
      <c r="D7" s="823"/>
      <c r="E7" s="823"/>
      <c r="F7" s="823"/>
      <c r="G7" s="823"/>
      <c r="H7" s="823"/>
      <c r="I7" s="823"/>
      <c r="J7" s="823"/>
      <c r="K7" s="823"/>
      <c r="L7" s="823"/>
      <c r="M7" s="823"/>
      <c r="N7" s="823"/>
      <c r="O7" s="823"/>
      <c r="P7" s="823"/>
      <c r="Q7" s="823"/>
      <c r="R7" s="823"/>
      <c r="S7" s="823"/>
      <c r="T7" s="823"/>
      <c r="U7" s="823"/>
      <c r="V7" s="823"/>
      <c r="W7" s="823"/>
      <c r="X7" s="823"/>
      <c r="Y7" s="823"/>
      <c r="Z7" s="823"/>
      <c r="AA7" s="823"/>
      <c r="AB7" s="823"/>
      <c r="AC7" s="823"/>
      <c r="AD7" s="823"/>
      <c r="AE7" s="823"/>
      <c r="AF7" s="823"/>
      <c r="AG7" s="823"/>
      <c r="AH7" s="823"/>
      <c r="AI7" s="823"/>
      <c r="AJ7" s="823"/>
      <c r="AK7" s="823"/>
      <c r="AL7" s="823"/>
      <c r="AM7" s="823"/>
      <c r="AN7" s="823"/>
      <c r="AO7" s="823"/>
      <c r="AP7" s="823"/>
      <c r="AQ7" s="823"/>
      <c r="AR7" s="823"/>
      <c r="AS7" s="823"/>
      <c r="AT7" s="823"/>
      <c r="AU7" s="823"/>
      <c r="AV7" s="823"/>
      <c r="AW7" s="823"/>
      <c r="AX7" s="823"/>
      <c r="AY7" s="823"/>
      <c r="AZ7" s="823"/>
      <c r="BA7" s="823"/>
      <c r="BB7" s="823"/>
      <c r="BC7" s="823"/>
      <c r="BD7" s="823"/>
      <c r="BE7" s="823"/>
      <c r="BF7" s="823"/>
    </row>
    <row r="8" spans="2:75" ht="13.5" customHeight="1" thickBot="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c r="AZ8" s="341"/>
      <c r="BA8" s="341"/>
      <c r="BB8" s="341"/>
      <c r="BC8" s="341"/>
      <c r="BD8" s="341"/>
      <c r="BE8" s="341"/>
      <c r="BF8" s="341"/>
    </row>
    <row r="9" spans="2:75" ht="13.5" customHeight="1" thickBot="1">
      <c r="B9" s="341"/>
      <c r="C9" s="341"/>
      <c r="D9" s="341"/>
      <c r="E9" s="341"/>
      <c r="F9" s="341"/>
      <c r="G9" s="342"/>
      <c r="H9" s="341"/>
      <c r="I9" s="343"/>
      <c r="J9" s="343"/>
      <c r="K9" s="343"/>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2" t="s">
        <v>180</v>
      </c>
      <c r="AU9" s="824" t="str">
        <f>IF(BK9="","",(YEAR(BK9)-2018))</f>
        <v/>
      </c>
      <c r="AV9" s="824"/>
      <c r="AW9" s="341"/>
      <c r="AX9" s="342" t="s">
        <v>0</v>
      </c>
      <c r="AY9" s="824" t="str">
        <f>IF(BK9="","",MONTH(BK9))</f>
        <v/>
      </c>
      <c r="AZ9" s="824"/>
      <c r="BA9" s="342"/>
      <c r="BB9" s="342" t="s">
        <v>32</v>
      </c>
      <c r="BC9" s="824" t="str">
        <f>IF(BK9="","",DAY(BK9))</f>
        <v/>
      </c>
      <c r="BD9" s="824"/>
      <c r="BE9" s="342"/>
      <c r="BF9" s="342" t="s">
        <v>10</v>
      </c>
      <c r="BK9" s="825"/>
      <c r="BL9" s="826"/>
      <c r="BM9" s="826"/>
      <c r="BN9" s="826"/>
      <c r="BO9" s="826"/>
      <c r="BP9" s="826"/>
      <c r="BQ9" s="826"/>
      <c r="BR9" s="826"/>
      <c r="BS9" s="826"/>
      <c r="BT9" s="826"/>
      <c r="BU9" s="826"/>
      <c r="BV9" s="826"/>
      <c r="BW9" s="827"/>
    </row>
    <row r="10" spans="2:75" ht="13.5" customHeight="1">
      <c r="B10" s="341"/>
      <c r="C10" s="341" t="s">
        <v>1066</v>
      </c>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row>
    <row r="11" spans="2:75" ht="13.5" customHeight="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row>
    <row r="12" spans="2:75" ht="13.5" customHeight="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row>
    <row r="13" spans="2:75" ht="13.5" customHeight="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row>
    <row r="14" spans="2:75" ht="13.5" customHeight="1">
      <c r="B14" s="341"/>
      <c r="C14" s="341"/>
      <c r="D14" s="341"/>
      <c r="E14" s="341"/>
      <c r="F14" s="341"/>
      <c r="G14" s="341"/>
      <c r="H14" s="341"/>
      <c r="I14" s="341"/>
      <c r="J14" s="341"/>
      <c r="K14" s="341"/>
      <c r="L14" s="341"/>
      <c r="M14" s="341"/>
      <c r="N14" s="341"/>
      <c r="O14" s="341"/>
      <c r="P14" s="341"/>
      <c r="Q14" s="341"/>
      <c r="R14" s="341"/>
      <c r="S14" s="341"/>
      <c r="T14" s="341"/>
      <c r="U14" s="341"/>
      <c r="V14" s="341"/>
      <c r="W14" s="341"/>
      <c r="X14" s="344"/>
      <c r="Y14" s="344"/>
      <c r="Z14" s="344"/>
      <c r="AA14" s="344"/>
      <c r="AB14" s="344"/>
      <c r="AC14" s="344"/>
      <c r="AD14" s="341"/>
      <c r="AE14" s="341"/>
      <c r="AF14" s="341"/>
      <c r="AG14" s="340" t="s">
        <v>13</v>
      </c>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row>
    <row r="15" spans="2:75" ht="13.5" customHeight="1">
      <c r="B15" s="341"/>
      <c r="C15" s="341"/>
      <c r="D15" s="341"/>
      <c r="E15" s="341"/>
      <c r="F15" s="341"/>
      <c r="G15" s="341"/>
      <c r="H15" s="341"/>
      <c r="I15" s="341"/>
      <c r="J15" s="341"/>
      <c r="K15" s="341"/>
      <c r="L15" s="341"/>
      <c r="M15" s="341"/>
      <c r="N15" s="341"/>
      <c r="O15" s="341"/>
      <c r="P15" s="341"/>
      <c r="Q15" s="341"/>
      <c r="R15" s="341"/>
      <c r="S15" s="341"/>
      <c r="T15" s="341"/>
      <c r="U15" s="341"/>
      <c r="V15" s="341"/>
      <c r="W15" s="341"/>
      <c r="X15" s="344"/>
      <c r="Y15" s="344"/>
      <c r="Z15" s="344"/>
      <c r="AA15" s="344"/>
      <c r="AB15" s="344"/>
      <c r="AC15" s="344"/>
      <c r="AD15" s="341"/>
      <c r="AE15" s="341"/>
      <c r="AF15" s="341"/>
      <c r="AG15" s="341"/>
      <c r="AH15" s="795"/>
      <c r="AI15" s="795"/>
      <c r="AJ15" s="795"/>
      <c r="AK15" s="795"/>
      <c r="AL15" s="795"/>
      <c r="AM15" s="795"/>
      <c r="AN15" s="795"/>
      <c r="AO15" s="795"/>
      <c r="AP15" s="795"/>
      <c r="AQ15" s="795"/>
      <c r="AR15" s="795"/>
      <c r="AS15" s="795"/>
      <c r="AT15" s="795"/>
      <c r="AU15" s="795"/>
      <c r="AV15" s="795"/>
      <c r="AW15" s="795"/>
      <c r="AX15" s="795"/>
      <c r="AY15" s="795"/>
      <c r="AZ15" s="795"/>
      <c r="BA15" s="795"/>
      <c r="BB15" s="795"/>
      <c r="BC15" s="795"/>
      <c r="BD15" s="795"/>
      <c r="BE15" s="341"/>
      <c r="BF15" s="342"/>
    </row>
    <row r="16" spans="2:75" ht="13.5" customHeight="1">
      <c r="B16" s="341"/>
      <c r="C16" s="341"/>
      <c r="D16" s="341"/>
      <c r="E16" s="341"/>
      <c r="F16" s="341"/>
      <c r="G16" s="341"/>
      <c r="H16" s="341"/>
      <c r="I16" s="341"/>
      <c r="J16" s="341"/>
      <c r="K16" s="341"/>
      <c r="L16" s="341"/>
      <c r="M16" s="341"/>
      <c r="N16" s="341"/>
      <c r="O16" s="341"/>
      <c r="P16" s="341"/>
      <c r="Q16" s="341"/>
      <c r="R16" s="341"/>
      <c r="S16" s="341"/>
      <c r="T16" s="341"/>
      <c r="U16" s="341"/>
      <c r="V16" s="341"/>
      <c r="W16" s="341"/>
      <c r="X16" s="344"/>
      <c r="Y16" s="344"/>
      <c r="Z16" s="344"/>
      <c r="AA16" s="344"/>
      <c r="AB16" s="344"/>
      <c r="AC16" s="344"/>
      <c r="AD16" s="341"/>
      <c r="AE16" s="341"/>
      <c r="AF16" s="341"/>
      <c r="AG16" s="341"/>
      <c r="AH16" s="795"/>
      <c r="AI16" s="795"/>
      <c r="AJ16" s="795"/>
      <c r="AK16" s="795"/>
      <c r="AL16" s="795"/>
      <c r="AM16" s="795"/>
      <c r="AN16" s="795"/>
      <c r="AO16" s="795"/>
      <c r="AP16" s="795"/>
      <c r="AQ16" s="795"/>
      <c r="AR16" s="795"/>
      <c r="AS16" s="795"/>
      <c r="AT16" s="795"/>
      <c r="AU16" s="795"/>
      <c r="AV16" s="795"/>
      <c r="AW16" s="795"/>
      <c r="AX16" s="795"/>
      <c r="AY16" s="795"/>
      <c r="AZ16" s="795"/>
      <c r="BA16" s="795"/>
      <c r="BB16" s="795"/>
      <c r="BC16" s="795"/>
      <c r="BD16" s="795"/>
      <c r="BE16" s="341"/>
      <c r="BF16" s="341"/>
    </row>
    <row r="17" spans="2:58" ht="13.5" customHeight="1">
      <c r="B17" s="341"/>
      <c r="C17" s="341"/>
      <c r="D17" s="341"/>
      <c r="E17" s="341"/>
      <c r="F17" s="341"/>
      <c r="G17" s="341"/>
      <c r="H17" s="341"/>
      <c r="I17" s="341"/>
      <c r="J17" s="341"/>
      <c r="K17" s="341"/>
      <c r="L17" s="341"/>
      <c r="M17" s="341"/>
      <c r="N17" s="341"/>
      <c r="O17" s="341"/>
      <c r="P17" s="341"/>
      <c r="Q17" s="341"/>
      <c r="R17" s="341"/>
      <c r="S17" s="341"/>
      <c r="T17" s="341"/>
      <c r="U17" s="341"/>
      <c r="V17" s="341"/>
      <c r="W17" s="341"/>
      <c r="X17" s="344"/>
      <c r="Y17" s="344"/>
      <c r="Z17" s="344"/>
      <c r="AA17" s="344"/>
      <c r="AB17" s="344"/>
      <c r="AC17" s="344"/>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row>
    <row r="18" spans="2:58" ht="13.5" customHeight="1">
      <c r="B18" s="341"/>
      <c r="C18" s="341"/>
      <c r="D18" s="341"/>
      <c r="E18" s="341"/>
      <c r="F18" s="341"/>
      <c r="G18" s="341"/>
      <c r="H18" s="341"/>
      <c r="I18" s="341"/>
      <c r="J18" s="341"/>
      <c r="K18" s="341"/>
      <c r="L18" s="341"/>
      <c r="M18" s="341"/>
      <c r="N18" s="341"/>
      <c r="O18" s="341"/>
      <c r="P18" s="341"/>
      <c r="Q18" s="341"/>
      <c r="R18" s="341"/>
      <c r="S18" s="341"/>
      <c r="T18" s="341"/>
      <c r="U18" s="341"/>
      <c r="V18" s="341"/>
      <c r="W18" s="341"/>
      <c r="X18" s="344"/>
      <c r="Y18" s="344"/>
      <c r="Z18" s="344"/>
      <c r="AA18" s="344"/>
      <c r="AB18" s="344"/>
      <c r="AC18" s="344"/>
      <c r="AD18" s="341"/>
      <c r="AE18" s="341"/>
      <c r="AF18" s="341"/>
      <c r="AG18" s="340" t="s">
        <v>14</v>
      </c>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41"/>
    </row>
    <row r="19" spans="2:58" ht="13.5" customHeight="1">
      <c r="B19" s="341"/>
      <c r="C19" s="341"/>
      <c r="D19" s="341"/>
      <c r="E19" s="341"/>
      <c r="F19" s="341"/>
      <c r="G19" s="341"/>
      <c r="H19" s="341"/>
      <c r="I19" s="341"/>
      <c r="J19" s="341"/>
      <c r="K19" s="341"/>
      <c r="L19" s="341"/>
      <c r="M19" s="341"/>
      <c r="N19" s="341"/>
      <c r="O19" s="341"/>
      <c r="P19" s="341"/>
      <c r="Q19" s="341"/>
      <c r="R19" s="341"/>
      <c r="S19" s="341"/>
      <c r="T19" s="341"/>
      <c r="U19" s="341"/>
      <c r="V19" s="341"/>
      <c r="W19" s="341"/>
      <c r="X19" s="344"/>
      <c r="Y19" s="344"/>
      <c r="Z19" s="344"/>
      <c r="AA19" s="344"/>
      <c r="AB19" s="344"/>
      <c r="AC19" s="344"/>
      <c r="AD19" s="341"/>
      <c r="AE19" s="341"/>
      <c r="AF19" s="341"/>
      <c r="AG19" s="341"/>
      <c r="AH19" s="795"/>
      <c r="AI19" s="795"/>
      <c r="AJ19" s="795"/>
      <c r="AK19" s="795"/>
      <c r="AL19" s="795"/>
      <c r="AM19" s="795"/>
      <c r="AN19" s="795"/>
      <c r="AO19" s="795"/>
      <c r="AP19" s="795"/>
      <c r="AQ19" s="795"/>
      <c r="AR19" s="795"/>
      <c r="AS19" s="795"/>
      <c r="AT19" s="795"/>
      <c r="AU19" s="795"/>
      <c r="AV19" s="795"/>
      <c r="AW19" s="795"/>
      <c r="AX19" s="795"/>
      <c r="AY19" s="795"/>
      <c r="AZ19" s="795"/>
      <c r="BA19" s="795"/>
      <c r="BB19" s="795"/>
      <c r="BC19" s="795"/>
      <c r="BD19" s="795"/>
      <c r="BE19" s="341"/>
      <c r="BF19" s="341"/>
    </row>
    <row r="20" spans="2:58" ht="13.5" customHeight="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795"/>
      <c r="AI20" s="795"/>
      <c r="AJ20" s="795"/>
      <c r="AK20" s="795"/>
      <c r="AL20" s="795"/>
      <c r="AM20" s="795"/>
      <c r="AN20" s="795"/>
      <c r="AO20" s="795"/>
      <c r="AP20" s="795"/>
      <c r="AQ20" s="795"/>
      <c r="AR20" s="795"/>
      <c r="AS20" s="795"/>
      <c r="AT20" s="795"/>
      <c r="AU20" s="795"/>
      <c r="AV20" s="795"/>
      <c r="AW20" s="795"/>
      <c r="AX20" s="795"/>
      <c r="AY20" s="795"/>
      <c r="AZ20" s="795"/>
      <c r="BA20" s="795"/>
      <c r="BB20" s="795"/>
      <c r="BC20" s="795"/>
      <c r="BD20" s="795"/>
      <c r="BE20" s="341"/>
      <c r="BF20" s="341"/>
    </row>
    <row r="21" spans="2:58" ht="13.5" customHeight="1">
      <c r="B21" s="341"/>
      <c r="C21" s="341"/>
      <c r="D21" s="341"/>
      <c r="E21" s="341"/>
      <c r="F21" s="341"/>
      <c r="G21" s="341"/>
      <c r="H21" s="341"/>
      <c r="I21" s="341"/>
      <c r="J21" s="341"/>
      <c r="K21" s="341"/>
      <c r="L21" s="341"/>
      <c r="M21" s="345"/>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row>
    <row r="22" spans="2:58" ht="13.5" customHeight="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row>
    <row r="23" spans="2:58" ht="13.5" customHeight="1">
      <c r="B23" s="820" t="s">
        <v>782</v>
      </c>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0"/>
      <c r="AL23" s="820"/>
      <c r="AM23" s="820"/>
      <c r="AN23" s="820"/>
      <c r="AO23" s="820"/>
      <c r="AP23" s="820"/>
      <c r="AQ23" s="820"/>
      <c r="AR23" s="820"/>
      <c r="AS23" s="820"/>
      <c r="AT23" s="820"/>
      <c r="AU23" s="820"/>
      <c r="AV23" s="820"/>
      <c r="AW23" s="820"/>
      <c r="AX23" s="820"/>
      <c r="AY23" s="820"/>
      <c r="AZ23" s="820"/>
      <c r="BA23" s="820"/>
      <c r="BB23" s="820"/>
      <c r="BC23" s="820"/>
      <c r="BD23" s="820"/>
      <c r="BE23" s="820"/>
      <c r="BF23" s="820"/>
    </row>
    <row r="24" spans="2:58" ht="13.5" customHeight="1">
      <c r="B24" s="820" t="s">
        <v>783</v>
      </c>
      <c r="C24" s="820"/>
      <c r="D24" s="820"/>
      <c r="E24" s="820"/>
      <c r="F24" s="820"/>
      <c r="G24" s="820"/>
      <c r="H24" s="820"/>
      <c r="I24" s="820"/>
      <c r="J24" s="820"/>
      <c r="K24" s="820"/>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0"/>
      <c r="AJ24" s="820"/>
      <c r="AK24" s="820"/>
      <c r="AL24" s="820"/>
      <c r="AM24" s="820"/>
      <c r="AN24" s="820"/>
      <c r="AO24" s="820"/>
      <c r="AP24" s="820"/>
      <c r="AQ24" s="820"/>
      <c r="AR24" s="820"/>
      <c r="AS24" s="820"/>
      <c r="AT24" s="820"/>
      <c r="AU24" s="820"/>
      <c r="AV24" s="820"/>
      <c r="AW24" s="820"/>
      <c r="AX24" s="820"/>
      <c r="AY24" s="820"/>
      <c r="AZ24" s="820"/>
      <c r="BA24" s="820"/>
      <c r="BB24" s="820"/>
      <c r="BC24" s="820"/>
      <c r="BD24" s="820"/>
      <c r="BE24" s="820"/>
      <c r="BF24" s="820"/>
    </row>
    <row r="25" spans="2:58" ht="13.5" customHeight="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row>
    <row r="26" spans="2:58" ht="13.5" customHeight="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row>
    <row r="27" spans="2:58" ht="13.5" customHeight="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0" t="s">
        <v>784</v>
      </c>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row>
    <row r="28" spans="2:58" ht="13.5" customHeight="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795"/>
      <c r="AJ28" s="795"/>
      <c r="AK28" s="795"/>
      <c r="AL28" s="795"/>
      <c r="AM28" s="795"/>
      <c r="AN28" s="795"/>
      <c r="AO28" s="795"/>
      <c r="AP28" s="795"/>
      <c r="AQ28" s="795"/>
      <c r="AR28" s="795"/>
      <c r="AS28" s="795"/>
      <c r="AT28" s="795"/>
      <c r="AU28" s="795"/>
      <c r="AV28" s="795"/>
      <c r="AW28" s="795"/>
      <c r="AX28" s="795"/>
      <c r="AY28" s="795"/>
      <c r="AZ28" s="795"/>
      <c r="BA28" s="795"/>
      <c r="BB28" s="795"/>
      <c r="BC28" s="795"/>
      <c r="BD28" s="795"/>
      <c r="BE28" s="795"/>
      <c r="BF28" s="341"/>
    </row>
    <row r="29" spans="2:58" ht="13.5" customHeight="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795"/>
      <c r="AJ29" s="795"/>
      <c r="AK29" s="795"/>
      <c r="AL29" s="795"/>
      <c r="AM29" s="795"/>
      <c r="AN29" s="795"/>
      <c r="AO29" s="795"/>
      <c r="AP29" s="795"/>
      <c r="AQ29" s="795"/>
      <c r="AR29" s="795"/>
      <c r="AS29" s="795"/>
      <c r="AT29" s="795"/>
      <c r="AU29" s="795"/>
      <c r="AV29" s="795"/>
      <c r="AW29" s="795"/>
      <c r="AX29" s="795"/>
      <c r="AY29" s="795"/>
      <c r="AZ29" s="795"/>
      <c r="BA29" s="795"/>
      <c r="BB29" s="795"/>
      <c r="BC29" s="795"/>
      <c r="BD29" s="795"/>
      <c r="BE29" s="795"/>
      <c r="BF29" s="341"/>
    </row>
    <row r="30" spans="2:58" ht="13.5" customHeight="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row>
    <row r="31" spans="2:58" ht="13.5" customHeight="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0" t="s">
        <v>14</v>
      </c>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row>
    <row r="32" spans="2:58" ht="13.5" customHeight="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795"/>
      <c r="AJ32" s="795"/>
      <c r="AK32" s="795"/>
      <c r="AL32" s="795"/>
      <c r="AM32" s="795"/>
      <c r="AN32" s="795"/>
      <c r="AO32" s="795"/>
      <c r="AP32" s="795"/>
      <c r="AQ32" s="795"/>
      <c r="AR32" s="795"/>
      <c r="AS32" s="795"/>
      <c r="AT32" s="795"/>
      <c r="AU32" s="795"/>
      <c r="AV32" s="795"/>
      <c r="AW32" s="795"/>
      <c r="AX32" s="795"/>
      <c r="AY32" s="795"/>
      <c r="AZ32" s="795"/>
      <c r="BA32" s="795"/>
      <c r="BB32" s="795"/>
      <c r="BC32" s="795"/>
      <c r="BD32" s="795"/>
      <c r="BE32" s="795"/>
      <c r="BF32" s="341"/>
    </row>
    <row r="33" spans="2:58" ht="13.5" customHeight="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row>
    <row r="34" spans="2:58" ht="13.5" customHeight="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0" t="s">
        <v>785</v>
      </c>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row>
    <row r="35" spans="2:58" ht="13.5" customHeight="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795"/>
      <c r="AJ35" s="795"/>
      <c r="AK35" s="795"/>
      <c r="AL35" s="795"/>
      <c r="AM35" s="795"/>
      <c r="AN35" s="795"/>
      <c r="AO35" s="795"/>
      <c r="AP35" s="795"/>
      <c r="AQ35" s="795"/>
      <c r="AR35" s="795"/>
      <c r="AS35" s="795"/>
      <c r="AT35" s="795"/>
      <c r="AU35" s="795"/>
      <c r="AV35" s="795"/>
      <c r="AW35" s="795"/>
      <c r="AX35" s="795"/>
      <c r="AY35" s="795"/>
      <c r="AZ35" s="795"/>
      <c r="BA35" s="795"/>
      <c r="BB35" s="795"/>
      <c r="BC35" s="795"/>
      <c r="BD35" s="795"/>
      <c r="BE35" s="795"/>
      <c r="BF35" s="341"/>
    </row>
    <row r="36" spans="2:58" ht="13.5" customHeight="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row>
    <row r="37" spans="2:58" ht="13.5" customHeight="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row>
    <row r="38" spans="2:58" ht="13.5" customHeight="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row>
    <row r="39" spans="2:58" ht="13.5" customHeight="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row>
    <row r="40" spans="2:58" ht="13.5" customHeight="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row>
    <row r="41" spans="2:58" ht="13.5" customHeight="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341"/>
    </row>
    <row r="42" spans="2:58" ht="13.5" customHeight="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row>
    <row r="43" spans="2:58" ht="13.5" customHeight="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row>
    <row r="44" spans="2:58" ht="13.5" customHeight="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row>
    <row r="45" spans="2:58" ht="13.5" customHeight="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row>
    <row r="46" spans="2:58" ht="13.5" customHeight="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row>
    <row r="47" spans="2:58" ht="13.5" customHeight="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row>
    <row r="48" spans="2:58" ht="13.5" customHeight="1" thickBot="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row>
    <row r="49" spans="2:58" ht="13.5" customHeight="1">
      <c r="B49" s="341"/>
      <c r="C49" s="796" t="s">
        <v>8</v>
      </c>
      <c r="D49" s="797"/>
      <c r="E49" s="797"/>
      <c r="F49" s="797"/>
      <c r="G49" s="797"/>
      <c r="H49" s="797"/>
      <c r="I49" s="797"/>
      <c r="J49" s="797"/>
      <c r="K49" s="797"/>
      <c r="L49" s="797"/>
      <c r="M49" s="797"/>
      <c r="N49" s="797"/>
      <c r="O49" s="797"/>
      <c r="P49" s="797"/>
      <c r="Q49" s="797" t="s">
        <v>786</v>
      </c>
      <c r="R49" s="797"/>
      <c r="S49" s="797"/>
      <c r="T49" s="797"/>
      <c r="U49" s="797"/>
      <c r="V49" s="797"/>
      <c r="W49" s="797"/>
      <c r="X49" s="797"/>
      <c r="Y49" s="797"/>
      <c r="Z49" s="797"/>
      <c r="AA49" s="797"/>
      <c r="AB49" s="797"/>
      <c r="AC49" s="797"/>
      <c r="AD49" s="797"/>
      <c r="AE49" s="797" t="s">
        <v>787</v>
      </c>
      <c r="AF49" s="797"/>
      <c r="AG49" s="797"/>
      <c r="AH49" s="797"/>
      <c r="AI49" s="797"/>
      <c r="AJ49" s="797"/>
      <c r="AK49" s="797"/>
      <c r="AL49" s="797"/>
      <c r="AM49" s="797"/>
      <c r="AN49" s="797"/>
      <c r="AO49" s="797"/>
      <c r="AP49" s="797"/>
      <c r="AQ49" s="797"/>
      <c r="AR49" s="797"/>
      <c r="AS49" s="797" t="s">
        <v>788</v>
      </c>
      <c r="AT49" s="797"/>
      <c r="AU49" s="797"/>
      <c r="AV49" s="797"/>
      <c r="AW49" s="797"/>
      <c r="AX49" s="797"/>
      <c r="AY49" s="797"/>
      <c r="AZ49" s="797"/>
      <c r="BA49" s="797"/>
      <c r="BB49" s="797"/>
      <c r="BC49" s="797"/>
      <c r="BD49" s="797"/>
      <c r="BE49" s="797"/>
      <c r="BF49" s="802"/>
    </row>
    <row r="50" spans="2:58" ht="13.5" customHeight="1">
      <c r="B50" s="341"/>
      <c r="C50" s="798"/>
      <c r="D50" s="799"/>
      <c r="E50" s="799"/>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799"/>
      <c r="AP50" s="799"/>
      <c r="AQ50" s="799"/>
      <c r="AR50" s="799"/>
      <c r="AS50" s="799"/>
      <c r="AT50" s="799"/>
      <c r="AU50" s="799"/>
      <c r="AV50" s="799"/>
      <c r="AW50" s="799"/>
      <c r="AX50" s="799"/>
      <c r="AY50" s="799"/>
      <c r="AZ50" s="799"/>
      <c r="BA50" s="799"/>
      <c r="BB50" s="799"/>
      <c r="BC50" s="799"/>
      <c r="BD50" s="799"/>
      <c r="BE50" s="799"/>
      <c r="BF50" s="803"/>
    </row>
    <row r="51" spans="2:58" ht="13.5" customHeight="1">
      <c r="B51" s="341"/>
      <c r="C51" s="800"/>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c r="AI51" s="801"/>
      <c r="AJ51" s="801"/>
      <c r="AK51" s="801"/>
      <c r="AL51" s="801"/>
      <c r="AM51" s="801"/>
      <c r="AN51" s="801"/>
      <c r="AO51" s="801"/>
      <c r="AP51" s="801"/>
      <c r="AQ51" s="801"/>
      <c r="AR51" s="801"/>
      <c r="AS51" s="801"/>
      <c r="AT51" s="801"/>
      <c r="AU51" s="801"/>
      <c r="AV51" s="801"/>
      <c r="AW51" s="801"/>
      <c r="AX51" s="801"/>
      <c r="AY51" s="801"/>
      <c r="AZ51" s="801"/>
      <c r="BA51" s="801"/>
      <c r="BB51" s="801"/>
      <c r="BC51" s="801"/>
      <c r="BD51" s="801"/>
      <c r="BE51" s="801"/>
      <c r="BF51" s="804"/>
    </row>
    <row r="52" spans="2:58" ht="13.5" customHeight="1">
      <c r="B52" s="341"/>
      <c r="C52" s="805" t="s">
        <v>789</v>
      </c>
      <c r="D52" s="806"/>
      <c r="E52" s="806"/>
      <c r="F52" s="806"/>
      <c r="G52" s="806"/>
      <c r="H52" s="806"/>
      <c r="I52" s="806"/>
      <c r="J52" s="806"/>
      <c r="K52" s="806"/>
      <c r="L52" s="806"/>
      <c r="M52" s="806"/>
      <c r="N52" s="806"/>
      <c r="O52" s="806"/>
      <c r="P52" s="807"/>
      <c r="Q52" s="455"/>
      <c r="R52" s="456"/>
      <c r="S52" s="456"/>
      <c r="T52" s="456"/>
      <c r="U52" s="456"/>
      <c r="V52" s="456"/>
      <c r="W52" s="456"/>
      <c r="X52" s="456"/>
      <c r="Y52" s="456"/>
      <c r="Z52" s="456"/>
      <c r="AA52" s="456"/>
      <c r="AB52" s="456"/>
      <c r="AC52" s="456"/>
      <c r="AD52" s="457"/>
      <c r="AE52" s="455"/>
      <c r="AF52" s="456"/>
      <c r="AG52" s="456"/>
      <c r="AH52" s="456"/>
      <c r="AI52" s="456"/>
      <c r="AJ52" s="456"/>
      <c r="AK52" s="456"/>
      <c r="AL52" s="456"/>
      <c r="AM52" s="456"/>
      <c r="AN52" s="456"/>
      <c r="AO52" s="456"/>
      <c r="AP52" s="456"/>
      <c r="AQ52" s="456"/>
      <c r="AR52" s="457"/>
      <c r="AS52" s="811" t="s">
        <v>789</v>
      </c>
      <c r="AT52" s="806"/>
      <c r="AU52" s="806"/>
      <c r="AV52" s="806"/>
      <c r="AW52" s="806"/>
      <c r="AX52" s="806"/>
      <c r="AY52" s="806"/>
      <c r="AZ52" s="806"/>
      <c r="BA52" s="806"/>
      <c r="BB52" s="806"/>
      <c r="BC52" s="806"/>
      <c r="BD52" s="806"/>
      <c r="BE52" s="806"/>
      <c r="BF52" s="812"/>
    </row>
    <row r="53" spans="2:58" ht="13.5" customHeight="1">
      <c r="B53" s="341"/>
      <c r="C53" s="808"/>
      <c r="D53" s="809"/>
      <c r="E53" s="809"/>
      <c r="F53" s="809"/>
      <c r="G53" s="809"/>
      <c r="H53" s="809"/>
      <c r="I53" s="809"/>
      <c r="J53" s="809"/>
      <c r="K53" s="809"/>
      <c r="L53" s="809"/>
      <c r="M53" s="809"/>
      <c r="N53" s="809"/>
      <c r="O53" s="809"/>
      <c r="P53" s="810"/>
      <c r="Q53" s="458"/>
      <c r="R53" s="345"/>
      <c r="S53" s="345"/>
      <c r="T53" s="345"/>
      <c r="U53" s="345"/>
      <c r="V53" s="345"/>
      <c r="W53" s="345"/>
      <c r="X53" s="345"/>
      <c r="Y53" s="345"/>
      <c r="Z53" s="345"/>
      <c r="AA53" s="345"/>
      <c r="AB53" s="345"/>
      <c r="AC53" s="345"/>
      <c r="AD53" s="459"/>
      <c r="AE53" s="458"/>
      <c r="AF53" s="345"/>
      <c r="AG53" s="345"/>
      <c r="AH53" s="345"/>
      <c r="AI53" s="345"/>
      <c r="AJ53" s="345"/>
      <c r="AK53" s="345"/>
      <c r="AL53" s="345"/>
      <c r="AM53" s="345"/>
      <c r="AN53" s="345"/>
      <c r="AO53" s="345"/>
      <c r="AP53" s="345"/>
      <c r="AQ53" s="345"/>
      <c r="AR53" s="459"/>
      <c r="AS53" s="813"/>
      <c r="AT53" s="809"/>
      <c r="AU53" s="809"/>
      <c r="AV53" s="809"/>
      <c r="AW53" s="809"/>
      <c r="AX53" s="809"/>
      <c r="AY53" s="809"/>
      <c r="AZ53" s="809"/>
      <c r="BA53" s="809"/>
      <c r="BB53" s="809"/>
      <c r="BC53" s="809"/>
      <c r="BD53" s="809"/>
      <c r="BE53" s="809"/>
      <c r="BF53" s="814"/>
    </row>
    <row r="54" spans="2:58" ht="13.5" customHeight="1">
      <c r="B54" s="341"/>
      <c r="C54" s="805" t="s">
        <v>790</v>
      </c>
      <c r="D54" s="806"/>
      <c r="E54" s="806"/>
      <c r="F54" s="806"/>
      <c r="G54" s="806"/>
      <c r="H54" s="806"/>
      <c r="I54" s="806"/>
      <c r="J54" s="806"/>
      <c r="K54" s="806"/>
      <c r="L54" s="806"/>
      <c r="M54" s="806"/>
      <c r="N54" s="806"/>
      <c r="O54" s="806"/>
      <c r="P54" s="807"/>
      <c r="Q54" s="458"/>
      <c r="R54" s="345"/>
      <c r="S54" s="345"/>
      <c r="T54" s="345"/>
      <c r="U54" s="345"/>
      <c r="V54" s="345"/>
      <c r="W54" s="345"/>
      <c r="X54" s="345"/>
      <c r="Y54" s="345"/>
      <c r="Z54" s="345"/>
      <c r="AA54" s="345"/>
      <c r="AB54" s="345"/>
      <c r="AC54" s="345"/>
      <c r="AD54" s="459"/>
      <c r="AE54" s="458"/>
      <c r="AF54" s="345"/>
      <c r="AG54" s="345"/>
      <c r="AH54" s="345"/>
      <c r="AI54" s="345"/>
      <c r="AJ54" s="345"/>
      <c r="AK54" s="345"/>
      <c r="AL54" s="345"/>
      <c r="AM54" s="345"/>
      <c r="AN54" s="345"/>
      <c r="AO54" s="345"/>
      <c r="AP54" s="345"/>
      <c r="AQ54" s="345"/>
      <c r="AR54" s="459"/>
      <c r="AS54" s="811" t="s">
        <v>790</v>
      </c>
      <c r="AT54" s="806"/>
      <c r="AU54" s="806"/>
      <c r="AV54" s="806"/>
      <c r="AW54" s="806"/>
      <c r="AX54" s="806"/>
      <c r="AY54" s="806"/>
      <c r="AZ54" s="806"/>
      <c r="BA54" s="806"/>
      <c r="BB54" s="806"/>
      <c r="BC54" s="806"/>
      <c r="BD54" s="806"/>
      <c r="BE54" s="806"/>
      <c r="BF54" s="812"/>
    </row>
    <row r="55" spans="2:58" ht="13.5" customHeight="1">
      <c r="B55" s="341"/>
      <c r="C55" s="815"/>
      <c r="D55" s="816"/>
      <c r="E55" s="816"/>
      <c r="F55" s="816"/>
      <c r="G55" s="816"/>
      <c r="H55" s="816"/>
      <c r="I55" s="816"/>
      <c r="J55" s="816"/>
      <c r="K55" s="816"/>
      <c r="L55" s="816"/>
      <c r="M55" s="816"/>
      <c r="N55" s="816"/>
      <c r="O55" s="816"/>
      <c r="P55" s="817"/>
      <c r="Q55" s="458"/>
      <c r="R55" s="345"/>
      <c r="S55" s="345"/>
      <c r="T55" s="345"/>
      <c r="U55" s="345"/>
      <c r="V55" s="345"/>
      <c r="W55" s="345"/>
      <c r="X55" s="345"/>
      <c r="Y55" s="345"/>
      <c r="Z55" s="345"/>
      <c r="AA55" s="345"/>
      <c r="AB55" s="345"/>
      <c r="AC55" s="345"/>
      <c r="AD55" s="459"/>
      <c r="AE55" s="458"/>
      <c r="AF55" s="345"/>
      <c r="AG55" s="345"/>
      <c r="AH55" s="345"/>
      <c r="AI55" s="345"/>
      <c r="AJ55" s="345"/>
      <c r="AK55" s="345"/>
      <c r="AL55" s="345"/>
      <c r="AM55" s="345"/>
      <c r="AN55" s="345"/>
      <c r="AO55" s="345"/>
      <c r="AP55" s="345"/>
      <c r="AQ55" s="345"/>
      <c r="AR55" s="459"/>
      <c r="AS55" s="818"/>
      <c r="AT55" s="816"/>
      <c r="AU55" s="816"/>
      <c r="AV55" s="816"/>
      <c r="AW55" s="816"/>
      <c r="AX55" s="816"/>
      <c r="AY55" s="816"/>
      <c r="AZ55" s="816"/>
      <c r="BA55" s="816"/>
      <c r="BB55" s="816"/>
      <c r="BC55" s="816"/>
      <c r="BD55" s="816"/>
      <c r="BE55" s="816"/>
      <c r="BF55" s="819"/>
    </row>
    <row r="56" spans="2:58" ht="13.5" customHeight="1">
      <c r="B56" s="341"/>
      <c r="C56" s="808"/>
      <c r="D56" s="809"/>
      <c r="E56" s="809"/>
      <c r="F56" s="809"/>
      <c r="G56" s="809"/>
      <c r="H56" s="809"/>
      <c r="I56" s="809"/>
      <c r="J56" s="809"/>
      <c r="K56" s="809"/>
      <c r="L56" s="809"/>
      <c r="M56" s="809"/>
      <c r="N56" s="809"/>
      <c r="O56" s="809"/>
      <c r="P56" s="810"/>
      <c r="Q56" s="458"/>
      <c r="R56" s="345"/>
      <c r="S56" s="345"/>
      <c r="T56" s="345"/>
      <c r="U56" s="345"/>
      <c r="V56" s="345"/>
      <c r="W56" s="345"/>
      <c r="X56" s="345"/>
      <c r="Y56" s="345"/>
      <c r="Z56" s="345"/>
      <c r="AA56" s="345"/>
      <c r="AB56" s="345"/>
      <c r="AC56" s="345"/>
      <c r="AD56" s="459"/>
      <c r="AE56" s="458"/>
      <c r="AF56" s="345"/>
      <c r="AG56" s="345"/>
      <c r="AH56" s="345"/>
      <c r="AI56" s="345"/>
      <c r="AJ56" s="345"/>
      <c r="AK56" s="345"/>
      <c r="AL56" s="345"/>
      <c r="AM56" s="345"/>
      <c r="AN56" s="345"/>
      <c r="AO56" s="345"/>
      <c r="AP56" s="345"/>
      <c r="AQ56" s="345"/>
      <c r="AR56" s="459"/>
      <c r="AS56" s="813"/>
      <c r="AT56" s="809"/>
      <c r="AU56" s="809"/>
      <c r="AV56" s="809"/>
      <c r="AW56" s="809"/>
      <c r="AX56" s="809"/>
      <c r="AY56" s="809"/>
      <c r="AZ56" s="809"/>
      <c r="BA56" s="809"/>
      <c r="BB56" s="809"/>
      <c r="BC56" s="809"/>
      <c r="BD56" s="809"/>
      <c r="BE56" s="809"/>
      <c r="BF56" s="814"/>
    </row>
    <row r="57" spans="2:58" ht="13.5" customHeight="1">
      <c r="B57" s="341"/>
      <c r="C57" s="780" t="s">
        <v>791</v>
      </c>
      <c r="D57" s="781"/>
      <c r="E57" s="781"/>
      <c r="F57" s="781"/>
      <c r="G57" s="781"/>
      <c r="H57" s="781"/>
      <c r="I57" s="781"/>
      <c r="J57" s="781"/>
      <c r="K57" s="781"/>
      <c r="L57" s="781"/>
      <c r="M57" s="781"/>
      <c r="N57" s="781"/>
      <c r="O57" s="781"/>
      <c r="P57" s="782"/>
      <c r="Q57" s="458"/>
      <c r="R57" s="345"/>
      <c r="S57" s="345"/>
      <c r="T57" s="345"/>
      <c r="U57" s="345"/>
      <c r="V57" s="345"/>
      <c r="W57" s="345"/>
      <c r="X57" s="345"/>
      <c r="Y57" s="345"/>
      <c r="Z57" s="345"/>
      <c r="AA57" s="345"/>
      <c r="AB57" s="345"/>
      <c r="AC57" s="345"/>
      <c r="AD57" s="459"/>
      <c r="AE57" s="458"/>
      <c r="AF57" s="345"/>
      <c r="AG57" s="345"/>
      <c r="AH57" s="345"/>
      <c r="AI57" s="345"/>
      <c r="AJ57" s="345"/>
      <c r="AK57" s="345"/>
      <c r="AL57" s="345"/>
      <c r="AM57" s="345"/>
      <c r="AN57" s="345"/>
      <c r="AO57" s="345"/>
      <c r="AP57" s="345"/>
      <c r="AQ57" s="345"/>
      <c r="AR57" s="459"/>
      <c r="AS57" s="789" t="s">
        <v>791</v>
      </c>
      <c r="AT57" s="781"/>
      <c r="AU57" s="781"/>
      <c r="AV57" s="781"/>
      <c r="AW57" s="781"/>
      <c r="AX57" s="781"/>
      <c r="AY57" s="781"/>
      <c r="AZ57" s="781"/>
      <c r="BA57" s="781"/>
      <c r="BB57" s="781"/>
      <c r="BC57" s="781"/>
      <c r="BD57" s="781"/>
      <c r="BE57" s="781"/>
      <c r="BF57" s="790"/>
    </row>
    <row r="58" spans="2:58" ht="13.5" customHeight="1">
      <c r="B58" s="341"/>
      <c r="C58" s="783"/>
      <c r="D58" s="784"/>
      <c r="E58" s="784"/>
      <c r="F58" s="784"/>
      <c r="G58" s="784"/>
      <c r="H58" s="784"/>
      <c r="I58" s="784"/>
      <c r="J58" s="784"/>
      <c r="K58" s="784"/>
      <c r="L58" s="784"/>
      <c r="M58" s="784"/>
      <c r="N58" s="784"/>
      <c r="O58" s="784"/>
      <c r="P58" s="785"/>
      <c r="Q58" s="458"/>
      <c r="R58" s="345"/>
      <c r="S58" s="345"/>
      <c r="T58" s="345"/>
      <c r="U58" s="345"/>
      <c r="V58" s="345"/>
      <c r="W58" s="345"/>
      <c r="X58" s="345"/>
      <c r="Y58" s="345"/>
      <c r="Z58" s="345"/>
      <c r="AA58" s="345"/>
      <c r="AB58" s="345"/>
      <c r="AC58" s="345"/>
      <c r="AD58" s="459"/>
      <c r="AE58" s="458"/>
      <c r="AF58" s="345"/>
      <c r="AG58" s="345"/>
      <c r="AH58" s="345"/>
      <c r="AI58" s="345"/>
      <c r="AJ58" s="345"/>
      <c r="AK58" s="345"/>
      <c r="AL58" s="345"/>
      <c r="AM58" s="345"/>
      <c r="AN58" s="345"/>
      <c r="AO58" s="345"/>
      <c r="AP58" s="345"/>
      <c r="AQ58" s="345"/>
      <c r="AR58" s="459"/>
      <c r="AS58" s="791"/>
      <c r="AT58" s="784"/>
      <c r="AU58" s="784"/>
      <c r="AV58" s="784"/>
      <c r="AW58" s="784"/>
      <c r="AX58" s="784"/>
      <c r="AY58" s="784"/>
      <c r="AZ58" s="784"/>
      <c r="BA58" s="784"/>
      <c r="BB58" s="784"/>
      <c r="BC58" s="784"/>
      <c r="BD58" s="784"/>
      <c r="BE58" s="784"/>
      <c r="BF58" s="792"/>
    </row>
    <row r="59" spans="2:58" ht="13.5" customHeight="1" thickBot="1">
      <c r="B59" s="341"/>
      <c r="C59" s="786"/>
      <c r="D59" s="787"/>
      <c r="E59" s="787"/>
      <c r="F59" s="787"/>
      <c r="G59" s="787"/>
      <c r="H59" s="787"/>
      <c r="I59" s="787"/>
      <c r="J59" s="787"/>
      <c r="K59" s="787"/>
      <c r="L59" s="787"/>
      <c r="M59" s="787"/>
      <c r="N59" s="787"/>
      <c r="O59" s="787"/>
      <c r="P59" s="788"/>
      <c r="Q59" s="460"/>
      <c r="R59" s="461"/>
      <c r="S59" s="461"/>
      <c r="T59" s="461"/>
      <c r="U59" s="461"/>
      <c r="V59" s="461"/>
      <c r="W59" s="461"/>
      <c r="X59" s="461"/>
      <c r="Y59" s="461"/>
      <c r="Z59" s="461"/>
      <c r="AA59" s="461"/>
      <c r="AB59" s="461"/>
      <c r="AC59" s="461"/>
      <c r="AD59" s="462"/>
      <c r="AE59" s="460"/>
      <c r="AF59" s="461"/>
      <c r="AG59" s="461"/>
      <c r="AH59" s="461"/>
      <c r="AI59" s="461"/>
      <c r="AJ59" s="461"/>
      <c r="AK59" s="461"/>
      <c r="AL59" s="461"/>
      <c r="AM59" s="461"/>
      <c r="AN59" s="461"/>
      <c r="AO59" s="461"/>
      <c r="AP59" s="461"/>
      <c r="AQ59" s="461"/>
      <c r="AR59" s="462"/>
      <c r="AS59" s="793"/>
      <c r="AT59" s="787"/>
      <c r="AU59" s="787"/>
      <c r="AV59" s="787"/>
      <c r="AW59" s="787"/>
      <c r="AX59" s="787"/>
      <c r="AY59" s="787"/>
      <c r="AZ59" s="787"/>
      <c r="BA59" s="787"/>
      <c r="BB59" s="787"/>
      <c r="BC59" s="787"/>
      <c r="BD59" s="787"/>
      <c r="BE59" s="787"/>
      <c r="BF59" s="794"/>
    </row>
    <row r="60" spans="2:58" ht="13.5" customHeight="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row>
    <row r="61" spans="2:58" ht="13.5" customHeight="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row>
    <row r="62" spans="2:58" ht="13.5" customHeight="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row>
    <row r="63" spans="2:58" ht="13.5" customHeight="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row>
  </sheetData>
  <mergeCells count="27">
    <mergeCell ref="BK9:BW9"/>
    <mergeCell ref="AH20:BD20"/>
    <mergeCell ref="AH15:BD15"/>
    <mergeCell ref="AH16:BD16"/>
    <mergeCell ref="AH19:BD19"/>
    <mergeCell ref="AY9:AZ9"/>
    <mergeCell ref="B4:BF5"/>
    <mergeCell ref="B6:BF6"/>
    <mergeCell ref="B7:BF7"/>
    <mergeCell ref="AU9:AV9"/>
    <mergeCell ref="BC9:BD9"/>
    <mergeCell ref="B23:BF23"/>
    <mergeCell ref="B24:BF24"/>
    <mergeCell ref="AI28:BE28"/>
    <mergeCell ref="AI29:BE29"/>
    <mergeCell ref="AI32:BE32"/>
    <mergeCell ref="C57:P59"/>
    <mergeCell ref="AS57:BF59"/>
    <mergeCell ref="AI35:BE35"/>
    <mergeCell ref="C49:P51"/>
    <mergeCell ref="Q49:AD51"/>
    <mergeCell ref="AE49:AR51"/>
    <mergeCell ref="AS49:BF51"/>
    <mergeCell ref="C52:P53"/>
    <mergeCell ref="AS52:BF53"/>
    <mergeCell ref="C54:P56"/>
    <mergeCell ref="AS54:BF56"/>
  </mergeCells>
  <phoneticPr fontId="6"/>
  <pageMargins left="0.70866141732283472" right="0.39370078740157483" top="0.59055118110236227" bottom="0.39370078740157483" header="0.31496062992125984" footer="0.31496062992125984"/>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2:BW60"/>
  <sheetViews>
    <sheetView showGridLines="0" showZeros="0" view="pageBreakPreview" zoomScaleNormal="100" zoomScaleSheetLayoutView="100" workbookViewId="0">
      <selection activeCell="BK9" sqref="BK9:BW9"/>
    </sheetView>
  </sheetViews>
  <sheetFormatPr defaultColWidth="1.625" defaultRowHeight="13.5" customHeight="1"/>
  <cols>
    <col min="1" max="16384" width="1.625" style="10"/>
  </cols>
  <sheetData>
    <row r="2" spans="2:75" ht="13.5" customHeight="1">
      <c r="B2" s="340" t="s">
        <v>792</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row>
    <row r="3" spans="2:75" ht="13.5" customHeight="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row>
    <row r="4" spans="2:75" ht="13.5" customHeight="1">
      <c r="B4" s="821" t="s">
        <v>793</v>
      </c>
      <c r="C4" s="821"/>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821"/>
      <c r="AQ4" s="821"/>
      <c r="AR4" s="821"/>
      <c r="AS4" s="821"/>
      <c r="AT4" s="821"/>
      <c r="AU4" s="821"/>
      <c r="AV4" s="821"/>
      <c r="AW4" s="821"/>
      <c r="AX4" s="821"/>
      <c r="AY4" s="821"/>
      <c r="AZ4" s="821"/>
      <c r="BA4" s="821"/>
      <c r="BB4" s="821"/>
      <c r="BC4" s="821"/>
      <c r="BD4" s="821"/>
      <c r="BE4" s="821"/>
      <c r="BF4" s="821"/>
    </row>
    <row r="5" spans="2:75" ht="13.5" customHeight="1">
      <c r="B5" s="821"/>
      <c r="C5" s="821"/>
      <c r="D5" s="821"/>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821"/>
      <c r="AY5" s="821"/>
      <c r="AZ5" s="821"/>
      <c r="BA5" s="821"/>
      <c r="BB5" s="821"/>
      <c r="BC5" s="821"/>
      <c r="BD5" s="821"/>
      <c r="BE5" s="821"/>
      <c r="BF5" s="821"/>
    </row>
    <row r="6" spans="2:75" ht="13.5" customHeight="1">
      <c r="B6" s="822" t="s">
        <v>781</v>
      </c>
      <c r="C6" s="822"/>
      <c r="D6" s="822"/>
      <c r="E6" s="822"/>
      <c r="F6" s="822"/>
      <c r="G6" s="822"/>
      <c r="H6" s="822"/>
      <c r="I6" s="822"/>
      <c r="J6" s="822"/>
      <c r="K6" s="822"/>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2"/>
      <c r="AZ6" s="822"/>
      <c r="BA6" s="822"/>
      <c r="BB6" s="822"/>
      <c r="BC6" s="822"/>
      <c r="BD6" s="822"/>
      <c r="BE6" s="822"/>
      <c r="BF6" s="822"/>
    </row>
    <row r="7" spans="2:75" ht="13.5" customHeight="1">
      <c r="B7" s="823" t="s">
        <v>169</v>
      </c>
      <c r="C7" s="823"/>
      <c r="D7" s="823"/>
      <c r="E7" s="823"/>
      <c r="F7" s="823"/>
      <c r="G7" s="823"/>
      <c r="H7" s="823"/>
      <c r="I7" s="823"/>
      <c r="J7" s="823"/>
      <c r="K7" s="823"/>
      <c r="L7" s="823"/>
      <c r="M7" s="823"/>
      <c r="N7" s="823"/>
      <c r="O7" s="823"/>
      <c r="P7" s="823"/>
      <c r="Q7" s="823"/>
      <c r="R7" s="823"/>
      <c r="S7" s="823"/>
      <c r="T7" s="823"/>
      <c r="U7" s="823"/>
      <c r="V7" s="823"/>
      <c r="W7" s="823"/>
      <c r="X7" s="823"/>
      <c r="Y7" s="823"/>
      <c r="Z7" s="823"/>
      <c r="AA7" s="823"/>
      <c r="AB7" s="823"/>
      <c r="AC7" s="823"/>
      <c r="AD7" s="823"/>
      <c r="AE7" s="823"/>
      <c r="AF7" s="823"/>
      <c r="AG7" s="823"/>
      <c r="AH7" s="823"/>
      <c r="AI7" s="823"/>
      <c r="AJ7" s="823"/>
      <c r="AK7" s="823"/>
      <c r="AL7" s="823"/>
      <c r="AM7" s="823"/>
      <c r="AN7" s="823"/>
      <c r="AO7" s="823"/>
      <c r="AP7" s="823"/>
      <c r="AQ7" s="823"/>
      <c r="AR7" s="823"/>
      <c r="AS7" s="823"/>
      <c r="AT7" s="823"/>
      <c r="AU7" s="823"/>
      <c r="AV7" s="823"/>
      <c r="AW7" s="823"/>
      <c r="AX7" s="823"/>
      <c r="AY7" s="823"/>
      <c r="AZ7" s="823"/>
      <c r="BA7" s="823"/>
      <c r="BB7" s="823"/>
      <c r="BC7" s="823"/>
      <c r="BD7" s="823"/>
      <c r="BE7" s="823"/>
      <c r="BF7" s="823"/>
    </row>
    <row r="8" spans="2:75" ht="13.5" customHeight="1" thickBot="1">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c r="AZ8" s="341"/>
      <c r="BA8" s="341"/>
      <c r="BB8" s="341"/>
      <c r="BC8" s="341"/>
      <c r="BD8" s="341"/>
      <c r="BE8" s="341"/>
      <c r="BF8" s="341"/>
    </row>
    <row r="9" spans="2:75" ht="13.5" customHeight="1" thickBot="1">
      <c r="B9" s="341"/>
      <c r="C9" s="341"/>
      <c r="D9" s="341"/>
      <c r="E9" s="341"/>
      <c r="F9" s="341"/>
      <c r="G9" s="342"/>
      <c r="H9" s="341"/>
      <c r="I9" s="343"/>
      <c r="J9" s="343"/>
      <c r="K9" s="343"/>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2" t="s">
        <v>180</v>
      </c>
      <c r="AU9" s="824" t="str">
        <f>IF(BK9="","",(YEAR(BK9)-2018))</f>
        <v/>
      </c>
      <c r="AV9" s="824"/>
      <c r="AW9" s="341"/>
      <c r="AX9" s="342" t="s">
        <v>0</v>
      </c>
      <c r="AY9" s="824" t="str">
        <f>IF(BK9="","",MONTH(BK9))</f>
        <v/>
      </c>
      <c r="AZ9" s="824"/>
      <c r="BA9" s="342"/>
      <c r="BB9" s="342" t="s">
        <v>32</v>
      </c>
      <c r="BC9" s="824" t="str">
        <f>IF(BK9="","",DAY(BK9))</f>
        <v/>
      </c>
      <c r="BD9" s="824"/>
      <c r="BE9" s="342"/>
      <c r="BF9" s="342" t="s">
        <v>10</v>
      </c>
      <c r="BK9" s="825"/>
      <c r="BL9" s="826"/>
      <c r="BM9" s="826"/>
      <c r="BN9" s="826"/>
      <c r="BO9" s="826"/>
      <c r="BP9" s="826"/>
      <c r="BQ9" s="826"/>
      <c r="BR9" s="826"/>
      <c r="BS9" s="826"/>
      <c r="BT9" s="826"/>
      <c r="BU9" s="826"/>
      <c r="BV9" s="826"/>
      <c r="BW9" s="827"/>
    </row>
    <row r="10" spans="2:75" ht="13.5" customHeight="1">
      <c r="B10" s="341" t="s">
        <v>1066</v>
      </c>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row>
    <row r="11" spans="2:75" ht="13.5" customHeight="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row>
    <row r="12" spans="2:75" ht="13.5" customHeight="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row>
    <row r="13" spans="2:75" ht="13.5" customHeight="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row>
    <row r="14" spans="2:75" ht="13.5" customHeight="1">
      <c r="B14" s="341"/>
      <c r="C14" s="341"/>
      <c r="D14" s="341"/>
      <c r="E14" s="341"/>
      <c r="F14" s="341"/>
      <c r="G14" s="341"/>
      <c r="H14" s="341"/>
      <c r="I14" s="341"/>
      <c r="J14" s="341"/>
      <c r="K14" s="341"/>
      <c r="L14" s="341"/>
      <c r="M14" s="341"/>
      <c r="N14" s="341"/>
      <c r="O14" s="341"/>
      <c r="P14" s="341"/>
      <c r="Q14" s="341"/>
      <c r="R14" s="341"/>
      <c r="S14" s="341"/>
      <c r="T14" s="341"/>
      <c r="U14" s="341"/>
      <c r="V14" s="341"/>
      <c r="W14" s="341"/>
      <c r="X14" s="344"/>
      <c r="Y14" s="344"/>
      <c r="Z14" s="344"/>
      <c r="AA14" s="344"/>
      <c r="AB14" s="344"/>
      <c r="AC14" s="344"/>
      <c r="AD14" s="341"/>
      <c r="AE14" s="341"/>
      <c r="AF14" s="341"/>
      <c r="AG14" s="340" t="s">
        <v>164</v>
      </c>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row>
    <row r="15" spans="2:75" ht="13.5" customHeight="1">
      <c r="B15" s="341"/>
      <c r="C15" s="341"/>
      <c r="D15" s="341"/>
      <c r="E15" s="341"/>
      <c r="F15" s="341"/>
      <c r="G15" s="341"/>
      <c r="H15" s="341"/>
      <c r="I15" s="341"/>
      <c r="J15" s="341"/>
      <c r="K15" s="341"/>
      <c r="L15" s="341"/>
      <c r="M15" s="341"/>
      <c r="N15" s="341"/>
      <c r="O15" s="341"/>
      <c r="P15" s="341"/>
      <c r="Q15" s="341"/>
      <c r="R15" s="341"/>
      <c r="S15" s="341"/>
      <c r="T15" s="341"/>
      <c r="U15" s="341"/>
      <c r="V15" s="341"/>
      <c r="W15" s="341"/>
      <c r="X15" s="344"/>
      <c r="Y15" s="344"/>
      <c r="Z15" s="344"/>
      <c r="AA15" s="344"/>
      <c r="AB15" s="344"/>
      <c r="AC15" s="344"/>
      <c r="AD15" s="341"/>
      <c r="AE15" s="341"/>
      <c r="AF15" s="341"/>
      <c r="AG15" s="341"/>
      <c r="AH15" s="795"/>
      <c r="AI15" s="795"/>
      <c r="AJ15" s="795"/>
      <c r="AK15" s="795"/>
      <c r="AL15" s="795"/>
      <c r="AM15" s="795"/>
      <c r="AN15" s="795"/>
      <c r="AO15" s="795"/>
      <c r="AP15" s="795"/>
      <c r="AQ15" s="795"/>
      <c r="AR15" s="795"/>
      <c r="AS15" s="795"/>
      <c r="AT15" s="795"/>
      <c r="AU15" s="795"/>
      <c r="AV15" s="795"/>
      <c r="AW15" s="795"/>
      <c r="AX15" s="795"/>
      <c r="AY15" s="795"/>
      <c r="AZ15" s="795"/>
      <c r="BA15" s="795"/>
      <c r="BB15" s="795"/>
      <c r="BC15" s="795"/>
      <c r="BD15" s="795"/>
      <c r="BE15" s="341"/>
      <c r="BF15" s="342"/>
    </row>
    <row r="16" spans="2:75" ht="13.5" customHeight="1">
      <c r="B16" s="341"/>
      <c r="C16" s="341"/>
      <c r="D16" s="341"/>
      <c r="E16" s="341"/>
      <c r="F16" s="341"/>
      <c r="G16" s="341"/>
      <c r="H16" s="341"/>
      <c r="I16" s="341"/>
      <c r="J16" s="341"/>
      <c r="K16" s="341"/>
      <c r="L16" s="341"/>
      <c r="M16" s="341"/>
      <c r="N16" s="341"/>
      <c r="O16" s="341"/>
      <c r="P16" s="341"/>
      <c r="Q16" s="341"/>
      <c r="R16" s="341"/>
      <c r="S16" s="341"/>
      <c r="T16" s="341"/>
      <c r="U16" s="341"/>
      <c r="V16" s="341"/>
      <c r="W16" s="341"/>
      <c r="X16" s="344"/>
      <c r="Y16" s="344"/>
      <c r="Z16" s="344"/>
      <c r="AA16" s="344"/>
      <c r="AB16" s="344"/>
      <c r="AC16" s="344"/>
      <c r="AD16" s="341"/>
      <c r="AE16" s="341"/>
      <c r="AF16" s="341"/>
      <c r="AG16" s="341"/>
      <c r="AH16" s="795"/>
      <c r="AI16" s="795"/>
      <c r="AJ16" s="795"/>
      <c r="AK16" s="795"/>
      <c r="AL16" s="795"/>
      <c r="AM16" s="795"/>
      <c r="AN16" s="795"/>
      <c r="AO16" s="795"/>
      <c r="AP16" s="795"/>
      <c r="AQ16" s="795"/>
      <c r="AR16" s="795"/>
      <c r="AS16" s="795"/>
      <c r="AT16" s="795"/>
      <c r="AU16" s="795"/>
      <c r="AV16" s="795"/>
      <c r="AW16" s="795"/>
      <c r="AX16" s="795"/>
      <c r="AY16" s="795"/>
      <c r="AZ16" s="795"/>
      <c r="BA16" s="795"/>
      <c r="BB16" s="795"/>
      <c r="BC16" s="795"/>
      <c r="BD16" s="795"/>
      <c r="BE16" s="341"/>
      <c r="BF16" s="341"/>
    </row>
    <row r="17" spans="2:58" ht="13.5" customHeight="1">
      <c r="B17" s="341"/>
      <c r="C17" s="341"/>
      <c r="D17" s="341"/>
      <c r="E17" s="341"/>
      <c r="F17" s="341"/>
      <c r="G17" s="341"/>
      <c r="H17" s="341"/>
      <c r="I17" s="341"/>
      <c r="J17" s="341"/>
      <c r="K17" s="341"/>
      <c r="L17" s="341"/>
      <c r="M17" s="341"/>
      <c r="N17" s="341"/>
      <c r="O17" s="341"/>
      <c r="P17" s="341"/>
      <c r="Q17" s="341"/>
      <c r="R17" s="341"/>
      <c r="S17" s="341"/>
      <c r="T17" s="341"/>
      <c r="U17" s="341"/>
      <c r="V17" s="341"/>
      <c r="W17" s="341"/>
      <c r="X17" s="344"/>
      <c r="Y17" s="344"/>
      <c r="Z17" s="344"/>
      <c r="AA17" s="344"/>
      <c r="AB17" s="344"/>
      <c r="AC17" s="344"/>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row>
    <row r="18" spans="2:58" ht="13.5" customHeight="1">
      <c r="B18" s="341"/>
      <c r="C18" s="341"/>
      <c r="D18" s="341"/>
      <c r="E18" s="341"/>
      <c r="F18" s="341"/>
      <c r="G18" s="341"/>
      <c r="H18" s="341"/>
      <c r="I18" s="341"/>
      <c r="J18" s="341"/>
      <c r="K18" s="341"/>
      <c r="L18" s="341"/>
      <c r="M18" s="341"/>
      <c r="N18" s="341"/>
      <c r="O18" s="341"/>
      <c r="P18" s="341"/>
      <c r="Q18" s="341"/>
      <c r="R18" s="341"/>
      <c r="S18" s="341"/>
      <c r="T18" s="341"/>
      <c r="U18" s="341"/>
      <c r="V18" s="341"/>
      <c r="W18" s="341"/>
      <c r="X18" s="344"/>
      <c r="Y18" s="344"/>
      <c r="Z18" s="344"/>
      <c r="AA18" s="344"/>
      <c r="AB18" s="344"/>
      <c r="AC18" s="344"/>
      <c r="AD18" s="341"/>
      <c r="AE18" s="341"/>
      <c r="AF18" s="341"/>
      <c r="AG18" s="340" t="s">
        <v>14</v>
      </c>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41"/>
    </row>
    <row r="19" spans="2:58" ht="13.5" customHeight="1">
      <c r="B19" s="341"/>
      <c r="C19" s="341"/>
      <c r="D19" s="341"/>
      <c r="E19" s="341"/>
      <c r="F19" s="341"/>
      <c r="G19" s="341"/>
      <c r="H19" s="341"/>
      <c r="I19" s="341"/>
      <c r="J19" s="341"/>
      <c r="K19" s="341"/>
      <c r="L19" s="341"/>
      <c r="M19" s="341"/>
      <c r="N19" s="341"/>
      <c r="O19" s="341"/>
      <c r="P19" s="341"/>
      <c r="Q19" s="341"/>
      <c r="R19" s="341"/>
      <c r="S19" s="341"/>
      <c r="T19" s="341"/>
      <c r="U19" s="341"/>
      <c r="V19" s="341"/>
      <c r="W19" s="341"/>
      <c r="X19" s="344"/>
      <c r="Y19" s="344"/>
      <c r="Z19" s="344"/>
      <c r="AA19" s="344"/>
      <c r="AB19" s="344"/>
      <c r="AC19" s="344"/>
      <c r="AD19" s="341"/>
      <c r="AE19" s="341"/>
      <c r="AF19" s="341"/>
      <c r="AG19" s="341"/>
      <c r="AH19" s="795"/>
      <c r="AI19" s="795"/>
      <c r="AJ19" s="795"/>
      <c r="AK19" s="795"/>
      <c r="AL19" s="795"/>
      <c r="AM19" s="795"/>
      <c r="AN19" s="795"/>
      <c r="AO19" s="795"/>
      <c r="AP19" s="795"/>
      <c r="AQ19" s="795"/>
      <c r="AR19" s="795"/>
      <c r="AS19" s="795"/>
      <c r="AT19" s="795"/>
      <c r="AU19" s="795"/>
      <c r="AV19" s="795"/>
      <c r="AW19" s="795"/>
      <c r="AX19" s="795"/>
      <c r="AY19" s="795"/>
      <c r="AZ19" s="795"/>
      <c r="BA19" s="795"/>
      <c r="BB19" s="795"/>
      <c r="BC19" s="795"/>
      <c r="BD19" s="795"/>
      <c r="BE19" s="341"/>
      <c r="BF19" s="341"/>
    </row>
    <row r="20" spans="2:58" ht="13.5" customHeight="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795"/>
      <c r="AI20" s="795"/>
      <c r="AJ20" s="795"/>
      <c r="AK20" s="795"/>
      <c r="AL20" s="795"/>
      <c r="AM20" s="795"/>
      <c r="AN20" s="795"/>
      <c r="AO20" s="795"/>
      <c r="AP20" s="795"/>
      <c r="AQ20" s="795"/>
      <c r="AR20" s="795"/>
      <c r="AS20" s="795"/>
      <c r="AT20" s="795"/>
      <c r="AU20" s="795"/>
      <c r="AV20" s="795"/>
      <c r="AW20" s="795"/>
      <c r="AX20" s="795"/>
      <c r="AY20" s="795"/>
      <c r="AZ20" s="795"/>
      <c r="BA20" s="795"/>
      <c r="BB20" s="795"/>
      <c r="BC20" s="795"/>
      <c r="BD20" s="795"/>
      <c r="BE20" s="341"/>
      <c r="BF20" s="341"/>
    </row>
    <row r="21" spans="2:58" ht="13.5" customHeight="1">
      <c r="B21" s="341"/>
      <c r="C21" s="341"/>
      <c r="D21" s="341"/>
      <c r="E21" s="341"/>
      <c r="F21" s="341"/>
      <c r="G21" s="341"/>
      <c r="H21" s="341"/>
      <c r="I21" s="341"/>
      <c r="J21" s="341"/>
      <c r="K21" s="341"/>
      <c r="L21" s="341"/>
      <c r="M21" s="345"/>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row>
    <row r="22" spans="2:58" ht="13.5" customHeight="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row>
    <row r="23" spans="2:58" ht="13.5" customHeight="1">
      <c r="B23" s="820" t="s">
        <v>794</v>
      </c>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0"/>
      <c r="AL23" s="820"/>
      <c r="AM23" s="820"/>
      <c r="AN23" s="820"/>
      <c r="AO23" s="820"/>
      <c r="AP23" s="820"/>
      <c r="AQ23" s="820"/>
      <c r="AR23" s="820"/>
      <c r="AS23" s="820"/>
      <c r="AT23" s="820"/>
      <c r="AU23" s="820"/>
      <c r="AV23" s="820"/>
      <c r="AW23" s="820"/>
      <c r="AX23" s="820"/>
      <c r="AY23" s="820"/>
      <c r="AZ23" s="820"/>
      <c r="BA23" s="820"/>
      <c r="BB23" s="820"/>
      <c r="BC23" s="820"/>
      <c r="BD23" s="820"/>
      <c r="BE23" s="820"/>
      <c r="BF23" s="820"/>
    </row>
    <row r="24" spans="2:58" ht="13.5" customHeight="1">
      <c r="B24" s="820" t="s">
        <v>795</v>
      </c>
      <c r="C24" s="820"/>
      <c r="D24" s="820"/>
      <c r="E24" s="820"/>
      <c r="F24" s="820"/>
      <c r="G24" s="820"/>
      <c r="H24" s="820"/>
      <c r="I24" s="820"/>
      <c r="J24" s="820"/>
      <c r="K24" s="820"/>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0"/>
      <c r="AJ24" s="820"/>
      <c r="AK24" s="820"/>
      <c r="AL24" s="820"/>
      <c r="AM24" s="820"/>
      <c r="AN24" s="820"/>
      <c r="AO24" s="820"/>
      <c r="AP24" s="820"/>
      <c r="AQ24" s="820"/>
      <c r="AR24" s="820"/>
      <c r="AS24" s="820"/>
      <c r="AT24" s="820"/>
      <c r="AU24" s="820"/>
      <c r="AV24" s="820"/>
      <c r="AW24" s="820"/>
      <c r="AX24" s="820"/>
      <c r="AY24" s="820"/>
      <c r="AZ24" s="820"/>
      <c r="BA24" s="820"/>
      <c r="BB24" s="820"/>
      <c r="BC24" s="820"/>
      <c r="BD24" s="820"/>
      <c r="BE24" s="820"/>
      <c r="BF24" s="820"/>
    </row>
    <row r="25" spans="2:58" ht="13.5" customHeight="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row>
    <row r="26" spans="2:58" ht="13.5" customHeight="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row>
    <row r="27" spans="2:58" ht="13.5" customHeight="1">
      <c r="B27" s="830" t="s">
        <v>3</v>
      </c>
      <c r="C27" s="830"/>
      <c r="D27" s="830"/>
      <c r="E27" s="830"/>
      <c r="F27" s="830"/>
      <c r="G27" s="830"/>
      <c r="H27" s="830"/>
      <c r="I27" s="830"/>
      <c r="J27" s="830"/>
      <c r="K27" s="830"/>
      <c r="L27" s="830"/>
      <c r="M27" s="830"/>
      <c r="N27" s="830"/>
      <c r="O27" s="830"/>
      <c r="P27" s="830"/>
      <c r="Q27" s="830"/>
      <c r="R27" s="830"/>
      <c r="S27" s="830"/>
      <c r="T27" s="830"/>
      <c r="U27" s="830"/>
      <c r="V27" s="830"/>
      <c r="W27" s="830"/>
      <c r="X27" s="830"/>
      <c r="Y27" s="830"/>
      <c r="Z27" s="830"/>
      <c r="AA27" s="830"/>
      <c r="AB27" s="830"/>
      <c r="AC27" s="830"/>
      <c r="AD27" s="830"/>
      <c r="AE27" s="830"/>
      <c r="AF27" s="830"/>
      <c r="AG27" s="830"/>
      <c r="AH27" s="830"/>
      <c r="AI27" s="830"/>
      <c r="AJ27" s="830"/>
      <c r="AK27" s="830"/>
      <c r="AL27" s="830"/>
      <c r="AM27" s="830"/>
      <c r="AN27" s="830"/>
      <c r="AO27" s="830"/>
      <c r="AP27" s="830"/>
      <c r="AQ27" s="830"/>
      <c r="AR27" s="830"/>
      <c r="AS27" s="830"/>
      <c r="AT27" s="830"/>
      <c r="AU27" s="830"/>
      <c r="AV27" s="830"/>
      <c r="AW27" s="830"/>
      <c r="AX27" s="830"/>
      <c r="AY27" s="830"/>
      <c r="AZ27" s="830"/>
      <c r="BA27" s="830"/>
      <c r="BB27" s="830"/>
      <c r="BC27" s="830"/>
      <c r="BD27" s="830"/>
      <c r="BE27" s="830"/>
      <c r="BF27" s="830"/>
    </row>
    <row r="28" spans="2:58" ht="13.5" customHeight="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row>
    <row r="29" spans="2:58" ht="13.5" customHeight="1">
      <c r="B29" s="820" t="s">
        <v>796</v>
      </c>
      <c r="C29" s="820"/>
      <c r="D29" s="820"/>
      <c r="E29" s="820"/>
      <c r="F29" s="820"/>
      <c r="G29" s="820"/>
      <c r="H29" s="820"/>
      <c r="I29" s="820"/>
      <c r="J29" s="820"/>
      <c r="K29" s="820"/>
      <c r="L29" s="820"/>
      <c r="M29" s="820"/>
      <c r="N29" s="820"/>
      <c r="O29" s="820"/>
      <c r="P29" s="820"/>
      <c r="Q29" s="820"/>
      <c r="R29" s="820"/>
      <c r="S29" s="820"/>
      <c r="T29" s="820"/>
      <c r="U29" s="820"/>
      <c r="V29" s="820"/>
      <c r="W29" s="820"/>
      <c r="X29" s="820"/>
      <c r="Y29" s="820"/>
      <c r="Z29" s="820"/>
      <c r="AA29" s="820"/>
      <c r="AB29" s="820"/>
      <c r="AC29" s="820"/>
      <c r="AD29" s="820"/>
      <c r="AE29" s="820"/>
      <c r="AF29" s="820"/>
      <c r="AG29" s="820"/>
      <c r="AH29" s="820"/>
      <c r="AI29" s="820"/>
      <c r="AJ29" s="820"/>
      <c r="AK29" s="820"/>
      <c r="AL29" s="820"/>
      <c r="AM29" s="820"/>
      <c r="AN29" s="820"/>
      <c r="AO29" s="820"/>
      <c r="AP29" s="820"/>
      <c r="AQ29" s="820"/>
      <c r="AR29" s="820"/>
      <c r="AS29" s="820"/>
      <c r="AT29" s="820"/>
      <c r="AU29" s="820"/>
      <c r="AV29" s="820"/>
      <c r="AW29" s="820"/>
      <c r="AX29" s="820"/>
      <c r="AY29" s="820"/>
      <c r="AZ29" s="820"/>
      <c r="BA29" s="820"/>
      <c r="BB29" s="820"/>
      <c r="BC29" s="820"/>
      <c r="BD29" s="820"/>
      <c r="BE29" s="820"/>
      <c r="BF29" s="820"/>
    </row>
    <row r="30" spans="2:58" ht="13.5" customHeight="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row>
    <row r="31" spans="2:58" ht="13.5" customHeight="1">
      <c r="B31" s="341"/>
      <c r="C31" s="364" t="s">
        <v>15</v>
      </c>
      <c r="D31" s="341"/>
      <c r="E31" s="341" t="s">
        <v>797</v>
      </c>
      <c r="F31" s="341"/>
      <c r="G31" s="341"/>
      <c r="H31" s="341"/>
      <c r="I31" s="341"/>
      <c r="J31" s="341"/>
      <c r="K31" s="341"/>
      <c r="L31" s="341"/>
      <c r="M31" s="341"/>
      <c r="N31" s="341"/>
      <c r="O31" s="341"/>
      <c r="P31" s="341"/>
      <c r="Q31" s="341"/>
      <c r="R31" s="341"/>
      <c r="S31" s="341"/>
      <c r="T31" s="341"/>
      <c r="U31" s="341"/>
      <c r="V31" s="341"/>
      <c r="W31" s="341"/>
      <c r="X31" s="342" t="s">
        <v>1</v>
      </c>
      <c r="Y31" s="831"/>
      <c r="Z31" s="831"/>
      <c r="AA31" s="831"/>
      <c r="AB31" s="831"/>
      <c r="AC31" s="831"/>
      <c r="AD31" s="831"/>
      <c r="AE31" s="831"/>
      <c r="AF31" s="831"/>
      <c r="AG31" s="831"/>
      <c r="AH31" s="831"/>
      <c r="AI31" s="831"/>
      <c r="AJ31" s="831"/>
      <c r="AK31" s="831"/>
      <c r="AL31" s="831"/>
      <c r="AM31" s="831"/>
      <c r="AN31" s="831"/>
      <c r="AO31" s="831"/>
      <c r="AP31" s="831"/>
      <c r="AQ31" s="831"/>
      <c r="AR31" s="831"/>
      <c r="AS31" s="831"/>
      <c r="AT31" s="831"/>
      <c r="AU31" s="831"/>
      <c r="AV31" s="831"/>
      <c r="AW31" s="831"/>
      <c r="AX31" s="831"/>
      <c r="AY31" s="831"/>
      <c r="AZ31" s="831"/>
      <c r="BA31" s="831"/>
      <c r="BB31" s="831"/>
      <c r="BC31" s="831"/>
      <c r="BD31" s="341" t="s">
        <v>2</v>
      </c>
      <c r="BE31" s="341"/>
      <c r="BF31" s="341"/>
    </row>
    <row r="32" spans="2:58" ht="13.5" customHeight="1" thickBot="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row>
    <row r="33" spans="2:75" ht="13.5" customHeight="1" thickBot="1">
      <c r="B33" s="341"/>
      <c r="C33" s="364" t="s">
        <v>66</v>
      </c>
      <c r="D33" s="341"/>
      <c r="E33" s="341" t="s">
        <v>798</v>
      </c>
      <c r="F33" s="341"/>
      <c r="G33" s="341"/>
      <c r="H33" s="341"/>
      <c r="I33" s="341"/>
      <c r="J33" s="341"/>
      <c r="K33" s="341"/>
      <c r="L33" s="341"/>
      <c r="M33" s="341"/>
      <c r="N33" s="341"/>
      <c r="O33" s="341"/>
      <c r="P33" s="341"/>
      <c r="Q33" s="341"/>
      <c r="R33" s="341"/>
      <c r="S33" s="341"/>
      <c r="T33" s="341"/>
      <c r="U33" s="341"/>
      <c r="V33" s="341"/>
      <c r="W33" s="341"/>
      <c r="X33" s="341"/>
      <c r="Y33" s="342" t="s">
        <v>180</v>
      </c>
      <c r="Z33" s="824" t="str">
        <f>IF(BK33="","",(YEAR(BK33)-2018))</f>
        <v/>
      </c>
      <c r="AA33" s="824"/>
      <c r="AB33" s="341"/>
      <c r="AC33" s="342" t="s">
        <v>0</v>
      </c>
      <c r="AD33" s="824" t="str">
        <f>IF(BK33="","",MONTH(BK33))</f>
        <v/>
      </c>
      <c r="AE33" s="824"/>
      <c r="AF33" s="342"/>
      <c r="AG33" s="342" t="s">
        <v>32</v>
      </c>
      <c r="AH33" s="824" t="str">
        <f>IF(BK33="","",DAY(BK33))</f>
        <v/>
      </c>
      <c r="AI33" s="824"/>
      <c r="AJ33" s="342"/>
      <c r="AK33" s="342" t="s">
        <v>10</v>
      </c>
      <c r="AL33" s="341"/>
      <c r="AM33" s="341"/>
      <c r="AN33" s="341"/>
      <c r="AO33" s="341"/>
      <c r="AP33" s="341"/>
      <c r="AQ33" s="341"/>
      <c r="AR33" s="341"/>
      <c r="AS33" s="341"/>
      <c r="AT33" s="341"/>
      <c r="AU33" s="341"/>
      <c r="AV33" s="341"/>
      <c r="AW33" s="341"/>
      <c r="AX33" s="341"/>
      <c r="AY33" s="341"/>
      <c r="AZ33" s="341"/>
      <c r="BA33" s="341"/>
      <c r="BB33" s="341"/>
      <c r="BC33" s="341"/>
      <c r="BD33" s="341"/>
      <c r="BE33" s="341"/>
      <c r="BF33" s="341"/>
      <c r="BK33" s="825"/>
      <c r="BL33" s="826"/>
      <c r="BM33" s="826"/>
      <c r="BN33" s="826"/>
      <c r="BO33" s="826"/>
      <c r="BP33" s="826"/>
      <c r="BQ33" s="826"/>
      <c r="BR33" s="826"/>
      <c r="BS33" s="826"/>
      <c r="BT33" s="826"/>
      <c r="BU33" s="826"/>
      <c r="BV33" s="826"/>
      <c r="BW33" s="827"/>
    </row>
    <row r="34" spans="2:75" ht="13.5" customHeight="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row>
    <row r="35" spans="2:75" ht="13.5" customHeight="1">
      <c r="B35" s="341"/>
      <c r="C35" s="364" t="s">
        <v>67</v>
      </c>
      <c r="D35" s="341"/>
      <c r="E35" s="341" t="s">
        <v>799</v>
      </c>
      <c r="F35" s="341"/>
      <c r="G35" s="341"/>
      <c r="H35" s="341"/>
      <c r="I35" s="341"/>
      <c r="J35" s="341"/>
      <c r="K35" s="341"/>
      <c r="L35" s="341"/>
      <c r="M35" s="341"/>
      <c r="N35" s="341"/>
      <c r="O35" s="341"/>
      <c r="P35" s="341"/>
      <c r="Q35" s="341"/>
      <c r="R35" s="341"/>
      <c r="S35" s="341"/>
      <c r="T35" s="341"/>
      <c r="U35" s="341"/>
      <c r="V35" s="341"/>
      <c r="W35" s="341"/>
      <c r="X35" s="341" t="s">
        <v>1068</v>
      </c>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row>
    <row r="36" spans="2:75" ht="13.5" customHeight="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row>
    <row r="37" spans="2:75" ht="13.5" customHeight="1">
      <c r="B37" s="341"/>
      <c r="C37" s="364" t="s">
        <v>71</v>
      </c>
      <c r="D37" s="341"/>
      <c r="E37" s="341" t="s">
        <v>162</v>
      </c>
      <c r="F37" s="341"/>
      <c r="G37" s="341"/>
      <c r="H37" s="341"/>
      <c r="I37" s="341"/>
      <c r="J37" s="341"/>
      <c r="K37" s="341"/>
      <c r="L37" s="341"/>
      <c r="M37" s="341"/>
      <c r="N37" s="341"/>
      <c r="O37" s="341"/>
      <c r="P37" s="341"/>
      <c r="Q37" s="341"/>
      <c r="R37" s="341"/>
      <c r="S37" s="341"/>
      <c r="T37" s="341"/>
      <c r="U37" s="341"/>
      <c r="V37" s="341"/>
      <c r="W37" s="341"/>
      <c r="X37" s="365" t="s">
        <v>163</v>
      </c>
      <c r="Y37" s="829"/>
      <c r="Z37" s="829"/>
      <c r="AA37" s="829"/>
      <c r="AB37" s="829"/>
      <c r="AC37" s="829"/>
      <c r="AD37" s="829"/>
      <c r="AE37" s="829"/>
      <c r="AF37" s="829"/>
      <c r="AG37" s="829"/>
      <c r="AH37" s="829"/>
      <c r="AI37" s="829"/>
      <c r="AJ37" s="829"/>
      <c r="AK37" s="829"/>
      <c r="AL37" s="829"/>
      <c r="AM37" s="829"/>
      <c r="AN37" s="829"/>
      <c r="AO37" s="829"/>
      <c r="AP37" s="829"/>
      <c r="AQ37" s="829"/>
      <c r="AR37" s="829"/>
      <c r="AS37" s="829"/>
      <c r="AT37" s="829"/>
      <c r="AU37" s="829"/>
      <c r="AV37" s="829"/>
      <c r="AW37" s="829"/>
      <c r="AX37" s="829"/>
      <c r="AY37" s="829"/>
      <c r="AZ37" s="829"/>
      <c r="BA37" s="829"/>
      <c r="BB37" s="829"/>
      <c r="BC37" s="829"/>
      <c r="BD37" s="829"/>
      <c r="BE37" s="341"/>
      <c r="BF37" s="341"/>
    </row>
    <row r="38" spans="2:75" ht="13.5" customHeight="1">
      <c r="B38" s="341"/>
      <c r="C38" s="341"/>
      <c r="D38" s="341"/>
      <c r="E38" s="341"/>
      <c r="F38" s="341"/>
      <c r="G38" s="341"/>
      <c r="H38" s="341"/>
      <c r="I38" s="341"/>
      <c r="J38" s="341"/>
      <c r="K38" s="341"/>
      <c r="L38" s="341"/>
      <c r="M38" s="341"/>
      <c r="N38" s="341"/>
      <c r="O38" s="341"/>
      <c r="P38" s="341"/>
      <c r="Q38" s="341"/>
      <c r="R38" s="341"/>
      <c r="S38" s="341"/>
      <c r="T38" s="341"/>
      <c r="U38" s="341"/>
      <c r="V38" s="341"/>
      <c r="W38" s="341"/>
      <c r="X38" s="366" t="s">
        <v>163</v>
      </c>
      <c r="Y38" s="828"/>
      <c r="Z38" s="828"/>
      <c r="AA38" s="828"/>
      <c r="AB38" s="828"/>
      <c r="AC38" s="828"/>
      <c r="AD38" s="828"/>
      <c r="AE38" s="828"/>
      <c r="AF38" s="828"/>
      <c r="AG38" s="828"/>
      <c r="AH38" s="828"/>
      <c r="AI38" s="828"/>
      <c r="AJ38" s="828"/>
      <c r="AK38" s="828"/>
      <c r="AL38" s="828"/>
      <c r="AM38" s="828"/>
      <c r="AN38" s="828"/>
      <c r="AO38" s="828"/>
      <c r="AP38" s="828"/>
      <c r="AQ38" s="828"/>
      <c r="AR38" s="828"/>
      <c r="AS38" s="828"/>
      <c r="AT38" s="828"/>
      <c r="AU38" s="828"/>
      <c r="AV38" s="828"/>
      <c r="AW38" s="828"/>
      <c r="AX38" s="828"/>
      <c r="AY38" s="828"/>
      <c r="AZ38" s="828"/>
      <c r="BA38" s="828"/>
      <c r="BB38" s="828"/>
      <c r="BC38" s="828"/>
      <c r="BD38" s="828"/>
      <c r="BE38" s="341"/>
      <c r="BF38" s="341"/>
    </row>
    <row r="39" spans="2:75" ht="13.5" customHeight="1">
      <c r="B39" s="341"/>
      <c r="C39" s="341"/>
      <c r="D39" s="341"/>
      <c r="E39" s="341"/>
      <c r="F39" s="341"/>
      <c r="G39" s="341"/>
      <c r="H39" s="341"/>
      <c r="I39" s="341"/>
      <c r="J39" s="341"/>
      <c r="K39" s="341"/>
      <c r="L39" s="341"/>
      <c r="M39" s="341"/>
      <c r="N39" s="341"/>
      <c r="O39" s="341"/>
      <c r="P39" s="341"/>
      <c r="Q39" s="341"/>
      <c r="R39" s="341"/>
      <c r="S39" s="341"/>
      <c r="T39" s="341"/>
      <c r="U39" s="341"/>
      <c r="V39" s="341"/>
      <c r="W39" s="341"/>
      <c r="X39" s="366" t="s">
        <v>163</v>
      </c>
      <c r="Y39" s="828"/>
      <c r="Z39" s="828"/>
      <c r="AA39" s="828"/>
      <c r="AB39" s="828"/>
      <c r="AC39" s="828"/>
      <c r="AD39" s="828"/>
      <c r="AE39" s="828"/>
      <c r="AF39" s="828"/>
      <c r="AG39" s="828"/>
      <c r="AH39" s="828"/>
      <c r="AI39" s="828"/>
      <c r="AJ39" s="828"/>
      <c r="AK39" s="828"/>
      <c r="AL39" s="828"/>
      <c r="AM39" s="828"/>
      <c r="AN39" s="828"/>
      <c r="AO39" s="828"/>
      <c r="AP39" s="828"/>
      <c r="AQ39" s="828"/>
      <c r="AR39" s="828"/>
      <c r="AS39" s="828"/>
      <c r="AT39" s="828"/>
      <c r="AU39" s="828"/>
      <c r="AV39" s="828"/>
      <c r="AW39" s="828"/>
      <c r="AX39" s="828"/>
      <c r="AY39" s="828"/>
      <c r="AZ39" s="828"/>
      <c r="BA39" s="828"/>
      <c r="BB39" s="828"/>
      <c r="BC39" s="828"/>
      <c r="BD39" s="828"/>
      <c r="BE39" s="341"/>
      <c r="BF39" s="341"/>
    </row>
    <row r="40" spans="2:75" ht="13.5" customHeight="1">
      <c r="B40" s="341"/>
      <c r="C40" s="341"/>
      <c r="D40" s="341"/>
      <c r="E40" s="341"/>
      <c r="F40" s="341"/>
      <c r="G40" s="341"/>
      <c r="H40" s="341"/>
      <c r="I40" s="341"/>
      <c r="J40" s="341"/>
      <c r="K40" s="341"/>
      <c r="L40" s="341"/>
      <c r="M40" s="341"/>
      <c r="N40" s="341"/>
      <c r="O40" s="341"/>
      <c r="P40" s="341"/>
      <c r="Q40" s="341"/>
      <c r="R40" s="341"/>
      <c r="S40" s="341"/>
      <c r="T40" s="341"/>
      <c r="U40" s="341"/>
      <c r="V40" s="341"/>
      <c r="W40" s="341"/>
      <c r="X40" s="366" t="s">
        <v>163</v>
      </c>
      <c r="Y40" s="828"/>
      <c r="Z40" s="828"/>
      <c r="AA40" s="828"/>
      <c r="AB40" s="828"/>
      <c r="AC40" s="828"/>
      <c r="AD40" s="828"/>
      <c r="AE40" s="828"/>
      <c r="AF40" s="828"/>
      <c r="AG40" s="828"/>
      <c r="AH40" s="828"/>
      <c r="AI40" s="828"/>
      <c r="AJ40" s="828"/>
      <c r="AK40" s="828"/>
      <c r="AL40" s="828"/>
      <c r="AM40" s="828"/>
      <c r="AN40" s="828"/>
      <c r="AO40" s="828"/>
      <c r="AP40" s="828"/>
      <c r="AQ40" s="828"/>
      <c r="AR40" s="828"/>
      <c r="AS40" s="828"/>
      <c r="AT40" s="828"/>
      <c r="AU40" s="828"/>
      <c r="AV40" s="828"/>
      <c r="AW40" s="828"/>
      <c r="AX40" s="828"/>
      <c r="AY40" s="828"/>
      <c r="AZ40" s="828"/>
      <c r="BA40" s="828"/>
      <c r="BB40" s="828"/>
      <c r="BC40" s="828"/>
      <c r="BD40" s="828"/>
      <c r="BE40" s="341"/>
      <c r="BF40" s="341"/>
    </row>
    <row r="41" spans="2:75" ht="13.5" customHeight="1">
      <c r="B41" s="341"/>
      <c r="C41" s="341"/>
      <c r="D41" s="341"/>
      <c r="E41" s="341"/>
      <c r="F41" s="341"/>
      <c r="G41" s="341"/>
      <c r="H41" s="341"/>
      <c r="I41" s="341"/>
      <c r="J41" s="341"/>
      <c r="K41" s="341"/>
      <c r="L41" s="341"/>
      <c r="M41" s="341"/>
      <c r="N41" s="341"/>
      <c r="O41" s="341"/>
      <c r="P41" s="341"/>
      <c r="Q41" s="341"/>
      <c r="R41" s="341"/>
      <c r="S41" s="341"/>
      <c r="T41" s="341"/>
      <c r="U41" s="341"/>
      <c r="V41" s="341"/>
      <c r="W41" s="341"/>
      <c r="X41" s="366" t="s">
        <v>163</v>
      </c>
      <c r="Y41" s="828"/>
      <c r="Z41" s="828"/>
      <c r="AA41" s="828"/>
      <c r="AB41" s="828"/>
      <c r="AC41" s="828"/>
      <c r="AD41" s="828"/>
      <c r="AE41" s="828"/>
      <c r="AF41" s="828"/>
      <c r="AG41" s="828"/>
      <c r="AH41" s="828"/>
      <c r="AI41" s="828"/>
      <c r="AJ41" s="828"/>
      <c r="AK41" s="828"/>
      <c r="AL41" s="828"/>
      <c r="AM41" s="828"/>
      <c r="AN41" s="828"/>
      <c r="AO41" s="828"/>
      <c r="AP41" s="828"/>
      <c r="AQ41" s="828"/>
      <c r="AR41" s="828"/>
      <c r="AS41" s="828"/>
      <c r="AT41" s="828"/>
      <c r="AU41" s="828"/>
      <c r="AV41" s="828"/>
      <c r="AW41" s="828"/>
      <c r="AX41" s="828"/>
      <c r="AY41" s="828"/>
      <c r="AZ41" s="828"/>
      <c r="BA41" s="828"/>
      <c r="BB41" s="828"/>
      <c r="BC41" s="828"/>
      <c r="BD41" s="828"/>
      <c r="BE41" s="341"/>
      <c r="BF41" s="341"/>
    </row>
    <row r="42" spans="2:75" ht="13.5" customHeight="1">
      <c r="B42" s="341"/>
      <c r="C42" s="341"/>
      <c r="D42" s="341"/>
      <c r="E42" s="341"/>
      <c r="F42" s="341"/>
      <c r="G42" s="341"/>
      <c r="H42" s="341"/>
      <c r="I42" s="341"/>
      <c r="J42" s="341"/>
      <c r="K42" s="341"/>
      <c r="L42" s="341"/>
      <c r="M42" s="341"/>
      <c r="N42" s="341"/>
      <c r="O42" s="341"/>
      <c r="P42" s="341"/>
      <c r="Q42" s="341"/>
      <c r="R42" s="341"/>
      <c r="S42" s="341"/>
      <c r="T42" s="341"/>
      <c r="U42" s="341"/>
      <c r="V42" s="341"/>
      <c r="W42" s="341"/>
      <c r="X42" s="366" t="s">
        <v>163</v>
      </c>
      <c r="Y42" s="828"/>
      <c r="Z42" s="828"/>
      <c r="AA42" s="828"/>
      <c r="AB42" s="828"/>
      <c r="AC42" s="828"/>
      <c r="AD42" s="828"/>
      <c r="AE42" s="828"/>
      <c r="AF42" s="828"/>
      <c r="AG42" s="828"/>
      <c r="AH42" s="828"/>
      <c r="AI42" s="828"/>
      <c r="AJ42" s="828"/>
      <c r="AK42" s="828"/>
      <c r="AL42" s="828"/>
      <c r="AM42" s="828"/>
      <c r="AN42" s="828"/>
      <c r="AO42" s="828"/>
      <c r="AP42" s="828"/>
      <c r="AQ42" s="828"/>
      <c r="AR42" s="828"/>
      <c r="AS42" s="828"/>
      <c r="AT42" s="828"/>
      <c r="AU42" s="828"/>
      <c r="AV42" s="828"/>
      <c r="AW42" s="828"/>
      <c r="AX42" s="828"/>
      <c r="AY42" s="828"/>
      <c r="AZ42" s="828"/>
      <c r="BA42" s="828"/>
      <c r="BB42" s="828"/>
      <c r="BC42" s="828"/>
      <c r="BD42" s="828"/>
      <c r="BE42" s="341"/>
      <c r="BF42" s="341"/>
    </row>
    <row r="43" spans="2:75" ht="13.5" customHeight="1">
      <c r="B43" s="341"/>
      <c r="C43" s="341"/>
      <c r="D43" s="341"/>
      <c r="E43" s="341"/>
      <c r="F43" s="341"/>
      <c r="G43" s="341"/>
      <c r="H43" s="341"/>
      <c r="I43" s="341"/>
      <c r="J43" s="341"/>
      <c r="K43" s="341"/>
      <c r="L43" s="341"/>
      <c r="M43" s="341"/>
      <c r="N43" s="341"/>
      <c r="O43" s="341"/>
      <c r="P43" s="341"/>
      <c r="Q43" s="341"/>
      <c r="R43" s="341"/>
      <c r="S43" s="341"/>
      <c r="T43" s="341"/>
      <c r="U43" s="341"/>
      <c r="V43" s="341"/>
      <c r="W43" s="341"/>
      <c r="X43" s="366" t="s">
        <v>163</v>
      </c>
      <c r="Y43" s="828"/>
      <c r="Z43" s="828"/>
      <c r="AA43" s="828"/>
      <c r="AB43" s="828"/>
      <c r="AC43" s="828"/>
      <c r="AD43" s="828"/>
      <c r="AE43" s="828"/>
      <c r="AF43" s="828"/>
      <c r="AG43" s="828"/>
      <c r="AH43" s="828"/>
      <c r="AI43" s="828"/>
      <c r="AJ43" s="828"/>
      <c r="AK43" s="828"/>
      <c r="AL43" s="828"/>
      <c r="AM43" s="828"/>
      <c r="AN43" s="828"/>
      <c r="AO43" s="828"/>
      <c r="AP43" s="828"/>
      <c r="AQ43" s="828"/>
      <c r="AR43" s="828"/>
      <c r="AS43" s="828"/>
      <c r="AT43" s="828"/>
      <c r="AU43" s="828"/>
      <c r="AV43" s="828"/>
      <c r="AW43" s="828"/>
      <c r="AX43" s="828"/>
      <c r="AY43" s="828"/>
      <c r="AZ43" s="828"/>
      <c r="BA43" s="828"/>
      <c r="BB43" s="828"/>
      <c r="BC43" s="828"/>
      <c r="BD43" s="828"/>
      <c r="BE43" s="341"/>
      <c r="BF43" s="341"/>
    </row>
    <row r="44" spans="2:75" ht="13.5" customHeight="1">
      <c r="B44" s="341"/>
      <c r="C44" s="341"/>
      <c r="D44" s="341"/>
      <c r="E44" s="341"/>
      <c r="F44" s="341"/>
      <c r="G44" s="341"/>
      <c r="H44" s="341"/>
      <c r="I44" s="341"/>
      <c r="J44" s="341"/>
      <c r="K44" s="341"/>
      <c r="L44" s="341"/>
      <c r="M44" s="341"/>
      <c r="N44" s="341"/>
      <c r="O44" s="341"/>
      <c r="P44" s="341"/>
      <c r="Q44" s="341"/>
      <c r="R44" s="341"/>
      <c r="S44" s="341"/>
      <c r="T44" s="341"/>
      <c r="U44" s="341"/>
      <c r="V44" s="341"/>
      <c r="W44" s="341"/>
      <c r="X44" s="366" t="s">
        <v>163</v>
      </c>
      <c r="Y44" s="828"/>
      <c r="Z44" s="828"/>
      <c r="AA44" s="828"/>
      <c r="AB44" s="828"/>
      <c r="AC44" s="828"/>
      <c r="AD44" s="828"/>
      <c r="AE44" s="828"/>
      <c r="AF44" s="828"/>
      <c r="AG44" s="828"/>
      <c r="AH44" s="828"/>
      <c r="AI44" s="828"/>
      <c r="AJ44" s="828"/>
      <c r="AK44" s="828"/>
      <c r="AL44" s="828"/>
      <c r="AM44" s="828"/>
      <c r="AN44" s="828"/>
      <c r="AO44" s="828"/>
      <c r="AP44" s="828"/>
      <c r="AQ44" s="828"/>
      <c r="AR44" s="828"/>
      <c r="AS44" s="828"/>
      <c r="AT44" s="828"/>
      <c r="AU44" s="828"/>
      <c r="AV44" s="828"/>
      <c r="AW44" s="828"/>
      <c r="AX44" s="828"/>
      <c r="AY44" s="828"/>
      <c r="AZ44" s="828"/>
      <c r="BA44" s="828"/>
      <c r="BB44" s="828"/>
      <c r="BC44" s="828"/>
      <c r="BD44" s="828"/>
      <c r="BE44" s="341"/>
      <c r="BF44" s="341"/>
    </row>
    <row r="45" spans="2:75" ht="13.5" customHeight="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row>
    <row r="46" spans="2:75" ht="13.5" customHeight="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row>
    <row r="47" spans="2:75" ht="13.5" customHeight="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row>
    <row r="48" spans="2:75" ht="13.5" customHeight="1" thickBot="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row>
    <row r="49" spans="2:58" ht="13.5" customHeight="1">
      <c r="B49" s="341"/>
      <c r="C49" s="796" t="s">
        <v>8</v>
      </c>
      <c r="D49" s="797"/>
      <c r="E49" s="797"/>
      <c r="F49" s="797"/>
      <c r="G49" s="797"/>
      <c r="H49" s="797"/>
      <c r="I49" s="797"/>
      <c r="J49" s="797"/>
      <c r="K49" s="797"/>
      <c r="L49" s="797"/>
      <c r="M49" s="797"/>
      <c r="N49" s="797"/>
      <c r="O49" s="797"/>
      <c r="P49" s="797"/>
      <c r="Q49" s="797" t="s">
        <v>786</v>
      </c>
      <c r="R49" s="797"/>
      <c r="S49" s="797"/>
      <c r="T49" s="797"/>
      <c r="U49" s="797"/>
      <c r="V49" s="797"/>
      <c r="W49" s="797"/>
      <c r="X49" s="797"/>
      <c r="Y49" s="797"/>
      <c r="Z49" s="797"/>
      <c r="AA49" s="797"/>
      <c r="AB49" s="797"/>
      <c r="AC49" s="797"/>
      <c r="AD49" s="797"/>
      <c r="AE49" s="797" t="s">
        <v>787</v>
      </c>
      <c r="AF49" s="797"/>
      <c r="AG49" s="797"/>
      <c r="AH49" s="797"/>
      <c r="AI49" s="797"/>
      <c r="AJ49" s="797"/>
      <c r="AK49" s="797"/>
      <c r="AL49" s="797"/>
      <c r="AM49" s="797"/>
      <c r="AN49" s="797"/>
      <c r="AO49" s="797"/>
      <c r="AP49" s="797"/>
      <c r="AQ49" s="797"/>
      <c r="AR49" s="797"/>
      <c r="AS49" s="797" t="s">
        <v>788</v>
      </c>
      <c r="AT49" s="797"/>
      <c r="AU49" s="797"/>
      <c r="AV49" s="797"/>
      <c r="AW49" s="797"/>
      <c r="AX49" s="797"/>
      <c r="AY49" s="797"/>
      <c r="AZ49" s="797"/>
      <c r="BA49" s="797"/>
      <c r="BB49" s="797"/>
      <c r="BC49" s="797"/>
      <c r="BD49" s="797"/>
      <c r="BE49" s="797"/>
      <c r="BF49" s="802"/>
    </row>
    <row r="50" spans="2:58" ht="13.5" customHeight="1">
      <c r="B50" s="341"/>
      <c r="C50" s="798"/>
      <c r="D50" s="799"/>
      <c r="E50" s="799"/>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799"/>
      <c r="AP50" s="799"/>
      <c r="AQ50" s="799"/>
      <c r="AR50" s="799"/>
      <c r="AS50" s="799"/>
      <c r="AT50" s="799"/>
      <c r="AU50" s="799"/>
      <c r="AV50" s="799"/>
      <c r="AW50" s="799"/>
      <c r="AX50" s="799"/>
      <c r="AY50" s="799"/>
      <c r="AZ50" s="799"/>
      <c r="BA50" s="799"/>
      <c r="BB50" s="799"/>
      <c r="BC50" s="799"/>
      <c r="BD50" s="799"/>
      <c r="BE50" s="799"/>
      <c r="BF50" s="803"/>
    </row>
    <row r="51" spans="2:58" ht="13.5" customHeight="1">
      <c r="B51" s="341"/>
      <c r="C51" s="800"/>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c r="AI51" s="801"/>
      <c r="AJ51" s="801"/>
      <c r="AK51" s="801"/>
      <c r="AL51" s="801"/>
      <c r="AM51" s="801"/>
      <c r="AN51" s="801"/>
      <c r="AO51" s="801"/>
      <c r="AP51" s="801"/>
      <c r="AQ51" s="801"/>
      <c r="AR51" s="801"/>
      <c r="AS51" s="801"/>
      <c r="AT51" s="801"/>
      <c r="AU51" s="801"/>
      <c r="AV51" s="801"/>
      <c r="AW51" s="801"/>
      <c r="AX51" s="801"/>
      <c r="AY51" s="801"/>
      <c r="AZ51" s="801"/>
      <c r="BA51" s="801"/>
      <c r="BB51" s="801"/>
      <c r="BC51" s="801"/>
      <c r="BD51" s="801"/>
      <c r="BE51" s="801"/>
      <c r="BF51" s="804"/>
    </row>
    <row r="52" spans="2:58" ht="13.5" customHeight="1">
      <c r="B52" s="341"/>
      <c r="C52" s="805" t="s">
        <v>789</v>
      </c>
      <c r="D52" s="806"/>
      <c r="E52" s="806"/>
      <c r="F52" s="806"/>
      <c r="G52" s="806"/>
      <c r="H52" s="806"/>
      <c r="I52" s="806"/>
      <c r="J52" s="806"/>
      <c r="K52" s="806"/>
      <c r="L52" s="806"/>
      <c r="M52" s="806"/>
      <c r="N52" s="806"/>
      <c r="O52" s="806"/>
      <c r="P52" s="807"/>
      <c r="Q52" s="455"/>
      <c r="R52" s="456"/>
      <c r="S52" s="456"/>
      <c r="T52" s="456"/>
      <c r="U52" s="456"/>
      <c r="V52" s="456"/>
      <c r="W52" s="456"/>
      <c r="X52" s="456"/>
      <c r="Y52" s="456"/>
      <c r="Z52" s="456"/>
      <c r="AA52" s="456"/>
      <c r="AB52" s="456"/>
      <c r="AC52" s="456"/>
      <c r="AD52" s="457"/>
      <c r="AE52" s="455"/>
      <c r="AF52" s="456"/>
      <c r="AG52" s="456"/>
      <c r="AH52" s="456"/>
      <c r="AI52" s="456"/>
      <c r="AJ52" s="456"/>
      <c r="AK52" s="456"/>
      <c r="AL52" s="456"/>
      <c r="AM52" s="456"/>
      <c r="AN52" s="456"/>
      <c r="AO52" s="456"/>
      <c r="AP52" s="456"/>
      <c r="AQ52" s="456"/>
      <c r="AR52" s="457"/>
      <c r="AS52" s="811" t="s">
        <v>789</v>
      </c>
      <c r="AT52" s="806"/>
      <c r="AU52" s="806"/>
      <c r="AV52" s="806"/>
      <c r="AW52" s="806"/>
      <c r="AX52" s="806"/>
      <c r="AY52" s="806"/>
      <c r="AZ52" s="806"/>
      <c r="BA52" s="806"/>
      <c r="BB52" s="806"/>
      <c r="BC52" s="806"/>
      <c r="BD52" s="806"/>
      <c r="BE52" s="806"/>
      <c r="BF52" s="812"/>
    </row>
    <row r="53" spans="2:58" ht="13.5" customHeight="1">
      <c r="B53" s="341"/>
      <c r="C53" s="808"/>
      <c r="D53" s="809"/>
      <c r="E53" s="809"/>
      <c r="F53" s="809"/>
      <c r="G53" s="809"/>
      <c r="H53" s="809"/>
      <c r="I53" s="809"/>
      <c r="J53" s="809"/>
      <c r="K53" s="809"/>
      <c r="L53" s="809"/>
      <c r="M53" s="809"/>
      <c r="N53" s="809"/>
      <c r="O53" s="809"/>
      <c r="P53" s="810"/>
      <c r="Q53" s="458"/>
      <c r="R53" s="345"/>
      <c r="S53" s="345"/>
      <c r="T53" s="345"/>
      <c r="U53" s="345"/>
      <c r="V53" s="345"/>
      <c r="W53" s="345"/>
      <c r="X53" s="345"/>
      <c r="Y53" s="345"/>
      <c r="Z53" s="345"/>
      <c r="AA53" s="345"/>
      <c r="AB53" s="345"/>
      <c r="AC53" s="345"/>
      <c r="AD53" s="459"/>
      <c r="AE53" s="458"/>
      <c r="AF53" s="345"/>
      <c r="AG53" s="345"/>
      <c r="AH53" s="345"/>
      <c r="AI53" s="345"/>
      <c r="AJ53" s="345"/>
      <c r="AK53" s="345"/>
      <c r="AL53" s="345"/>
      <c r="AM53" s="345"/>
      <c r="AN53" s="345"/>
      <c r="AO53" s="345"/>
      <c r="AP53" s="345"/>
      <c r="AQ53" s="345"/>
      <c r="AR53" s="459"/>
      <c r="AS53" s="813"/>
      <c r="AT53" s="809"/>
      <c r="AU53" s="809"/>
      <c r="AV53" s="809"/>
      <c r="AW53" s="809"/>
      <c r="AX53" s="809"/>
      <c r="AY53" s="809"/>
      <c r="AZ53" s="809"/>
      <c r="BA53" s="809"/>
      <c r="BB53" s="809"/>
      <c r="BC53" s="809"/>
      <c r="BD53" s="809"/>
      <c r="BE53" s="809"/>
      <c r="BF53" s="814"/>
    </row>
    <row r="54" spans="2:58" ht="13.5" customHeight="1">
      <c r="B54" s="341"/>
      <c r="C54" s="805" t="s">
        <v>790</v>
      </c>
      <c r="D54" s="806"/>
      <c r="E54" s="806"/>
      <c r="F54" s="806"/>
      <c r="G54" s="806"/>
      <c r="H54" s="806"/>
      <c r="I54" s="806"/>
      <c r="J54" s="806"/>
      <c r="K54" s="806"/>
      <c r="L54" s="806"/>
      <c r="M54" s="806"/>
      <c r="N54" s="806"/>
      <c r="O54" s="806"/>
      <c r="P54" s="807"/>
      <c r="Q54" s="458"/>
      <c r="R54" s="345"/>
      <c r="S54" s="345"/>
      <c r="T54" s="345"/>
      <c r="U54" s="345"/>
      <c r="V54" s="345"/>
      <c r="W54" s="345"/>
      <c r="X54" s="345"/>
      <c r="Y54" s="345"/>
      <c r="Z54" s="345"/>
      <c r="AA54" s="345"/>
      <c r="AB54" s="345"/>
      <c r="AC54" s="345"/>
      <c r="AD54" s="459"/>
      <c r="AE54" s="458"/>
      <c r="AF54" s="345"/>
      <c r="AG54" s="345"/>
      <c r="AH54" s="345"/>
      <c r="AI54" s="345"/>
      <c r="AJ54" s="345"/>
      <c r="AK54" s="345"/>
      <c r="AL54" s="345"/>
      <c r="AM54" s="345"/>
      <c r="AN54" s="345"/>
      <c r="AO54" s="345"/>
      <c r="AP54" s="345"/>
      <c r="AQ54" s="345"/>
      <c r="AR54" s="459"/>
      <c r="AS54" s="811" t="s">
        <v>790</v>
      </c>
      <c r="AT54" s="806"/>
      <c r="AU54" s="806"/>
      <c r="AV54" s="806"/>
      <c r="AW54" s="806"/>
      <c r="AX54" s="806"/>
      <c r="AY54" s="806"/>
      <c r="AZ54" s="806"/>
      <c r="BA54" s="806"/>
      <c r="BB54" s="806"/>
      <c r="BC54" s="806"/>
      <c r="BD54" s="806"/>
      <c r="BE54" s="806"/>
      <c r="BF54" s="812"/>
    </row>
    <row r="55" spans="2:58" ht="13.5" customHeight="1">
      <c r="B55" s="341"/>
      <c r="C55" s="815"/>
      <c r="D55" s="816"/>
      <c r="E55" s="816"/>
      <c r="F55" s="816"/>
      <c r="G55" s="816"/>
      <c r="H55" s="816"/>
      <c r="I55" s="816"/>
      <c r="J55" s="816"/>
      <c r="K55" s="816"/>
      <c r="L55" s="816"/>
      <c r="M55" s="816"/>
      <c r="N55" s="816"/>
      <c r="O55" s="816"/>
      <c r="P55" s="817"/>
      <c r="Q55" s="458"/>
      <c r="R55" s="345"/>
      <c r="S55" s="345"/>
      <c r="T55" s="345"/>
      <c r="U55" s="345"/>
      <c r="V55" s="345"/>
      <c r="W55" s="345"/>
      <c r="X55" s="345"/>
      <c r="Y55" s="345"/>
      <c r="Z55" s="345"/>
      <c r="AA55" s="345"/>
      <c r="AB55" s="345"/>
      <c r="AC55" s="345"/>
      <c r="AD55" s="459"/>
      <c r="AE55" s="458"/>
      <c r="AF55" s="345"/>
      <c r="AG55" s="345"/>
      <c r="AH55" s="345"/>
      <c r="AI55" s="345"/>
      <c r="AJ55" s="345"/>
      <c r="AK55" s="345"/>
      <c r="AL55" s="345"/>
      <c r="AM55" s="345"/>
      <c r="AN55" s="345"/>
      <c r="AO55" s="345"/>
      <c r="AP55" s="345"/>
      <c r="AQ55" s="345"/>
      <c r="AR55" s="459"/>
      <c r="AS55" s="818"/>
      <c r="AT55" s="816"/>
      <c r="AU55" s="816"/>
      <c r="AV55" s="816"/>
      <c r="AW55" s="816"/>
      <c r="AX55" s="816"/>
      <c r="AY55" s="816"/>
      <c r="AZ55" s="816"/>
      <c r="BA55" s="816"/>
      <c r="BB55" s="816"/>
      <c r="BC55" s="816"/>
      <c r="BD55" s="816"/>
      <c r="BE55" s="816"/>
      <c r="BF55" s="819"/>
    </row>
    <row r="56" spans="2:58" ht="13.5" customHeight="1">
      <c r="B56" s="341"/>
      <c r="C56" s="808"/>
      <c r="D56" s="809"/>
      <c r="E56" s="809"/>
      <c r="F56" s="809"/>
      <c r="G56" s="809"/>
      <c r="H56" s="809"/>
      <c r="I56" s="809"/>
      <c r="J56" s="809"/>
      <c r="K56" s="809"/>
      <c r="L56" s="809"/>
      <c r="M56" s="809"/>
      <c r="N56" s="809"/>
      <c r="O56" s="809"/>
      <c r="P56" s="810"/>
      <c r="Q56" s="458"/>
      <c r="R56" s="345"/>
      <c r="S56" s="345"/>
      <c r="T56" s="345"/>
      <c r="U56" s="345"/>
      <c r="V56" s="345"/>
      <c r="W56" s="345"/>
      <c r="X56" s="345"/>
      <c r="Y56" s="345"/>
      <c r="Z56" s="345"/>
      <c r="AA56" s="345"/>
      <c r="AB56" s="345"/>
      <c r="AC56" s="345"/>
      <c r="AD56" s="459"/>
      <c r="AE56" s="458"/>
      <c r="AF56" s="345"/>
      <c r="AG56" s="345"/>
      <c r="AH56" s="345"/>
      <c r="AI56" s="345"/>
      <c r="AJ56" s="345"/>
      <c r="AK56" s="345"/>
      <c r="AL56" s="345"/>
      <c r="AM56" s="345"/>
      <c r="AN56" s="345"/>
      <c r="AO56" s="345"/>
      <c r="AP56" s="345"/>
      <c r="AQ56" s="345"/>
      <c r="AR56" s="459"/>
      <c r="AS56" s="813"/>
      <c r="AT56" s="809"/>
      <c r="AU56" s="809"/>
      <c r="AV56" s="809"/>
      <c r="AW56" s="809"/>
      <c r="AX56" s="809"/>
      <c r="AY56" s="809"/>
      <c r="AZ56" s="809"/>
      <c r="BA56" s="809"/>
      <c r="BB56" s="809"/>
      <c r="BC56" s="809"/>
      <c r="BD56" s="809"/>
      <c r="BE56" s="809"/>
      <c r="BF56" s="814"/>
    </row>
    <row r="57" spans="2:58" ht="13.5" customHeight="1">
      <c r="B57" s="341"/>
      <c r="C57" s="780" t="s">
        <v>791</v>
      </c>
      <c r="D57" s="781"/>
      <c r="E57" s="781"/>
      <c r="F57" s="781"/>
      <c r="G57" s="781"/>
      <c r="H57" s="781"/>
      <c r="I57" s="781"/>
      <c r="J57" s="781"/>
      <c r="K57" s="781"/>
      <c r="L57" s="781"/>
      <c r="M57" s="781"/>
      <c r="N57" s="781"/>
      <c r="O57" s="781"/>
      <c r="P57" s="782"/>
      <c r="Q57" s="458"/>
      <c r="R57" s="345"/>
      <c r="S57" s="345"/>
      <c r="T57" s="345"/>
      <c r="U57" s="345"/>
      <c r="V57" s="345"/>
      <c r="W57" s="345"/>
      <c r="X57" s="345"/>
      <c r="Y57" s="345"/>
      <c r="Z57" s="345"/>
      <c r="AA57" s="345"/>
      <c r="AB57" s="345"/>
      <c r="AC57" s="345"/>
      <c r="AD57" s="459"/>
      <c r="AE57" s="458"/>
      <c r="AF57" s="345"/>
      <c r="AG57" s="345"/>
      <c r="AH57" s="345"/>
      <c r="AI57" s="345"/>
      <c r="AJ57" s="345"/>
      <c r="AK57" s="345"/>
      <c r="AL57" s="345"/>
      <c r="AM57" s="345"/>
      <c r="AN57" s="345"/>
      <c r="AO57" s="345"/>
      <c r="AP57" s="345"/>
      <c r="AQ57" s="345"/>
      <c r="AR57" s="459"/>
      <c r="AS57" s="789" t="s">
        <v>791</v>
      </c>
      <c r="AT57" s="781"/>
      <c r="AU57" s="781"/>
      <c r="AV57" s="781"/>
      <c r="AW57" s="781"/>
      <c r="AX57" s="781"/>
      <c r="AY57" s="781"/>
      <c r="AZ57" s="781"/>
      <c r="BA57" s="781"/>
      <c r="BB57" s="781"/>
      <c r="BC57" s="781"/>
      <c r="BD57" s="781"/>
      <c r="BE57" s="781"/>
      <c r="BF57" s="790"/>
    </row>
    <row r="58" spans="2:58" ht="13.5" customHeight="1">
      <c r="B58" s="341"/>
      <c r="C58" s="783"/>
      <c r="D58" s="784"/>
      <c r="E58" s="784"/>
      <c r="F58" s="784"/>
      <c r="G58" s="784"/>
      <c r="H58" s="784"/>
      <c r="I58" s="784"/>
      <c r="J58" s="784"/>
      <c r="K58" s="784"/>
      <c r="L58" s="784"/>
      <c r="M58" s="784"/>
      <c r="N58" s="784"/>
      <c r="O58" s="784"/>
      <c r="P58" s="785"/>
      <c r="Q58" s="458"/>
      <c r="R58" s="345"/>
      <c r="S58" s="345"/>
      <c r="T58" s="345"/>
      <c r="U58" s="345"/>
      <c r="V58" s="345"/>
      <c r="W58" s="345"/>
      <c r="X58" s="345"/>
      <c r="Y58" s="345"/>
      <c r="Z58" s="345"/>
      <c r="AA58" s="345"/>
      <c r="AB58" s="345"/>
      <c r="AC58" s="345"/>
      <c r="AD58" s="459"/>
      <c r="AE58" s="458"/>
      <c r="AF58" s="345"/>
      <c r="AG58" s="345"/>
      <c r="AH58" s="345"/>
      <c r="AI58" s="345"/>
      <c r="AJ58" s="345"/>
      <c r="AK58" s="345"/>
      <c r="AL58" s="345"/>
      <c r="AM58" s="345"/>
      <c r="AN58" s="345"/>
      <c r="AO58" s="345"/>
      <c r="AP58" s="345"/>
      <c r="AQ58" s="345"/>
      <c r="AR58" s="459"/>
      <c r="AS58" s="791"/>
      <c r="AT58" s="784"/>
      <c r="AU58" s="784"/>
      <c r="AV58" s="784"/>
      <c r="AW58" s="784"/>
      <c r="AX58" s="784"/>
      <c r="AY58" s="784"/>
      <c r="AZ58" s="784"/>
      <c r="BA58" s="784"/>
      <c r="BB58" s="784"/>
      <c r="BC58" s="784"/>
      <c r="BD58" s="784"/>
      <c r="BE58" s="784"/>
      <c r="BF58" s="792"/>
    </row>
    <row r="59" spans="2:58" ht="13.5" customHeight="1" thickBot="1">
      <c r="B59" s="341"/>
      <c r="C59" s="786"/>
      <c r="D59" s="787"/>
      <c r="E59" s="787"/>
      <c r="F59" s="787"/>
      <c r="G59" s="787"/>
      <c r="H59" s="787"/>
      <c r="I59" s="787"/>
      <c r="J59" s="787"/>
      <c r="K59" s="787"/>
      <c r="L59" s="787"/>
      <c r="M59" s="787"/>
      <c r="N59" s="787"/>
      <c r="O59" s="787"/>
      <c r="P59" s="788"/>
      <c r="Q59" s="460"/>
      <c r="R59" s="461"/>
      <c r="S59" s="461"/>
      <c r="T59" s="461"/>
      <c r="U59" s="461"/>
      <c r="V59" s="461"/>
      <c r="W59" s="461"/>
      <c r="X59" s="461"/>
      <c r="Y59" s="461"/>
      <c r="Z59" s="461"/>
      <c r="AA59" s="461"/>
      <c r="AB59" s="461"/>
      <c r="AC59" s="461"/>
      <c r="AD59" s="462"/>
      <c r="AE59" s="460"/>
      <c r="AF59" s="461"/>
      <c r="AG59" s="461"/>
      <c r="AH59" s="461"/>
      <c r="AI59" s="461"/>
      <c r="AJ59" s="461"/>
      <c r="AK59" s="461"/>
      <c r="AL59" s="461"/>
      <c r="AM59" s="461"/>
      <c r="AN59" s="461"/>
      <c r="AO59" s="461"/>
      <c r="AP59" s="461"/>
      <c r="AQ59" s="461"/>
      <c r="AR59" s="462"/>
      <c r="AS59" s="793"/>
      <c r="AT59" s="787"/>
      <c r="AU59" s="787"/>
      <c r="AV59" s="787"/>
      <c r="AW59" s="787"/>
      <c r="AX59" s="787"/>
      <c r="AY59" s="787"/>
      <c r="AZ59" s="787"/>
      <c r="BA59" s="787"/>
      <c r="BB59" s="787"/>
      <c r="BC59" s="787"/>
      <c r="BD59" s="787"/>
      <c r="BE59" s="787"/>
      <c r="BF59" s="794"/>
    </row>
    <row r="60" spans="2:58" ht="13.5" customHeight="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row>
  </sheetData>
  <mergeCells count="38">
    <mergeCell ref="C57:P59"/>
    <mergeCell ref="AS57:BF59"/>
    <mergeCell ref="BK9:BW9"/>
    <mergeCell ref="BK33:BW33"/>
    <mergeCell ref="AH20:BD20"/>
    <mergeCell ref="AH15:BD15"/>
    <mergeCell ref="AH16:BD16"/>
    <mergeCell ref="AH19:BD19"/>
    <mergeCell ref="B23:BF23"/>
    <mergeCell ref="B24:BF24"/>
    <mergeCell ref="B27:BF27"/>
    <mergeCell ref="B29:BF29"/>
    <mergeCell ref="Z33:AA33"/>
    <mergeCell ref="AD33:AE33"/>
    <mergeCell ref="AH33:AI33"/>
    <mergeCell ref="Y31:BC31"/>
    <mergeCell ref="B4:BF5"/>
    <mergeCell ref="B6:BF6"/>
    <mergeCell ref="B7:BF7"/>
    <mergeCell ref="AU9:AV9"/>
    <mergeCell ref="AY9:AZ9"/>
    <mergeCell ref="BC9:BD9"/>
    <mergeCell ref="Y44:BD44"/>
    <mergeCell ref="Y37:BD37"/>
    <mergeCell ref="Y38:BD38"/>
    <mergeCell ref="Y39:BD39"/>
    <mergeCell ref="Y40:BD40"/>
    <mergeCell ref="Y41:BD41"/>
    <mergeCell ref="Y42:BD42"/>
    <mergeCell ref="Y43:BD43"/>
    <mergeCell ref="C54:P56"/>
    <mergeCell ref="AS54:BF56"/>
    <mergeCell ref="C49:P51"/>
    <mergeCell ref="Q49:AD51"/>
    <mergeCell ref="AE49:AR51"/>
    <mergeCell ref="AS49:BF51"/>
    <mergeCell ref="C52:P53"/>
    <mergeCell ref="AS52:BF53"/>
  </mergeCells>
  <phoneticPr fontId="6"/>
  <pageMargins left="0.70866141732283472" right="0.39370078740157483" top="0.59055118110236227" bottom="0.39370078740157483" header="0.31496062992125984" footer="0.31496062992125984"/>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B2:CS137"/>
  <sheetViews>
    <sheetView showGridLines="0" showZeros="0" view="pageBreakPreview" zoomScaleNormal="100" zoomScaleSheetLayoutView="100" workbookViewId="0">
      <selection activeCell="R7" sqref="R7:BF7"/>
    </sheetView>
  </sheetViews>
  <sheetFormatPr defaultColWidth="1.625" defaultRowHeight="13.5" customHeight="1"/>
  <cols>
    <col min="1" max="2" width="1.625" style="7"/>
    <col min="3" max="3" width="1.625" style="7" customWidth="1"/>
    <col min="4" max="63" width="1.625" style="7"/>
    <col min="64" max="73" width="0" style="7" hidden="1" customWidth="1"/>
    <col min="74" max="78" width="1.625" style="7"/>
    <col min="79" max="83" width="6.625" style="7" customWidth="1"/>
    <col min="84" max="84" width="8.5" style="7" bestFit="1" customWidth="1"/>
    <col min="85" max="118" width="6.625" style="7" customWidth="1"/>
    <col min="119"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170</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39" t="s">
        <v>33</v>
      </c>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row>
    <row r="5" spans="2:58" s="5" customFormat="1" ht="13.5" customHeight="1">
      <c r="B5" s="367"/>
      <c r="C5" s="367"/>
      <c r="D5" s="367"/>
      <c r="E5" s="367"/>
      <c r="F5" s="367"/>
      <c r="G5" s="367"/>
      <c r="H5" s="367"/>
      <c r="I5" s="367"/>
      <c r="J5" s="367"/>
      <c r="K5" s="367"/>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58" s="5" customFormat="1" ht="13.5" customHeight="1">
      <c r="B6" s="840" t="s">
        <v>34</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68"/>
      <c r="C7" s="834" t="s">
        <v>166</v>
      </c>
      <c r="D7" s="834"/>
      <c r="E7" s="834"/>
      <c r="F7" s="834"/>
      <c r="G7" s="834"/>
      <c r="H7" s="834"/>
      <c r="I7" s="834"/>
      <c r="J7" s="834"/>
      <c r="K7" s="834"/>
      <c r="L7" s="834"/>
      <c r="M7" s="834"/>
      <c r="N7" s="834"/>
      <c r="O7" s="834"/>
      <c r="P7" s="367"/>
      <c r="Q7" s="367"/>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row>
    <row r="8" spans="2:58" s="5" customFormat="1" ht="13.5" customHeight="1">
      <c r="B8" s="367"/>
      <c r="C8" s="367"/>
      <c r="D8" s="367"/>
      <c r="E8" s="367"/>
      <c r="F8" s="367"/>
      <c r="G8" s="367"/>
      <c r="H8" s="367"/>
      <c r="I8" s="367"/>
      <c r="J8" s="367"/>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2:58" s="5" customFormat="1" ht="13.5" customHeight="1">
      <c r="B9" s="367"/>
      <c r="C9" s="368"/>
      <c r="D9" s="370"/>
      <c r="E9" s="370"/>
      <c r="F9" s="834" t="s">
        <v>35</v>
      </c>
      <c r="G9" s="834"/>
      <c r="H9" s="834"/>
      <c r="I9" s="834"/>
      <c r="J9" s="834"/>
      <c r="K9" s="834"/>
      <c r="L9" s="834"/>
      <c r="M9" s="834"/>
      <c r="N9" s="834"/>
      <c r="O9" s="834"/>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row>
    <row r="10" spans="2:58" s="5" customFormat="1" ht="13.5" customHeight="1">
      <c r="B10" s="367"/>
      <c r="C10" s="367"/>
      <c r="D10" s="367"/>
      <c r="E10" s="367"/>
      <c r="F10" s="367"/>
      <c r="G10" s="367"/>
      <c r="H10" s="367"/>
      <c r="I10" s="367"/>
      <c r="J10" s="367"/>
      <c r="K10" s="367"/>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367"/>
      <c r="C11" s="368"/>
      <c r="D11" s="370"/>
      <c r="E11" s="370"/>
      <c r="F11" s="834" t="s">
        <v>36</v>
      </c>
      <c r="G11" s="834"/>
      <c r="H11" s="834"/>
      <c r="I11" s="834"/>
      <c r="J11" s="834"/>
      <c r="K11" s="834"/>
      <c r="L11" s="834"/>
      <c r="M11" s="834"/>
      <c r="N11" s="834"/>
      <c r="O11" s="834"/>
      <c r="P11" s="368"/>
      <c r="Q11" s="370" t="s">
        <v>37</v>
      </c>
      <c r="R11" s="837"/>
      <c r="S11" s="837"/>
      <c r="T11" s="837"/>
      <c r="U11" s="837"/>
      <c r="V11" s="837"/>
      <c r="W11" s="837"/>
      <c r="X11" s="837"/>
      <c r="Y11" s="837"/>
      <c r="Z11" s="83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row>
    <row r="12" spans="2:58" s="5" customFormat="1" ht="13.5" customHeight="1">
      <c r="B12" s="367"/>
      <c r="C12" s="367"/>
      <c r="D12" s="367"/>
      <c r="E12" s="367"/>
      <c r="F12" s="367"/>
      <c r="G12" s="367"/>
      <c r="H12" s="367"/>
      <c r="I12" s="367"/>
      <c r="J12" s="367"/>
      <c r="K12" s="367"/>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row>
    <row r="13" spans="2:58" s="5" customFormat="1" ht="13.5" customHeight="1">
      <c r="B13" s="367"/>
      <c r="C13" s="368"/>
      <c r="D13" s="370"/>
      <c r="E13" s="370"/>
      <c r="F13" s="834" t="s">
        <v>38</v>
      </c>
      <c r="G13" s="834"/>
      <c r="H13" s="834"/>
      <c r="I13" s="834"/>
      <c r="J13" s="834"/>
      <c r="K13" s="834"/>
      <c r="L13" s="834"/>
      <c r="M13" s="834"/>
      <c r="N13" s="834"/>
      <c r="O13" s="834"/>
      <c r="P13" s="367"/>
      <c r="Q13" s="367"/>
      <c r="R13" s="836">
        <f>IFERROR(VLOOKUP(CA7,CG91:CS100,10,FALSE),"")</f>
        <v>0</v>
      </c>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836"/>
      <c r="AS13" s="836"/>
      <c r="AT13" s="836"/>
      <c r="AU13" s="836"/>
      <c r="AV13" s="836"/>
      <c r="AW13" s="836"/>
      <c r="AX13" s="836"/>
      <c r="AY13" s="836"/>
      <c r="AZ13" s="836"/>
      <c r="BA13" s="836"/>
      <c r="BB13" s="836"/>
      <c r="BC13" s="836"/>
      <c r="BD13" s="836"/>
      <c r="BE13" s="836"/>
      <c r="BF13" s="836"/>
    </row>
    <row r="14" spans="2:58" s="5" customFormat="1" ht="13.5" customHeight="1">
      <c r="B14" s="367"/>
      <c r="C14" s="367"/>
      <c r="D14" s="367"/>
      <c r="E14" s="367"/>
      <c r="F14" s="367"/>
      <c r="G14" s="367"/>
      <c r="H14" s="367"/>
      <c r="I14" s="367"/>
      <c r="J14" s="367"/>
      <c r="K14" s="371"/>
      <c r="L14" s="371"/>
      <c r="M14" s="371"/>
      <c r="N14" s="371"/>
      <c r="O14" s="371"/>
      <c r="P14" s="371"/>
      <c r="Q14" s="371"/>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58" s="5" customFormat="1" ht="13.5" customHeight="1">
      <c r="B15" s="367"/>
      <c r="C15" s="368"/>
      <c r="D15" s="370"/>
      <c r="E15" s="370"/>
      <c r="F15" s="834" t="s">
        <v>39</v>
      </c>
      <c r="G15" s="834"/>
      <c r="H15" s="834"/>
      <c r="I15" s="834"/>
      <c r="J15" s="834"/>
      <c r="K15" s="834"/>
      <c r="L15" s="834"/>
      <c r="M15" s="834"/>
      <c r="N15" s="834"/>
      <c r="O15" s="834"/>
      <c r="P15" s="367"/>
      <c r="Q15" s="367"/>
      <c r="R15" s="836">
        <f>IFERROR(VLOOKUP(CA7,CG91:CS100,11,FALSE),"")</f>
        <v>0</v>
      </c>
      <c r="S15" s="836"/>
      <c r="T15" s="836"/>
      <c r="U15" s="836"/>
      <c r="V15" s="836"/>
      <c r="W15" s="836"/>
      <c r="X15" s="836"/>
      <c r="Y15" s="836"/>
      <c r="Z15" s="836"/>
      <c r="AA15" s="836"/>
      <c r="AB15" s="836"/>
      <c r="AC15" s="836"/>
      <c r="AD15" s="836"/>
      <c r="AE15" s="367"/>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row>
    <row r="16" spans="2:58" s="5" customFormat="1" ht="13.5" customHeight="1">
      <c r="B16" s="369"/>
      <c r="C16" s="369"/>
      <c r="D16" s="369"/>
      <c r="E16" s="369"/>
      <c r="F16" s="369"/>
      <c r="G16" s="369"/>
      <c r="H16" s="369"/>
      <c r="I16" s="369"/>
      <c r="J16" s="369"/>
      <c r="K16" s="369"/>
      <c r="L16" s="372"/>
      <c r="M16" s="372"/>
      <c r="N16" s="373"/>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row>
    <row r="17" spans="2:58" s="5" customFormat="1" ht="13.5" customHeight="1">
      <c r="B17" s="367"/>
      <c r="C17" s="367"/>
      <c r="D17" s="367"/>
      <c r="E17" s="367"/>
      <c r="F17" s="367"/>
      <c r="G17" s="367"/>
      <c r="H17" s="367"/>
      <c r="I17" s="367"/>
      <c r="J17" s="367"/>
      <c r="K17" s="367"/>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row>
    <row r="18" spans="2:58" s="5" customFormat="1" ht="13.5" customHeight="1">
      <c r="B18" s="840" t="s">
        <v>145</v>
      </c>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c r="AS18" s="840"/>
      <c r="AT18" s="840"/>
      <c r="AU18" s="840"/>
      <c r="AV18" s="840"/>
      <c r="AW18" s="840"/>
      <c r="AX18" s="840"/>
      <c r="AY18" s="840"/>
      <c r="AZ18" s="840"/>
      <c r="BA18" s="840"/>
      <c r="BB18" s="840"/>
      <c r="BC18" s="840"/>
      <c r="BD18" s="840"/>
      <c r="BE18" s="840"/>
      <c r="BF18" s="840"/>
    </row>
    <row r="19" spans="2:58" s="5" customFormat="1" ht="13.5" customHeight="1">
      <c r="B19" s="368"/>
      <c r="C19" s="834" t="s">
        <v>166</v>
      </c>
      <c r="D19" s="834"/>
      <c r="E19" s="834"/>
      <c r="F19" s="834"/>
      <c r="G19" s="834"/>
      <c r="H19" s="834"/>
      <c r="I19" s="834"/>
      <c r="J19" s="834"/>
      <c r="K19" s="834"/>
      <c r="L19" s="834"/>
      <c r="M19" s="834"/>
      <c r="N19" s="834"/>
      <c r="O19" s="834"/>
      <c r="P19" s="367"/>
      <c r="Q19" s="367"/>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836"/>
      <c r="AS19" s="836"/>
      <c r="AT19" s="836"/>
      <c r="AU19" s="836"/>
      <c r="AV19" s="836"/>
      <c r="AW19" s="836"/>
      <c r="AX19" s="836"/>
      <c r="AY19" s="836"/>
      <c r="AZ19" s="836"/>
      <c r="BA19" s="836"/>
      <c r="BB19" s="836"/>
      <c r="BC19" s="836"/>
      <c r="BD19" s="836"/>
      <c r="BE19" s="836"/>
      <c r="BF19" s="836"/>
    </row>
    <row r="20" spans="2:58" s="5" customFormat="1" ht="13.5" customHeight="1">
      <c r="B20" s="367"/>
      <c r="C20" s="367"/>
      <c r="D20" s="367"/>
      <c r="E20" s="367"/>
      <c r="F20" s="367"/>
      <c r="G20" s="367"/>
      <c r="H20" s="367"/>
      <c r="I20" s="367"/>
      <c r="J20" s="367"/>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row>
    <row r="21" spans="2:58" s="5" customFormat="1" ht="13.5" customHeight="1">
      <c r="B21" s="367"/>
      <c r="C21" s="368"/>
      <c r="D21" s="370"/>
      <c r="E21" s="370"/>
      <c r="F21" s="834" t="s">
        <v>35</v>
      </c>
      <c r="G21" s="834"/>
      <c r="H21" s="834"/>
      <c r="I21" s="834"/>
      <c r="J21" s="834"/>
      <c r="K21" s="834"/>
      <c r="L21" s="834"/>
      <c r="M21" s="834"/>
      <c r="N21" s="834"/>
      <c r="O21" s="834"/>
      <c r="P21" s="367"/>
      <c r="Q21" s="367"/>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836"/>
      <c r="AS21" s="836"/>
      <c r="AT21" s="836"/>
      <c r="AU21" s="836"/>
      <c r="AV21" s="836"/>
      <c r="AW21" s="836"/>
      <c r="AX21" s="836"/>
      <c r="AY21" s="836"/>
      <c r="AZ21" s="836"/>
      <c r="BA21" s="836"/>
      <c r="BB21" s="836"/>
      <c r="BC21" s="836"/>
      <c r="BD21" s="836"/>
      <c r="BE21" s="836"/>
      <c r="BF21" s="836"/>
    </row>
    <row r="22" spans="2:58" s="5" customFormat="1" ht="13.5" customHeight="1">
      <c r="B22" s="367"/>
      <c r="C22" s="367"/>
      <c r="D22" s="367"/>
      <c r="E22" s="367"/>
      <c r="F22" s="367"/>
      <c r="G22" s="367"/>
      <c r="H22" s="367"/>
      <c r="I22" s="367"/>
      <c r="J22" s="367"/>
      <c r="K22" s="367"/>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58" s="5" customFormat="1" ht="13.5" customHeight="1">
      <c r="B23" s="367"/>
      <c r="C23" s="368"/>
      <c r="D23" s="370"/>
      <c r="E23" s="370"/>
      <c r="F23" s="834" t="s">
        <v>36</v>
      </c>
      <c r="G23" s="834"/>
      <c r="H23" s="834"/>
      <c r="I23" s="834"/>
      <c r="J23" s="834"/>
      <c r="K23" s="834"/>
      <c r="L23" s="834"/>
      <c r="M23" s="834"/>
      <c r="N23" s="834"/>
      <c r="O23" s="834"/>
      <c r="P23" s="368"/>
      <c r="Q23" s="370" t="s">
        <v>37</v>
      </c>
      <c r="R23" s="837"/>
      <c r="S23" s="837"/>
      <c r="T23" s="837"/>
      <c r="U23" s="837"/>
      <c r="V23" s="837"/>
      <c r="W23" s="837"/>
      <c r="X23" s="837"/>
      <c r="Y23" s="837"/>
      <c r="Z23" s="83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row>
    <row r="24" spans="2:58" s="5" customFormat="1" ht="13.5" customHeight="1">
      <c r="B24" s="367"/>
      <c r="C24" s="367"/>
      <c r="D24" s="367"/>
      <c r="E24" s="367"/>
      <c r="F24" s="367"/>
      <c r="G24" s="367"/>
      <c r="H24" s="367"/>
      <c r="I24" s="367"/>
      <c r="J24" s="367"/>
      <c r="K24" s="367"/>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row>
    <row r="25" spans="2:58" s="5" customFormat="1" ht="13.5" customHeight="1">
      <c r="B25" s="367"/>
      <c r="C25" s="368"/>
      <c r="D25" s="370"/>
      <c r="E25" s="370"/>
      <c r="F25" s="834" t="s">
        <v>38</v>
      </c>
      <c r="G25" s="834"/>
      <c r="H25" s="834"/>
      <c r="I25" s="834"/>
      <c r="J25" s="834"/>
      <c r="K25" s="834"/>
      <c r="L25" s="834"/>
      <c r="M25" s="834"/>
      <c r="N25" s="834"/>
      <c r="O25" s="834"/>
      <c r="P25" s="367"/>
      <c r="Q25" s="367"/>
      <c r="R25" s="836"/>
      <c r="S25" s="836"/>
      <c r="T25" s="836"/>
      <c r="U25" s="836"/>
      <c r="V25" s="836"/>
      <c r="W25" s="836"/>
      <c r="X25" s="836"/>
      <c r="Y25" s="836"/>
      <c r="Z25" s="836"/>
      <c r="AA25" s="836"/>
      <c r="AB25" s="836"/>
      <c r="AC25" s="836"/>
      <c r="AD25" s="836"/>
      <c r="AE25" s="836"/>
      <c r="AF25" s="836"/>
      <c r="AG25" s="836"/>
      <c r="AH25" s="836"/>
      <c r="AI25" s="836"/>
      <c r="AJ25" s="836"/>
      <c r="AK25" s="836"/>
      <c r="AL25" s="836"/>
      <c r="AM25" s="836"/>
      <c r="AN25" s="836"/>
      <c r="AO25" s="836"/>
      <c r="AP25" s="836"/>
      <c r="AQ25" s="836"/>
      <c r="AR25" s="836"/>
      <c r="AS25" s="836"/>
      <c r="AT25" s="836"/>
      <c r="AU25" s="836"/>
      <c r="AV25" s="836"/>
      <c r="AW25" s="836"/>
      <c r="AX25" s="836"/>
      <c r="AY25" s="836"/>
      <c r="AZ25" s="836"/>
      <c r="BA25" s="836"/>
      <c r="BB25" s="836"/>
      <c r="BC25" s="836"/>
      <c r="BD25" s="836"/>
      <c r="BE25" s="836"/>
      <c r="BF25" s="836"/>
    </row>
    <row r="26" spans="2:58" s="5" customFormat="1" ht="13.5" customHeight="1">
      <c r="B26" s="367"/>
      <c r="C26" s="367"/>
      <c r="D26" s="367"/>
      <c r="E26" s="367"/>
      <c r="F26" s="367"/>
      <c r="G26" s="367"/>
      <c r="H26" s="367"/>
      <c r="I26" s="367"/>
      <c r="J26" s="367"/>
      <c r="K26" s="371"/>
      <c r="L26" s="371"/>
      <c r="M26" s="371"/>
      <c r="N26" s="371"/>
      <c r="O26" s="371"/>
      <c r="P26" s="371"/>
      <c r="Q26" s="371"/>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row>
    <row r="27" spans="2:58" s="5" customFormat="1" ht="13.5" customHeight="1">
      <c r="B27" s="367"/>
      <c r="C27" s="368"/>
      <c r="D27" s="370"/>
      <c r="E27" s="370"/>
      <c r="F27" s="834" t="s">
        <v>39</v>
      </c>
      <c r="G27" s="834"/>
      <c r="H27" s="834"/>
      <c r="I27" s="834"/>
      <c r="J27" s="834"/>
      <c r="K27" s="834"/>
      <c r="L27" s="834"/>
      <c r="M27" s="834"/>
      <c r="N27" s="834"/>
      <c r="O27" s="834"/>
      <c r="P27" s="367"/>
      <c r="Q27" s="367"/>
      <c r="R27" s="836"/>
      <c r="S27" s="836"/>
      <c r="T27" s="836"/>
      <c r="U27" s="836"/>
      <c r="V27" s="836"/>
      <c r="W27" s="836"/>
      <c r="X27" s="836"/>
      <c r="Y27" s="836"/>
      <c r="Z27" s="836"/>
      <c r="AA27" s="836"/>
      <c r="AB27" s="836"/>
      <c r="AC27" s="836"/>
      <c r="AD27" s="836"/>
      <c r="AE27" s="368"/>
      <c r="AF27" s="367"/>
      <c r="AG27" s="367"/>
      <c r="AH27" s="834" t="s">
        <v>165</v>
      </c>
      <c r="AI27" s="834"/>
      <c r="AJ27" s="834"/>
      <c r="AK27" s="834"/>
      <c r="AL27" s="834"/>
      <c r="AM27" s="834"/>
      <c r="AN27" s="834"/>
      <c r="AO27" s="834"/>
      <c r="AP27" s="834"/>
      <c r="AQ27" s="834"/>
      <c r="AR27" s="367"/>
      <c r="AS27" s="367"/>
      <c r="AT27" s="836"/>
      <c r="AU27" s="836"/>
      <c r="AV27" s="836"/>
      <c r="AW27" s="836"/>
      <c r="AX27" s="836"/>
      <c r="AY27" s="836"/>
      <c r="AZ27" s="836"/>
      <c r="BA27" s="836"/>
      <c r="BB27" s="836"/>
      <c r="BC27" s="836"/>
      <c r="BD27" s="836"/>
      <c r="BE27" s="836"/>
      <c r="BF27" s="836"/>
    </row>
    <row r="28" spans="2:58" s="5" customFormat="1" ht="13.5" customHeight="1">
      <c r="B28" s="369"/>
      <c r="C28" s="369"/>
      <c r="D28" s="369"/>
      <c r="E28" s="369"/>
      <c r="F28" s="369"/>
      <c r="G28" s="369"/>
      <c r="H28" s="369"/>
      <c r="I28" s="369"/>
      <c r="J28" s="369"/>
      <c r="K28" s="369"/>
      <c r="L28" s="372"/>
      <c r="M28" s="372"/>
      <c r="N28" s="373"/>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row>
    <row r="29" spans="2:58" s="5" customFormat="1" ht="13.5" customHeight="1">
      <c r="B29" s="367"/>
      <c r="C29" s="367"/>
      <c r="D29" s="367"/>
      <c r="E29" s="367"/>
      <c r="F29" s="367"/>
      <c r="G29" s="367"/>
      <c r="H29" s="367"/>
      <c r="I29" s="367"/>
      <c r="J29" s="367"/>
      <c r="K29" s="367"/>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row>
    <row r="30" spans="2:58" s="5" customFormat="1" ht="13.5" customHeight="1">
      <c r="B30" s="840" t="s">
        <v>40</v>
      </c>
      <c r="C30" s="840"/>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c r="BE30" s="840"/>
      <c r="BF30" s="840"/>
    </row>
    <row r="31" spans="2:58" s="5" customFormat="1" ht="13.5" customHeight="1">
      <c r="B31" s="368"/>
      <c r="C31" s="834" t="s">
        <v>166</v>
      </c>
      <c r="D31" s="834"/>
      <c r="E31" s="834"/>
      <c r="F31" s="834"/>
      <c r="G31" s="834"/>
      <c r="H31" s="834"/>
      <c r="I31" s="834"/>
      <c r="J31" s="834"/>
      <c r="K31" s="834"/>
      <c r="L31" s="834"/>
      <c r="M31" s="834"/>
      <c r="N31" s="834"/>
      <c r="O31" s="834"/>
      <c r="P31" s="367"/>
      <c r="Q31" s="367"/>
      <c r="R31" s="836"/>
      <c r="S31" s="836"/>
      <c r="T31" s="836"/>
      <c r="U31" s="836"/>
      <c r="V31" s="836"/>
      <c r="W31" s="836"/>
      <c r="X31" s="836"/>
      <c r="Y31" s="836"/>
      <c r="Z31" s="836"/>
      <c r="AA31" s="836"/>
      <c r="AB31" s="836"/>
      <c r="AC31" s="836"/>
      <c r="AD31" s="836"/>
      <c r="AE31" s="836"/>
      <c r="AF31" s="836"/>
      <c r="AG31" s="836"/>
      <c r="AH31" s="836"/>
      <c r="AI31" s="836"/>
      <c r="AJ31" s="836"/>
      <c r="AK31" s="836"/>
      <c r="AL31" s="836"/>
      <c r="AM31" s="836"/>
      <c r="AN31" s="836"/>
      <c r="AO31" s="836"/>
      <c r="AP31" s="836"/>
      <c r="AQ31" s="836"/>
      <c r="AR31" s="836"/>
      <c r="AS31" s="836"/>
      <c r="AT31" s="836"/>
      <c r="AU31" s="836"/>
      <c r="AV31" s="836"/>
      <c r="AW31" s="836"/>
      <c r="AX31" s="836"/>
      <c r="AY31" s="836"/>
      <c r="AZ31" s="836"/>
      <c r="BA31" s="836"/>
      <c r="BB31" s="836"/>
      <c r="BC31" s="836"/>
      <c r="BD31" s="836"/>
      <c r="BE31" s="836"/>
      <c r="BF31" s="836"/>
    </row>
    <row r="32" spans="2:58" s="5" customFormat="1" ht="13.5" customHeight="1">
      <c r="B32" s="367"/>
      <c r="C32" s="367"/>
      <c r="D32" s="367"/>
      <c r="E32" s="367"/>
      <c r="F32" s="367"/>
      <c r="G32" s="367"/>
      <c r="H32" s="367"/>
      <c r="I32" s="367"/>
      <c r="J32" s="367"/>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row>
    <row r="33" spans="2:58" s="5" customFormat="1" ht="13.5" customHeight="1">
      <c r="B33" s="367"/>
      <c r="C33" s="368"/>
      <c r="D33" s="370"/>
      <c r="E33" s="370"/>
      <c r="F33" s="834" t="s">
        <v>35</v>
      </c>
      <c r="G33" s="834"/>
      <c r="H33" s="834"/>
      <c r="I33" s="834"/>
      <c r="J33" s="834"/>
      <c r="K33" s="834"/>
      <c r="L33" s="834"/>
      <c r="M33" s="834"/>
      <c r="N33" s="834"/>
      <c r="O33" s="834"/>
      <c r="P33" s="367"/>
      <c r="Q33" s="367"/>
      <c r="R33" s="836"/>
      <c r="S33" s="836"/>
      <c r="T33" s="836"/>
      <c r="U33" s="836"/>
      <c r="V33" s="836"/>
      <c r="W33" s="836"/>
      <c r="X33" s="836"/>
      <c r="Y33" s="836"/>
      <c r="Z33" s="836"/>
      <c r="AA33" s="836"/>
      <c r="AB33" s="836"/>
      <c r="AC33" s="836"/>
      <c r="AD33" s="836"/>
      <c r="AE33" s="836"/>
      <c r="AF33" s="836"/>
      <c r="AG33" s="836"/>
      <c r="AH33" s="836"/>
      <c r="AI33" s="836"/>
      <c r="AJ33" s="836"/>
      <c r="AK33" s="836"/>
      <c r="AL33" s="836"/>
      <c r="AM33" s="836"/>
      <c r="AN33" s="836"/>
      <c r="AO33" s="836"/>
      <c r="AP33" s="836"/>
      <c r="AQ33" s="836"/>
      <c r="AR33" s="836"/>
      <c r="AS33" s="836"/>
      <c r="AT33" s="836"/>
      <c r="AU33" s="836"/>
      <c r="AV33" s="836"/>
      <c r="AW33" s="836"/>
      <c r="AX33" s="836"/>
      <c r="AY33" s="836"/>
      <c r="AZ33" s="836"/>
      <c r="BA33" s="836"/>
      <c r="BB33" s="836"/>
      <c r="BC33" s="836"/>
      <c r="BD33" s="836"/>
      <c r="BE33" s="836"/>
      <c r="BF33" s="836"/>
    </row>
    <row r="34" spans="2:58" s="5" customFormat="1" ht="13.5" customHeight="1">
      <c r="B34" s="367"/>
      <c r="C34" s="367"/>
      <c r="D34" s="367"/>
      <c r="E34" s="367"/>
      <c r="F34" s="367"/>
      <c r="G34" s="367"/>
      <c r="H34" s="367"/>
      <c r="I34" s="367"/>
      <c r="J34" s="367"/>
      <c r="K34" s="367"/>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368"/>
    </row>
    <row r="35" spans="2:58" s="5" customFormat="1" ht="13.5" customHeight="1">
      <c r="B35" s="367"/>
      <c r="C35" s="368"/>
      <c r="D35" s="370"/>
      <c r="E35" s="370"/>
      <c r="F35" s="834" t="s">
        <v>36</v>
      </c>
      <c r="G35" s="834"/>
      <c r="H35" s="834"/>
      <c r="I35" s="834"/>
      <c r="J35" s="834"/>
      <c r="K35" s="834"/>
      <c r="L35" s="834"/>
      <c r="M35" s="834"/>
      <c r="N35" s="834"/>
      <c r="O35" s="834"/>
      <c r="P35" s="368"/>
      <c r="Q35" s="370" t="s">
        <v>37</v>
      </c>
      <c r="R35" s="837"/>
      <c r="S35" s="837"/>
      <c r="T35" s="837"/>
      <c r="U35" s="837"/>
      <c r="V35" s="837"/>
      <c r="W35" s="837"/>
      <c r="X35" s="837"/>
      <c r="Y35" s="837"/>
      <c r="Z35" s="83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row>
    <row r="36" spans="2:58" s="5" customFormat="1" ht="13.5" customHeight="1">
      <c r="B36" s="367"/>
      <c r="C36" s="367"/>
      <c r="D36" s="367"/>
      <c r="E36" s="367"/>
      <c r="F36" s="367"/>
      <c r="G36" s="367"/>
      <c r="H36" s="367"/>
      <c r="I36" s="367"/>
      <c r="J36" s="367"/>
      <c r="K36" s="367"/>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row>
    <row r="37" spans="2:58" s="5" customFormat="1" ht="13.5" customHeight="1">
      <c r="B37" s="367"/>
      <c r="C37" s="368"/>
      <c r="D37" s="370"/>
      <c r="E37" s="370"/>
      <c r="F37" s="834" t="s">
        <v>38</v>
      </c>
      <c r="G37" s="834"/>
      <c r="H37" s="834"/>
      <c r="I37" s="834"/>
      <c r="J37" s="834"/>
      <c r="K37" s="834"/>
      <c r="L37" s="834"/>
      <c r="M37" s="834"/>
      <c r="N37" s="834"/>
      <c r="O37" s="834"/>
      <c r="P37" s="367"/>
      <c r="Q37" s="367"/>
      <c r="R37" s="836"/>
      <c r="S37" s="836"/>
      <c r="T37" s="836"/>
      <c r="U37" s="836"/>
      <c r="V37" s="836"/>
      <c r="W37" s="836"/>
      <c r="X37" s="836"/>
      <c r="Y37" s="836"/>
      <c r="Z37" s="836"/>
      <c r="AA37" s="836"/>
      <c r="AB37" s="836"/>
      <c r="AC37" s="836"/>
      <c r="AD37" s="836"/>
      <c r="AE37" s="836"/>
      <c r="AF37" s="836"/>
      <c r="AG37" s="836"/>
      <c r="AH37" s="836"/>
      <c r="AI37" s="836"/>
      <c r="AJ37" s="836"/>
      <c r="AK37" s="836"/>
      <c r="AL37" s="836"/>
      <c r="AM37" s="836"/>
      <c r="AN37" s="836"/>
      <c r="AO37" s="836"/>
      <c r="AP37" s="836"/>
      <c r="AQ37" s="836"/>
      <c r="AR37" s="836"/>
      <c r="AS37" s="836"/>
      <c r="AT37" s="836"/>
      <c r="AU37" s="836"/>
      <c r="AV37" s="836"/>
      <c r="AW37" s="836"/>
      <c r="AX37" s="836"/>
      <c r="AY37" s="836"/>
      <c r="AZ37" s="836"/>
      <c r="BA37" s="836"/>
      <c r="BB37" s="836"/>
      <c r="BC37" s="836"/>
      <c r="BD37" s="836"/>
      <c r="BE37" s="836"/>
      <c r="BF37" s="836"/>
    </row>
    <row r="38" spans="2:58" s="5" customFormat="1" ht="13.5" customHeight="1">
      <c r="B38" s="367"/>
      <c r="C38" s="367"/>
      <c r="D38" s="367"/>
      <c r="E38" s="367"/>
      <c r="F38" s="367"/>
      <c r="G38" s="367"/>
      <c r="H38" s="367"/>
      <c r="I38" s="367"/>
      <c r="J38" s="367"/>
      <c r="K38" s="371"/>
      <c r="L38" s="371"/>
      <c r="M38" s="371"/>
      <c r="N38" s="371"/>
      <c r="O38" s="371"/>
      <c r="P38" s="371"/>
      <c r="Q38" s="371"/>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row>
    <row r="39" spans="2:58" s="5" customFormat="1" ht="13.5" customHeight="1">
      <c r="B39" s="367"/>
      <c r="C39" s="368"/>
      <c r="D39" s="370"/>
      <c r="E39" s="370"/>
      <c r="F39" s="834" t="s">
        <v>39</v>
      </c>
      <c r="G39" s="834"/>
      <c r="H39" s="834"/>
      <c r="I39" s="834"/>
      <c r="J39" s="834"/>
      <c r="K39" s="834"/>
      <c r="L39" s="834"/>
      <c r="M39" s="834"/>
      <c r="N39" s="834"/>
      <c r="O39" s="834"/>
      <c r="P39" s="367"/>
      <c r="Q39" s="367"/>
      <c r="R39" s="836"/>
      <c r="S39" s="836"/>
      <c r="T39" s="836"/>
      <c r="U39" s="836"/>
      <c r="V39" s="836"/>
      <c r="W39" s="836"/>
      <c r="X39" s="836"/>
      <c r="Y39" s="836"/>
      <c r="Z39" s="836"/>
      <c r="AA39" s="836"/>
      <c r="AB39" s="836"/>
      <c r="AC39" s="836"/>
      <c r="AD39" s="836"/>
      <c r="AE39" s="367"/>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row>
    <row r="40" spans="2:58" s="5" customFormat="1" ht="13.5" customHeight="1">
      <c r="B40" s="369"/>
      <c r="C40" s="369"/>
      <c r="D40" s="369"/>
      <c r="E40" s="369"/>
      <c r="F40" s="369"/>
      <c r="G40" s="369"/>
      <c r="H40" s="369"/>
      <c r="I40" s="369"/>
      <c r="J40" s="369"/>
      <c r="K40" s="369"/>
      <c r="L40" s="372"/>
      <c r="M40" s="372"/>
      <c r="N40" s="373"/>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row>
    <row r="41" spans="2:58" s="5" customFormat="1" ht="13.5" customHeight="1">
      <c r="B41" s="367"/>
      <c r="C41" s="367"/>
      <c r="D41" s="367"/>
      <c r="E41" s="367"/>
      <c r="F41" s="367"/>
      <c r="G41" s="367"/>
      <c r="H41" s="367"/>
      <c r="I41" s="367"/>
      <c r="J41" s="367"/>
      <c r="K41" s="367"/>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row>
    <row r="42" spans="2:58" s="5" customFormat="1" ht="13.5" customHeight="1">
      <c r="B42" s="840" t="s">
        <v>41</v>
      </c>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c r="AS42" s="840"/>
      <c r="AT42" s="840"/>
      <c r="AU42" s="840"/>
      <c r="AV42" s="840"/>
      <c r="AW42" s="840"/>
      <c r="AX42" s="840"/>
      <c r="AY42" s="840"/>
      <c r="AZ42" s="840"/>
      <c r="BA42" s="840"/>
      <c r="BB42" s="840"/>
      <c r="BC42" s="840"/>
      <c r="BD42" s="840"/>
      <c r="BE42" s="840"/>
      <c r="BF42" s="840"/>
    </row>
    <row r="43" spans="2:58" s="5" customFormat="1" ht="13.5" customHeight="1">
      <c r="B43" s="367"/>
      <c r="C43" s="368"/>
      <c r="D43" s="370"/>
      <c r="E43" s="370"/>
      <c r="F43" s="834" t="s">
        <v>42</v>
      </c>
      <c r="G43" s="834"/>
      <c r="H43" s="834"/>
      <c r="I43" s="834"/>
      <c r="J43" s="834"/>
      <c r="K43" s="834"/>
      <c r="L43" s="834"/>
      <c r="M43" s="834"/>
      <c r="N43" s="834"/>
      <c r="O43" s="834"/>
      <c r="P43" s="367"/>
      <c r="Q43" s="367"/>
      <c r="R43" s="835" t="s">
        <v>63</v>
      </c>
      <c r="S43" s="835"/>
      <c r="T43" s="835"/>
      <c r="U43" s="835"/>
      <c r="V43" s="835"/>
      <c r="W43" s="833" t="s">
        <v>43</v>
      </c>
      <c r="X43" s="833"/>
      <c r="Y43" s="833"/>
      <c r="Z43" s="833"/>
      <c r="AA43" s="833"/>
      <c r="AB43" s="833"/>
      <c r="AC43" s="835" t="s">
        <v>64</v>
      </c>
      <c r="AD43" s="835"/>
      <c r="AE43" s="835"/>
      <c r="AF43" s="835"/>
      <c r="AG43" s="835"/>
      <c r="AH43" s="833" t="s">
        <v>44</v>
      </c>
      <c r="AI43" s="833"/>
      <c r="AJ43" s="833"/>
      <c r="AK43" s="833"/>
      <c r="AL43" s="833"/>
      <c r="AM43" s="833"/>
      <c r="AN43" s="833"/>
      <c r="AO43" s="832"/>
      <c r="AP43" s="832"/>
      <c r="AQ43" s="832"/>
      <c r="AR43" s="832"/>
      <c r="AS43" s="832"/>
      <c r="AT43" s="832"/>
      <c r="AU43" s="832"/>
      <c r="AV43" s="832"/>
      <c r="AW43" s="832"/>
      <c r="AX43" s="832"/>
      <c r="AY43" s="832"/>
      <c r="AZ43" s="832"/>
      <c r="BA43" s="367" t="s">
        <v>2</v>
      </c>
      <c r="BB43" s="368"/>
      <c r="BC43" s="368"/>
      <c r="BD43" s="368"/>
      <c r="BE43" s="368"/>
      <c r="BF43" s="368"/>
    </row>
    <row r="44" spans="2:58" s="5" customFormat="1" ht="13.5" customHeight="1">
      <c r="B44" s="367"/>
      <c r="C44" s="367"/>
      <c r="D44" s="367"/>
      <c r="E44" s="367"/>
      <c r="F44" s="367"/>
      <c r="G44" s="367"/>
      <c r="H44" s="367"/>
      <c r="I44" s="367"/>
      <c r="J44" s="367"/>
      <c r="K44" s="367"/>
      <c r="L44" s="367"/>
      <c r="M44" s="367"/>
      <c r="N44" s="367"/>
      <c r="O44" s="367"/>
      <c r="P44" s="367"/>
      <c r="Q44" s="367"/>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row>
    <row r="45" spans="2:58" s="5" customFormat="1" ht="13.5" customHeight="1">
      <c r="B45" s="367"/>
      <c r="C45" s="368"/>
      <c r="D45" s="370"/>
      <c r="E45" s="370"/>
      <c r="F45" s="834" t="s">
        <v>45</v>
      </c>
      <c r="G45" s="834"/>
      <c r="H45" s="834"/>
      <c r="I45" s="834"/>
      <c r="J45" s="834"/>
      <c r="K45" s="834"/>
      <c r="L45" s="834"/>
      <c r="M45" s="834"/>
      <c r="N45" s="834"/>
      <c r="O45" s="834"/>
      <c r="P45" s="367"/>
      <c r="Q45" s="367"/>
      <c r="R45" s="836"/>
      <c r="S45" s="836"/>
      <c r="T45" s="836"/>
      <c r="U45" s="836"/>
      <c r="V45" s="836"/>
      <c r="W45" s="836"/>
      <c r="X45" s="836"/>
      <c r="Y45" s="836"/>
      <c r="Z45" s="836"/>
      <c r="AA45" s="836"/>
      <c r="AB45" s="836"/>
      <c r="AC45" s="836"/>
      <c r="AD45" s="836"/>
      <c r="AE45" s="836"/>
      <c r="AF45" s="836"/>
      <c r="AG45" s="836"/>
      <c r="AH45" s="836"/>
      <c r="AI45" s="836"/>
      <c r="AJ45" s="836"/>
      <c r="AK45" s="836"/>
      <c r="AL45" s="836"/>
      <c r="AM45" s="836"/>
      <c r="AN45" s="836"/>
      <c r="AO45" s="836"/>
      <c r="AP45" s="836"/>
      <c r="AQ45" s="836"/>
      <c r="AR45" s="836"/>
      <c r="AS45" s="836"/>
      <c r="AT45" s="836"/>
      <c r="AU45" s="836"/>
      <c r="AV45" s="836"/>
      <c r="AW45" s="836"/>
      <c r="AX45" s="836"/>
      <c r="AY45" s="836"/>
      <c r="AZ45" s="836"/>
      <c r="BA45" s="836"/>
      <c r="BB45" s="836"/>
      <c r="BC45" s="836"/>
      <c r="BD45" s="836"/>
      <c r="BE45" s="836"/>
      <c r="BF45" s="836"/>
    </row>
    <row r="46" spans="2:58" s="5" customFormat="1" ht="13.5" customHeight="1">
      <c r="B46" s="367"/>
      <c r="C46" s="367"/>
      <c r="D46" s="367"/>
      <c r="E46" s="367"/>
      <c r="F46" s="367"/>
      <c r="G46" s="367"/>
      <c r="H46" s="367"/>
      <c r="I46" s="371"/>
      <c r="J46" s="371"/>
      <c r="K46" s="371"/>
      <c r="L46" s="371"/>
      <c r="M46" s="371"/>
      <c r="N46" s="371"/>
      <c r="O46" s="371"/>
      <c r="P46" s="371"/>
      <c r="Q46" s="371"/>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row>
    <row r="47" spans="2:58" s="5" customFormat="1" ht="13.5" customHeight="1">
      <c r="B47" s="367"/>
      <c r="C47" s="368"/>
      <c r="D47" s="370"/>
      <c r="E47" s="370"/>
      <c r="F47" s="834" t="s">
        <v>46</v>
      </c>
      <c r="G47" s="834"/>
      <c r="H47" s="834"/>
      <c r="I47" s="834"/>
      <c r="J47" s="834"/>
      <c r="K47" s="834"/>
      <c r="L47" s="834"/>
      <c r="M47" s="834"/>
      <c r="N47" s="834"/>
      <c r="O47" s="834"/>
      <c r="P47" s="367"/>
      <c r="Q47" s="367"/>
      <c r="R47" s="835" t="s">
        <v>63</v>
      </c>
      <c r="S47" s="835"/>
      <c r="T47" s="835"/>
      <c r="U47" s="835"/>
      <c r="V47" s="835"/>
      <c r="W47" s="833" t="s">
        <v>47</v>
      </c>
      <c r="X47" s="833"/>
      <c r="Y47" s="833"/>
      <c r="Z47" s="833"/>
      <c r="AA47" s="833"/>
      <c r="AB47" s="833"/>
      <c r="AC47" s="833"/>
      <c r="AD47" s="833"/>
      <c r="AE47" s="833"/>
      <c r="AF47" s="835"/>
      <c r="AG47" s="835"/>
      <c r="AH47" s="835"/>
      <c r="AI47" s="835"/>
      <c r="AJ47" s="835"/>
      <c r="AK47" s="833" t="s">
        <v>48</v>
      </c>
      <c r="AL47" s="833"/>
      <c r="AM47" s="833"/>
      <c r="AN47" s="833"/>
      <c r="AO47" s="833"/>
      <c r="AP47" s="833"/>
      <c r="AQ47" s="833"/>
      <c r="AR47" s="833"/>
      <c r="AS47" s="832"/>
      <c r="AT47" s="832"/>
      <c r="AU47" s="832"/>
      <c r="AV47" s="832"/>
      <c r="AW47" s="832"/>
      <c r="AX47" s="832"/>
      <c r="AY47" s="832"/>
      <c r="AZ47" s="832"/>
      <c r="BA47" s="832"/>
      <c r="BB47" s="832"/>
      <c r="BC47" s="832"/>
      <c r="BD47" s="832"/>
      <c r="BE47" s="367" t="s">
        <v>2</v>
      </c>
      <c r="BF47" s="368"/>
    </row>
    <row r="48" spans="2:58" s="5" customFormat="1" ht="13.5" customHeight="1">
      <c r="B48" s="367"/>
      <c r="C48" s="367"/>
      <c r="D48" s="367"/>
      <c r="E48" s="367"/>
      <c r="F48" s="367"/>
      <c r="G48" s="367"/>
      <c r="H48" s="367"/>
      <c r="I48" s="367"/>
      <c r="J48" s="367"/>
      <c r="K48" s="367"/>
      <c r="L48" s="367"/>
      <c r="M48" s="367"/>
      <c r="N48" s="367"/>
      <c r="O48" s="367"/>
      <c r="P48" s="367"/>
      <c r="Q48" s="367"/>
      <c r="R48" s="836"/>
      <c r="S48" s="836"/>
      <c r="T48" s="836"/>
      <c r="U48" s="836"/>
      <c r="V48" s="836"/>
      <c r="W48" s="836"/>
      <c r="X48" s="836"/>
      <c r="Y48" s="836"/>
      <c r="Z48" s="836"/>
      <c r="AA48" s="836"/>
      <c r="AB48" s="836"/>
      <c r="AC48" s="836"/>
      <c r="AD48" s="836"/>
      <c r="AE48" s="836"/>
      <c r="AF48" s="836"/>
      <c r="AG48" s="836"/>
      <c r="AH48" s="836"/>
      <c r="AI48" s="836"/>
      <c r="AJ48" s="836"/>
      <c r="AK48" s="836"/>
      <c r="AL48" s="836"/>
      <c r="AM48" s="836"/>
      <c r="AN48" s="836"/>
      <c r="AO48" s="836"/>
      <c r="AP48" s="836"/>
      <c r="AQ48" s="836"/>
      <c r="AR48" s="836"/>
      <c r="AS48" s="836"/>
      <c r="AT48" s="836"/>
      <c r="AU48" s="836"/>
      <c r="AV48" s="836"/>
      <c r="AW48" s="836"/>
      <c r="AX48" s="836"/>
      <c r="AY48" s="836"/>
      <c r="AZ48" s="836"/>
      <c r="BA48" s="836"/>
      <c r="BB48" s="836"/>
      <c r="BC48" s="836"/>
      <c r="BD48" s="836"/>
      <c r="BE48" s="836"/>
      <c r="BF48" s="836"/>
    </row>
    <row r="49" spans="2:58" s="5" customFormat="1" ht="13.5" customHeight="1">
      <c r="B49" s="367"/>
      <c r="C49" s="368"/>
      <c r="D49" s="370"/>
      <c r="E49" s="370"/>
      <c r="F49" s="834" t="s">
        <v>36</v>
      </c>
      <c r="G49" s="834"/>
      <c r="H49" s="834"/>
      <c r="I49" s="834"/>
      <c r="J49" s="834"/>
      <c r="K49" s="834"/>
      <c r="L49" s="834"/>
      <c r="M49" s="834"/>
      <c r="N49" s="834"/>
      <c r="O49" s="834"/>
      <c r="P49" s="368"/>
      <c r="Q49" s="370" t="s">
        <v>37</v>
      </c>
      <c r="R49" s="837"/>
      <c r="S49" s="837"/>
      <c r="T49" s="837"/>
      <c r="U49" s="837"/>
      <c r="V49" s="837"/>
      <c r="W49" s="837"/>
      <c r="X49" s="837"/>
      <c r="Y49" s="837"/>
      <c r="Z49" s="837"/>
      <c r="AA49" s="367"/>
      <c r="AB49" s="367"/>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c r="AZ49" s="367"/>
      <c r="BA49" s="367"/>
      <c r="BB49" s="367"/>
      <c r="BC49" s="367"/>
      <c r="BD49" s="367"/>
      <c r="BE49" s="367"/>
      <c r="BF49" s="367"/>
    </row>
    <row r="50" spans="2:58" s="5" customFormat="1" ht="13.5" customHeight="1">
      <c r="B50" s="367"/>
      <c r="C50" s="367"/>
      <c r="D50" s="367"/>
      <c r="E50" s="367"/>
      <c r="F50" s="367"/>
      <c r="G50" s="367"/>
      <c r="H50" s="367"/>
      <c r="I50" s="367"/>
      <c r="J50" s="367"/>
      <c r="K50" s="367"/>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row>
    <row r="51" spans="2:58" s="5" customFormat="1" ht="13.5" customHeight="1">
      <c r="B51" s="367"/>
      <c r="C51" s="368"/>
      <c r="D51" s="370"/>
      <c r="E51" s="370"/>
      <c r="F51" s="834" t="s">
        <v>49</v>
      </c>
      <c r="G51" s="834"/>
      <c r="H51" s="834"/>
      <c r="I51" s="834"/>
      <c r="J51" s="834"/>
      <c r="K51" s="834"/>
      <c r="L51" s="834"/>
      <c r="M51" s="834"/>
      <c r="N51" s="834"/>
      <c r="O51" s="834"/>
      <c r="P51" s="367"/>
      <c r="Q51" s="367"/>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6"/>
      <c r="BC51" s="836"/>
      <c r="BD51" s="836"/>
      <c r="BE51" s="836"/>
      <c r="BF51" s="836"/>
    </row>
    <row r="52" spans="2:58" s="5" customFormat="1" ht="13.5" customHeight="1">
      <c r="B52" s="367"/>
      <c r="C52" s="367"/>
      <c r="D52" s="367"/>
      <c r="E52" s="367"/>
      <c r="F52" s="367"/>
      <c r="G52" s="367"/>
      <c r="H52" s="367"/>
      <c r="I52" s="367"/>
      <c r="J52" s="367"/>
      <c r="K52" s="371"/>
      <c r="L52" s="371"/>
      <c r="M52" s="371"/>
      <c r="N52" s="371"/>
      <c r="O52" s="371"/>
      <c r="P52" s="371"/>
      <c r="Q52" s="371"/>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row>
    <row r="53" spans="2:58" s="5" customFormat="1" ht="13.5" customHeight="1">
      <c r="B53" s="367"/>
      <c r="C53" s="368"/>
      <c r="D53" s="370"/>
      <c r="E53" s="370"/>
      <c r="F53" s="834" t="s">
        <v>39</v>
      </c>
      <c r="G53" s="834"/>
      <c r="H53" s="834"/>
      <c r="I53" s="834"/>
      <c r="J53" s="834"/>
      <c r="K53" s="834"/>
      <c r="L53" s="834"/>
      <c r="M53" s="834"/>
      <c r="N53" s="834"/>
      <c r="O53" s="834"/>
      <c r="P53" s="367"/>
      <c r="Q53" s="367"/>
      <c r="R53" s="836"/>
      <c r="S53" s="836"/>
      <c r="T53" s="836"/>
      <c r="U53" s="836"/>
      <c r="V53" s="836"/>
      <c r="W53" s="836"/>
      <c r="X53" s="836"/>
      <c r="Y53" s="836"/>
      <c r="Z53" s="836"/>
      <c r="AA53" s="836"/>
      <c r="AB53" s="836"/>
      <c r="AC53" s="836"/>
      <c r="AD53" s="836"/>
      <c r="AE53" s="367"/>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row>
    <row r="54" spans="2:58" s="5" customFormat="1" ht="13.5" customHeight="1">
      <c r="B54" s="369"/>
      <c r="C54" s="369"/>
      <c r="D54" s="369"/>
      <c r="E54" s="369"/>
      <c r="F54" s="369"/>
      <c r="G54" s="369"/>
      <c r="H54" s="369"/>
      <c r="I54" s="369"/>
      <c r="J54" s="369"/>
      <c r="K54" s="369"/>
      <c r="L54" s="372"/>
      <c r="M54" s="372"/>
      <c r="N54" s="373"/>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row>
    <row r="73" spans="44:44" ht="13.5" customHeight="1">
      <c r="AR73" s="433">
        <f>'第2面（入力）'!K30</f>
        <v>0</v>
      </c>
    </row>
    <row r="88" spans="79:97" ht="13.5" customHeight="1">
      <c r="CG88" s="447">
        <v>1</v>
      </c>
      <c r="CH88" s="447">
        <v>2</v>
      </c>
      <c r="CI88" s="447">
        <v>3</v>
      </c>
      <c r="CJ88" s="447">
        <v>4</v>
      </c>
      <c r="CK88" s="447">
        <v>5</v>
      </c>
      <c r="CL88" s="447">
        <v>6</v>
      </c>
      <c r="CM88" s="447">
        <v>7</v>
      </c>
      <c r="CN88" s="447">
        <v>8</v>
      </c>
      <c r="CO88" s="447">
        <v>9</v>
      </c>
      <c r="CP88" s="447">
        <v>10</v>
      </c>
      <c r="CQ88" s="447">
        <v>11</v>
      </c>
      <c r="CR88" s="447">
        <v>12</v>
      </c>
      <c r="CS88" s="447">
        <v>13</v>
      </c>
    </row>
    <row r="89" spans="79:97" ht="13.5" customHeight="1" thickBot="1">
      <c r="CG89" s="447" t="s">
        <v>759</v>
      </c>
      <c r="CH89" s="447" t="s">
        <v>758</v>
      </c>
      <c r="CI89" s="447" t="s">
        <v>539</v>
      </c>
      <c r="CJ89" s="447" t="s">
        <v>23</v>
      </c>
      <c r="CK89" s="447" t="s">
        <v>759</v>
      </c>
      <c r="CL89" s="447" t="s">
        <v>758</v>
      </c>
      <c r="CM89" s="447" t="s">
        <v>539</v>
      </c>
      <c r="CN89" s="447" t="s">
        <v>760</v>
      </c>
      <c r="CO89" s="447" t="s">
        <v>761</v>
      </c>
      <c r="CP89" s="447" t="s">
        <v>762</v>
      </c>
      <c r="CQ89" s="447" t="s">
        <v>322</v>
      </c>
      <c r="CR89" s="447" t="s">
        <v>763</v>
      </c>
      <c r="CS89" s="447" t="s">
        <v>764</v>
      </c>
    </row>
    <row r="90" spans="79:97" ht="13.5" customHeight="1">
      <c r="CA90" s="431" t="s">
        <v>636</v>
      </c>
      <c r="CC90" s="431" t="s">
        <v>636</v>
      </c>
      <c r="CF90" s="434" t="s">
        <v>757</v>
      </c>
      <c r="CG90" s="435"/>
      <c r="CH90" s="435"/>
      <c r="CI90" s="435"/>
      <c r="CJ90" s="435" t="s">
        <v>757</v>
      </c>
      <c r="CK90" s="435"/>
      <c r="CL90" s="435"/>
      <c r="CM90" s="435"/>
      <c r="CN90" s="435"/>
      <c r="CO90" s="436"/>
      <c r="CP90" s="436"/>
      <c r="CQ90" s="436"/>
      <c r="CR90" s="436"/>
      <c r="CS90" s="443"/>
    </row>
    <row r="91" spans="79:97" ht="13.5" customHeight="1">
      <c r="CA91" s="431" t="s">
        <v>638</v>
      </c>
      <c r="CC91" s="431" t="s">
        <v>639</v>
      </c>
      <c r="CF91" s="437" t="s">
        <v>612</v>
      </c>
      <c r="CG91" s="431">
        <f>'第2面（入力）'!L2</f>
        <v>0</v>
      </c>
      <c r="CH91" s="431">
        <f>'第2面（入力）'!S2</f>
        <v>0</v>
      </c>
      <c r="CI91" s="431">
        <f>'第2面（入力）'!Z2</f>
        <v>0</v>
      </c>
      <c r="CJ91" s="431">
        <f>'第2面（入力）'!K3</f>
        <v>0</v>
      </c>
      <c r="CK91" s="431">
        <f>'第2面（入力）'!L4</f>
        <v>0</v>
      </c>
      <c r="CL91" s="431">
        <f>'第2面（入力）'!T4</f>
        <v>0</v>
      </c>
      <c r="CM91" s="438">
        <f>'第2面（入力）'!AA4</f>
        <v>0</v>
      </c>
      <c r="CN91" s="7">
        <f>'第2面（入力）'!K5</f>
        <v>0</v>
      </c>
      <c r="CO91" s="431">
        <f>'第2面（入力）'!K6</f>
        <v>0</v>
      </c>
      <c r="CP91" s="431">
        <f>'第2面（入力）'!K7</f>
        <v>0</v>
      </c>
      <c r="CQ91" s="431">
        <f>'第2面（入力）'!K8</f>
        <v>0</v>
      </c>
      <c r="CR91" s="431">
        <f>'第2面（入力）'!K9</f>
        <v>0</v>
      </c>
      <c r="CS91" s="444">
        <f>'第2面（入力）'!K10</f>
        <v>0</v>
      </c>
    </row>
    <row r="92" spans="79:97" ht="13.5" customHeight="1">
      <c r="CA92" s="431" t="s">
        <v>641</v>
      </c>
      <c r="CC92" s="431" t="s">
        <v>642</v>
      </c>
      <c r="CF92" s="437" t="s">
        <v>625</v>
      </c>
      <c r="CG92" s="431">
        <f>'第2面（入力）'!L12</f>
        <v>0</v>
      </c>
      <c r="CH92" s="431">
        <f>'第2面（入力）'!S12</f>
        <v>0</v>
      </c>
      <c r="CI92" s="431">
        <f>'第2面（入力）'!Z12</f>
        <v>0</v>
      </c>
      <c r="CJ92" s="431">
        <f>'第2面（入力）'!K13</f>
        <v>0</v>
      </c>
      <c r="CK92" s="431">
        <f>'第2面（入力）'!L14</f>
        <v>0</v>
      </c>
      <c r="CL92" s="431">
        <f>'第2面（入力）'!T14</f>
        <v>0</v>
      </c>
      <c r="CM92" s="438">
        <f>'第2面（入力）'!AA14</f>
        <v>0</v>
      </c>
      <c r="CN92" s="431">
        <f>'第2面（入力）'!K15</f>
        <v>0</v>
      </c>
      <c r="CO92" s="431">
        <f>'第2面（入力）'!K16</f>
        <v>0</v>
      </c>
      <c r="CP92" s="431">
        <f>'第2面（入力）'!K17</f>
        <v>0</v>
      </c>
      <c r="CQ92" s="431">
        <f>'第2面（入力）'!K18</f>
        <v>0</v>
      </c>
      <c r="CR92" s="431">
        <f>'第2面（入力）'!K19</f>
        <v>0</v>
      </c>
      <c r="CS92" s="442">
        <f>'第2面（入力）'!K20</f>
        <v>0</v>
      </c>
    </row>
    <row r="93" spans="79:97" ht="13.5" customHeight="1">
      <c r="CA93" s="431" t="s">
        <v>644</v>
      </c>
      <c r="CC93" s="431" t="s">
        <v>645</v>
      </c>
      <c r="CF93" s="437" t="s">
        <v>626</v>
      </c>
      <c r="CG93" s="431">
        <f>'第2面（入力）'!L22</f>
        <v>0</v>
      </c>
      <c r="CH93" s="431">
        <f>'第2面（入力）'!S22</f>
        <v>0</v>
      </c>
      <c r="CI93" s="431">
        <f>'第2面（入力）'!Z22</f>
        <v>0</v>
      </c>
      <c r="CJ93" s="431">
        <f>'第2面（入力）'!K23</f>
        <v>0</v>
      </c>
      <c r="CK93" s="431">
        <f>'第2面（入力）'!L24</f>
        <v>0</v>
      </c>
      <c r="CL93" s="431">
        <f>'第2面（入力）'!T24</f>
        <v>0</v>
      </c>
      <c r="CM93" s="438">
        <f>'第2面（入力）'!AA24</f>
        <v>0</v>
      </c>
      <c r="CN93" s="431">
        <f>'第2面（入力）'!K25</f>
        <v>0</v>
      </c>
      <c r="CO93" s="431">
        <f>'第2面（入力）'!K26</f>
        <v>0</v>
      </c>
      <c r="CP93" s="431">
        <f>'第2面（入力）'!K27</f>
        <v>0</v>
      </c>
      <c r="CQ93" s="431">
        <f>'第2面（入力）'!K28</f>
        <v>0</v>
      </c>
      <c r="CR93" s="438">
        <f>'第2面（入力）'!K29</f>
        <v>0</v>
      </c>
      <c r="CS93" s="439">
        <f>'第2面（入力）'!K30</f>
        <v>0</v>
      </c>
    </row>
    <row r="94" spans="79:97" ht="13.5" customHeight="1">
      <c r="CA94" s="431" t="s">
        <v>647</v>
      </c>
      <c r="CC94" s="431" t="s">
        <v>648</v>
      </c>
      <c r="CF94" s="437" t="s">
        <v>627</v>
      </c>
      <c r="CG94" s="431">
        <f>'第2面（入力）'!L32</f>
        <v>0</v>
      </c>
      <c r="CH94" s="431">
        <f>'第2面（入力）'!S32</f>
        <v>0</v>
      </c>
      <c r="CI94" s="438">
        <f>'第2面（入力）'!Z32</f>
        <v>0</v>
      </c>
      <c r="CJ94" s="431">
        <f>'第2面（入力）'!K33</f>
        <v>0</v>
      </c>
      <c r="CK94" s="431">
        <f>'第2面（入力）'!L34</f>
        <v>0</v>
      </c>
      <c r="CL94" s="431">
        <f>'第2面（入力）'!T34</f>
        <v>0</v>
      </c>
      <c r="CM94" s="438">
        <f>'第2面（入力）'!AA34</f>
        <v>0</v>
      </c>
      <c r="CN94" s="431">
        <f>'第2面（入力）'!K35</f>
        <v>0</v>
      </c>
      <c r="CO94" s="431">
        <f>'第2面（入力）'!K36</f>
        <v>0</v>
      </c>
      <c r="CP94" s="431">
        <f>'第2面（入力）'!K37</f>
        <v>0</v>
      </c>
      <c r="CQ94" s="438">
        <f>'第2面（入力）'!K38</f>
        <v>0</v>
      </c>
      <c r="CR94" s="438">
        <f>'第2面（入力）'!K39</f>
        <v>0</v>
      </c>
      <c r="CS94" s="439">
        <f>'第2面（入力）'!K40</f>
        <v>0</v>
      </c>
    </row>
    <row r="95" spans="79:97" ht="13.5" customHeight="1">
      <c r="CA95" s="431" t="s">
        <v>650</v>
      </c>
      <c r="CC95" s="431" t="s">
        <v>651</v>
      </c>
      <c r="CF95" s="437" t="s">
        <v>628</v>
      </c>
      <c r="CG95" s="431">
        <f>'第2面（入力）'!L42</f>
        <v>0</v>
      </c>
      <c r="CH95" s="431">
        <f>'第2面（入力）'!S42</f>
        <v>0</v>
      </c>
      <c r="CI95" s="438">
        <f>'第2面（入力）'!Z42</f>
        <v>0</v>
      </c>
      <c r="CJ95" s="431">
        <f>'第2面（入力）'!K43</f>
        <v>0</v>
      </c>
      <c r="CK95" s="431">
        <f>'第2面（入力）'!L44</f>
        <v>0</v>
      </c>
      <c r="CL95" s="431">
        <f>'第2面（入力）'!T44</f>
        <v>0</v>
      </c>
      <c r="CM95" s="438">
        <f>'第2面（入力）'!AA44</f>
        <v>0</v>
      </c>
      <c r="CN95" s="431">
        <f>'第2面（入力）'!K45</f>
        <v>0</v>
      </c>
      <c r="CO95" s="431">
        <f>'第2面（入力）'!K46</f>
        <v>0</v>
      </c>
      <c r="CP95" s="431">
        <f>'第2面（入力）'!K47</f>
        <v>0</v>
      </c>
      <c r="CQ95" s="438">
        <f>'第2面（入力）'!K48</f>
        <v>0</v>
      </c>
      <c r="CR95" s="438">
        <f>'第2面（入力）'!K49</f>
        <v>0</v>
      </c>
      <c r="CS95" s="439">
        <f>'第2面（入力）'!K50</f>
        <v>0</v>
      </c>
    </row>
    <row r="96" spans="79:97" ht="13.5" customHeight="1">
      <c r="CA96" s="431" t="s">
        <v>653</v>
      </c>
      <c r="CC96" s="431" t="s">
        <v>654</v>
      </c>
      <c r="CF96" s="437" t="s">
        <v>629</v>
      </c>
      <c r="CG96" s="431">
        <f>'第2面（入力）'!L52</f>
        <v>0</v>
      </c>
      <c r="CH96" s="431">
        <f>'第2面（入力）'!S52</f>
        <v>0</v>
      </c>
      <c r="CI96" s="438">
        <f>'第2面（入力）'!Z52</f>
        <v>0</v>
      </c>
      <c r="CJ96" s="431">
        <f>'第2面（入力）'!K53</f>
        <v>0</v>
      </c>
      <c r="CK96" s="431">
        <f>'第2面（入力）'!L54</f>
        <v>0</v>
      </c>
      <c r="CL96" s="431">
        <f>'第2面（入力）'!T54</f>
        <v>0</v>
      </c>
      <c r="CM96" s="438">
        <f>'第2面（入力）'!AA54</f>
        <v>0</v>
      </c>
      <c r="CN96" s="431">
        <f>'第2面（入力）'!K55</f>
        <v>0</v>
      </c>
      <c r="CO96" s="431">
        <f>'第2面（入力）'!K56</f>
        <v>0</v>
      </c>
      <c r="CP96" s="431">
        <f>'第2面（入力）'!K57</f>
        <v>0</v>
      </c>
      <c r="CQ96" s="438">
        <f>'第2面（入力）'!K58</f>
        <v>0</v>
      </c>
      <c r="CR96" s="438">
        <f>'第2面（入力）'!K59</f>
        <v>0</v>
      </c>
      <c r="CS96" s="439">
        <f>'第2面（入力）'!K60</f>
        <v>0</v>
      </c>
    </row>
    <row r="97" spans="79:97" ht="13.5" customHeight="1">
      <c r="CA97" s="431" t="s">
        <v>656</v>
      </c>
      <c r="CC97" s="431" t="s">
        <v>657</v>
      </c>
      <c r="CF97" s="437" t="s">
        <v>630</v>
      </c>
      <c r="CG97" s="431">
        <f>'第2面（入力）'!L62</f>
        <v>0</v>
      </c>
      <c r="CH97" s="431">
        <f>'第2面（入力）'!S62</f>
        <v>0</v>
      </c>
      <c r="CI97" s="438">
        <f>'第2面（入力）'!Z62</f>
        <v>0</v>
      </c>
      <c r="CJ97" s="431">
        <f>'第2面（入力）'!K63</f>
        <v>0</v>
      </c>
      <c r="CK97" s="431">
        <f>'第2面（入力）'!L64</f>
        <v>0</v>
      </c>
      <c r="CL97" s="431">
        <f>'第2面（入力）'!T64</f>
        <v>0</v>
      </c>
      <c r="CM97" s="438">
        <f>'第2面（入力）'!AA64</f>
        <v>0</v>
      </c>
      <c r="CN97" s="431">
        <f>'第2面（入力）'!K65</f>
        <v>0</v>
      </c>
      <c r="CO97" s="431">
        <f>'第2面（入力）'!K66</f>
        <v>0</v>
      </c>
      <c r="CP97" s="431">
        <f>'第2面（入力）'!K67</f>
        <v>0</v>
      </c>
      <c r="CQ97" s="438">
        <f>'第2面（入力）'!K68</f>
        <v>0</v>
      </c>
      <c r="CR97" s="438">
        <f>'第2面（入力）'!K69</f>
        <v>0</v>
      </c>
      <c r="CS97" s="439">
        <f>'第2面（入力）'!K70</f>
        <v>0</v>
      </c>
    </row>
    <row r="98" spans="79:97" ht="13.5" customHeight="1">
      <c r="CA98" s="431" t="s">
        <v>659</v>
      </c>
      <c r="CC98" s="431" t="s">
        <v>660</v>
      </c>
      <c r="CF98" s="437" t="s">
        <v>631</v>
      </c>
      <c r="CG98" s="431">
        <f>'第2面（入力）'!L72</f>
        <v>0</v>
      </c>
      <c r="CH98" s="431">
        <f>'第2面（入力）'!S72</f>
        <v>0</v>
      </c>
      <c r="CI98" s="438">
        <f>'第2面（入力）'!Z72</f>
        <v>0</v>
      </c>
      <c r="CJ98" s="431">
        <f>'第2面（入力）'!K73</f>
        <v>0</v>
      </c>
      <c r="CK98" s="431">
        <f>'第2面（入力）'!L74</f>
        <v>0</v>
      </c>
      <c r="CL98" s="431">
        <f>'第2面（入力）'!T74</f>
        <v>0</v>
      </c>
      <c r="CM98" s="438">
        <f>'第2面（入力）'!AA74</f>
        <v>0</v>
      </c>
      <c r="CN98" s="431">
        <f>'第2面（入力）'!K75</f>
        <v>0</v>
      </c>
      <c r="CO98" s="431">
        <f>'第2面（入力）'!K76</f>
        <v>0</v>
      </c>
      <c r="CP98" s="431">
        <f>'第2面（入力）'!K77</f>
        <v>0</v>
      </c>
      <c r="CQ98" s="438">
        <f>'第2面（入力）'!K78</f>
        <v>0</v>
      </c>
      <c r="CR98" s="438">
        <f>'第2面（入力）'!K79</f>
        <v>0</v>
      </c>
      <c r="CS98" s="439">
        <f>'第2面（入力）'!K80</f>
        <v>0</v>
      </c>
    </row>
    <row r="99" spans="79:97" ht="13.5" customHeight="1">
      <c r="CA99" s="431" t="s">
        <v>662</v>
      </c>
      <c r="CC99" s="431" t="s">
        <v>663</v>
      </c>
      <c r="CF99" s="437" t="s">
        <v>632</v>
      </c>
      <c r="CG99" s="431">
        <f>'第2面（入力）'!L82</f>
        <v>0</v>
      </c>
      <c r="CH99" s="431">
        <f>'第2面（入力）'!S82</f>
        <v>0</v>
      </c>
      <c r="CI99" s="438">
        <f>'第2面（入力）'!Z82</f>
        <v>0</v>
      </c>
      <c r="CJ99" s="431">
        <f>'第2面（入力）'!K83</f>
        <v>0</v>
      </c>
      <c r="CK99" s="431">
        <f>'第2面（入力）'!L84</f>
        <v>0</v>
      </c>
      <c r="CL99" s="431">
        <f>'第2面（入力）'!T84</f>
        <v>0</v>
      </c>
      <c r="CM99" s="438">
        <f>'第2面（入力）'!AA84</f>
        <v>0</v>
      </c>
      <c r="CN99" s="431">
        <f>'第2面（入力）'!K85</f>
        <v>0</v>
      </c>
      <c r="CO99" s="431">
        <f>'第2面（入力）'!K86</f>
        <v>0</v>
      </c>
      <c r="CP99" s="431">
        <f>'第2面（入力）'!K87</f>
        <v>0</v>
      </c>
      <c r="CQ99" s="438">
        <f>'第2面（入力）'!K88</f>
        <v>0</v>
      </c>
      <c r="CR99" s="438">
        <f>'第2面（入力）'!K89</f>
        <v>0</v>
      </c>
      <c r="CS99" s="439">
        <f>'第2面（入力）'!K90</f>
        <v>0</v>
      </c>
    </row>
    <row r="100" spans="79:97" ht="13.5" customHeight="1" thickBot="1">
      <c r="CA100" s="431" t="s">
        <v>665</v>
      </c>
      <c r="CC100" s="431" t="s">
        <v>666</v>
      </c>
      <c r="CF100" s="440" t="s">
        <v>633</v>
      </c>
      <c r="CG100" s="441">
        <f>'第2面（入力）'!L92</f>
        <v>0</v>
      </c>
      <c r="CH100" s="441">
        <f>'第2面（入力）'!S92</f>
        <v>0</v>
      </c>
      <c r="CI100" s="446">
        <f>'第2面（入力）'!Z92</f>
        <v>0</v>
      </c>
      <c r="CJ100" s="441">
        <f>'第2面（入力）'!K93</f>
        <v>0</v>
      </c>
      <c r="CK100" s="441">
        <f>'第2面（入力）'!L94</f>
        <v>0</v>
      </c>
      <c r="CL100" s="441">
        <f>'第2面（入力）'!T94</f>
        <v>0</v>
      </c>
      <c r="CM100" s="446">
        <f>'第2面（入力）'!AA94</f>
        <v>0</v>
      </c>
      <c r="CN100" s="441">
        <f>'第2面（入力）'!K95</f>
        <v>0</v>
      </c>
      <c r="CO100" s="441">
        <f>'第2面（入力）'!K96</f>
        <v>0</v>
      </c>
      <c r="CP100" s="441">
        <f>'第2面（入力）'!K97</f>
        <v>0</v>
      </c>
      <c r="CQ100" s="446">
        <f>'第2面（入力）'!K98</f>
        <v>0</v>
      </c>
      <c r="CR100" s="446">
        <f>'第2面（入力）'!K99</f>
        <v>0</v>
      </c>
      <c r="CS100" s="445">
        <f>'第2面（入力）'!K100</f>
        <v>0</v>
      </c>
    </row>
    <row r="101" spans="79:97" ht="13.5" customHeight="1">
      <c r="CA101" s="431" t="s">
        <v>668</v>
      </c>
      <c r="CC101" s="431" t="s">
        <v>669</v>
      </c>
      <c r="CH101" s="431"/>
    </row>
    <row r="102" spans="79:97" ht="13.5" customHeight="1">
      <c r="CA102" s="431" t="s">
        <v>671</v>
      </c>
      <c r="CC102" s="431" t="s">
        <v>672</v>
      </c>
      <c r="CH102" s="431"/>
    </row>
    <row r="103" spans="79:97" ht="13.5" customHeight="1">
      <c r="CA103" s="431" t="s">
        <v>674</v>
      </c>
      <c r="CC103" s="431" t="s">
        <v>675</v>
      </c>
      <c r="CH103" s="431"/>
    </row>
    <row r="104" spans="79:97" ht="13.5" customHeight="1">
      <c r="CA104" s="431" t="s">
        <v>677</v>
      </c>
      <c r="CC104" s="431" t="s">
        <v>678</v>
      </c>
      <c r="CH104" s="431"/>
    </row>
    <row r="105" spans="79:97" ht="13.5" customHeight="1">
      <c r="CA105" s="431" t="s">
        <v>680</v>
      </c>
      <c r="CC105" s="431" t="s">
        <v>681</v>
      </c>
      <c r="CH105" s="431"/>
    </row>
    <row r="106" spans="79:97" ht="13.5" customHeight="1">
      <c r="CA106" s="431" t="s">
        <v>683</v>
      </c>
      <c r="CC106" s="431" t="s">
        <v>684</v>
      </c>
      <c r="CH106" s="431"/>
    </row>
    <row r="107" spans="79:97" ht="13.5" customHeight="1">
      <c r="CA107" s="431" t="s">
        <v>686</v>
      </c>
      <c r="CC107" s="431" t="s">
        <v>687</v>
      </c>
      <c r="CH107" s="431"/>
    </row>
    <row r="108" spans="79:97" ht="13.5" customHeight="1">
      <c r="CA108" s="431" t="s">
        <v>688</v>
      </c>
      <c r="CC108" s="431" t="s">
        <v>689</v>
      </c>
      <c r="CH108" s="431"/>
    </row>
    <row r="109" spans="79:97" ht="13.5" customHeight="1">
      <c r="CA109" s="431" t="s">
        <v>690</v>
      </c>
      <c r="CC109" s="431" t="s">
        <v>691</v>
      </c>
      <c r="CH109" s="431"/>
    </row>
    <row r="110" spans="79:97" ht="13.5" customHeight="1">
      <c r="CA110" s="431" t="s">
        <v>692</v>
      </c>
      <c r="CC110" s="431" t="s">
        <v>693</v>
      </c>
      <c r="CH110" s="431"/>
    </row>
    <row r="111" spans="79:97" ht="13.5" customHeight="1">
      <c r="CA111" s="431" t="s">
        <v>694</v>
      </c>
      <c r="CC111" s="431" t="s">
        <v>695</v>
      </c>
      <c r="CH111" s="431"/>
    </row>
    <row r="112" spans="79:97" ht="13.5" customHeight="1">
      <c r="CA112" s="431" t="s">
        <v>696</v>
      </c>
      <c r="CC112" s="431" t="s">
        <v>697</v>
      </c>
      <c r="CH112" s="431"/>
    </row>
    <row r="113" spans="79:86" ht="13.5" customHeight="1">
      <c r="CA113" s="431" t="s">
        <v>698</v>
      </c>
      <c r="CC113" s="431" t="s">
        <v>699</v>
      </c>
      <c r="CH113" s="431"/>
    </row>
    <row r="114" spans="79:86" ht="13.5" customHeight="1">
      <c r="CA114" s="431" t="s">
        <v>700</v>
      </c>
      <c r="CC114" s="431" t="s">
        <v>701</v>
      </c>
      <c r="CH114" s="431"/>
    </row>
    <row r="115" spans="79:86" ht="13.5" customHeight="1">
      <c r="CA115" s="431" t="s">
        <v>702</v>
      </c>
      <c r="CC115" s="431" t="s">
        <v>703</v>
      </c>
      <c r="CH115" s="431"/>
    </row>
    <row r="116" spans="79:86" ht="13.5" customHeight="1">
      <c r="CA116" s="431" t="s">
        <v>704</v>
      </c>
      <c r="CC116" s="431" t="s">
        <v>705</v>
      </c>
      <c r="CH116" s="431"/>
    </row>
    <row r="117" spans="79:86" ht="13.5" customHeight="1">
      <c r="CA117" s="431" t="s">
        <v>706</v>
      </c>
      <c r="CC117" s="431" t="s">
        <v>707</v>
      </c>
      <c r="CH117" s="431"/>
    </row>
    <row r="118" spans="79:86" ht="13.5" customHeight="1">
      <c r="CA118" s="431" t="s">
        <v>708</v>
      </c>
      <c r="CC118" s="431" t="s">
        <v>709</v>
      </c>
      <c r="CH118" s="431"/>
    </row>
    <row r="119" spans="79:86" ht="13.5" customHeight="1">
      <c r="CA119" s="431" t="s">
        <v>710</v>
      </c>
      <c r="CC119" s="431" t="s">
        <v>711</v>
      </c>
      <c r="CH119" s="431"/>
    </row>
    <row r="120" spans="79:86" ht="13.5" customHeight="1">
      <c r="CA120" s="431" t="s">
        <v>712</v>
      </c>
      <c r="CC120" s="431" t="s">
        <v>713</v>
      </c>
      <c r="CH120" s="431"/>
    </row>
    <row r="121" spans="79:86" ht="13.5" customHeight="1">
      <c r="CA121" s="431" t="s">
        <v>714</v>
      </c>
      <c r="CC121" s="431" t="s">
        <v>715</v>
      </c>
      <c r="CH121" s="431"/>
    </row>
    <row r="122" spans="79:86" ht="13.5" customHeight="1">
      <c r="CA122" s="431" t="s">
        <v>716</v>
      </c>
      <c r="CC122" s="431" t="s">
        <v>717</v>
      </c>
      <c r="CH122" s="431"/>
    </row>
    <row r="123" spans="79:86" ht="13.5" customHeight="1">
      <c r="CA123" s="431" t="s">
        <v>718</v>
      </c>
      <c r="CC123" s="431" t="s">
        <v>719</v>
      </c>
      <c r="CH123" s="431"/>
    </row>
    <row r="124" spans="79:86" ht="13.5" customHeight="1">
      <c r="CA124" s="431" t="s">
        <v>720</v>
      </c>
      <c r="CC124" s="431" t="s">
        <v>721</v>
      </c>
      <c r="CH124" s="431"/>
    </row>
    <row r="125" spans="79:86" ht="13.5" customHeight="1">
      <c r="CA125" s="431" t="s">
        <v>722</v>
      </c>
      <c r="CC125" s="431" t="s">
        <v>723</v>
      </c>
      <c r="CH125" s="431"/>
    </row>
    <row r="126" spans="79:86" ht="13.5" customHeight="1">
      <c r="CA126" s="431" t="s">
        <v>724</v>
      </c>
      <c r="CC126" s="431" t="s">
        <v>725</v>
      </c>
      <c r="CH126" s="431"/>
    </row>
    <row r="127" spans="79:86" ht="13.5" customHeight="1">
      <c r="CA127" s="431" t="s">
        <v>726</v>
      </c>
      <c r="CC127" s="431" t="s">
        <v>727</v>
      </c>
      <c r="CH127" s="431"/>
    </row>
    <row r="128" spans="79:86" ht="13.5" customHeight="1">
      <c r="CA128" s="431" t="s">
        <v>728</v>
      </c>
      <c r="CC128" s="431" t="s">
        <v>729</v>
      </c>
      <c r="CH128" s="431"/>
    </row>
    <row r="129" spans="79:86" ht="13.5" customHeight="1">
      <c r="CA129" s="431" t="s">
        <v>730</v>
      </c>
      <c r="CC129" s="431" t="s">
        <v>731</v>
      </c>
      <c r="CH129" s="431"/>
    </row>
    <row r="130" spans="79:86" ht="13.5" customHeight="1">
      <c r="CA130" s="431" t="s">
        <v>732</v>
      </c>
      <c r="CC130" s="431" t="s">
        <v>733</v>
      </c>
      <c r="CH130" s="431"/>
    </row>
    <row r="131" spans="79:86" ht="13.5" customHeight="1">
      <c r="CA131" s="431" t="s">
        <v>734</v>
      </c>
      <c r="CC131" s="431" t="s">
        <v>735</v>
      </c>
      <c r="CH131" s="431"/>
    </row>
    <row r="132" spans="79:86" ht="13.5" customHeight="1">
      <c r="CA132" s="431" t="s">
        <v>736</v>
      </c>
      <c r="CC132" s="431" t="s">
        <v>737</v>
      </c>
      <c r="CH132" s="431"/>
    </row>
    <row r="133" spans="79:86" ht="13.5" customHeight="1">
      <c r="CA133" s="431" t="s">
        <v>738</v>
      </c>
      <c r="CC133" s="431" t="s">
        <v>739</v>
      </c>
      <c r="CH133" s="431"/>
    </row>
    <row r="134" spans="79:86" ht="13.5" customHeight="1">
      <c r="CA134" s="431" t="s">
        <v>740</v>
      </c>
      <c r="CC134" s="431" t="s">
        <v>741</v>
      </c>
      <c r="CH134" s="431"/>
    </row>
    <row r="135" spans="79:86" ht="13.5" customHeight="1">
      <c r="CA135" s="431" t="s">
        <v>742</v>
      </c>
      <c r="CC135" s="431" t="s">
        <v>743</v>
      </c>
      <c r="CH135" s="431"/>
    </row>
    <row r="136" spans="79:86" ht="13.5" customHeight="1">
      <c r="CA136" s="431" t="s">
        <v>744</v>
      </c>
      <c r="CC136" s="431" t="s">
        <v>745</v>
      </c>
      <c r="CH136" s="431"/>
    </row>
    <row r="137" spans="79:86" ht="13.5" customHeight="1">
      <c r="CA137" s="431" t="s">
        <v>746</v>
      </c>
      <c r="CC137" s="431" t="s">
        <v>747</v>
      </c>
      <c r="CH137" s="431"/>
    </row>
  </sheetData>
  <mergeCells count="59">
    <mergeCell ref="B42:BF42"/>
    <mergeCell ref="C31:O31"/>
    <mergeCell ref="F33:O33"/>
    <mergeCell ref="F53:O53"/>
    <mergeCell ref="F47:O47"/>
    <mergeCell ref="R53:AD53"/>
    <mergeCell ref="AF47:AJ47"/>
    <mergeCell ref="R47:V47"/>
    <mergeCell ref="R48:BF48"/>
    <mergeCell ref="R51:BF51"/>
    <mergeCell ref="F49:O49"/>
    <mergeCell ref="F51:O51"/>
    <mergeCell ref="R49:Z49"/>
    <mergeCell ref="F39:O39"/>
    <mergeCell ref="R31:BF31"/>
    <mergeCell ref="R33:BF33"/>
    <mergeCell ref="R25:BF25"/>
    <mergeCell ref="R27:AD27"/>
    <mergeCell ref="AT27:BF27"/>
    <mergeCell ref="B30:BF30"/>
    <mergeCell ref="F27:O27"/>
    <mergeCell ref="AH27:AQ27"/>
    <mergeCell ref="R21:BF21"/>
    <mergeCell ref="F21:O21"/>
    <mergeCell ref="C19:O19"/>
    <mergeCell ref="F15:O15"/>
    <mergeCell ref="R23:Z23"/>
    <mergeCell ref="F13:O13"/>
    <mergeCell ref="F23:O23"/>
    <mergeCell ref="F25:O25"/>
    <mergeCell ref="B3:BF3"/>
    <mergeCell ref="B4:BF4"/>
    <mergeCell ref="B6:BF6"/>
    <mergeCell ref="R7:BF7"/>
    <mergeCell ref="R9:BF9"/>
    <mergeCell ref="C7:O7"/>
    <mergeCell ref="F9:O9"/>
    <mergeCell ref="R11:Z11"/>
    <mergeCell ref="F11:O11"/>
    <mergeCell ref="R13:BF13"/>
    <mergeCell ref="R15:AD15"/>
    <mergeCell ref="B18:BF18"/>
    <mergeCell ref="R19:BF19"/>
    <mergeCell ref="R35:Z35"/>
    <mergeCell ref="R37:BF37"/>
    <mergeCell ref="R39:AD39"/>
    <mergeCell ref="F35:O35"/>
    <mergeCell ref="F37:O37"/>
    <mergeCell ref="AO43:AZ43"/>
    <mergeCell ref="W47:AE47"/>
    <mergeCell ref="AK47:AR47"/>
    <mergeCell ref="F43:O43"/>
    <mergeCell ref="F45:O45"/>
    <mergeCell ref="AC43:AG43"/>
    <mergeCell ref="R43:V43"/>
    <mergeCell ref="W43:AB43"/>
    <mergeCell ref="AH43:AN43"/>
    <mergeCell ref="R45:BF45"/>
    <mergeCell ref="AS47:BD47"/>
  </mergeCells>
  <phoneticPr fontId="6"/>
  <dataValidations count="3">
    <dataValidation type="list" allowBlank="1" showInputMessage="1" showErrorMessage="1" sqref="R43 R47" xr:uid="{00000000-0002-0000-0200-000001000000}">
      <formula1>"一級,二級,木造"</formula1>
    </dataValidation>
    <dataValidation type="list" allowBlank="1" showInputMessage="1" showErrorMessage="1" sqref="AC43:AE43 AF47:AH47" xr:uid="{00000000-0002-0000-0200-000002000000}">
      <formula1>"大臣,都知事,道知事,府知事,県知事"</formula1>
    </dataValidation>
    <dataValidation imeMode="halfKatakana" allowBlank="1" showInputMessage="1" showErrorMessage="1" sqref="R7:BF7 R19:BF19 R31:BF31" xr:uid="{00000000-0002-0000-0200-000005000000}"/>
  </dataValidations>
  <pageMargins left="0.70866141732283472" right="0.39370078740157483" top="0.59055118110236227" bottom="0.39370078740157483" header="0.31496062992125984" footer="0.31496062992125984"/>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F97C-2114-4218-91D5-3871992A5F2D}">
  <sheetPr>
    <tabColor rgb="FF00B050"/>
  </sheetPr>
  <dimension ref="B2:DG94"/>
  <sheetViews>
    <sheetView showGridLines="0" showZeros="0" view="pageBreakPreview" zoomScaleNormal="100" zoomScaleSheetLayoutView="100" workbookViewId="0">
      <selection activeCell="AO4" sqref="AO4:AZ4"/>
    </sheetView>
  </sheetViews>
  <sheetFormatPr defaultColWidth="1.625" defaultRowHeight="13.5" customHeight="1"/>
  <cols>
    <col min="1" max="2" width="1.625" style="7"/>
    <col min="3" max="3" width="1.625" style="7" customWidth="1"/>
    <col min="4" max="63" width="1.625" style="7"/>
    <col min="64" max="73" width="0" style="7" hidden="1" customWidth="1"/>
    <col min="74" max="78" width="1.625" style="7"/>
    <col min="79" max="83" width="6.625" style="7" customWidth="1"/>
    <col min="84" max="84" width="8.5" style="7" bestFit="1" customWidth="1"/>
    <col min="85" max="118" width="6.625" style="7" customWidth="1"/>
    <col min="119" max="16384" width="1.625" style="7"/>
  </cols>
  <sheetData>
    <row r="2" spans="2:111" s="5" customFormat="1" ht="13.5" customHeight="1">
      <c r="B2" s="491"/>
      <c r="C2" s="491"/>
      <c r="D2" s="491"/>
      <c r="E2" s="491"/>
      <c r="F2" s="491"/>
      <c r="G2" s="491"/>
      <c r="H2" s="491"/>
      <c r="I2" s="491"/>
      <c r="J2" s="491"/>
      <c r="K2" s="491"/>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c r="AN2" s="492"/>
      <c r="AO2" s="492"/>
      <c r="AP2" s="492"/>
      <c r="AQ2" s="492"/>
      <c r="AR2" s="492"/>
      <c r="AS2" s="492"/>
      <c r="AT2" s="492"/>
      <c r="AU2" s="492"/>
      <c r="AV2" s="492"/>
      <c r="AW2" s="492"/>
      <c r="AX2" s="492"/>
      <c r="AY2" s="492"/>
      <c r="AZ2" s="492"/>
      <c r="BA2" s="492"/>
      <c r="BB2" s="492"/>
      <c r="BC2" s="492"/>
      <c r="BD2" s="492"/>
      <c r="BE2" s="492"/>
      <c r="BF2" s="492"/>
    </row>
    <row r="3" spans="2:111" s="5" customFormat="1" ht="13.5" customHeight="1">
      <c r="B3" s="840" t="s">
        <v>800</v>
      </c>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840"/>
      <c r="AJ3" s="840"/>
      <c r="AK3" s="840"/>
      <c r="AL3" s="840"/>
      <c r="AM3" s="840"/>
      <c r="AN3" s="840"/>
      <c r="AO3" s="840"/>
      <c r="AP3" s="840"/>
      <c r="AQ3" s="840"/>
      <c r="AR3" s="840"/>
      <c r="AS3" s="840"/>
      <c r="AT3" s="840"/>
      <c r="AU3" s="840"/>
      <c r="AV3" s="840"/>
      <c r="AW3" s="840"/>
      <c r="AX3" s="840"/>
      <c r="AY3" s="840"/>
      <c r="AZ3" s="840"/>
      <c r="BA3" s="840"/>
      <c r="BB3" s="840"/>
      <c r="BC3" s="840"/>
      <c r="BD3" s="840"/>
      <c r="BE3" s="840"/>
      <c r="BF3" s="840"/>
    </row>
    <row r="4" spans="2:111" s="5" customFormat="1" ht="13.5" customHeight="1">
      <c r="B4" s="367"/>
      <c r="C4" s="368"/>
      <c r="D4" s="370"/>
      <c r="E4" s="370"/>
      <c r="F4" s="834" t="s">
        <v>42</v>
      </c>
      <c r="G4" s="834"/>
      <c r="H4" s="834"/>
      <c r="I4" s="834"/>
      <c r="J4" s="834"/>
      <c r="K4" s="834"/>
      <c r="L4" s="834"/>
      <c r="M4" s="834"/>
      <c r="N4" s="834"/>
      <c r="O4" s="834"/>
      <c r="P4" s="367"/>
      <c r="Q4" s="367"/>
      <c r="R4" s="835" t="s">
        <v>63</v>
      </c>
      <c r="S4" s="835"/>
      <c r="T4" s="835"/>
      <c r="U4" s="835"/>
      <c r="V4" s="835"/>
      <c r="W4" s="833" t="s">
        <v>43</v>
      </c>
      <c r="X4" s="833"/>
      <c r="Y4" s="833"/>
      <c r="Z4" s="833"/>
      <c r="AA4" s="833"/>
      <c r="AB4" s="833"/>
      <c r="AC4" s="835" t="s">
        <v>64</v>
      </c>
      <c r="AD4" s="835"/>
      <c r="AE4" s="835"/>
      <c r="AF4" s="835"/>
      <c r="AG4" s="835"/>
      <c r="AH4" s="833" t="s">
        <v>44</v>
      </c>
      <c r="AI4" s="833"/>
      <c r="AJ4" s="833"/>
      <c r="AK4" s="833"/>
      <c r="AL4" s="833"/>
      <c r="AM4" s="833"/>
      <c r="AN4" s="833"/>
      <c r="AO4" s="832"/>
      <c r="AP4" s="832"/>
      <c r="AQ4" s="832"/>
      <c r="AR4" s="832"/>
      <c r="AS4" s="832"/>
      <c r="AT4" s="832"/>
      <c r="AU4" s="832"/>
      <c r="AV4" s="832"/>
      <c r="AW4" s="832"/>
      <c r="AX4" s="832"/>
      <c r="AY4" s="832"/>
      <c r="AZ4" s="832"/>
      <c r="BA4" s="367" t="s">
        <v>2</v>
      </c>
      <c r="BB4" s="368"/>
      <c r="BC4" s="368"/>
      <c r="BD4" s="368"/>
      <c r="BE4" s="368"/>
      <c r="BF4" s="368"/>
    </row>
    <row r="5" spans="2:111" s="5" customFormat="1" ht="13.5" customHeight="1">
      <c r="B5" s="367"/>
      <c r="C5" s="367"/>
      <c r="D5" s="367"/>
      <c r="E5" s="367"/>
      <c r="F5" s="367"/>
      <c r="G5" s="367"/>
      <c r="H5" s="367"/>
      <c r="I5" s="367"/>
      <c r="J5" s="367"/>
      <c r="K5" s="367"/>
      <c r="L5" s="367"/>
      <c r="M5" s="367"/>
      <c r="N5" s="367"/>
      <c r="O5" s="367"/>
      <c r="P5" s="367"/>
      <c r="Q5" s="367"/>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row>
    <row r="6" spans="2:111" s="5" customFormat="1" ht="13.5" customHeight="1">
      <c r="B6" s="367"/>
      <c r="C6" s="368"/>
      <c r="D6" s="370"/>
      <c r="E6" s="370"/>
      <c r="F6" s="834" t="s">
        <v>45</v>
      </c>
      <c r="G6" s="834"/>
      <c r="H6" s="834"/>
      <c r="I6" s="834"/>
      <c r="J6" s="834"/>
      <c r="K6" s="834"/>
      <c r="L6" s="834"/>
      <c r="M6" s="834"/>
      <c r="N6" s="834"/>
      <c r="O6" s="834"/>
      <c r="P6" s="367"/>
      <c r="Q6" s="367"/>
      <c r="R6" s="836"/>
      <c r="S6" s="836"/>
      <c r="T6" s="836"/>
      <c r="U6" s="836"/>
      <c r="V6" s="836"/>
      <c r="W6" s="836"/>
      <c r="X6" s="836"/>
      <c r="Y6" s="836"/>
      <c r="Z6" s="836"/>
      <c r="AA6" s="836"/>
      <c r="AB6" s="836"/>
      <c r="AC6" s="836"/>
      <c r="AD6" s="836"/>
      <c r="AE6" s="836"/>
      <c r="AF6" s="836"/>
      <c r="AG6" s="836"/>
      <c r="AH6" s="836"/>
      <c r="AI6" s="836"/>
      <c r="AJ6" s="836"/>
      <c r="AK6" s="836"/>
      <c r="AL6" s="836"/>
      <c r="AM6" s="836"/>
      <c r="AN6" s="836"/>
      <c r="AO6" s="836"/>
      <c r="AP6" s="836"/>
      <c r="AQ6" s="836"/>
      <c r="AR6" s="836"/>
      <c r="AS6" s="836"/>
      <c r="AT6" s="836"/>
      <c r="AU6" s="836"/>
      <c r="AV6" s="836"/>
      <c r="AW6" s="836"/>
      <c r="AX6" s="836"/>
      <c r="AY6" s="836"/>
      <c r="AZ6" s="836"/>
      <c r="BA6" s="836"/>
      <c r="BB6" s="836"/>
      <c r="BC6" s="836"/>
      <c r="BD6" s="836"/>
      <c r="BE6" s="836"/>
      <c r="BF6" s="836"/>
    </row>
    <row r="7" spans="2:111" s="5" customFormat="1" ht="13.5" customHeight="1">
      <c r="B7" s="367"/>
      <c r="C7" s="367"/>
      <c r="D7" s="367"/>
      <c r="E7" s="367"/>
      <c r="F7" s="367"/>
      <c r="G7" s="367"/>
      <c r="H7" s="367"/>
      <c r="I7" s="371"/>
      <c r="J7" s="371"/>
      <c r="K7" s="371"/>
      <c r="L7" s="371"/>
      <c r="M7" s="371"/>
      <c r="N7" s="371"/>
      <c r="O7" s="371"/>
      <c r="P7" s="371"/>
      <c r="Q7" s="371"/>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8"/>
      <c r="BF7" s="368"/>
    </row>
    <row r="8" spans="2:111" s="5" customFormat="1" ht="13.5" customHeight="1">
      <c r="B8" s="367"/>
      <c r="C8" s="368"/>
      <c r="D8" s="370"/>
      <c r="E8" s="370"/>
      <c r="F8" s="834" t="s">
        <v>46</v>
      </c>
      <c r="G8" s="834"/>
      <c r="H8" s="834"/>
      <c r="I8" s="834"/>
      <c r="J8" s="834"/>
      <c r="K8" s="834"/>
      <c r="L8" s="834"/>
      <c r="M8" s="834"/>
      <c r="N8" s="834"/>
      <c r="O8" s="834"/>
      <c r="P8" s="367"/>
      <c r="Q8" s="367"/>
      <c r="R8" s="835" t="s">
        <v>63</v>
      </c>
      <c r="S8" s="835"/>
      <c r="T8" s="835"/>
      <c r="U8" s="835"/>
      <c r="V8" s="835"/>
      <c r="W8" s="833" t="s">
        <v>47</v>
      </c>
      <c r="X8" s="833"/>
      <c r="Y8" s="833"/>
      <c r="Z8" s="833"/>
      <c r="AA8" s="833"/>
      <c r="AB8" s="833"/>
      <c r="AC8" s="833"/>
      <c r="AD8" s="833"/>
      <c r="AE8" s="833"/>
      <c r="AF8" s="832"/>
      <c r="AG8" s="832"/>
      <c r="AH8" s="832"/>
      <c r="AI8" s="832"/>
      <c r="AJ8" s="832"/>
      <c r="AK8" s="833" t="s">
        <v>48</v>
      </c>
      <c r="AL8" s="833"/>
      <c r="AM8" s="833"/>
      <c r="AN8" s="833"/>
      <c r="AO8" s="833"/>
      <c r="AP8" s="833"/>
      <c r="AQ8" s="833"/>
      <c r="AR8" s="833"/>
      <c r="AS8" s="832"/>
      <c r="AT8" s="832"/>
      <c r="AU8" s="832"/>
      <c r="AV8" s="832"/>
      <c r="AW8" s="832"/>
      <c r="AX8" s="832"/>
      <c r="AY8" s="832"/>
      <c r="AZ8" s="832"/>
      <c r="BA8" s="832"/>
      <c r="BB8" s="832"/>
      <c r="BC8" s="832"/>
      <c r="BD8" s="832"/>
      <c r="BE8" s="367" t="s">
        <v>2</v>
      </c>
      <c r="BF8" s="368"/>
    </row>
    <row r="9" spans="2:111" s="5" customFormat="1" ht="13.5" customHeight="1">
      <c r="B9" s="367"/>
      <c r="C9" s="367"/>
      <c r="D9" s="367"/>
      <c r="E9" s="367"/>
      <c r="F9" s="367"/>
      <c r="G9" s="367"/>
      <c r="H9" s="367"/>
      <c r="I9" s="367"/>
      <c r="J9" s="367"/>
      <c r="K9" s="367"/>
      <c r="L9" s="367"/>
      <c r="M9" s="367"/>
      <c r="N9" s="367"/>
      <c r="O9" s="367"/>
      <c r="P9" s="367"/>
      <c r="Q9" s="367"/>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6"/>
      <c r="BC9" s="836"/>
      <c r="BD9" s="836"/>
      <c r="BE9" s="836"/>
      <c r="BF9" s="836"/>
      <c r="BI9" s="7"/>
      <c r="BJ9" s="7"/>
      <c r="BK9" s="7"/>
      <c r="BL9" s="7"/>
      <c r="BM9" s="7"/>
      <c r="BN9" s="7"/>
      <c r="BO9" s="7"/>
      <c r="BP9" s="7"/>
      <c r="BQ9" s="7"/>
      <c r="BR9" s="7"/>
      <c r="BS9" s="7"/>
      <c r="BT9" s="7"/>
      <c r="BU9" s="7"/>
      <c r="BV9" s="7"/>
      <c r="BW9" s="7"/>
      <c r="BX9" s="7"/>
      <c r="BY9" s="7"/>
      <c r="BZ9" s="7"/>
      <c r="CA9" s="7"/>
      <c r="CB9" s="7"/>
      <c r="CC9" s="7"/>
      <c r="CD9" s="7"/>
      <c r="CE9" s="7"/>
      <c r="CF9" s="7"/>
      <c r="CG9" s="7"/>
      <c r="CH9" s="7"/>
      <c r="CI9" s="432"/>
      <c r="CJ9" s="432"/>
      <c r="CK9" s="432"/>
      <c r="CL9" s="432"/>
      <c r="CM9" s="432"/>
      <c r="CN9" s="432"/>
      <c r="CO9" s="432"/>
      <c r="CP9" s="432"/>
      <c r="CQ9" s="432"/>
      <c r="CR9" s="432"/>
      <c r="CS9" s="432"/>
      <c r="CT9" s="432"/>
      <c r="CU9" s="432"/>
      <c r="CV9" s="432"/>
      <c r="CW9" s="432"/>
      <c r="CX9" s="432"/>
      <c r="CY9" s="432"/>
      <c r="CZ9" s="432"/>
      <c r="DA9" s="432"/>
      <c r="DB9" s="432"/>
      <c r="DC9" s="432"/>
      <c r="DD9" s="432"/>
      <c r="DE9" s="432"/>
      <c r="DF9" s="432"/>
      <c r="DG9" s="432"/>
    </row>
    <row r="10" spans="2:111" s="5" customFormat="1" ht="13.5" customHeight="1">
      <c r="B10" s="367"/>
      <c r="C10" s="368"/>
      <c r="D10" s="370"/>
      <c r="E10" s="370"/>
      <c r="F10" s="834" t="s">
        <v>36</v>
      </c>
      <c r="G10" s="834"/>
      <c r="H10" s="834"/>
      <c r="I10" s="834"/>
      <c r="J10" s="834"/>
      <c r="K10" s="834"/>
      <c r="L10" s="834"/>
      <c r="M10" s="834"/>
      <c r="N10" s="834"/>
      <c r="O10" s="834"/>
      <c r="P10" s="368"/>
      <c r="Q10" s="370" t="s">
        <v>37</v>
      </c>
      <c r="R10" s="836"/>
      <c r="S10" s="836"/>
      <c r="T10" s="836"/>
      <c r="U10" s="836"/>
      <c r="V10" s="836"/>
      <c r="W10" s="836"/>
      <c r="X10" s="836"/>
      <c r="Y10" s="836"/>
      <c r="Z10" s="836"/>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c r="AY10" s="367"/>
      <c r="AZ10" s="367"/>
      <c r="BA10" s="367"/>
      <c r="BB10" s="367"/>
      <c r="BC10" s="367"/>
      <c r="BD10" s="367"/>
      <c r="BE10" s="367"/>
      <c r="BF10" s="36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432"/>
      <c r="CJ10" s="432"/>
      <c r="CK10" s="432"/>
      <c r="CL10" s="432"/>
      <c r="CM10" s="432"/>
      <c r="CN10" s="432"/>
      <c r="CO10" s="432"/>
      <c r="CP10" s="432"/>
      <c r="CQ10" s="432"/>
      <c r="CR10" s="432"/>
      <c r="CS10" s="432"/>
      <c r="CT10" s="432"/>
      <c r="CU10" s="432"/>
      <c r="CV10" s="432"/>
      <c r="CW10" s="432"/>
      <c r="CX10" s="432"/>
      <c r="CY10" s="432"/>
      <c r="CZ10" s="432"/>
      <c r="DA10" s="432"/>
      <c r="DB10" s="432"/>
      <c r="DC10" s="432"/>
      <c r="DD10" s="432"/>
      <c r="DE10" s="432"/>
      <c r="DF10" s="432"/>
      <c r="DG10" s="432"/>
    </row>
    <row r="11" spans="2:111" s="5" customFormat="1" ht="13.5" customHeight="1">
      <c r="B11" s="367"/>
      <c r="C11" s="367"/>
      <c r="D11" s="367"/>
      <c r="E11" s="367"/>
      <c r="F11" s="367"/>
      <c r="G11" s="367"/>
      <c r="H11" s="367"/>
      <c r="I11" s="367"/>
      <c r="J11" s="367"/>
      <c r="K11" s="367"/>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432"/>
      <c r="CJ11" s="432"/>
      <c r="CK11" s="432"/>
      <c r="CL11" s="432"/>
      <c r="CM11" s="432"/>
      <c r="CN11" s="432"/>
      <c r="CO11" s="432"/>
      <c r="CP11" s="432"/>
      <c r="CQ11" s="432"/>
      <c r="CR11" s="432"/>
      <c r="CS11" s="432"/>
      <c r="CT11" s="432"/>
      <c r="CU11" s="432"/>
      <c r="CV11" s="432"/>
      <c r="CW11" s="432"/>
      <c r="CX11" s="432"/>
      <c r="CY11" s="432"/>
      <c r="CZ11" s="432"/>
      <c r="DA11" s="432"/>
      <c r="DB11" s="432"/>
      <c r="DC11" s="432"/>
      <c r="DD11" s="432"/>
      <c r="DE11" s="432"/>
      <c r="DF11" s="432"/>
      <c r="DG11" s="432"/>
    </row>
    <row r="12" spans="2:111" ht="13.5" customHeight="1">
      <c r="B12" s="367"/>
      <c r="C12" s="368"/>
      <c r="D12" s="370"/>
      <c r="E12" s="370"/>
      <c r="F12" s="834" t="s">
        <v>49</v>
      </c>
      <c r="G12" s="834"/>
      <c r="H12" s="834"/>
      <c r="I12" s="834"/>
      <c r="J12" s="834"/>
      <c r="K12" s="834"/>
      <c r="L12" s="834"/>
      <c r="M12" s="834"/>
      <c r="N12" s="834"/>
      <c r="O12" s="834"/>
      <c r="P12" s="367"/>
      <c r="Q12" s="367"/>
      <c r="R12" s="836"/>
      <c r="S12" s="836"/>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6"/>
      <c r="AU12" s="836"/>
      <c r="AV12" s="836"/>
      <c r="AW12" s="836"/>
      <c r="AX12" s="836"/>
      <c r="AY12" s="836"/>
      <c r="AZ12" s="836"/>
      <c r="BA12" s="836"/>
      <c r="BB12" s="836"/>
      <c r="BC12" s="836"/>
      <c r="BD12" s="836"/>
      <c r="BE12" s="836"/>
      <c r="BF12" s="836"/>
    </row>
    <row r="13" spans="2:111" ht="13.5" customHeight="1">
      <c r="B13" s="367"/>
      <c r="C13" s="367"/>
      <c r="D13" s="367"/>
      <c r="E13" s="367"/>
      <c r="F13" s="367"/>
      <c r="G13" s="367"/>
      <c r="H13" s="367"/>
      <c r="I13" s="367"/>
      <c r="J13" s="367"/>
      <c r="K13" s="371"/>
      <c r="L13" s="371"/>
      <c r="M13" s="371"/>
      <c r="N13" s="371"/>
      <c r="O13" s="371"/>
      <c r="P13" s="371"/>
      <c r="Q13" s="371"/>
      <c r="R13" s="368"/>
      <c r="S13" s="368"/>
      <c r="T13" s="368"/>
      <c r="U13" s="368"/>
      <c r="V13" s="368"/>
      <c r="W13" s="368"/>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8"/>
      <c r="AU13" s="368"/>
      <c r="AV13" s="368"/>
      <c r="AW13" s="368"/>
      <c r="AX13" s="368"/>
      <c r="AY13" s="368"/>
      <c r="AZ13" s="368"/>
      <c r="BA13" s="368"/>
      <c r="BB13" s="368"/>
      <c r="BC13" s="368"/>
      <c r="BD13" s="368"/>
      <c r="BE13" s="368"/>
      <c r="BF13" s="368"/>
    </row>
    <row r="14" spans="2:111" ht="13.5" customHeight="1">
      <c r="B14" s="367"/>
      <c r="C14" s="368"/>
      <c r="D14" s="370"/>
      <c r="E14" s="370"/>
      <c r="F14" s="834" t="s">
        <v>39</v>
      </c>
      <c r="G14" s="834"/>
      <c r="H14" s="834"/>
      <c r="I14" s="834"/>
      <c r="J14" s="834"/>
      <c r="K14" s="834"/>
      <c r="L14" s="834"/>
      <c r="M14" s="834"/>
      <c r="N14" s="834"/>
      <c r="O14" s="834"/>
      <c r="P14" s="367"/>
      <c r="Q14" s="367"/>
      <c r="R14" s="836"/>
      <c r="S14" s="836"/>
      <c r="T14" s="836"/>
      <c r="U14" s="836"/>
      <c r="V14" s="836"/>
      <c r="W14" s="836"/>
      <c r="X14" s="836"/>
      <c r="Y14" s="836"/>
      <c r="Z14" s="836"/>
      <c r="AA14" s="836"/>
      <c r="AB14" s="836"/>
      <c r="AC14" s="836"/>
      <c r="AD14" s="836"/>
      <c r="AE14" s="367"/>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row>
    <row r="15" spans="2:111" ht="13.5" customHeight="1">
      <c r="B15" s="369"/>
      <c r="C15" s="369"/>
      <c r="D15" s="369"/>
      <c r="E15" s="369"/>
      <c r="F15" s="369"/>
      <c r="G15" s="369"/>
      <c r="H15" s="369"/>
      <c r="I15" s="369"/>
      <c r="J15" s="369"/>
      <c r="K15" s="369"/>
      <c r="L15" s="372"/>
      <c r="M15" s="372"/>
      <c r="N15" s="373"/>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row>
    <row r="16" spans="2:111" ht="13.5" customHeight="1">
      <c r="B16" s="367"/>
      <c r="C16" s="367"/>
      <c r="D16" s="367"/>
      <c r="E16" s="367"/>
      <c r="F16" s="367"/>
      <c r="G16" s="367"/>
      <c r="H16" s="367"/>
      <c r="I16" s="367"/>
      <c r="J16" s="367"/>
      <c r="K16" s="367"/>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row>
    <row r="17" spans="2:58" ht="13.5" customHeight="1">
      <c r="B17" s="840" t="s">
        <v>801</v>
      </c>
      <c r="C17" s="840"/>
      <c r="D17" s="840"/>
      <c r="E17" s="840"/>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840"/>
      <c r="AH17" s="840"/>
      <c r="AI17" s="840"/>
      <c r="AJ17" s="840"/>
      <c r="AK17" s="840"/>
      <c r="AL17" s="840"/>
      <c r="AM17" s="840"/>
      <c r="AN17" s="840"/>
      <c r="AO17" s="840"/>
      <c r="AP17" s="840"/>
      <c r="AQ17" s="840"/>
      <c r="AR17" s="840"/>
      <c r="AS17" s="840"/>
      <c r="AT17" s="840"/>
      <c r="AU17" s="840"/>
      <c r="AV17" s="840"/>
      <c r="AW17" s="840"/>
      <c r="AX17" s="840"/>
      <c r="AY17" s="840"/>
      <c r="AZ17" s="840"/>
      <c r="BA17" s="840"/>
      <c r="BB17" s="840"/>
      <c r="BC17" s="840"/>
      <c r="BD17" s="840"/>
      <c r="BE17" s="840"/>
      <c r="BF17" s="840"/>
    </row>
    <row r="18" spans="2:58" ht="13.5" customHeight="1">
      <c r="B18" s="367"/>
      <c r="C18" s="368"/>
      <c r="D18" s="370"/>
      <c r="E18" s="370"/>
      <c r="F18" s="834" t="s">
        <v>35</v>
      </c>
      <c r="G18" s="834"/>
      <c r="H18" s="834"/>
      <c r="I18" s="834"/>
      <c r="J18" s="834"/>
      <c r="K18" s="834"/>
      <c r="L18" s="834"/>
      <c r="M18" s="834"/>
      <c r="N18" s="834"/>
      <c r="O18" s="834"/>
      <c r="P18" s="367"/>
      <c r="Q18" s="367"/>
      <c r="R18" s="836"/>
      <c r="S18" s="836"/>
      <c r="T18" s="836"/>
      <c r="U18" s="836"/>
      <c r="V18" s="836"/>
      <c r="W18" s="836"/>
      <c r="X18" s="836"/>
      <c r="Y18" s="836"/>
      <c r="Z18" s="836"/>
      <c r="AA18" s="836"/>
      <c r="AB18" s="836"/>
      <c r="AC18" s="836"/>
      <c r="AD18" s="836"/>
      <c r="AE18" s="836"/>
      <c r="AF18" s="836"/>
      <c r="AG18" s="836"/>
      <c r="AH18" s="836"/>
      <c r="AI18" s="836"/>
      <c r="AJ18" s="836"/>
      <c r="AK18" s="836"/>
      <c r="AL18" s="836"/>
      <c r="AM18" s="836"/>
      <c r="AN18" s="836"/>
      <c r="AO18" s="836"/>
      <c r="AP18" s="836"/>
      <c r="AQ18" s="836"/>
      <c r="AR18" s="836"/>
      <c r="AS18" s="836"/>
      <c r="AT18" s="836"/>
      <c r="AU18" s="836"/>
      <c r="AV18" s="836"/>
      <c r="AW18" s="836"/>
      <c r="AX18" s="836"/>
      <c r="AY18" s="836"/>
      <c r="AZ18" s="836"/>
      <c r="BA18" s="836"/>
      <c r="BB18" s="836"/>
      <c r="BC18" s="836"/>
      <c r="BD18" s="836"/>
      <c r="BE18" s="836"/>
      <c r="BF18" s="836"/>
    </row>
    <row r="19" spans="2:58" ht="13.5" customHeight="1">
      <c r="B19" s="367"/>
      <c r="C19" s="367"/>
      <c r="D19" s="367"/>
      <c r="E19" s="367"/>
      <c r="F19" s="367"/>
      <c r="G19" s="367"/>
      <c r="H19" s="367"/>
      <c r="I19" s="367"/>
      <c r="J19" s="367"/>
      <c r="K19" s="367"/>
      <c r="L19" s="367"/>
      <c r="M19" s="367"/>
      <c r="N19" s="367"/>
      <c r="O19" s="367"/>
      <c r="P19" s="367"/>
      <c r="Q19" s="367"/>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8"/>
      <c r="BE19" s="368"/>
      <c r="BF19" s="368"/>
    </row>
    <row r="20" spans="2:58" ht="13.5" customHeight="1">
      <c r="B20" s="367"/>
      <c r="C20" s="368"/>
      <c r="D20" s="370"/>
      <c r="E20" s="370"/>
      <c r="F20" s="834" t="s">
        <v>772</v>
      </c>
      <c r="G20" s="834"/>
      <c r="H20" s="834"/>
      <c r="I20" s="834"/>
      <c r="J20" s="834"/>
      <c r="K20" s="834"/>
      <c r="L20" s="834"/>
      <c r="M20" s="834"/>
      <c r="N20" s="834"/>
      <c r="O20" s="834"/>
      <c r="P20" s="367"/>
      <c r="Q20" s="367"/>
      <c r="R20" s="842" t="s">
        <v>773</v>
      </c>
      <c r="S20" s="842"/>
      <c r="T20" s="842"/>
      <c r="U20" s="842"/>
      <c r="V20" s="842"/>
      <c r="W20" s="842"/>
      <c r="X20" s="842"/>
      <c r="Y20" s="842"/>
      <c r="Z20" s="832"/>
      <c r="AA20" s="832"/>
      <c r="AB20" s="832"/>
      <c r="AC20" s="832"/>
      <c r="AD20" s="832"/>
      <c r="AE20" s="832"/>
      <c r="AF20" s="832"/>
      <c r="AG20" s="832"/>
      <c r="AH20" s="832"/>
      <c r="AI20" s="832"/>
      <c r="AJ20" s="832"/>
      <c r="AK20" s="843" t="s">
        <v>774</v>
      </c>
      <c r="AL20" s="843"/>
      <c r="AM20" s="843"/>
      <c r="AN20" s="843"/>
      <c r="AO20" s="843"/>
      <c r="AP20" s="843"/>
      <c r="AQ20" s="843"/>
      <c r="AR20" s="843"/>
      <c r="AS20" s="832"/>
      <c r="AT20" s="832"/>
      <c r="AU20" s="832"/>
      <c r="AV20" s="832"/>
      <c r="AW20" s="832"/>
      <c r="AX20" s="832"/>
      <c r="AY20" s="832"/>
      <c r="AZ20" s="832"/>
      <c r="BA20" s="832"/>
      <c r="BB20" s="832"/>
      <c r="BC20" s="832"/>
      <c r="BD20" s="832"/>
      <c r="BE20" s="367" t="s">
        <v>2</v>
      </c>
      <c r="BF20" s="368"/>
    </row>
    <row r="21" spans="2:58" ht="13.5" customHeight="1">
      <c r="B21" s="367"/>
      <c r="C21" s="367"/>
      <c r="D21" s="367"/>
      <c r="E21" s="367"/>
      <c r="F21" s="367"/>
      <c r="G21" s="367"/>
      <c r="H21" s="367"/>
      <c r="I21" s="367"/>
      <c r="J21" s="367"/>
      <c r="K21" s="367"/>
      <c r="L21" s="367"/>
      <c r="M21" s="367"/>
      <c r="N21" s="367"/>
      <c r="O21" s="367"/>
      <c r="P21" s="367"/>
      <c r="Q21" s="367"/>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836"/>
      <c r="AS21" s="836"/>
      <c r="AT21" s="836"/>
      <c r="AU21" s="836"/>
      <c r="AV21" s="836"/>
      <c r="AW21" s="836"/>
      <c r="AX21" s="836"/>
      <c r="AY21" s="836"/>
      <c r="AZ21" s="836"/>
      <c r="BA21" s="836"/>
      <c r="BB21" s="836"/>
      <c r="BC21" s="836"/>
      <c r="BD21" s="836"/>
      <c r="BE21" s="836"/>
      <c r="BF21" s="836"/>
    </row>
    <row r="22" spans="2:58" ht="13.5" customHeight="1">
      <c r="B22" s="367"/>
      <c r="C22" s="368"/>
      <c r="D22" s="370"/>
      <c r="E22" s="370"/>
      <c r="F22" s="834" t="s">
        <v>36</v>
      </c>
      <c r="G22" s="834"/>
      <c r="H22" s="834"/>
      <c r="I22" s="834"/>
      <c r="J22" s="834"/>
      <c r="K22" s="834"/>
      <c r="L22" s="834"/>
      <c r="M22" s="834"/>
      <c r="N22" s="834"/>
      <c r="O22" s="834"/>
      <c r="P22" s="368"/>
      <c r="Q22" s="370" t="s">
        <v>37</v>
      </c>
      <c r="R22" s="836"/>
      <c r="S22" s="836"/>
      <c r="T22" s="836"/>
      <c r="U22" s="836"/>
      <c r="V22" s="836"/>
      <c r="W22" s="836"/>
      <c r="X22" s="836"/>
      <c r="Y22" s="836"/>
      <c r="Z22" s="836"/>
      <c r="AA22" s="367"/>
      <c r="AB22" s="367"/>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c r="BA22" s="367"/>
      <c r="BB22" s="367"/>
      <c r="BC22" s="367"/>
      <c r="BD22" s="367"/>
      <c r="BE22" s="367"/>
      <c r="BF22" s="367"/>
    </row>
    <row r="23" spans="2:58" ht="13.5" customHeight="1">
      <c r="B23" s="367"/>
      <c r="C23" s="367"/>
      <c r="D23" s="367"/>
      <c r="E23" s="367"/>
      <c r="F23" s="367"/>
      <c r="G23" s="367"/>
      <c r="H23" s="367"/>
      <c r="I23" s="367"/>
      <c r="J23" s="367"/>
      <c r="K23" s="367"/>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8"/>
      <c r="AT23" s="368"/>
      <c r="AU23" s="368"/>
      <c r="AV23" s="368"/>
      <c r="AW23" s="368"/>
      <c r="AX23" s="368"/>
      <c r="AY23" s="368"/>
      <c r="AZ23" s="368"/>
      <c r="BA23" s="368"/>
      <c r="BB23" s="368"/>
      <c r="BC23" s="368"/>
      <c r="BD23" s="368"/>
      <c r="BE23" s="368"/>
      <c r="BF23" s="368"/>
    </row>
    <row r="24" spans="2:58" ht="13.5" customHeight="1">
      <c r="B24" s="367"/>
      <c r="C24" s="368"/>
      <c r="D24" s="370"/>
      <c r="E24" s="370"/>
      <c r="F24" s="834" t="s">
        <v>49</v>
      </c>
      <c r="G24" s="834"/>
      <c r="H24" s="834"/>
      <c r="I24" s="834"/>
      <c r="J24" s="834"/>
      <c r="K24" s="834"/>
      <c r="L24" s="834"/>
      <c r="M24" s="834"/>
      <c r="N24" s="834"/>
      <c r="O24" s="834"/>
      <c r="P24" s="367"/>
      <c r="Q24" s="367"/>
      <c r="R24" s="836"/>
      <c r="S24" s="836"/>
      <c r="T24" s="836"/>
      <c r="U24" s="836"/>
      <c r="V24" s="836"/>
      <c r="W24" s="836"/>
      <c r="X24" s="836"/>
      <c r="Y24" s="836"/>
      <c r="Z24" s="836"/>
      <c r="AA24" s="836"/>
      <c r="AB24" s="836"/>
      <c r="AC24" s="836"/>
      <c r="AD24" s="836"/>
      <c r="AE24" s="836"/>
      <c r="AF24" s="836"/>
      <c r="AG24" s="836"/>
      <c r="AH24" s="836"/>
      <c r="AI24" s="836"/>
      <c r="AJ24" s="836"/>
      <c r="AK24" s="836"/>
      <c r="AL24" s="836"/>
      <c r="AM24" s="836"/>
      <c r="AN24" s="836"/>
      <c r="AO24" s="836"/>
      <c r="AP24" s="836"/>
      <c r="AQ24" s="836"/>
      <c r="AR24" s="836"/>
      <c r="AS24" s="836"/>
      <c r="AT24" s="836"/>
      <c r="AU24" s="836"/>
      <c r="AV24" s="836"/>
      <c r="AW24" s="836"/>
      <c r="AX24" s="836"/>
      <c r="AY24" s="836"/>
      <c r="AZ24" s="836"/>
      <c r="BA24" s="836"/>
      <c r="BB24" s="836"/>
      <c r="BC24" s="836"/>
      <c r="BD24" s="836"/>
      <c r="BE24" s="836"/>
      <c r="BF24" s="836"/>
    </row>
    <row r="25" spans="2:58" ht="13.5" customHeight="1">
      <c r="B25" s="367"/>
      <c r="C25" s="367"/>
      <c r="D25" s="367"/>
      <c r="E25" s="367"/>
      <c r="F25" s="367"/>
      <c r="G25" s="367"/>
      <c r="H25" s="367"/>
      <c r="I25" s="367"/>
      <c r="J25" s="367"/>
      <c r="K25" s="371"/>
      <c r="L25" s="371"/>
      <c r="M25" s="371"/>
      <c r="N25" s="371"/>
      <c r="O25" s="371"/>
      <c r="P25" s="371"/>
      <c r="Q25" s="371"/>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c r="BD25" s="368"/>
      <c r="BE25" s="368"/>
      <c r="BF25" s="368"/>
    </row>
    <row r="26" spans="2:58" ht="13.5" customHeight="1">
      <c r="B26" s="367"/>
      <c r="C26" s="368"/>
      <c r="D26" s="370"/>
      <c r="E26" s="370"/>
      <c r="F26" s="834" t="s">
        <v>39</v>
      </c>
      <c r="G26" s="834"/>
      <c r="H26" s="834"/>
      <c r="I26" s="834"/>
      <c r="J26" s="834"/>
      <c r="K26" s="834"/>
      <c r="L26" s="834"/>
      <c r="M26" s="834"/>
      <c r="N26" s="834"/>
      <c r="O26" s="834"/>
      <c r="P26" s="367"/>
      <c r="Q26" s="367"/>
      <c r="R26" s="836"/>
      <c r="S26" s="836"/>
      <c r="T26" s="836"/>
      <c r="U26" s="836"/>
      <c r="V26" s="836"/>
      <c r="W26" s="836"/>
      <c r="X26" s="836"/>
      <c r="Y26" s="836"/>
      <c r="Z26" s="836"/>
      <c r="AA26" s="836"/>
      <c r="AB26" s="836"/>
      <c r="AC26" s="836"/>
      <c r="AD26" s="836"/>
      <c r="AE26" s="367"/>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row>
    <row r="27" spans="2:58" ht="13.5" customHeight="1">
      <c r="B27" s="369"/>
      <c r="C27" s="369"/>
      <c r="D27" s="369"/>
      <c r="E27" s="369"/>
      <c r="F27" s="369"/>
      <c r="G27" s="369"/>
      <c r="H27" s="369"/>
      <c r="I27" s="369"/>
      <c r="J27" s="369"/>
      <c r="K27" s="369"/>
      <c r="L27" s="372"/>
      <c r="M27" s="372"/>
      <c r="N27" s="373"/>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row>
    <row r="28" spans="2:58" ht="13.5" customHeight="1">
      <c r="B28" s="367"/>
      <c r="C28" s="367"/>
      <c r="D28" s="367"/>
      <c r="E28" s="367"/>
      <c r="F28" s="367"/>
      <c r="G28" s="367"/>
      <c r="H28" s="367"/>
      <c r="I28" s="367"/>
      <c r="J28" s="367"/>
      <c r="K28" s="367"/>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row>
    <row r="29" spans="2:58" ht="13.5" customHeight="1">
      <c r="B29" s="840" t="s">
        <v>802</v>
      </c>
      <c r="C29" s="840"/>
      <c r="D29" s="840"/>
      <c r="E29" s="840"/>
      <c r="F29" s="840"/>
      <c r="G29" s="840"/>
      <c r="H29" s="840"/>
      <c r="I29" s="840"/>
      <c r="J29" s="840"/>
      <c r="K29" s="840"/>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0"/>
      <c r="AI29" s="840"/>
      <c r="AJ29" s="840"/>
      <c r="AK29" s="840"/>
      <c r="AL29" s="840"/>
      <c r="AM29" s="840"/>
      <c r="AN29" s="840"/>
      <c r="AO29" s="840"/>
      <c r="AP29" s="840"/>
      <c r="AQ29" s="840"/>
      <c r="AR29" s="840"/>
      <c r="AS29" s="840"/>
      <c r="AT29" s="840"/>
      <c r="AU29" s="840"/>
      <c r="AV29" s="840"/>
      <c r="AW29" s="840"/>
      <c r="AX29" s="840"/>
      <c r="AY29" s="840"/>
      <c r="AZ29" s="840"/>
      <c r="BA29" s="840"/>
      <c r="BB29" s="840"/>
      <c r="BC29" s="840"/>
      <c r="BD29" s="840"/>
      <c r="BE29" s="840"/>
      <c r="BF29" s="840"/>
    </row>
    <row r="30" spans="2:58" ht="13.5" customHeight="1">
      <c r="B30" s="367"/>
      <c r="C30" s="367"/>
      <c r="D30" s="367"/>
      <c r="E30" s="367"/>
      <c r="F30" s="367"/>
      <c r="G30" s="367"/>
      <c r="H30" s="367"/>
      <c r="I30" s="367"/>
      <c r="J30" s="367"/>
      <c r="K30" s="367"/>
      <c r="L30" s="367"/>
      <c r="M30" s="367"/>
      <c r="N30" s="367"/>
      <c r="O30" s="367"/>
      <c r="P30" s="367"/>
      <c r="Q30" s="367"/>
      <c r="R30" s="367"/>
      <c r="S30" s="368"/>
      <c r="T30" s="367"/>
      <c r="U30" s="367"/>
      <c r="V30" s="367"/>
      <c r="W30" s="367"/>
      <c r="X30" s="367"/>
      <c r="Y30" s="367"/>
      <c r="Z30" s="367"/>
      <c r="AA30" s="367"/>
      <c r="AB30" s="367"/>
      <c r="AC30" s="367"/>
      <c r="AD30" s="367"/>
      <c r="AE30" s="368" t="s">
        <v>73</v>
      </c>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c r="BD30" s="368"/>
      <c r="BE30" s="368"/>
      <c r="BF30" s="368"/>
    </row>
    <row r="31" spans="2:58" ht="13.5" customHeight="1">
      <c r="B31" s="369"/>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row>
    <row r="32" spans="2:58" ht="13.5" customHeight="1">
      <c r="B32" s="367"/>
      <c r="C32" s="367"/>
      <c r="D32" s="367"/>
      <c r="E32" s="367"/>
      <c r="F32" s="367"/>
      <c r="G32" s="367"/>
      <c r="H32" s="367"/>
      <c r="I32" s="367"/>
      <c r="J32" s="367"/>
      <c r="K32" s="367"/>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row>
    <row r="33" spans="2:97" ht="13.5" customHeight="1">
      <c r="B33" s="840" t="s">
        <v>803</v>
      </c>
      <c r="C33" s="840"/>
      <c r="D33" s="840"/>
      <c r="E33" s="840"/>
      <c r="F33" s="840"/>
      <c r="G33" s="840"/>
      <c r="H33" s="840"/>
      <c r="I33" s="840"/>
      <c r="J33" s="840"/>
      <c r="K33" s="840"/>
      <c r="L33" s="840"/>
      <c r="M33" s="840"/>
      <c r="N33" s="840"/>
      <c r="O33" s="840"/>
      <c r="P33" s="840"/>
      <c r="Q33" s="840"/>
      <c r="R33" s="840"/>
      <c r="S33" s="840"/>
      <c r="T33" s="840"/>
      <c r="U33" s="840"/>
      <c r="V33" s="840"/>
      <c r="W33" s="840"/>
      <c r="X33" s="840"/>
      <c r="Y33" s="840"/>
      <c r="Z33" s="840"/>
      <c r="AA33" s="840"/>
      <c r="AB33" s="840"/>
      <c r="AC33" s="840"/>
      <c r="AD33" s="840"/>
      <c r="AE33" s="840"/>
      <c r="AF33" s="840"/>
      <c r="AG33" s="840"/>
      <c r="AH33" s="840"/>
      <c r="AI33" s="840"/>
      <c r="AJ33" s="840"/>
      <c r="AK33" s="840"/>
      <c r="AL33" s="840"/>
      <c r="AM33" s="840"/>
      <c r="AN33" s="840"/>
      <c r="AO33" s="840"/>
      <c r="AP33" s="840"/>
      <c r="AQ33" s="840"/>
      <c r="AR33" s="840"/>
      <c r="AS33" s="840"/>
      <c r="AT33" s="840"/>
      <c r="AU33" s="840"/>
      <c r="AV33" s="840"/>
      <c r="AW33" s="840"/>
      <c r="AX33" s="840"/>
      <c r="AY33" s="840"/>
      <c r="AZ33" s="840"/>
      <c r="BA33" s="840"/>
      <c r="BB33" s="840"/>
      <c r="BC33" s="840"/>
      <c r="BD33" s="840"/>
      <c r="BE33" s="840"/>
      <c r="BF33" s="840"/>
    </row>
    <row r="34" spans="2:97" ht="13.5" customHeight="1">
      <c r="B34" s="836"/>
      <c r="C34" s="836"/>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AF34" s="836"/>
      <c r="AG34" s="836"/>
      <c r="AH34" s="836"/>
      <c r="AI34" s="836"/>
      <c r="AJ34" s="836"/>
      <c r="AK34" s="836"/>
      <c r="AL34" s="836"/>
      <c r="AM34" s="836"/>
      <c r="AN34" s="836"/>
      <c r="AO34" s="836"/>
      <c r="AP34" s="836"/>
      <c r="AQ34" s="836"/>
      <c r="AR34" s="836"/>
      <c r="AS34" s="836"/>
      <c r="AT34" s="836"/>
      <c r="AU34" s="836"/>
      <c r="AV34" s="836"/>
      <c r="AW34" s="836"/>
      <c r="AX34" s="836"/>
      <c r="AY34" s="836"/>
      <c r="AZ34" s="836"/>
      <c r="BA34" s="836"/>
      <c r="BB34" s="836"/>
      <c r="BC34" s="836"/>
      <c r="BD34" s="836"/>
      <c r="BE34" s="836"/>
      <c r="BF34" s="836"/>
    </row>
    <row r="35" spans="2:97" ht="13.5" customHeight="1">
      <c r="B35" s="841"/>
      <c r="C35" s="841"/>
      <c r="D35" s="841"/>
      <c r="E35" s="841"/>
      <c r="F35" s="841"/>
      <c r="G35" s="841"/>
      <c r="H35" s="841"/>
      <c r="I35" s="841"/>
      <c r="J35" s="841"/>
      <c r="K35" s="841"/>
      <c r="L35" s="841"/>
      <c r="M35" s="841"/>
      <c r="N35" s="841"/>
      <c r="O35" s="841"/>
      <c r="P35" s="841"/>
      <c r="Q35" s="841"/>
      <c r="R35" s="841"/>
      <c r="S35" s="841"/>
      <c r="T35" s="841"/>
      <c r="U35" s="841"/>
      <c r="V35" s="841"/>
      <c r="W35" s="841"/>
      <c r="X35" s="841"/>
      <c r="Y35" s="841"/>
      <c r="Z35" s="841"/>
      <c r="AA35" s="841"/>
      <c r="AB35" s="841"/>
      <c r="AC35" s="841"/>
      <c r="AD35" s="841"/>
      <c r="AE35" s="841"/>
      <c r="AF35" s="841"/>
      <c r="AG35" s="841"/>
      <c r="AH35" s="841"/>
      <c r="AI35" s="841"/>
      <c r="AJ35" s="841"/>
      <c r="AK35" s="841"/>
      <c r="AL35" s="841"/>
      <c r="AM35" s="841"/>
      <c r="AN35" s="841"/>
      <c r="AO35" s="841"/>
      <c r="AP35" s="841"/>
      <c r="AQ35" s="841"/>
      <c r="AR35" s="841"/>
      <c r="AS35" s="841"/>
      <c r="AT35" s="841"/>
      <c r="AU35" s="841"/>
      <c r="AV35" s="841"/>
      <c r="AW35" s="841"/>
      <c r="AX35" s="841"/>
      <c r="AY35" s="841"/>
      <c r="AZ35" s="841"/>
      <c r="BA35" s="841"/>
      <c r="BB35" s="841"/>
      <c r="BC35" s="841"/>
      <c r="BD35" s="841"/>
      <c r="BE35" s="841"/>
      <c r="BF35" s="841"/>
    </row>
    <row r="45" spans="2:97" ht="13.5" customHeight="1">
      <c r="CG45" s="447">
        <v>1</v>
      </c>
      <c r="CH45" s="447">
        <v>2</v>
      </c>
      <c r="CI45" s="447">
        <v>3</v>
      </c>
      <c r="CJ45" s="447">
        <v>4</v>
      </c>
      <c r="CK45" s="447">
        <v>5</v>
      </c>
      <c r="CL45" s="447">
        <v>6</v>
      </c>
      <c r="CM45" s="447">
        <v>7</v>
      </c>
      <c r="CN45" s="447">
        <v>8</v>
      </c>
      <c r="CO45" s="447">
        <v>9</v>
      </c>
      <c r="CP45" s="447">
        <v>10</v>
      </c>
      <c r="CQ45" s="447">
        <v>11</v>
      </c>
      <c r="CR45" s="447">
        <v>12</v>
      </c>
      <c r="CS45" s="447">
        <v>13</v>
      </c>
    </row>
    <row r="46" spans="2:97" ht="13.5" customHeight="1" thickBot="1">
      <c r="CG46" s="447" t="s">
        <v>759</v>
      </c>
      <c r="CH46" s="447" t="s">
        <v>758</v>
      </c>
      <c r="CI46" s="447" t="s">
        <v>539</v>
      </c>
      <c r="CJ46" s="447" t="s">
        <v>23</v>
      </c>
      <c r="CK46" s="447" t="s">
        <v>759</v>
      </c>
      <c r="CL46" s="447" t="s">
        <v>758</v>
      </c>
      <c r="CM46" s="447" t="s">
        <v>539</v>
      </c>
      <c r="CN46" s="447" t="s">
        <v>760</v>
      </c>
      <c r="CO46" s="447" t="s">
        <v>761</v>
      </c>
      <c r="CP46" s="447" t="s">
        <v>762</v>
      </c>
      <c r="CQ46" s="447" t="s">
        <v>322</v>
      </c>
      <c r="CR46" s="447" t="s">
        <v>763</v>
      </c>
      <c r="CS46" s="447" t="s">
        <v>764</v>
      </c>
    </row>
    <row r="47" spans="2:97" ht="13.5" customHeight="1">
      <c r="CA47" s="431" t="s">
        <v>636</v>
      </c>
      <c r="CC47" s="431" t="s">
        <v>636</v>
      </c>
      <c r="CF47" s="434" t="s">
        <v>757</v>
      </c>
      <c r="CG47" s="435"/>
      <c r="CH47" s="435"/>
      <c r="CI47" s="435"/>
      <c r="CJ47" s="435" t="s">
        <v>757</v>
      </c>
      <c r="CK47" s="435"/>
      <c r="CL47" s="435"/>
      <c r="CM47" s="435"/>
      <c r="CN47" s="435"/>
      <c r="CO47" s="436"/>
      <c r="CP47" s="436"/>
      <c r="CQ47" s="436"/>
      <c r="CR47" s="436"/>
      <c r="CS47" s="443"/>
    </row>
    <row r="48" spans="2:97" ht="13.5" customHeight="1">
      <c r="CA48" s="431" t="s">
        <v>638</v>
      </c>
      <c r="CC48" s="431" t="s">
        <v>639</v>
      </c>
      <c r="CF48" s="437" t="s">
        <v>612</v>
      </c>
      <c r="CG48" s="431">
        <f>'第2面（入力）'!L2</f>
        <v>0</v>
      </c>
      <c r="CH48" s="431">
        <f>'第2面（入力）'!S2</f>
        <v>0</v>
      </c>
      <c r="CI48" s="431">
        <f>'第2面（入力）'!Z2</f>
        <v>0</v>
      </c>
      <c r="CJ48" s="431">
        <f>'第2面（入力）'!K3</f>
        <v>0</v>
      </c>
      <c r="CK48" s="431">
        <f>'第2面（入力）'!L4</f>
        <v>0</v>
      </c>
      <c r="CL48" s="431">
        <f>'第2面（入力）'!T4</f>
        <v>0</v>
      </c>
      <c r="CM48" s="438">
        <f>'第2面（入力）'!AA4</f>
        <v>0</v>
      </c>
      <c r="CN48" s="7">
        <f>'第2面（入力）'!K5</f>
        <v>0</v>
      </c>
      <c r="CO48" s="431">
        <f>'第2面（入力）'!K6</f>
        <v>0</v>
      </c>
      <c r="CP48" s="431">
        <f>'第2面（入力）'!K7</f>
        <v>0</v>
      </c>
      <c r="CQ48" s="431">
        <f>'第2面（入力）'!K8</f>
        <v>0</v>
      </c>
      <c r="CR48" s="431">
        <f>'第2面（入力）'!K9</f>
        <v>0</v>
      </c>
      <c r="CS48" s="444">
        <f>'第2面（入力）'!K10</f>
        <v>0</v>
      </c>
    </row>
    <row r="49" spans="79:97" ht="13.5" customHeight="1">
      <c r="CA49" s="431" t="s">
        <v>641</v>
      </c>
      <c r="CC49" s="431" t="s">
        <v>642</v>
      </c>
      <c r="CF49" s="437" t="s">
        <v>625</v>
      </c>
      <c r="CG49" s="431">
        <f>'第2面（入力）'!L12</f>
        <v>0</v>
      </c>
      <c r="CH49" s="431">
        <f>'第2面（入力）'!S12</f>
        <v>0</v>
      </c>
      <c r="CI49" s="431">
        <f>'第2面（入力）'!Z12</f>
        <v>0</v>
      </c>
      <c r="CJ49" s="431">
        <f>'第2面（入力）'!K13</f>
        <v>0</v>
      </c>
      <c r="CK49" s="431">
        <f>'第2面（入力）'!L14</f>
        <v>0</v>
      </c>
      <c r="CL49" s="431">
        <f>'第2面（入力）'!T14</f>
        <v>0</v>
      </c>
      <c r="CM49" s="438">
        <f>'第2面（入力）'!AA14</f>
        <v>0</v>
      </c>
      <c r="CN49" s="431">
        <f>'第2面（入力）'!K15</f>
        <v>0</v>
      </c>
      <c r="CO49" s="431">
        <f>'第2面（入力）'!K16</f>
        <v>0</v>
      </c>
      <c r="CP49" s="431">
        <f>'第2面（入力）'!K17</f>
        <v>0</v>
      </c>
      <c r="CQ49" s="431">
        <f>'第2面（入力）'!K18</f>
        <v>0</v>
      </c>
      <c r="CR49" s="431">
        <f>'第2面（入力）'!K19</f>
        <v>0</v>
      </c>
      <c r="CS49" s="442">
        <f>'第2面（入力）'!K20</f>
        <v>0</v>
      </c>
    </row>
    <row r="50" spans="79:97" ht="13.5" customHeight="1">
      <c r="CA50" s="431" t="s">
        <v>644</v>
      </c>
      <c r="CC50" s="431" t="s">
        <v>645</v>
      </c>
      <c r="CF50" s="437" t="s">
        <v>626</v>
      </c>
      <c r="CG50" s="431">
        <f>'第2面（入力）'!L22</f>
        <v>0</v>
      </c>
      <c r="CH50" s="431">
        <f>'第2面（入力）'!S22</f>
        <v>0</v>
      </c>
      <c r="CI50" s="431">
        <f>'第2面（入力）'!Z22</f>
        <v>0</v>
      </c>
      <c r="CJ50" s="431">
        <f>'第2面（入力）'!K23</f>
        <v>0</v>
      </c>
      <c r="CK50" s="431">
        <f>'第2面（入力）'!L24</f>
        <v>0</v>
      </c>
      <c r="CL50" s="431">
        <f>'第2面（入力）'!T24</f>
        <v>0</v>
      </c>
      <c r="CM50" s="438">
        <f>'第2面（入力）'!AA24</f>
        <v>0</v>
      </c>
      <c r="CN50" s="431">
        <f>'第2面（入力）'!K25</f>
        <v>0</v>
      </c>
      <c r="CO50" s="431">
        <f>'第2面（入力）'!K26</f>
        <v>0</v>
      </c>
      <c r="CP50" s="431">
        <f>'第2面（入力）'!K27</f>
        <v>0</v>
      </c>
      <c r="CQ50" s="431">
        <f>'第2面（入力）'!K28</f>
        <v>0</v>
      </c>
      <c r="CR50" s="438">
        <f>'第2面（入力）'!K29</f>
        <v>0</v>
      </c>
      <c r="CS50" s="439">
        <f>'第2面（入力）'!K30</f>
        <v>0</v>
      </c>
    </row>
    <row r="51" spans="79:97" ht="13.5" customHeight="1">
      <c r="CA51" s="431" t="s">
        <v>647</v>
      </c>
      <c r="CC51" s="431" t="s">
        <v>648</v>
      </c>
      <c r="CF51" s="437" t="s">
        <v>627</v>
      </c>
      <c r="CG51" s="431">
        <f>'第2面（入力）'!L32</f>
        <v>0</v>
      </c>
      <c r="CH51" s="431">
        <f>'第2面（入力）'!S32</f>
        <v>0</v>
      </c>
      <c r="CI51" s="438">
        <f>'第2面（入力）'!Z32</f>
        <v>0</v>
      </c>
      <c r="CJ51" s="431">
        <f>'第2面（入力）'!K33</f>
        <v>0</v>
      </c>
      <c r="CK51" s="431">
        <f>'第2面（入力）'!L34</f>
        <v>0</v>
      </c>
      <c r="CL51" s="431">
        <f>'第2面（入力）'!T34</f>
        <v>0</v>
      </c>
      <c r="CM51" s="438">
        <f>'第2面（入力）'!AA34</f>
        <v>0</v>
      </c>
      <c r="CN51" s="431">
        <f>'第2面（入力）'!K35</f>
        <v>0</v>
      </c>
      <c r="CO51" s="431">
        <f>'第2面（入力）'!K36</f>
        <v>0</v>
      </c>
      <c r="CP51" s="431">
        <f>'第2面（入力）'!K37</f>
        <v>0</v>
      </c>
      <c r="CQ51" s="438">
        <f>'第2面（入力）'!K38</f>
        <v>0</v>
      </c>
      <c r="CR51" s="438">
        <f>'第2面（入力）'!K39</f>
        <v>0</v>
      </c>
      <c r="CS51" s="439">
        <f>'第2面（入力）'!K40</f>
        <v>0</v>
      </c>
    </row>
    <row r="52" spans="79:97" ht="13.5" customHeight="1">
      <c r="CA52" s="431" t="s">
        <v>650</v>
      </c>
      <c r="CC52" s="431" t="s">
        <v>651</v>
      </c>
      <c r="CF52" s="437" t="s">
        <v>628</v>
      </c>
      <c r="CG52" s="431">
        <f>'第2面（入力）'!L42</f>
        <v>0</v>
      </c>
      <c r="CH52" s="431">
        <f>'第2面（入力）'!S42</f>
        <v>0</v>
      </c>
      <c r="CI52" s="438">
        <f>'第2面（入力）'!Z42</f>
        <v>0</v>
      </c>
      <c r="CJ52" s="431">
        <f>'第2面（入力）'!K43</f>
        <v>0</v>
      </c>
      <c r="CK52" s="431">
        <f>'第2面（入力）'!L44</f>
        <v>0</v>
      </c>
      <c r="CL52" s="431">
        <f>'第2面（入力）'!T44</f>
        <v>0</v>
      </c>
      <c r="CM52" s="438">
        <f>'第2面（入力）'!AA44</f>
        <v>0</v>
      </c>
      <c r="CN52" s="431">
        <f>'第2面（入力）'!K45</f>
        <v>0</v>
      </c>
      <c r="CO52" s="431">
        <f>'第2面（入力）'!K46</f>
        <v>0</v>
      </c>
      <c r="CP52" s="431">
        <f>'第2面（入力）'!K47</f>
        <v>0</v>
      </c>
      <c r="CQ52" s="438">
        <f>'第2面（入力）'!K48</f>
        <v>0</v>
      </c>
      <c r="CR52" s="438">
        <f>'第2面（入力）'!K49</f>
        <v>0</v>
      </c>
      <c r="CS52" s="439">
        <f>'第2面（入力）'!K50</f>
        <v>0</v>
      </c>
    </row>
    <row r="53" spans="79:97" ht="13.5" customHeight="1">
      <c r="CA53" s="431" t="s">
        <v>653</v>
      </c>
      <c r="CC53" s="431" t="s">
        <v>654</v>
      </c>
      <c r="CF53" s="437" t="s">
        <v>629</v>
      </c>
      <c r="CG53" s="431">
        <f>'第2面（入力）'!L52</f>
        <v>0</v>
      </c>
      <c r="CH53" s="431">
        <f>'第2面（入力）'!S52</f>
        <v>0</v>
      </c>
      <c r="CI53" s="438">
        <f>'第2面（入力）'!Z52</f>
        <v>0</v>
      </c>
      <c r="CJ53" s="431">
        <f>'第2面（入力）'!K53</f>
        <v>0</v>
      </c>
      <c r="CK53" s="431">
        <f>'第2面（入力）'!L54</f>
        <v>0</v>
      </c>
      <c r="CL53" s="431">
        <f>'第2面（入力）'!T54</f>
        <v>0</v>
      </c>
      <c r="CM53" s="438">
        <f>'第2面（入力）'!AA54</f>
        <v>0</v>
      </c>
      <c r="CN53" s="431">
        <f>'第2面（入力）'!K55</f>
        <v>0</v>
      </c>
      <c r="CO53" s="431">
        <f>'第2面（入力）'!K56</f>
        <v>0</v>
      </c>
      <c r="CP53" s="431">
        <f>'第2面（入力）'!K57</f>
        <v>0</v>
      </c>
      <c r="CQ53" s="438">
        <f>'第2面（入力）'!K58</f>
        <v>0</v>
      </c>
      <c r="CR53" s="438">
        <f>'第2面（入力）'!K59</f>
        <v>0</v>
      </c>
      <c r="CS53" s="439">
        <f>'第2面（入力）'!K60</f>
        <v>0</v>
      </c>
    </row>
    <row r="54" spans="79:97" ht="13.5" customHeight="1">
      <c r="CA54" s="431" t="s">
        <v>656</v>
      </c>
      <c r="CC54" s="431" t="s">
        <v>657</v>
      </c>
      <c r="CF54" s="437" t="s">
        <v>630</v>
      </c>
      <c r="CG54" s="431">
        <f>'第2面（入力）'!L62</f>
        <v>0</v>
      </c>
      <c r="CH54" s="431">
        <f>'第2面（入力）'!S62</f>
        <v>0</v>
      </c>
      <c r="CI54" s="438">
        <f>'第2面（入力）'!Z62</f>
        <v>0</v>
      </c>
      <c r="CJ54" s="431">
        <f>'第2面（入力）'!K63</f>
        <v>0</v>
      </c>
      <c r="CK54" s="431">
        <f>'第2面（入力）'!L64</f>
        <v>0</v>
      </c>
      <c r="CL54" s="431">
        <f>'第2面（入力）'!T64</f>
        <v>0</v>
      </c>
      <c r="CM54" s="438">
        <f>'第2面（入力）'!AA64</f>
        <v>0</v>
      </c>
      <c r="CN54" s="431">
        <f>'第2面（入力）'!K65</f>
        <v>0</v>
      </c>
      <c r="CO54" s="431">
        <f>'第2面（入力）'!K66</f>
        <v>0</v>
      </c>
      <c r="CP54" s="431">
        <f>'第2面（入力）'!K67</f>
        <v>0</v>
      </c>
      <c r="CQ54" s="438">
        <f>'第2面（入力）'!K68</f>
        <v>0</v>
      </c>
      <c r="CR54" s="438">
        <f>'第2面（入力）'!K69</f>
        <v>0</v>
      </c>
      <c r="CS54" s="439">
        <f>'第2面（入力）'!K70</f>
        <v>0</v>
      </c>
    </row>
    <row r="55" spans="79:97" ht="13.5" customHeight="1">
      <c r="CA55" s="431" t="s">
        <v>659</v>
      </c>
      <c r="CC55" s="431" t="s">
        <v>660</v>
      </c>
      <c r="CF55" s="437" t="s">
        <v>631</v>
      </c>
      <c r="CG55" s="431">
        <f>'第2面（入力）'!L72</f>
        <v>0</v>
      </c>
      <c r="CH55" s="431">
        <f>'第2面（入力）'!S72</f>
        <v>0</v>
      </c>
      <c r="CI55" s="438">
        <f>'第2面（入力）'!Z72</f>
        <v>0</v>
      </c>
      <c r="CJ55" s="431">
        <f>'第2面（入力）'!K73</f>
        <v>0</v>
      </c>
      <c r="CK55" s="431">
        <f>'第2面（入力）'!L74</f>
        <v>0</v>
      </c>
      <c r="CL55" s="431">
        <f>'第2面（入力）'!T74</f>
        <v>0</v>
      </c>
      <c r="CM55" s="438">
        <f>'第2面（入力）'!AA74</f>
        <v>0</v>
      </c>
      <c r="CN55" s="431">
        <f>'第2面（入力）'!K75</f>
        <v>0</v>
      </c>
      <c r="CO55" s="431">
        <f>'第2面（入力）'!K76</f>
        <v>0</v>
      </c>
      <c r="CP55" s="431">
        <f>'第2面（入力）'!K77</f>
        <v>0</v>
      </c>
      <c r="CQ55" s="438">
        <f>'第2面（入力）'!K78</f>
        <v>0</v>
      </c>
      <c r="CR55" s="438">
        <f>'第2面（入力）'!K79</f>
        <v>0</v>
      </c>
      <c r="CS55" s="439">
        <f>'第2面（入力）'!K80</f>
        <v>0</v>
      </c>
    </row>
    <row r="56" spans="79:97" ht="13.5" customHeight="1">
      <c r="CA56" s="431" t="s">
        <v>662</v>
      </c>
      <c r="CC56" s="431" t="s">
        <v>663</v>
      </c>
      <c r="CF56" s="437" t="s">
        <v>632</v>
      </c>
      <c r="CG56" s="431">
        <f>'第2面（入力）'!L82</f>
        <v>0</v>
      </c>
      <c r="CH56" s="431">
        <f>'第2面（入力）'!S82</f>
        <v>0</v>
      </c>
      <c r="CI56" s="438">
        <f>'第2面（入力）'!Z82</f>
        <v>0</v>
      </c>
      <c r="CJ56" s="431">
        <f>'第2面（入力）'!K83</f>
        <v>0</v>
      </c>
      <c r="CK56" s="431">
        <f>'第2面（入力）'!L84</f>
        <v>0</v>
      </c>
      <c r="CL56" s="431">
        <f>'第2面（入力）'!T84</f>
        <v>0</v>
      </c>
      <c r="CM56" s="438">
        <f>'第2面（入力）'!AA84</f>
        <v>0</v>
      </c>
      <c r="CN56" s="431">
        <f>'第2面（入力）'!K85</f>
        <v>0</v>
      </c>
      <c r="CO56" s="431">
        <f>'第2面（入力）'!K86</f>
        <v>0</v>
      </c>
      <c r="CP56" s="431">
        <f>'第2面（入力）'!K87</f>
        <v>0</v>
      </c>
      <c r="CQ56" s="438">
        <f>'第2面（入力）'!K88</f>
        <v>0</v>
      </c>
      <c r="CR56" s="438">
        <f>'第2面（入力）'!K89</f>
        <v>0</v>
      </c>
      <c r="CS56" s="439">
        <f>'第2面（入力）'!K90</f>
        <v>0</v>
      </c>
    </row>
    <row r="57" spans="79:97" ht="13.5" customHeight="1" thickBot="1">
      <c r="CA57" s="431" t="s">
        <v>665</v>
      </c>
      <c r="CC57" s="431" t="s">
        <v>666</v>
      </c>
      <c r="CF57" s="440" t="s">
        <v>633</v>
      </c>
      <c r="CG57" s="441">
        <f>'第2面（入力）'!L92</f>
        <v>0</v>
      </c>
      <c r="CH57" s="441">
        <f>'第2面（入力）'!S92</f>
        <v>0</v>
      </c>
      <c r="CI57" s="446">
        <f>'第2面（入力）'!Z92</f>
        <v>0</v>
      </c>
      <c r="CJ57" s="441">
        <f>'第2面（入力）'!K93</f>
        <v>0</v>
      </c>
      <c r="CK57" s="441">
        <f>'第2面（入力）'!L94</f>
        <v>0</v>
      </c>
      <c r="CL57" s="441">
        <f>'第2面（入力）'!T94</f>
        <v>0</v>
      </c>
      <c r="CM57" s="446">
        <f>'第2面（入力）'!AA94</f>
        <v>0</v>
      </c>
      <c r="CN57" s="441">
        <f>'第2面（入力）'!K95</f>
        <v>0</v>
      </c>
      <c r="CO57" s="441">
        <f>'第2面（入力）'!K96</f>
        <v>0</v>
      </c>
      <c r="CP57" s="441">
        <f>'第2面（入力）'!K97</f>
        <v>0</v>
      </c>
      <c r="CQ57" s="446">
        <f>'第2面（入力）'!K98</f>
        <v>0</v>
      </c>
      <c r="CR57" s="446">
        <f>'第2面（入力）'!K99</f>
        <v>0</v>
      </c>
      <c r="CS57" s="445">
        <f>'第2面（入力）'!K100</f>
        <v>0</v>
      </c>
    </row>
    <row r="58" spans="79:97" ht="13.5" customHeight="1">
      <c r="CA58" s="431" t="s">
        <v>668</v>
      </c>
      <c r="CC58" s="431" t="s">
        <v>669</v>
      </c>
      <c r="CH58" s="431"/>
    </row>
    <row r="59" spans="79:97" ht="13.5" customHeight="1">
      <c r="CA59" s="431" t="s">
        <v>671</v>
      </c>
      <c r="CC59" s="431" t="s">
        <v>672</v>
      </c>
      <c r="CH59" s="431"/>
    </row>
    <row r="60" spans="79:97" ht="13.5" customHeight="1">
      <c r="CA60" s="431" t="s">
        <v>674</v>
      </c>
      <c r="CC60" s="431" t="s">
        <v>675</v>
      </c>
      <c r="CH60" s="431"/>
    </row>
    <row r="61" spans="79:97" ht="13.5" customHeight="1">
      <c r="CA61" s="431" t="s">
        <v>677</v>
      </c>
      <c r="CC61" s="431" t="s">
        <v>678</v>
      </c>
      <c r="CH61" s="431"/>
    </row>
    <row r="62" spans="79:97" ht="13.5" customHeight="1">
      <c r="CA62" s="431" t="s">
        <v>680</v>
      </c>
      <c r="CC62" s="431" t="s">
        <v>681</v>
      </c>
      <c r="CH62" s="431"/>
    </row>
    <row r="63" spans="79:97" ht="13.5" customHeight="1">
      <c r="CA63" s="431" t="s">
        <v>683</v>
      </c>
      <c r="CC63" s="431" t="s">
        <v>684</v>
      </c>
      <c r="CH63" s="431"/>
    </row>
    <row r="64" spans="79:97" ht="13.5" customHeight="1">
      <c r="CA64" s="431" t="s">
        <v>686</v>
      </c>
      <c r="CC64" s="431" t="s">
        <v>687</v>
      </c>
      <c r="CH64" s="431"/>
    </row>
    <row r="65" spans="79:86" ht="13.5" customHeight="1">
      <c r="CA65" s="431" t="s">
        <v>688</v>
      </c>
      <c r="CC65" s="431" t="s">
        <v>689</v>
      </c>
      <c r="CH65" s="431"/>
    </row>
    <row r="66" spans="79:86" ht="13.5" customHeight="1">
      <c r="CA66" s="431" t="s">
        <v>690</v>
      </c>
      <c r="CC66" s="431" t="s">
        <v>691</v>
      </c>
      <c r="CH66" s="431"/>
    </row>
    <row r="67" spans="79:86" ht="13.5" customHeight="1">
      <c r="CA67" s="431" t="s">
        <v>692</v>
      </c>
      <c r="CC67" s="431" t="s">
        <v>693</v>
      </c>
      <c r="CH67" s="431"/>
    </row>
    <row r="68" spans="79:86" ht="13.5" customHeight="1">
      <c r="CA68" s="431" t="s">
        <v>694</v>
      </c>
      <c r="CC68" s="431" t="s">
        <v>695</v>
      </c>
      <c r="CH68" s="431"/>
    </row>
    <row r="69" spans="79:86" ht="13.5" customHeight="1">
      <c r="CA69" s="431" t="s">
        <v>696</v>
      </c>
      <c r="CC69" s="431" t="s">
        <v>697</v>
      </c>
      <c r="CH69" s="431"/>
    </row>
    <row r="70" spans="79:86" ht="13.5" customHeight="1">
      <c r="CA70" s="431" t="s">
        <v>698</v>
      </c>
      <c r="CC70" s="431" t="s">
        <v>699</v>
      </c>
      <c r="CH70" s="431"/>
    </row>
    <row r="71" spans="79:86" ht="13.5" customHeight="1">
      <c r="CA71" s="431" t="s">
        <v>700</v>
      </c>
      <c r="CC71" s="431" t="s">
        <v>701</v>
      </c>
      <c r="CH71" s="431"/>
    </row>
    <row r="72" spans="79:86" ht="13.5" customHeight="1">
      <c r="CA72" s="431" t="s">
        <v>702</v>
      </c>
      <c r="CC72" s="431" t="s">
        <v>703</v>
      </c>
      <c r="CH72" s="431"/>
    </row>
    <row r="73" spans="79:86" ht="13.5" customHeight="1">
      <c r="CA73" s="431" t="s">
        <v>704</v>
      </c>
      <c r="CC73" s="431" t="s">
        <v>705</v>
      </c>
      <c r="CH73" s="431"/>
    </row>
    <row r="74" spans="79:86" ht="13.5" customHeight="1">
      <c r="CA74" s="431" t="s">
        <v>706</v>
      </c>
      <c r="CC74" s="431" t="s">
        <v>707</v>
      </c>
      <c r="CH74" s="431"/>
    </row>
    <row r="75" spans="79:86" ht="13.5" customHeight="1">
      <c r="CA75" s="431" t="s">
        <v>708</v>
      </c>
      <c r="CC75" s="431" t="s">
        <v>709</v>
      </c>
      <c r="CH75" s="431"/>
    </row>
    <row r="76" spans="79:86" ht="13.5" customHeight="1">
      <c r="CA76" s="431" t="s">
        <v>710</v>
      </c>
      <c r="CC76" s="431" t="s">
        <v>711</v>
      </c>
      <c r="CH76" s="431"/>
    </row>
    <row r="77" spans="79:86" ht="13.5" customHeight="1">
      <c r="CA77" s="431" t="s">
        <v>712</v>
      </c>
      <c r="CC77" s="431" t="s">
        <v>713</v>
      </c>
      <c r="CH77" s="431"/>
    </row>
    <row r="78" spans="79:86" ht="13.5" customHeight="1">
      <c r="CA78" s="431" t="s">
        <v>714</v>
      </c>
      <c r="CC78" s="431" t="s">
        <v>715</v>
      </c>
      <c r="CH78" s="431"/>
    </row>
    <row r="79" spans="79:86" ht="13.5" customHeight="1">
      <c r="CA79" s="431" t="s">
        <v>716</v>
      </c>
      <c r="CC79" s="431" t="s">
        <v>717</v>
      </c>
      <c r="CH79" s="431"/>
    </row>
    <row r="80" spans="79:86" ht="13.5" customHeight="1">
      <c r="CA80" s="431" t="s">
        <v>718</v>
      </c>
      <c r="CC80" s="431" t="s">
        <v>719</v>
      </c>
      <c r="CH80" s="431"/>
    </row>
    <row r="81" spans="79:86" ht="13.5" customHeight="1">
      <c r="CA81" s="431" t="s">
        <v>720</v>
      </c>
      <c r="CC81" s="431" t="s">
        <v>721</v>
      </c>
      <c r="CH81" s="431"/>
    </row>
    <row r="82" spans="79:86" ht="13.5" customHeight="1">
      <c r="CA82" s="431" t="s">
        <v>722</v>
      </c>
      <c r="CC82" s="431" t="s">
        <v>723</v>
      </c>
      <c r="CH82" s="431"/>
    </row>
    <row r="83" spans="79:86" ht="13.5" customHeight="1">
      <c r="CA83" s="431" t="s">
        <v>724</v>
      </c>
      <c r="CC83" s="431" t="s">
        <v>725</v>
      </c>
      <c r="CH83" s="431"/>
    </row>
    <row r="84" spans="79:86" ht="13.5" customHeight="1">
      <c r="CA84" s="431" t="s">
        <v>726</v>
      </c>
      <c r="CC84" s="431" t="s">
        <v>727</v>
      </c>
      <c r="CH84" s="431"/>
    </row>
    <row r="85" spans="79:86" ht="13.5" customHeight="1">
      <c r="CA85" s="431" t="s">
        <v>728</v>
      </c>
      <c r="CC85" s="431" t="s">
        <v>729</v>
      </c>
      <c r="CH85" s="431"/>
    </row>
    <row r="86" spans="79:86" ht="13.5" customHeight="1">
      <c r="CA86" s="431" t="s">
        <v>730</v>
      </c>
      <c r="CC86" s="431" t="s">
        <v>731</v>
      </c>
      <c r="CH86" s="431"/>
    </row>
    <row r="87" spans="79:86" ht="13.5" customHeight="1">
      <c r="CA87" s="431" t="s">
        <v>732</v>
      </c>
      <c r="CC87" s="431" t="s">
        <v>733</v>
      </c>
      <c r="CH87" s="431"/>
    </row>
    <row r="88" spans="79:86" ht="13.5" customHeight="1">
      <c r="CA88" s="431" t="s">
        <v>734</v>
      </c>
      <c r="CC88" s="431" t="s">
        <v>735</v>
      </c>
      <c r="CH88" s="431"/>
    </row>
    <row r="89" spans="79:86" ht="13.5" customHeight="1">
      <c r="CA89" s="431" t="s">
        <v>736</v>
      </c>
      <c r="CC89" s="431" t="s">
        <v>737</v>
      </c>
      <c r="CH89" s="431"/>
    </row>
    <row r="90" spans="79:86" ht="13.5" customHeight="1">
      <c r="CA90" s="431" t="s">
        <v>738</v>
      </c>
      <c r="CC90" s="431" t="s">
        <v>739</v>
      </c>
      <c r="CH90" s="431"/>
    </row>
    <row r="91" spans="79:86" ht="13.5" customHeight="1">
      <c r="CA91" s="431" t="s">
        <v>740</v>
      </c>
      <c r="CC91" s="431" t="s">
        <v>741</v>
      </c>
      <c r="CH91" s="431"/>
    </row>
    <row r="92" spans="79:86" ht="13.5" customHeight="1">
      <c r="CA92" s="431" t="s">
        <v>742</v>
      </c>
      <c r="CC92" s="431" t="s">
        <v>743</v>
      </c>
      <c r="CH92" s="431"/>
    </row>
    <row r="93" spans="79:86" ht="13.5" customHeight="1">
      <c r="CA93" s="431" t="s">
        <v>744</v>
      </c>
      <c r="CC93" s="431" t="s">
        <v>745</v>
      </c>
      <c r="CH93" s="431"/>
    </row>
    <row r="94" spans="79:86" ht="13.5" customHeight="1">
      <c r="CA94" s="431" t="s">
        <v>746</v>
      </c>
      <c r="CC94" s="431" t="s">
        <v>747</v>
      </c>
      <c r="CH94" s="431"/>
    </row>
  </sheetData>
  <mergeCells count="41">
    <mergeCell ref="F26:O26"/>
    <mergeCell ref="R26:AD26"/>
    <mergeCell ref="B29:BF29"/>
    <mergeCell ref="R20:Y20"/>
    <mergeCell ref="Z20:AJ20"/>
    <mergeCell ref="AK20:AR20"/>
    <mergeCell ref="AS20:BD20"/>
    <mergeCell ref="F24:O24"/>
    <mergeCell ref="R24:BF24"/>
    <mergeCell ref="B3:BF3"/>
    <mergeCell ref="F4:O4"/>
    <mergeCell ref="R4:V4"/>
    <mergeCell ref="W4:AB4"/>
    <mergeCell ref="B34:BF34"/>
    <mergeCell ref="AC4:AG4"/>
    <mergeCell ref="AH4:AN4"/>
    <mergeCell ref="AO4:AZ4"/>
    <mergeCell ref="F6:O6"/>
    <mergeCell ref="R6:BF6"/>
    <mergeCell ref="F8:O8"/>
    <mergeCell ref="R8:V8"/>
    <mergeCell ref="W8:AE8"/>
    <mergeCell ref="AF8:AJ8"/>
    <mergeCell ref="AK8:AR8"/>
    <mergeCell ref="AS8:BD8"/>
    <mergeCell ref="B35:BF35"/>
    <mergeCell ref="R21:BF21"/>
    <mergeCell ref="F22:O22"/>
    <mergeCell ref="R22:Z22"/>
    <mergeCell ref="R9:BF9"/>
    <mergeCell ref="F10:O10"/>
    <mergeCell ref="R10:Z10"/>
    <mergeCell ref="F12:O12"/>
    <mergeCell ref="R12:BF12"/>
    <mergeCell ref="F14:O14"/>
    <mergeCell ref="R14:AD14"/>
    <mergeCell ref="B33:BF33"/>
    <mergeCell ref="B17:BF17"/>
    <mergeCell ref="F18:O18"/>
    <mergeCell ref="R18:BF18"/>
    <mergeCell ref="F20:O20"/>
  </mergeCells>
  <phoneticPr fontId="6"/>
  <dataValidations count="2">
    <dataValidation type="list" allowBlank="1" showInputMessage="1" showErrorMessage="1" sqref="AC4:AE4" xr:uid="{57674D52-4FAD-4CEC-8BFB-662F18367C46}">
      <formula1>"大臣,都知事,道知事,府知事,県知事"</formula1>
    </dataValidation>
    <dataValidation type="list" allowBlank="1" showInputMessage="1" showErrorMessage="1" sqref="R4 R8" xr:uid="{8DAFFC75-C1CC-4CE7-A119-7E3F22D2B994}">
      <formula1>"一級,二級,木造"</formula1>
    </dataValidation>
  </dataValidations>
  <pageMargins left="0.70866141732283472" right="0.39370078740157483" top="0.59055118110236227" bottom="0.39370078740157483" header="0.31496062992125984" footer="0.31496062992125984"/>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028-13BD-485D-BD27-DBAB236E8073}">
  <sheetPr>
    <tabColor rgb="FF00B050"/>
  </sheetPr>
  <dimension ref="B2:DG63"/>
  <sheetViews>
    <sheetView showGridLines="0" showZeros="0" view="pageBreakPreview" zoomScaleNormal="100" zoomScaleSheetLayoutView="100" workbookViewId="0"/>
  </sheetViews>
  <sheetFormatPr defaultColWidth="1.625" defaultRowHeight="13.5" customHeight="1"/>
  <cols>
    <col min="1" max="2" width="1.625" style="7"/>
    <col min="3" max="3" width="1.625" style="7" customWidth="1"/>
    <col min="4" max="63" width="1.625" style="7"/>
    <col min="64" max="73" width="0" style="7" hidden="1" customWidth="1"/>
    <col min="74" max="16384" width="1.625" style="7"/>
  </cols>
  <sheetData>
    <row r="2" spans="2:58" s="5" customFormat="1" ht="13.5" customHeight="1">
      <c r="B2" s="367"/>
      <c r="C2" s="367"/>
      <c r="D2" s="367"/>
      <c r="E2" s="367"/>
      <c r="F2" s="367"/>
      <c r="G2" s="367"/>
      <c r="H2" s="367"/>
      <c r="I2" s="367"/>
      <c r="J2" s="367"/>
      <c r="K2" s="367"/>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row>
    <row r="3" spans="2:58" s="5" customFormat="1" ht="13.5" customHeight="1">
      <c r="B3" s="838" t="s">
        <v>171</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row>
    <row r="4" spans="2:58" s="5" customFormat="1" ht="13.5" customHeight="1">
      <c r="B4" s="847" t="s">
        <v>804</v>
      </c>
      <c r="C4" s="847"/>
      <c r="D4" s="847"/>
      <c r="E4" s="847"/>
      <c r="F4" s="847"/>
      <c r="G4" s="847"/>
      <c r="H4" s="847"/>
      <c r="I4" s="847"/>
      <c r="J4" s="847"/>
      <c r="K4" s="847"/>
      <c r="L4" s="847"/>
      <c r="M4" s="847"/>
      <c r="N4" s="847"/>
      <c r="O4" s="847"/>
      <c r="P4" s="847"/>
      <c r="Q4" s="847"/>
      <c r="R4" s="847"/>
      <c r="S4" s="847"/>
      <c r="T4" s="847"/>
      <c r="U4" s="847"/>
      <c r="V4" s="847"/>
      <c r="W4" s="847"/>
      <c r="X4" s="847"/>
      <c r="Y4" s="847"/>
      <c r="Z4" s="847"/>
      <c r="AA4" s="847"/>
      <c r="AB4" s="847"/>
      <c r="AC4" s="847"/>
      <c r="AD4" s="847"/>
      <c r="AE4" s="847"/>
      <c r="AF4" s="847"/>
      <c r="AG4" s="847"/>
      <c r="AH4" s="847"/>
      <c r="AI4" s="847"/>
      <c r="AJ4" s="847"/>
      <c r="AK4" s="847"/>
      <c r="AL4" s="847"/>
      <c r="AM4" s="847"/>
      <c r="AN4" s="847"/>
      <c r="AO4" s="847"/>
      <c r="AP4" s="847"/>
      <c r="AQ4" s="847"/>
      <c r="AR4" s="847"/>
      <c r="AS4" s="847"/>
      <c r="AT4" s="847"/>
      <c r="AU4" s="847"/>
      <c r="AV4" s="847"/>
      <c r="AW4" s="847"/>
      <c r="AX4" s="847"/>
      <c r="AY4" s="847"/>
      <c r="AZ4" s="847"/>
      <c r="BA4" s="847"/>
      <c r="BB4" s="847"/>
      <c r="BC4" s="847"/>
      <c r="BD4" s="847"/>
      <c r="BE4" s="847"/>
      <c r="BF4" s="847"/>
    </row>
    <row r="5" spans="2:58" s="5" customFormat="1" ht="13.5" customHeight="1">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7"/>
      <c r="AN5" s="367"/>
      <c r="AO5" s="367"/>
      <c r="AP5" s="367"/>
      <c r="AQ5" s="367"/>
      <c r="AR5" s="367"/>
      <c r="AS5" s="367"/>
      <c r="AT5" s="367"/>
      <c r="AU5" s="367"/>
      <c r="AV5" s="367"/>
      <c r="AW5" s="367"/>
      <c r="AX5" s="367"/>
      <c r="AY5" s="367"/>
      <c r="AZ5" s="367"/>
      <c r="BA5" s="367"/>
      <c r="BB5" s="367"/>
      <c r="BC5" s="367"/>
      <c r="BD5" s="367"/>
      <c r="BE5" s="367"/>
      <c r="BF5" s="367"/>
    </row>
    <row r="6" spans="2:58" s="5" customFormat="1" ht="13.5" customHeight="1">
      <c r="B6" s="840" t="s">
        <v>805</v>
      </c>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row>
    <row r="7" spans="2:58" s="5" customFormat="1" ht="13.5" customHeight="1">
      <c r="B7" s="341"/>
      <c r="C7" s="341"/>
      <c r="D7" s="341"/>
      <c r="E7" s="341"/>
      <c r="F7" s="834" t="s">
        <v>806</v>
      </c>
      <c r="G7" s="834"/>
      <c r="H7" s="834"/>
      <c r="I7" s="834"/>
      <c r="J7" s="834"/>
      <c r="K7" s="834"/>
      <c r="L7" s="834"/>
      <c r="M7" s="834"/>
      <c r="N7" s="834"/>
      <c r="O7" s="834"/>
      <c r="P7" s="341"/>
      <c r="Q7" s="341"/>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row>
    <row r="8" spans="2:58" s="5" customFormat="1" ht="13.5" customHeight="1">
      <c r="B8" s="341"/>
      <c r="C8" s="341"/>
      <c r="D8" s="341"/>
      <c r="E8" s="341"/>
      <c r="F8" s="834" t="s">
        <v>807</v>
      </c>
      <c r="G8" s="834"/>
      <c r="H8" s="834"/>
      <c r="I8" s="834"/>
      <c r="J8" s="834"/>
      <c r="K8" s="834"/>
      <c r="L8" s="834"/>
      <c r="M8" s="834"/>
      <c r="N8" s="834"/>
      <c r="O8" s="834"/>
      <c r="P8" s="341"/>
      <c r="Q8" s="341"/>
      <c r="R8" s="836"/>
      <c r="S8" s="836"/>
      <c r="T8" s="836"/>
      <c r="U8" s="836"/>
      <c r="V8" s="836"/>
      <c r="W8" s="836"/>
      <c r="X8" s="836"/>
      <c r="Y8" s="836"/>
      <c r="Z8" s="836"/>
      <c r="AA8" s="836"/>
      <c r="AB8" s="836"/>
      <c r="AC8" s="836"/>
      <c r="AD8" s="836"/>
      <c r="AE8" s="836"/>
      <c r="AF8" s="836"/>
      <c r="AG8" s="836"/>
      <c r="AH8" s="836"/>
      <c r="AI8" s="836"/>
      <c r="AJ8" s="836"/>
      <c r="AK8" s="836"/>
      <c r="AL8" s="836"/>
      <c r="AM8" s="836"/>
      <c r="AN8" s="836"/>
      <c r="AO8" s="836"/>
      <c r="AP8" s="836"/>
      <c r="AQ8" s="836"/>
      <c r="AR8" s="836"/>
      <c r="AS8" s="836"/>
      <c r="AT8" s="836"/>
      <c r="AU8" s="836"/>
      <c r="AV8" s="836"/>
      <c r="AW8" s="836"/>
      <c r="AX8" s="836"/>
      <c r="AY8" s="836"/>
      <c r="AZ8" s="836"/>
      <c r="BA8" s="836"/>
      <c r="BB8" s="836"/>
      <c r="BC8" s="836"/>
      <c r="BD8" s="836"/>
      <c r="BE8" s="836"/>
      <c r="BF8" s="836"/>
    </row>
    <row r="9" spans="2:58" s="5" customFormat="1" ht="13.5" customHeight="1">
      <c r="B9" s="369"/>
      <c r="C9" s="369"/>
      <c r="D9" s="369"/>
      <c r="E9" s="369"/>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69"/>
      <c r="AF9" s="369"/>
      <c r="AG9" s="369"/>
      <c r="AH9" s="369"/>
      <c r="AI9" s="369"/>
      <c r="AJ9" s="369"/>
      <c r="AK9" s="369"/>
      <c r="AL9" s="369"/>
      <c r="AM9" s="369"/>
      <c r="AN9" s="369"/>
      <c r="AO9" s="369"/>
      <c r="AP9" s="369"/>
      <c r="AQ9" s="369"/>
      <c r="AR9" s="369"/>
      <c r="AS9" s="369"/>
      <c r="AT9" s="369"/>
      <c r="AU9" s="369"/>
      <c r="AV9" s="369"/>
      <c r="AW9" s="369"/>
      <c r="AX9" s="369"/>
      <c r="AY9" s="369"/>
      <c r="AZ9" s="369"/>
      <c r="BA9" s="369"/>
      <c r="BB9" s="369"/>
      <c r="BC9" s="369"/>
      <c r="BD9" s="369"/>
      <c r="BE9" s="369"/>
      <c r="BF9" s="369"/>
    </row>
    <row r="10" spans="2:58" s="5" customFormat="1" ht="13.5" customHeight="1">
      <c r="B10" s="367"/>
      <c r="C10" s="367"/>
      <c r="D10" s="367"/>
      <c r="E10" s="367"/>
      <c r="F10" s="367"/>
      <c r="G10" s="367"/>
      <c r="H10" s="367"/>
      <c r="I10" s="367"/>
      <c r="J10" s="367"/>
      <c r="K10" s="367"/>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row>
    <row r="11" spans="2:58" s="5" customFormat="1" ht="13.5" customHeight="1">
      <c r="B11" s="840" t="s">
        <v>808</v>
      </c>
      <c r="C11" s="840"/>
      <c r="D11" s="840"/>
      <c r="E11" s="840"/>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40"/>
      <c r="AH11" s="840"/>
      <c r="AI11" s="840"/>
      <c r="AJ11" s="840"/>
      <c r="AK11" s="840"/>
      <c r="AL11" s="840"/>
      <c r="AM11" s="840"/>
      <c r="AN11" s="840"/>
      <c r="AO11" s="840"/>
      <c r="AP11" s="840"/>
      <c r="AQ11" s="840"/>
      <c r="AR11" s="840"/>
      <c r="AS11" s="840"/>
      <c r="AT11" s="840"/>
      <c r="AU11" s="840"/>
      <c r="AV11" s="840"/>
      <c r="AW11" s="840"/>
      <c r="AX11" s="840"/>
      <c r="AY11" s="840"/>
      <c r="AZ11" s="840"/>
      <c r="BA11" s="840"/>
      <c r="BB11" s="840"/>
      <c r="BC11" s="840"/>
      <c r="BD11" s="840"/>
      <c r="BE11" s="840"/>
      <c r="BF11" s="840"/>
    </row>
    <row r="12" spans="2:58" s="5" customFormat="1" ht="13.5" customHeight="1">
      <c r="B12" s="367"/>
      <c r="C12" s="367"/>
      <c r="D12" s="367"/>
      <c r="E12" s="367"/>
      <c r="F12" s="367" t="s">
        <v>1</v>
      </c>
      <c r="G12" s="367"/>
      <c r="H12" s="832"/>
      <c r="I12" s="832"/>
      <c r="J12" s="832"/>
      <c r="K12" s="832"/>
      <c r="L12" s="832"/>
      <c r="M12" s="832"/>
      <c r="N12" s="832"/>
      <c r="O12" s="832"/>
      <c r="P12" s="832"/>
      <c r="Q12" s="832"/>
      <c r="R12" s="832"/>
      <c r="S12" s="832"/>
      <c r="T12" s="832"/>
      <c r="U12" s="832"/>
      <c r="V12" s="832"/>
      <c r="W12" s="832"/>
      <c r="X12" s="832"/>
      <c r="Y12" s="832"/>
      <c r="Z12" s="832"/>
      <c r="AA12" s="832"/>
      <c r="AB12" s="832"/>
      <c r="AC12" s="832"/>
      <c r="AD12" s="832"/>
      <c r="AE12" s="833" t="s">
        <v>56</v>
      </c>
      <c r="AF12" s="833"/>
      <c r="AG12" s="833"/>
      <c r="AH12" s="832"/>
      <c r="AI12" s="832"/>
      <c r="AJ12" s="832"/>
      <c r="AK12" s="832"/>
      <c r="AL12" s="832"/>
      <c r="AM12" s="832"/>
      <c r="AN12" s="832"/>
      <c r="AO12" s="832"/>
      <c r="AP12" s="832"/>
      <c r="AQ12" s="832"/>
      <c r="AR12" s="832"/>
      <c r="AS12" s="832"/>
      <c r="AT12" s="832"/>
      <c r="AU12" s="832"/>
      <c r="AV12" s="832"/>
      <c r="AW12" s="832"/>
      <c r="AX12" s="832"/>
      <c r="AY12" s="832"/>
      <c r="AZ12" s="832"/>
      <c r="BA12" s="832"/>
      <c r="BB12" s="832"/>
      <c r="BC12" s="832"/>
      <c r="BD12" s="832"/>
      <c r="BE12" s="367" t="s">
        <v>2</v>
      </c>
      <c r="BF12" s="368"/>
    </row>
    <row r="13" spans="2:58" s="5" customFormat="1" ht="13.5" customHeight="1">
      <c r="B13" s="369"/>
      <c r="C13" s="374"/>
      <c r="D13" s="374"/>
      <c r="E13" s="369"/>
      <c r="F13" s="374"/>
      <c r="G13" s="374"/>
      <c r="H13" s="369"/>
      <c r="I13" s="369"/>
      <c r="J13" s="369"/>
      <c r="K13" s="369"/>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row>
    <row r="14" spans="2:58" s="5" customFormat="1" ht="13.5" customHeight="1">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c r="BA14" s="367"/>
      <c r="BB14" s="367"/>
      <c r="BC14" s="367"/>
      <c r="BD14" s="367"/>
      <c r="BE14" s="367"/>
      <c r="BF14" s="367"/>
    </row>
    <row r="15" spans="2:58" s="5" customFormat="1" ht="13.5" customHeight="1">
      <c r="B15" s="840" t="s">
        <v>809</v>
      </c>
      <c r="C15" s="840"/>
      <c r="D15" s="840"/>
      <c r="E15" s="840"/>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0"/>
      <c r="AE15" s="840"/>
      <c r="AF15" s="840"/>
      <c r="AG15" s="840"/>
      <c r="AH15" s="840"/>
      <c r="AI15" s="840"/>
      <c r="AJ15" s="840"/>
      <c r="AK15" s="840"/>
      <c r="AL15" s="840"/>
      <c r="AM15" s="840"/>
      <c r="AN15" s="840"/>
      <c r="AO15" s="840"/>
      <c r="AP15" s="840"/>
      <c r="AQ15" s="840"/>
      <c r="AR15" s="840"/>
      <c r="AS15" s="840"/>
      <c r="AT15" s="840"/>
      <c r="AU15" s="840"/>
      <c r="AV15" s="840"/>
      <c r="AW15" s="840"/>
      <c r="AX15" s="840"/>
      <c r="AY15" s="840"/>
      <c r="AZ15" s="840"/>
      <c r="BA15" s="840"/>
      <c r="BB15" s="840"/>
      <c r="BC15" s="840"/>
      <c r="BD15" s="840"/>
      <c r="BE15" s="840"/>
      <c r="BF15" s="840"/>
    </row>
    <row r="16" spans="2:58" s="5" customFormat="1" ht="13.5" customHeight="1">
      <c r="B16" s="341"/>
      <c r="C16" s="341"/>
      <c r="D16" s="341"/>
      <c r="E16" s="341"/>
      <c r="F16" s="341"/>
      <c r="G16" s="341"/>
      <c r="H16" s="341"/>
      <c r="I16" s="341"/>
      <c r="J16" s="341"/>
      <c r="K16" s="341"/>
      <c r="L16" s="341"/>
      <c r="M16" s="341"/>
      <c r="N16" s="341"/>
      <c r="O16" s="341"/>
      <c r="P16" s="341"/>
      <c r="Q16" s="341"/>
      <c r="R16" s="845"/>
      <c r="S16" s="845"/>
      <c r="T16" s="845"/>
      <c r="U16" s="845"/>
      <c r="V16" s="845"/>
      <c r="W16" s="845"/>
      <c r="X16" s="845"/>
      <c r="Y16" s="845"/>
      <c r="Z16" s="845"/>
      <c r="AA16" s="845"/>
      <c r="AB16" s="845"/>
      <c r="AC16" s="845"/>
      <c r="AD16" s="845"/>
      <c r="AE16" s="845"/>
      <c r="AF16" s="845"/>
      <c r="AG16" s="845"/>
      <c r="AH16" s="341"/>
      <c r="AI16" s="341"/>
      <c r="AJ16" s="341"/>
      <c r="AK16" s="341"/>
      <c r="AL16" s="341"/>
      <c r="AM16" s="341"/>
      <c r="AN16" s="341"/>
      <c r="AO16" s="341"/>
      <c r="AP16" s="341"/>
      <c r="AQ16" s="341"/>
      <c r="AR16" s="341"/>
      <c r="AS16" s="341"/>
      <c r="AT16" s="341"/>
      <c r="AU16" s="341"/>
      <c r="AV16" s="341"/>
      <c r="AW16" s="341"/>
      <c r="AX16" s="341"/>
      <c r="AY16" s="341"/>
      <c r="AZ16" s="341"/>
      <c r="BA16" s="341"/>
      <c r="BB16" s="341"/>
      <c r="BC16" s="341"/>
      <c r="BD16" s="341"/>
      <c r="BE16" s="341"/>
      <c r="BF16" s="341"/>
    </row>
    <row r="17" spans="2:111" s="5" customFormat="1" ht="13.5" customHeight="1">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69"/>
      <c r="AX17" s="369"/>
      <c r="AY17" s="369"/>
      <c r="AZ17" s="369"/>
      <c r="BA17" s="369"/>
      <c r="BB17" s="369"/>
      <c r="BC17" s="369"/>
      <c r="BD17" s="369"/>
      <c r="BE17" s="369"/>
      <c r="BF17" s="369"/>
    </row>
    <row r="18" spans="2:111" s="5" customFormat="1" ht="13.5" customHeight="1">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367"/>
      <c r="BA18" s="367"/>
      <c r="BB18" s="367"/>
      <c r="BC18" s="367"/>
      <c r="BD18" s="367"/>
      <c r="BE18" s="367"/>
      <c r="BF18" s="367"/>
    </row>
    <row r="19" spans="2:111" s="5" customFormat="1" ht="13.5" customHeight="1">
      <c r="B19" s="840" t="s">
        <v>810</v>
      </c>
      <c r="C19" s="840"/>
      <c r="D19" s="840"/>
      <c r="E19" s="840"/>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840"/>
      <c r="AD19" s="840"/>
      <c r="AE19" s="840"/>
      <c r="AF19" s="840"/>
      <c r="AG19" s="840"/>
      <c r="AH19" s="840"/>
      <c r="AI19" s="840"/>
      <c r="AJ19" s="840"/>
      <c r="AK19" s="840"/>
      <c r="AL19" s="840"/>
      <c r="AM19" s="840"/>
      <c r="AN19" s="840"/>
      <c r="AO19" s="840"/>
      <c r="AP19" s="840"/>
      <c r="AQ19" s="840"/>
      <c r="AR19" s="840"/>
      <c r="AS19" s="840"/>
      <c r="AT19" s="840"/>
      <c r="AU19" s="840"/>
      <c r="AV19" s="840"/>
      <c r="AW19" s="840"/>
      <c r="AX19" s="840"/>
      <c r="AY19" s="840"/>
      <c r="AZ19" s="840"/>
      <c r="BA19" s="840"/>
      <c r="BB19" s="840"/>
      <c r="BC19" s="840"/>
      <c r="BD19" s="840"/>
      <c r="BE19" s="840"/>
      <c r="BF19" s="840"/>
    </row>
    <row r="20" spans="2:111" s="5" customFormat="1" ht="13.5" customHeight="1">
      <c r="B20" s="341"/>
      <c r="C20" s="341"/>
      <c r="D20" s="341"/>
      <c r="E20" s="341"/>
      <c r="F20" s="341"/>
      <c r="G20" s="341"/>
      <c r="H20" s="341"/>
      <c r="I20" s="341"/>
      <c r="J20" s="341"/>
      <c r="K20" s="341"/>
      <c r="L20" s="341"/>
      <c r="M20" s="341"/>
      <c r="N20" s="341"/>
      <c r="O20" s="341"/>
      <c r="P20" s="341"/>
      <c r="Q20" s="341"/>
      <c r="R20" s="341" t="s">
        <v>811</v>
      </c>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77"/>
      <c r="AR20" s="377"/>
      <c r="AS20" s="377"/>
      <c r="AT20" s="377"/>
      <c r="AU20" s="377"/>
      <c r="AV20" s="377"/>
      <c r="AW20" s="377"/>
      <c r="AX20" s="377"/>
      <c r="AY20" s="377"/>
      <c r="AZ20" s="377"/>
      <c r="BA20" s="377"/>
      <c r="BB20" s="377"/>
      <c r="BC20" s="377"/>
      <c r="BD20" s="377"/>
      <c r="BE20" s="377"/>
      <c r="BF20" s="377"/>
    </row>
    <row r="21" spans="2:111" s="5" customFormat="1" ht="13.5" customHeight="1">
      <c r="B21" s="369"/>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69"/>
      <c r="AS21" s="369"/>
      <c r="AT21" s="369"/>
      <c r="AU21" s="369"/>
      <c r="AV21" s="369"/>
      <c r="AW21" s="369"/>
      <c r="AX21" s="369"/>
      <c r="AY21" s="369"/>
      <c r="AZ21" s="369"/>
      <c r="BA21" s="369"/>
      <c r="BB21" s="369"/>
      <c r="BC21" s="369"/>
      <c r="BD21" s="369"/>
      <c r="BE21" s="369"/>
      <c r="BF21" s="369"/>
    </row>
    <row r="22" spans="2:111" s="5" customFormat="1" ht="13.5" customHeight="1">
      <c r="B22" s="367"/>
      <c r="C22" s="367"/>
      <c r="D22" s="367"/>
      <c r="E22" s="367"/>
      <c r="F22" s="376"/>
      <c r="G22" s="376"/>
      <c r="H22" s="376"/>
      <c r="I22" s="376"/>
      <c r="J22" s="376"/>
      <c r="K22" s="376"/>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row>
    <row r="23" spans="2:111" s="5" customFormat="1" ht="13.5" customHeight="1">
      <c r="B23" s="840" t="s">
        <v>812</v>
      </c>
      <c r="C23" s="840"/>
      <c r="D23" s="840"/>
      <c r="E23" s="840"/>
      <c r="F23" s="840"/>
      <c r="G23" s="840"/>
      <c r="H23" s="840"/>
      <c r="I23" s="840"/>
      <c r="J23" s="840"/>
      <c r="K23" s="840"/>
      <c r="L23" s="840"/>
      <c r="M23" s="840"/>
      <c r="N23" s="840"/>
      <c r="O23" s="840"/>
      <c r="P23" s="840"/>
      <c r="Q23" s="840"/>
      <c r="R23" s="836"/>
      <c r="S23" s="836"/>
      <c r="T23" s="836"/>
      <c r="U23" s="836"/>
      <c r="V23" s="836"/>
      <c r="W23" s="836"/>
      <c r="X23" s="836"/>
      <c r="Y23" s="836"/>
      <c r="Z23" s="836"/>
      <c r="AA23" s="836"/>
      <c r="AB23" s="836"/>
      <c r="AC23" s="836"/>
      <c r="AD23" s="836"/>
      <c r="AE23" s="836"/>
      <c r="AF23" s="836"/>
      <c r="AG23" s="836"/>
      <c r="AH23" s="836"/>
      <c r="AI23" s="836"/>
      <c r="AJ23" s="836"/>
      <c r="AK23" s="836"/>
      <c r="AL23" s="836"/>
      <c r="AM23" s="836"/>
      <c r="AN23" s="836"/>
      <c r="AO23" s="836"/>
      <c r="AP23" s="836"/>
      <c r="AQ23" s="836"/>
      <c r="AR23" s="836"/>
      <c r="AS23" s="836"/>
      <c r="AT23" s="836"/>
      <c r="AU23" s="836"/>
      <c r="AV23" s="836"/>
      <c r="AW23" s="836"/>
      <c r="AX23" s="836"/>
      <c r="AY23" s="836"/>
      <c r="AZ23" s="836"/>
      <c r="BA23" s="836"/>
      <c r="BB23" s="836"/>
      <c r="BC23" s="836"/>
      <c r="BD23" s="836"/>
      <c r="BE23" s="836"/>
      <c r="BF23" s="836"/>
    </row>
    <row r="24" spans="2:111" s="5" customFormat="1" ht="13.5" customHeight="1">
      <c r="B24" s="369"/>
      <c r="C24" s="374"/>
      <c r="D24" s="374"/>
      <c r="E24" s="369"/>
      <c r="F24" s="374"/>
      <c r="G24" s="374"/>
      <c r="H24" s="374"/>
      <c r="I24" s="374"/>
      <c r="J24" s="374"/>
      <c r="K24" s="374"/>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row>
    <row r="25" spans="2:111" s="5" customFormat="1" ht="13.5" customHeight="1">
      <c r="B25" s="367"/>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c r="BA25" s="367"/>
      <c r="BB25" s="367"/>
      <c r="BC25" s="367"/>
      <c r="BD25" s="367"/>
      <c r="BE25" s="367"/>
      <c r="BF25" s="367"/>
    </row>
    <row r="26" spans="2:111" s="5" customFormat="1" ht="13.5" customHeight="1">
      <c r="B26" s="840" t="s">
        <v>813</v>
      </c>
      <c r="C26" s="840"/>
      <c r="D26" s="840"/>
      <c r="E26" s="840"/>
      <c r="F26" s="840"/>
      <c r="G26" s="840"/>
      <c r="H26" s="840"/>
      <c r="I26" s="840"/>
      <c r="J26" s="840"/>
      <c r="K26" s="840"/>
      <c r="L26" s="840"/>
      <c r="M26" s="840"/>
      <c r="N26" s="840"/>
      <c r="O26" s="840"/>
      <c r="P26" s="840"/>
      <c r="Q26" s="840"/>
      <c r="R26" s="845"/>
      <c r="S26" s="845"/>
      <c r="T26" s="845"/>
      <c r="U26" s="845"/>
      <c r="V26" s="845"/>
      <c r="W26" s="845"/>
      <c r="X26" s="845"/>
      <c r="Y26" s="845"/>
      <c r="Z26" s="845"/>
      <c r="AA26" s="845"/>
      <c r="AB26" s="845"/>
      <c r="AC26" s="845"/>
      <c r="AD26" s="845"/>
      <c r="AE26" s="845"/>
      <c r="AF26" s="845"/>
      <c r="AG26" s="845"/>
      <c r="AH26" s="367"/>
      <c r="AI26" s="367"/>
      <c r="AJ26" s="367"/>
      <c r="AK26" s="367"/>
      <c r="AL26" s="367"/>
      <c r="AM26" s="367"/>
      <c r="AN26" s="367"/>
      <c r="AO26" s="367"/>
      <c r="AP26" s="367"/>
      <c r="AQ26" s="367"/>
      <c r="AR26" s="367"/>
      <c r="AS26" s="367"/>
      <c r="AT26" s="367"/>
      <c r="AU26" s="367"/>
      <c r="AV26" s="367"/>
      <c r="AW26" s="367"/>
      <c r="AX26" s="367"/>
      <c r="AY26" s="367"/>
      <c r="AZ26" s="367"/>
      <c r="BA26" s="367"/>
      <c r="BB26" s="367"/>
      <c r="BC26" s="367"/>
      <c r="BD26" s="367"/>
      <c r="BE26" s="367"/>
      <c r="BF26" s="367"/>
    </row>
    <row r="27" spans="2:111" s="5" customFormat="1" ht="13.5" customHeight="1">
      <c r="B27" s="369"/>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369"/>
      <c r="BD27" s="369"/>
      <c r="BE27" s="369"/>
      <c r="BF27" s="369"/>
    </row>
    <row r="28" spans="2:111" s="5" customFormat="1" ht="13.5" customHeight="1">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c r="BA28" s="367"/>
      <c r="BB28" s="367"/>
      <c r="BC28" s="367"/>
      <c r="BD28" s="367"/>
      <c r="BE28" s="367"/>
      <c r="BF28" s="367"/>
    </row>
    <row r="29" spans="2:111" s="5" customFormat="1" ht="13.5" customHeight="1">
      <c r="B29" s="840" t="s">
        <v>814</v>
      </c>
      <c r="C29" s="840"/>
      <c r="D29" s="840"/>
      <c r="E29" s="840"/>
      <c r="F29" s="840"/>
      <c r="G29" s="840"/>
      <c r="H29" s="840"/>
      <c r="I29" s="840"/>
      <c r="J29" s="840"/>
      <c r="K29" s="840"/>
      <c r="L29" s="840"/>
      <c r="M29" s="840"/>
      <c r="N29" s="840"/>
      <c r="O29" s="840"/>
      <c r="P29" s="840"/>
      <c r="Q29" s="840"/>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6"/>
      <c r="AO29" s="836"/>
      <c r="AP29" s="836"/>
      <c r="AQ29" s="836"/>
      <c r="AR29" s="836"/>
      <c r="AS29" s="836"/>
      <c r="AT29" s="836"/>
      <c r="AU29" s="836"/>
      <c r="AV29" s="836"/>
      <c r="AW29" s="836"/>
      <c r="AX29" s="836"/>
      <c r="AY29" s="836"/>
      <c r="AZ29" s="836"/>
      <c r="BA29" s="836"/>
      <c r="BB29" s="836"/>
      <c r="BC29" s="836"/>
      <c r="BD29" s="836"/>
      <c r="BE29" s="836"/>
      <c r="BF29" s="836"/>
      <c r="BV29" s="846"/>
      <c r="BW29" s="846"/>
      <c r="BX29" s="846"/>
      <c r="BY29" s="846"/>
      <c r="BZ29" s="846"/>
      <c r="CA29" s="846"/>
      <c r="CB29" s="846"/>
      <c r="CC29" s="846"/>
      <c r="CD29" s="846"/>
      <c r="CE29" s="846"/>
      <c r="CF29" s="846"/>
      <c r="CG29" s="846"/>
      <c r="CH29" s="846"/>
      <c r="CI29" s="846"/>
      <c r="CJ29" s="846"/>
      <c r="CK29" s="846"/>
      <c r="CL29" s="846"/>
      <c r="CM29" s="846"/>
      <c r="CN29" s="846"/>
      <c r="CO29" s="846"/>
      <c r="CP29" s="846"/>
      <c r="CQ29" s="846"/>
      <c r="CR29" s="846"/>
      <c r="CS29" s="846"/>
      <c r="CT29" s="846"/>
      <c r="CU29" s="846"/>
      <c r="CV29" s="846"/>
      <c r="CW29" s="846"/>
      <c r="CX29" s="846"/>
      <c r="CY29" s="846"/>
      <c r="CZ29" s="846"/>
      <c r="DA29" s="846"/>
      <c r="DB29" s="846"/>
      <c r="DC29" s="846"/>
      <c r="DD29" s="846"/>
      <c r="DE29" s="846"/>
      <c r="DF29" s="846"/>
      <c r="DG29" s="846"/>
    </row>
    <row r="30" spans="2:111" s="5" customFormat="1" ht="13.5" customHeight="1">
      <c r="B30" s="369"/>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V30" s="846"/>
      <c r="BW30" s="846"/>
      <c r="BX30" s="846"/>
      <c r="BY30" s="846"/>
      <c r="BZ30" s="846"/>
      <c r="CA30" s="846"/>
      <c r="CB30" s="846"/>
      <c r="CC30" s="846"/>
      <c r="CD30" s="846"/>
      <c r="CE30" s="846"/>
      <c r="CF30" s="846"/>
      <c r="CG30" s="846"/>
      <c r="CH30" s="846"/>
      <c r="CI30" s="846"/>
      <c r="CJ30" s="846"/>
      <c r="CK30" s="846"/>
      <c r="CL30" s="846"/>
      <c r="CM30" s="846"/>
      <c r="CN30" s="846"/>
      <c r="CO30" s="846"/>
      <c r="CP30" s="846"/>
      <c r="CQ30" s="846"/>
      <c r="CR30" s="846"/>
      <c r="CS30" s="846"/>
      <c r="CT30" s="846"/>
      <c r="CU30" s="846"/>
      <c r="CV30" s="846"/>
      <c r="CW30" s="846"/>
      <c r="CX30" s="846"/>
      <c r="CY30" s="846"/>
      <c r="CZ30" s="846"/>
      <c r="DA30" s="846"/>
      <c r="DB30" s="846"/>
      <c r="DC30" s="846"/>
      <c r="DD30" s="846"/>
      <c r="DE30" s="846"/>
      <c r="DF30" s="846"/>
      <c r="DG30" s="846"/>
    </row>
    <row r="31" spans="2:111" s="5" customFormat="1" ht="13.5" customHeight="1">
      <c r="B31" s="367"/>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367"/>
      <c r="BE31" s="367"/>
      <c r="BF31" s="367"/>
      <c r="BV31" s="846"/>
      <c r="BW31" s="846"/>
      <c r="BX31" s="846"/>
      <c r="BY31" s="846"/>
      <c r="BZ31" s="846"/>
      <c r="CA31" s="846"/>
      <c r="CB31" s="846"/>
      <c r="CC31" s="846"/>
      <c r="CD31" s="846"/>
      <c r="CE31" s="846"/>
      <c r="CF31" s="846"/>
      <c r="CG31" s="846"/>
      <c r="CH31" s="846"/>
      <c r="CI31" s="846"/>
      <c r="CJ31" s="846"/>
      <c r="CK31" s="846"/>
      <c r="CL31" s="846"/>
      <c r="CM31" s="846"/>
      <c r="CN31" s="846"/>
      <c r="CO31" s="846"/>
      <c r="CP31" s="846"/>
      <c r="CQ31" s="846"/>
      <c r="CR31" s="846"/>
      <c r="CS31" s="846"/>
      <c r="CT31" s="846"/>
      <c r="CU31" s="846"/>
      <c r="CV31" s="846"/>
      <c r="CW31" s="846"/>
      <c r="CX31" s="846"/>
      <c r="CY31" s="846"/>
      <c r="CZ31" s="846"/>
      <c r="DA31" s="846"/>
      <c r="DB31" s="846"/>
      <c r="DC31" s="846"/>
      <c r="DD31" s="846"/>
      <c r="DE31" s="846"/>
      <c r="DF31" s="846"/>
      <c r="DG31" s="846"/>
    </row>
    <row r="32" spans="2:111" s="5" customFormat="1" ht="13.5" customHeight="1">
      <c r="B32" s="840" t="s">
        <v>815</v>
      </c>
      <c r="C32" s="840"/>
      <c r="D32" s="840"/>
      <c r="E32" s="840"/>
      <c r="F32" s="840"/>
      <c r="G32" s="840"/>
      <c r="H32" s="840"/>
      <c r="I32" s="840"/>
      <c r="J32" s="840"/>
      <c r="K32" s="840"/>
      <c r="L32" s="840"/>
      <c r="M32" s="840"/>
      <c r="N32" s="840"/>
      <c r="O32" s="840"/>
      <c r="P32" s="840"/>
      <c r="Q32" s="840"/>
      <c r="R32" s="845"/>
      <c r="S32" s="845"/>
      <c r="T32" s="845"/>
      <c r="U32" s="845"/>
      <c r="V32" s="845"/>
      <c r="W32" s="845"/>
      <c r="X32" s="845"/>
      <c r="Y32" s="845"/>
      <c r="Z32" s="845"/>
      <c r="AA32" s="845"/>
      <c r="AB32" s="845"/>
      <c r="AC32" s="845"/>
      <c r="AD32" s="845"/>
      <c r="AE32" s="845"/>
      <c r="AF32" s="845"/>
      <c r="AG32" s="845"/>
      <c r="AH32" s="367"/>
      <c r="AI32" s="367"/>
      <c r="AJ32" s="367"/>
      <c r="AK32" s="367"/>
      <c r="AL32" s="367"/>
      <c r="AM32" s="367"/>
      <c r="AN32" s="367"/>
      <c r="AO32" s="367"/>
      <c r="AP32" s="367"/>
      <c r="AQ32" s="367"/>
      <c r="AR32" s="367"/>
      <c r="AS32" s="367"/>
      <c r="AT32" s="367"/>
      <c r="AU32" s="367"/>
      <c r="AV32" s="367"/>
      <c r="AW32" s="367"/>
      <c r="AX32" s="367"/>
      <c r="AY32" s="367"/>
      <c r="AZ32" s="367"/>
      <c r="BA32" s="367"/>
      <c r="BB32" s="367"/>
      <c r="BC32" s="367"/>
      <c r="BD32" s="367"/>
      <c r="BE32" s="367"/>
      <c r="BF32" s="367"/>
    </row>
    <row r="33" spans="2:79" s="5" customFormat="1" ht="13.5" customHeight="1">
      <c r="B33" s="369"/>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69"/>
      <c r="BC33" s="369"/>
      <c r="BD33" s="369"/>
      <c r="BE33" s="369"/>
      <c r="BF33" s="369"/>
    </row>
    <row r="34" spans="2:79" s="5" customFormat="1" ht="13.5" customHeight="1">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7"/>
      <c r="AZ34" s="367"/>
      <c r="BA34" s="367"/>
      <c r="BB34" s="367"/>
      <c r="BC34" s="367"/>
      <c r="BD34" s="367"/>
      <c r="BE34" s="367"/>
      <c r="BF34" s="367"/>
    </row>
    <row r="35" spans="2:79" s="5" customFormat="1" ht="13.5" customHeight="1">
      <c r="B35" s="840" t="s">
        <v>816</v>
      </c>
      <c r="C35" s="840"/>
      <c r="D35" s="840"/>
      <c r="E35" s="840"/>
      <c r="F35" s="840"/>
      <c r="G35" s="840"/>
      <c r="H35" s="840"/>
      <c r="I35" s="840"/>
      <c r="J35" s="840"/>
      <c r="K35" s="840"/>
      <c r="L35" s="840"/>
      <c r="M35" s="840"/>
      <c r="N35" s="840"/>
      <c r="O35" s="840"/>
      <c r="P35" s="840"/>
      <c r="Q35" s="840"/>
      <c r="R35" s="845"/>
      <c r="S35" s="845"/>
      <c r="T35" s="845"/>
      <c r="U35" s="845"/>
      <c r="V35" s="845"/>
      <c r="W35" s="845"/>
      <c r="X35" s="845"/>
      <c r="Y35" s="845"/>
      <c r="Z35" s="845"/>
      <c r="AA35" s="845"/>
      <c r="AB35" s="845"/>
      <c r="AC35" s="845"/>
      <c r="AD35" s="845"/>
      <c r="AE35" s="845"/>
      <c r="AF35" s="845"/>
      <c r="AG35" s="845"/>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row>
    <row r="36" spans="2:79" s="5" customFormat="1" ht="13.5" customHeight="1">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369"/>
      <c r="BA36" s="369"/>
      <c r="BB36" s="369"/>
      <c r="BC36" s="369"/>
      <c r="BD36" s="369"/>
      <c r="BE36" s="369"/>
      <c r="BF36" s="369"/>
    </row>
    <row r="37" spans="2:79" s="5" customFormat="1" ht="13.5" customHeight="1">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67"/>
      <c r="AZ37" s="367"/>
      <c r="BA37" s="367"/>
      <c r="BB37" s="367"/>
      <c r="BC37" s="367"/>
      <c r="BD37" s="367"/>
      <c r="BE37" s="367"/>
      <c r="BF37" s="367"/>
    </row>
    <row r="38" spans="2:79" s="5" customFormat="1" ht="13.5" customHeight="1">
      <c r="B38" s="840" t="s">
        <v>817</v>
      </c>
      <c r="C38" s="840"/>
      <c r="D38" s="840"/>
      <c r="E38" s="840"/>
      <c r="F38" s="840"/>
      <c r="G38" s="840"/>
      <c r="H38" s="840"/>
      <c r="I38" s="840"/>
      <c r="J38" s="840"/>
      <c r="K38" s="840"/>
      <c r="L38" s="840"/>
      <c r="M38" s="840"/>
      <c r="N38" s="840"/>
      <c r="O38" s="840"/>
      <c r="P38" s="840"/>
      <c r="Q38" s="840"/>
      <c r="R38" s="840"/>
      <c r="S38" s="840"/>
      <c r="T38" s="840"/>
      <c r="U38" s="840"/>
      <c r="V38" s="840"/>
      <c r="W38" s="840"/>
      <c r="X38" s="840"/>
      <c r="Y38" s="840"/>
      <c r="Z38" s="840"/>
      <c r="AA38" s="840"/>
      <c r="AB38" s="840"/>
      <c r="AC38" s="840"/>
      <c r="AD38" s="840"/>
      <c r="AE38" s="840"/>
      <c r="AF38" s="840"/>
      <c r="AG38" s="840"/>
      <c r="AH38" s="840"/>
      <c r="AI38" s="840"/>
      <c r="AJ38" s="840"/>
      <c r="AK38" s="840"/>
      <c r="AL38" s="840"/>
      <c r="AM38" s="840"/>
      <c r="AN38" s="840"/>
      <c r="AO38" s="840"/>
      <c r="AP38" s="840"/>
      <c r="AQ38" s="840"/>
      <c r="AR38" s="840"/>
      <c r="AS38" s="840"/>
      <c r="AT38" s="840"/>
      <c r="AU38" s="840"/>
      <c r="AV38" s="840"/>
      <c r="AW38" s="840"/>
      <c r="AX38" s="840"/>
      <c r="AY38" s="840"/>
      <c r="AZ38" s="840"/>
      <c r="BA38" s="840"/>
      <c r="BB38" s="840"/>
      <c r="BC38" s="840"/>
      <c r="BD38" s="840"/>
      <c r="BE38" s="840"/>
      <c r="BF38" s="840"/>
    </row>
    <row r="39" spans="2:79" s="5" customFormat="1" ht="13.5" customHeight="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row>
    <row r="40" spans="2:79" s="5" customFormat="1" ht="13.5" customHeight="1">
      <c r="B40" s="341"/>
      <c r="C40" s="341"/>
      <c r="D40" s="341"/>
      <c r="E40" s="341"/>
      <c r="F40" s="341"/>
      <c r="G40" s="341"/>
      <c r="H40" s="341"/>
      <c r="I40" s="341"/>
      <c r="J40" s="341"/>
      <c r="K40" s="341"/>
      <c r="L40" s="341"/>
      <c r="M40" s="341"/>
      <c r="N40" s="341" t="s">
        <v>818</v>
      </c>
      <c r="O40" s="341"/>
      <c r="P40" s="341"/>
      <c r="Q40" s="341"/>
      <c r="R40" s="341"/>
      <c r="S40" s="341"/>
      <c r="T40" s="341"/>
      <c r="U40" s="341"/>
      <c r="V40" s="341"/>
      <c r="W40" s="341"/>
      <c r="X40" s="341"/>
      <c r="Y40" s="341"/>
      <c r="Z40" s="341"/>
      <c r="AA40" s="341"/>
      <c r="AB40" s="341"/>
      <c r="AC40" s="341"/>
      <c r="AD40" s="341"/>
      <c r="AE40" s="341"/>
      <c r="AF40" s="341" t="s">
        <v>819</v>
      </c>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row>
    <row r="41" spans="2:79" s="5" customFormat="1" ht="13.5" customHeight="1">
      <c r="B41" s="341"/>
      <c r="C41" s="341"/>
      <c r="D41" s="341"/>
      <c r="E41" s="341"/>
      <c r="F41" s="342" t="s">
        <v>820</v>
      </c>
      <c r="G41" s="844">
        <v>1</v>
      </c>
      <c r="H41" s="844"/>
      <c r="I41" s="341" t="s">
        <v>821</v>
      </c>
      <c r="J41" s="341"/>
      <c r="K41" s="341"/>
      <c r="L41" s="341"/>
      <c r="M41" s="341"/>
      <c r="N41" s="845"/>
      <c r="O41" s="845"/>
      <c r="P41" s="845"/>
      <c r="Q41" s="845"/>
      <c r="R41" s="845"/>
      <c r="S41" s="845"/>
      <c r="T41" s="845"/>
      <c r="U41" s="845"/>
      <c r="V41" s="845"/>
      <c r="W41" s="845"/>
      <c r="X41" s="845"/>
      <c r="Y41" s="845"/>
      <c r="Z41" s="845"/>
      <c r="AA41" s="845"/>
      <c r="AB41" s="845"/>
      <c r="AC41" s="845"/>
      <c r="AD41" s="341"/>
      <c r="AE41" s="341"/>
      <c r="AF41" s="377" t="s">
        <v>232</v>
      </c>
      <c r="AG41" s="844"/>
      <c r="AH41" s="844"/>
      <c r="AI41" s="844"/>
      <c r="AJ41" s="844"/>
      <c r="AK41" s="844"/>
      <c r="AL41" s="844"/>
      <c r="AM41" s="844"/>
      <c r="AN41" s="844"/>
      <c r="AO41" s="844"/>
      <c r="AP41" s="844"/>
      <c r="AQ41" s="844"/>
      <c r="AR41" s="844"/>
      <c r="AS41" s="844"/>
      <c r="AT41" s="844"/>
      <c r="AU41" s="844"/>
      <c r="AV41" s="844"/>
      <c r="AW41" s="844"/>
      <c r="AX41" s="844"/>
      <c r="AY41" s="844"/>
      <c r="AZ41" s="844"/>
      <c r="BA41" s="844"/>
      <c r="BB41" s="844"/>
      <c r="BC41" s="844"/>
      <c r="BD41" s="844"/>
      <c r="BE41" s="341" t="s">
        <v>233</v>
      </c>
      <c r="BF41" s="341"/>
      <c r="BL41" s="5" t="s">
        <v>146</v>
      </c>
      <c r="BM41" s="5" t="s">
        <v>147</v>
      </c>
      <c r="BN41" s="5" t="s">
        <v>148</v>
      </c>
      <c r="BO41" s="5" t="s">
        <v>149</v>
      </c>
      <c r="BP41" s="5" t="s">
        <v>150</v>
      </c>
      <c r="BQ41" s="5" t="s">
        <v>151</v>
      </c>
      <c r="BR41" s="5" t="s">
        <v>152</v>
      </c>
      <c r="BS41" s="5" t="s">
        <v>153</v>
      </c>
      <c r="BT41" s="5" t="s">
        <v>154</v>
      </c>
      <c r="BU41" s="5" t="s">
        <v>155</v>
      </c>
      <c r="CA41" s="10" t="s">
        <v>849</v>
      </c>
    </row>
    <row r="42" spans="2:79" s="5" customFormat="1" ht="13.5" customHeight="1">
      <c r="B42" s="341"/>
      <c r="C42" s="341"/>
      <c r="D42" s="341"/>
      <c r="E42" s="341"/>
      <c r="F42" s="342" t="s">
        <v>820</v>
      </c>
      <c r="G42" s="844">
        <v>2</v>
      </c>
      <c r="H42" s="844"/>
      <c r="I42" s="341" t="s">
        <v>821</v>
      </c>
      <c r="J42" s="341"/>
      <c r="K42" s="341"/>
      <c r="L42" s="341"/>
      <c r="M42" s="341"/>
      <c r="N42" s="845"/>
      <c r="O42" s="845"/>
      <c r="P42" s="845"/>
      <c r="Q42" s="845"/>
      <c r="R42" s="845"/>
      <c r="S42" s="845"/>
      <c r="T42" s="845"/>
      <c r="U42" s="845"/>
      <c r="V42" s="845"/>
      <c r="W42" s="845"/>
      <c r="X42" s="845"/>
      <c r="Y42" s="845"/>
      <c r="Z42" s="845"/>
      <c r="AA42" s="845"/>
      <c r="AB42" s="845"/>
      <c r="AC42" s="845"/>
      <c r="AD42" s="341"/>
      <c r="AE42" s="341"/>
      <c r="AF42" s="377" t="s">
        <v>232</v>
      </c>
      <c r="AG42" s="844"/>
      <c r="AH42" s="844"/>
      <c r="AI42" s="844"/>
      <c r="AJ42" s="844"/>
      <c r="AK42" s="844"/>
      <c r="AL42" s="844"/>
      <c r="AM42" s="844"/>
      <c r="AN42" s="844"/>
      <c r="AO42" s="844"/>
      <c r="AP42" s="844"/>
      <c r="AQ42" s="844"/>
      <c r="AR42" s="844"/>
      <c r="AS42" s="844"/>
      <c r="AT42" s="844"/>
      <c r="AU42" s="844"/>
      <c r="AV42" s="844"/>
      <c r="AW42" s="844"/>
      <c r="AX42" s="844"/>
      <c r="AY42" s="844"/>
      <c r="AZ42" s="844"/>
      <c r="BA42" s="844"/>
      <c r="BB42" s="844"/>
      <c r="BC42" s="844"/>
      <c r="BD42" s="844"/>
      <c r="BE42" s="341" t="s">
        <v>233</v>
      </c>
      <c r="BF42" s="341"/>
      <c r="CA42" s="10" t="s">
        <v>850</v>
      </c>
    </row>
    <row r="43" spans="2:79" s="5" customFormat="1" ht="13.5" customHeight="1">
      <c r="B43" s="341"/>
      <c r="C43" s="341"/>
      <c r="D43" s="341"/>
      <c r="E43" s="341"/>
      <c r="F43" s="342" t="s">
        <v>820</v>
      </c>
      <c r="G43" s="844">
        <v>3</v>
      </c>
      <c r="H43" s="844"/>
      <c r="I43" s="341" t="s">
        <v>821</v>
      </c>
      <c r="J43" s="341"/>
      <c r="K43" s="341"/>
      <c r="L43" s="341"/>
      <c r="M43" s="341"/>
      <c r="N43" s="845"/>
      <c r="O43" s="845"/>
      <c r="P43" s="845"/>
      <c r="Q43" s="845"/>
      <c r="R43" s="845"/>
      <c r="S43" s="845"/>
      <c r="T43" s="845"/>
      <c r="U43" s="845"/>
      <c r="V43" s="845"/>
      <c r="W43" s="845"/>
      <c r="X43" s="845"/>
      <c r="Y43" s="845"/>
      <c r="Z43" s="845"/>
      <c r="AA43" s="845"/>
      <c r="AB43" s="845"/>
      <c r="AC43" s="845"/>
      <c r="AD43" s="341"/>
      <c r="AE43" s="341"/>
      <c r="AF43" s="377" t="s">
        <v>232</v>
      </c>
      <c r="AG43" s="844"/>
      <c r="AH43" s="844"/>
      <c r="AI43" s="844"/>
      <c r="AJ43" s="844"/>
      <c r="AK43" s="844"/>
      <c r="AL43" s="844"/>
      <c r="AM43" s="844"/>
      <c r="AN43" s="844"/>
      <c r="AO43" s="844"/>
      <c r="AP43" s="844"/>
      <c r="AQ43" s="844"/>
      <c r="AR43" s="844"/>
      <c r="AS43" s="844"/>
      <c r="AT43" s="844"/>
      <c r="AU43" s="844"/>
      <c r="AV43" s="844"/>
      <c r="AW43" s="844"/>
      <c r="AX43" s="844"/>
      <c r="AY43" s="844"/>
      <c r="AZ43" s="844"/>
      <c r="BA43" s="844"/>
      <c r="BB43" s="844"/>
      <c r="BC43" s="844"/>
      <c r="BD43" s="844"/>
      <c r="BE43" s="341" t="s">
        <v>233</v>
      </c>
      <c r="BF43" s="341"/>
      <c r="CA43" s="10" t="s">
        <v>851</v>
      </c>
    </row>
    <row r="44" spans="2:79" s="5" customFormat="1" ht="13.5" customHeight="1">
      <c r="B44" s="341"/>
      <c r="C44" s="341"/>
      <c r="D44" s="341"/>
      <c r="E44" s="341"/>
      <c r="F44" s="342" t="s">
        <v>820</v>
      </c>
      <c r="G44" s="844">
        <v>4</v>
      </c>
      <c r="H44" s="844"/>
      <c r="I44" s="341" t="s">
        <v>821</v>
      </c>
      <c r="J44" s="341"/>
      <c r="K44" s="341"/>
      <c r="L44" s="341"/>
      <c r="M44" s="341"/>
      <c r="N44" s="845"/>
      <c r="O44" s="845"/>
      <c r="P44" s="845"/>
      <c r="Q44" s="845"/>
      <c r="R44" s="845"/>
      <c r="S44" s="845"/>
      <c r="T44" s="845"/>
      <c r="U44" s="845"/>
      <c r="V44" s="845"/>
      <c r="W44" s="845"/>
      <c r="X44" s="845"/>
      <c r="Y44" s="845"/>
      <c r="Z44" s="845"/>
      <c r="AA44" s="845"/>
      <c r="AB44" s="845"/>
      <c r="AC44" s="845"/>
      <c r="AD44" s="341"/>
      <c r="AE44" s="341"/>
      <c r="AF44" s="377" t="s">
        <v>232</v>
      </c>
      <c r="AG44" s="844"/>
      <c r="AH44" s="844"/>
      <c r="AI44" s="844"/>
      <c r="AJ44" s="844"/>
      <c r="AK44" s="844"/>
      <c r="AL44" s="844"/>
      <c r="AM44" s="844"/>
      <c r="AN44" s="844"/>
      <c r="AO44" s="844"/>
      <c r="AP44" s="844"/>
      <c r="AQ44" s="844"/>
      <c r="AR44" s="844"/>
      <c r="AS44" s="844"/>
      <c r="AT44" s="844"/>
      <c r="AU44" s="844"/>
      <c r="AV44" s="844"/>
      <c r="AW44" s="844"/>
      <c r="AX44" s="844"/>
      <c r="AY44" s="844"/>
      <c r="AZ44" s="844"/>
      <c r="BA44" s="844"/>
      <c r="BB44" s="844"/>
      <c r="BC44" s="844"/>
      <c r="BD44" s="844"/>
      <c r="BE44" s="341" t="s">
        <v>233</v>
      </c>
      <c r="BF44" s="341"/>
      <c r="BG44" s="6"/>
      <c r="BH44" s="6"/>
      <c r="BI44" s="7"/>
      <c r="BJ44" s="7"/>
      <c r="CA44" s="10" t="s">
        <v>852</v>
      </c>
    </row>
    <row r="45" spans="2:79" s="5" customFormat="1" ht="13.5" customHeight="1">
      <c r="B45" s="341"/>
      <c r="C45" s="341"/>
      <c r="D45" s="341"/>
      <c r="E45" s="341"/>
      <c r="F45" s="342" t="s">
        <v>820</v>
      </c>
      <c r="G45" s="844"/>
      <c r="H45" s="844"/>
      <c r="I45" s="341" t="s">
        <v>821</v>
      </c>
      <c r="J45" s="341"/>
      <c r="K45" s="341"/>
      <c r="L45" s="341"/>
      <c r="M45" s="341"/>
      <c r="N45" s="845"/>
      <c r="O45" s="845"/>
      <c r="P45" s="845"/>
      <c r="Q45" s="845"/>
      <c r="R45" s="845"/>
      <c r="S45" s="845"/>
      <c r="T45" s="845"/>
      <c r="U45" s="845"/>
      <c r="V45" s="845"/>
      <c r="W45" s="845"/>
      <c r="X45" s="845"/>
      <c r="Y45" s="845"/>
      <c r="Z45" s="845"/>
      <c r="AA45" s="845"/>
      <c r="AB45" s="845"/>
      <c r="AC45" s="845"/>
      <c r="AD45" s="341"/>
      <c r="AE45" s="341"/>
      <c r="AF45" s="377" t="s">
        <v>232</v>
      </c>
      <c r="AG45" s="844"/>
      <c r="AH45" s="844"/>
      <c r="AI45" s="844"/>
      <c r="AJ45" s="844"/>
      <c r="AK45" s="844"/>
      <c r="AL45" s="844"/>
      <c r="AM45" s="844"/>
      <c r="AN45" s="844"/>
      <c r="AO45" s="844"/>
      <c r="AP45" s="844"/>
      <c r="AQ45" s="844"/>
      <c r="AR45" s="844"/>
      <c r="AS45" s="844"/>
      <c r="AT45" s="844"/>
      <c r="AU45" s="844"/>
      <c r="AV45" s="844"/>
      <c r="AW45" s="844"/>
      <c r="AX45" s="844"/>
      <c r="AY45" s="844"/>
      <c r="AZ45" s="844"/>
      <c r="BA45" s="844"/>
      <c r="BB45" s="844"/>
      <c r="BC45" s="844"/>
      <c r="BD45" s="844"/>
      <c r="BE45" s="341" t="s">
        <v>233</v>
      </c>
      <c r="BF45" s="341"/>
      <c r="BG45" s="8"/>
      <c r="BH45" s="8"/>
      <c r="BI45" s="8"/>
      <c r="BJ45" s="8"/>
      <c r="CA45" s="10" t="s">
        <v>853</v>
      </c>
    </row>
    <row r="46" spans="2:79" s="5" customFormat="1" ht="13.5" customHeight="1">
      <c r="B46" s="341"/>
      <c r="C46" s="341"/>
      <c r="D46" s="341"/>
      <c r="E46" s="341"/>
      <c r="F46" s="342" t="s">
        <v>820</v>
      </c>
      <c r="G46" s="844"/>
      <c r="H46" s="844"/>
      <c r="I46" s="341" t="s">
        <v>821</v>
      </c>
      <c r="J46" s="341"/>
      <c r="K46" s="341"/>
      <c r="L46" s="341"/>
      <c r="M46" s="341"/>
      <c r="N46" s="845"/>
      <c r="O46" s="845"/>
      <c r="P46" s="845"/>
      <c r="Q46" s="845"/>
      <c r="R46" s="845"/>
      <c r="S46" s="845"/>
      <c r="T46" s="845"/>
      <c r="U46" s="845"/>
      <c r="V46" s="845"/>
      <c r="W46" s="845"/>
      <c r="X46" s="845"/>
      <c r="Y46" s="845"/>
      <c r="Z46" s="845"/>
      <c r="AA46" s="845"/>
      <c r="AB46" s="845"/>
      <c r="AC46" s="845"/>
      <c r="AD46" s="341"/>
      <c r="AE46" s="341"/>
      <c r="AF46" s="377" t="s">
        <v>232</v>
      </c>
      <c r="AG46" s="844"/>
      <c r="AH46" s="844"/>
      <c r="AI46" s="844"/>
      <c r="AJ46" s="844"/>
      <c r="AK46" s="844"/>
      <c r="AL46" s="844"/>
      <c r="AM46" s="844"/>
      <c r="AN46" s="844"/>
      <c r="AO46" s="844"/>
      <c r="AP46" s="844"/>
      <c r="AQ46" s="844"/>
      <c r="AR46" s="844"/>
      <c r="AS46" s="844"/>
      <c r="AT46" s="844"/>
      <c r="AU46" s="844"/>
      <c r="AV46" s="844"/>
      <c r="AW46" s="844"/>
      <c r="AX46" s="844"/>
      <c r="AY46" s="844"/>
      <c r="AZ46" s="844"/>
      <c r="BA46" s="844"/>
      <c r="BB46" s="844"/>
      <c r="BC46" s="844"/>
      <c r="BD46" s="844"/>
      <c r="BE46" s="341" t="s">
        <v>233</v>
      </c>
      <c r="BF46" s="341"/>
      <c r="CA46" s="10" t="s">
        <v>854</v>
      </c>
    </row>
    <row r="47" spans="2:79" s="5" customFormat="1" ht="13.5" customHeight="1">
      <c r="B47" s="341"/>
      <c r="C47" s="341"/>
      <c r="D47" s="341"/>
      <c r="E47" s="341"/>
      <c r="F47" s="342" t="s">
        <v>820</v>
      </c>
      <c r="G47" s="844"/>
      <c r="H47" s="844"/>
      <c r="I47" s="341" t="s">
        <v>821</v>
      </c>
      <c r="J47" s="341"/>
      <c r="K47" s="341"/>
      <c r="L47" s="341"/>
      <c r="M47" s="341"/>
      <c r="N47" s="845"/>
      <c r="O47" s="845"/>
      <c r="P47" s="845"/>
      <c r="Q47" s="845"/>
      <c r="R47" s="845"/>
      <c r="S47" s="845"/>
      <c r="T47" s="845"/>
      <c r="U47" s="845"/>
      <c r="V47" s="845"/>
      <c r="W47" s="845"/>
      <c r="X47" s="845"/>
      <c r="Y47" s="845"/>
      <c r="Z47" s="845"/>
      <c r="AA47" s="845"/>
      <c r="AB47" s="845"/>
      <c r="AC47" s="845"/>
      <c r="AD47" s="341"/>
      <c r="AE47" s="341"/>
      <c r="AF47" s="377" t="s">
        <v>232</v>
      </c>
      <c r="AG47" s="844"/>
      <c r="AH47" s="844"/>
      <c r="AI47" s="844"/>
      <c r="AJ47" s="844"/>
      <c r="AK47" s="844"/>
      <c r="AL47" s="844"/>
      <c r="AM47" s="844"/>
      <c r="AN47" s="844"/>
      <c r="AO47" s="844"/>
      <c r="AP47" s="844"/>
      <c r="AQ47" s="844"/>
      <c r="AR47" s="844"/>
      <c r="AS47" s="844"/>
      <c r="AT47" s="844"/>
      <c r="AU47" s="844"/>
      <c r="AV47" s="844"/>
      <c r="AW47" s="844"/>
      <c r="AX47" s="844"/>
      <c r="AY47" s="844"/>
      <c r="AZ47" s="844"/>
      <c r="BA47" s="844"/>
      <c r="BB47" s="844"/>
      <c r="BC47" s="844"/>
      <c r="BD47" s="844"/>
      <c r="BE47" s="341" t="s">
        <v>233</v>
      </c>
      <c r="BF47" s="341"/>
      <c r="CA47" s="10" t="s">
        <v>855</v>
      </c>
    </row>
    <row r="48" spans="2:79" s="5" customFormat="1" ht="13.5" customHeight="1">
      <c r="B48" s="341"/>
      <c r="C48" s="341"/>
      <c r="D48" s="341"/>
      <c r="E48" s="341"/>
      <c r="F48" s="342" t="s">
        <v>820</v>
      </c>
      <c r="G48" s="844"/>
      <c r="H48" s="844"/>
      <c r="I48" s="341" t="s">
        <v>821</v>
      </c>
      <c r="J48" s="341"/>
      <c r="K48" s="341"/>
      <c r="L48" s="341"/>
      <c r="M48" s="341"/>
      <c r="N48" s="845"/>
      <c r="O48" s="845"/>
      <c r="P48" s="845"/>
      <c r="Q48" s="845"/>
      <c r="R48" s="845"/>
      <c r="S48" s="845"/>
      <c r="T48" s="845"/>
      <c r="U48" s="845"/>
      <c r="V48" s="845"/>
      <c r="W48" s="845"/>
      <c r="X48" s="845"/>
      <c r="Y48" s="845"/>
      <c r="Z48" s="845"/>
      <c r="AA48" s="845"/>
      <c r="AB48" s="845"/>
      <c r="AC48" s="845"/>
      <c r="AD48" s="341"/>
      <c r="AE48" s="341"/>
      <c r="AF48" s="377" t="s">
        <v>232</v>
      </c>
      <c r="AG48" s="844"/>
      <c r="AH48" s="844"/>
      <c r="AI48" s="844"/>
      <c r="AJ48" s="844"/>
      <c r="AK48" s="844"/>
      <c r="AL48" s="844"/>
      <c r="AM48" s="844"/>
      <c r="AN48" s="844"/>
      <c r="AO48" s="844"/>
      <c r="AP48" s="844"/>
      <c r="AQ48" s="844"/>
      <c r="AR48" s="844"/>
      <c r="AS48" s="844"/>
      <c r="AT48" s="844"/>
      <c r="AU48" s="844"/>
      <c r="AV48" s="844"/>
      <c r="AW48" s="844"/>
      <c r="AX48" s="844"/>
      <c r="AY48" s="844"/>
      <c r="AZ48" s="844"/>
      <c r="BA48" s="844"/>
      <c r="BB48" s="844"/>
      <c r="BC48" s="844"/>
      <c r="BD48" s="844"/>
      <c r="BE48" s="341" t="s">
        <v>233</v>
      </c>
      <c r="BF48" s="341"/>
      <c r="CA48" s="10" t="s">
        <v>856</v>
      </c>
    </row>
    <row r="49" spans="2:79" s="5" customFormat="1" ht="13.5" customHeight="1">
      <c r="B49" s="341"/>
      <c r="C49" s="341"/>
      <c r="D49" s="341"/>
      <c r="E49" s="341"/>
      <c r="F49" s="342" t="s">
        <v>820</v>
      </c>
      <c r="G49" s="844"/>
      <c r="H49" s="844"/>
      <c r="I49" s="341" t="s">
        <v>821</v>
      </c>
      <c r="J49" s="341"/>
      <c r="K49" s="341"/>
      <c r="L49" s="341"/>
      <c r="M49" s="341"/>
      <c r="N49" s="845"/>
      <c r="O49" s="845"/>
      <c r="P49" s="845"/>
      <c r="Q49" s="845"/>
      <c r="R49" s="845"/>
      <c r="S49" s="845"/>
      <c r="T49" s="845"/>
      <c r="U49" s="845"/>
      <c r="V49" s="845"/>
      <c r="W49" s="845"/>
      <c r="X49" s="845"/>
      <c r="Y49" s="845"/>
      <c r="Z49" s="845"/>
      <c r="AA49" s="845"/>
      <c r="AB49" s="845"/>
      <c r="AC49" s="845"/>
      <c r="AD49" s="341"/>
      <c r="AE49" s="341"/>
      <c r="AF49" s="377" t="s">
        <v>232</v>
      </c>
      <c r="AG49" s="844"/>
      <c r="AH49" s="844"/>
      <c r="AI49" s="844"/>
      <c r="AJ49" s="844"/>
      <c r="AK49" s="844"/>
      <c r="AL49" s="844"/>
      <c r="AM49" s="844"/>
      <c r="AN49" s="844"/>
      <c r="AO49" s="844"/>
      <c r="AP49" s="844"/>
      <c r="AQ49" s="844"/>
      <c r="AR49" s="844"/>
      <c r="AS49" s="844"/>
      <c r="AT49" s="844"/>
      <c r="AU49" s="844"/>
      <c r="AV49" s="844"/>
      <c r="AW49" s="844"/>
      <c r="AX49" s="844"/>
      <c r="AY49" s="844"/>
      <c r="AZ49" s="844"/>
      <c r="BA49" s="844"/>
      <c r="BB49" s="844"/>
      <c r="BC49" s="844"/>
      <c r="BD49" s="844"/>
      <c r="BE49" s="341" t="s">
        <v>233</v>
      </c>
      <c r="BF49" s="341"/>
      <c r="CA49" s="10" t="s">
        <v>857</v>
      </c>
    </row>
    <row r="50" spans="2:79" s="5" customFormat="1" ht="13.5" customHeight="1">
      <c r="B50" s="377"/>
      <c r="C50" s="377"/>
      <c r="D50" s="377"/>
      <c r="E50" s="341"/>
      <c r="F50" s="342" t="s">
        <v>820</v>
      </c>
      <c r="G50" s="844"/>
      <c r="H50" s="844"/>
      <c r="I50" s="341" t="s">
        <v>821</v>
      </c>
      <c r="J50" s="341"/>
      <c r="K50" s="341"/>
      <c r="L50" s="341"/>
      <c r="M50" s="341"/>
      <c r="N50" s="845"/>
      <c r="O50" s="845"/>
      <c r="P50" s="845"/>
      <c r="Q50" s="845"/>
      <c r="R50" s="845"/>
      <c r="S50" s="845"/>
      <c r="T50" s="845"/>
      <c r="U50" s="845"/>
      <c r="V50" s="845"/>
      <c r="W50" s="845"/>
      <c r="X50" s="845"/>
      <c r="Y50" s="845"/>
      <c r="Z50" s="845"/>
      <c r="AA50" s="845"/>
      <c r="AB50" s="845"/>
      <c r="AC50" s="845"/>
      <c r="AD50" s="341"/>
      <c r="AE50" s="341"/>
      <c r="AF50" s="377" t="s">
        <v>232</v>
      </c>
      <c r="AG50" s="844"/>
      <c r="AH50" s="844"/>
      <c r="AI50" s="844"/>
      <c r="AJ50" s="844"/>
      <c r="AK50" s="844"/>
      <c r="AL50" s="844"/>
      <c r="AM50" s="844"/>
      <c r="AN50" s="844"/>
      <c r="AO50" s="844"/>
      <c r="AP50" s="844"/>
      <c r="AQ50" s="844"/>
      <c r="AR50" s="844"/>
      <c r="AS50" s="844"/>
      <c r="AT50" s="844"/>
      <c r="AU50" s="844"/>
      <c r="AV50" s="844"/>
      <c r="AW50" s="844"/>
      <c r="AX50" s="844"/>
      <c r="AY50" s="844"/>
      <c r="AZ50" s="844"/>
      <c r="BA50" s="844"/>
      <c r="BB50" s="844"/>
      <c r="BC50" s="844"/>
      <c r="BD50" s="844"/>
      <c r="BE50" s="341" t="s">
        <v>233</v>
      </c>
      <c r="BF50" s="377"/>
      <c r="CA50" s="10" t="s">
        <v>858</v>
      </c>
    </row>
    <row r="51" spans="2:79" s="5" customFormat="1" ht="13.5" customHeight="1">
      <c r="B51" s="377"/>
      <c r="C51" s="377"/>
      <c r="D51" s="377"/>
      <c r="E51" s="341"/>
      <c r="F51" s="342" t="s">
        <v>820</v>
      </c>
      <c r="G51" s="844"/>
      <c r="H51" s="844"/>
      <c r="I51" s="341" t="s">
        <v>821</v>
      </c>
      <c r="J51" s="341"/>
      <c r="K51" s="341"/>
      <c r="L51" s="341"/>
      <c r="M51" s="341"/>
      <c r="N51" s="845"/>
      <c r="O51" s="845"/>
      <c r="P51" s="845"/>
      <c r="Q51" s="845"/>
      <c r="R51" s="845"/>
      <c r="S51" s="845"/>
      <c r="T51" s="845"/>
      <c r="U51" s="845"/>
      <c r="V51" s="845"/>
      <c r="W51" s="845"/>
      <c r="X51" s="845"/>
      <c r="Y51" s="845"/>
      <c r="Z51" s="845"/>
      <c r="AA51" s="845"/>
      <c r="AB51" s="845"/>
      <c r="AC51" s="845"/>
      <c r="AD51" s="341"/>
      <c r="AE51" s="341"/>
      <c r="AF51" s="377" t="s">
        <v>232</v>
      </c>
      <c r="AG51" s="844"/>
      <c r="AH51" s="844"/>
      <c r="AI51" s="844"/>
      <c r="AJ51" s="844"/>
      <c r="AK51" s="844"/>
      <c r="AL51" s="844"/>
      <c r="AM51" s="844"/>
      <c r="AN51" s="844"/>
      <c r="AO51" s="844"/>
      <c r="AP51" s="844"/>
      <c r="AQ51" s="844"/>
      <c r="AR51" s="844"/>
      <c r="AS51" s="844"/>
      <c r="AT51" s="844"/>
      <c r="AU51" s="844"/>
      <c r="AV51" s="844"/>
      <c r="AW51" s="844"/>
      <c r="AX51" s="844"/>
      <c r="AY51" s="844"/>
      <c r="AZ51" s="844"/>
      <c r="BA51" s="844"/>
      <c r="BB51" s="844"/>
      <c r="BC51" s="844"/>
      <c r="BD51" s="844"/>
      <c r="BE51" s="341" t="s">
        <v>233</v>
      </c>
      <c r="BF51" s="377"/>
    </row>
    <row r="52" spans="2:79" s="5" customFormat="1" ht="13.5" customHeight="1">
      <c r="B52" s="377"/>
      <c r="C52" s="377"/>
      <c r="D52" s="377"/>
      <c r="E52" s="341"/>
      <c r="F52" s="342" t="s">
        <v>820</v>
      </c>
      <c r="G52" s="844"/>
      <c r="H52" s="844"/>
      <c r="I52" s="341" t="s">
        <v>821</v>
      </c>
      <c r="J52" s="341"/>
      <c r="K52" s="341"/>
      <c r="L52" s="341"/>
      <c r="M52" s="341"/>
      <c r="N52" s="845"/>
      <c r="O52" s="845"/>
      <c r="P52" s="845"/>
      <c r="Q52" s="845"/>
      <c r="R52" s="845"/>
      <c r="S52" s="845"/>
      <c r="T52" s="845"/>
      <c r="U52" s="845"/>
      <c r="V52" s="845"/>
      <c r="W52" s="845"/>
      <c r="X52" s="845"/>
      <c r="Y52" s="845"/>
      <c r="Z52" s="845"/>
      <c r="AA52" s="845"/>
      <c r="AB52" s="845"/>
      <c r="AC52" s="845"/>
      <c r="AD52" s="341"/>
      <c r="AE52" s="341"/>
      <c r="AF52" s="377" t="s">
        <v>232</v>
      </c>
      <c r="AG52" s="844"/>
      <c r="AH52" s="844"/>
      <c r="AI52" s="844"/>
      <c r="AJ52" s="844"/>
      <c r="AK52" s="844"/>
      <c r="AL52" s="844"/>
      <c r="AM52" s="844"/>
      <c r="AN52" s="844"/>
      <c r="AO52" s="844"/>
      <c r="AP52" s="844"/>
      <c r="AQ52" s="844"/>
      <c r="AR52" s="844"/>
      <c r="AS52" s="844"/>
      <c r="AT52" s="844"/>
      <c r="AU52" s="844"/>
      <c r="AV52" s="844"/>
      <c r="AW52" s="844"/>
      <c r="AX52" s="844"/>
      <c r="AY52" s="844"/>
      <c r="AZ52" s="844"/>
      <c r="BA52" s="844"/>
      <c r="BB52" s="844"/>
      <c r="BC52" s="844"/>
      <c r="BD52" s="844"/>
      <c r="BE52" s="341" t="s">
        <v>233</v>
      </c>
      <c r="BF52" s="377"/>
    </row>
    <row r="53" spans="2:79" s="5" customFormat="1" ht="13.5" customHeight="1">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369"/>
      <c r="AY53" s="369"/>
      <c r="AZ53" s="369"/>
      <c r="BA53" s="369"/>
      <c r="BB53" s="369"/>
      <c r="BC53" s="369"/>
      <c r="BD53" s="369"/>
      <c r="BE53" s="369"/>
      <c r="BF53" s="369"/>
    </row>
    <row r="54" spans="2:79" s="5" customFormat="1" ht="13.5" customHeight="1">
      <c r="B54" s="367"/>
      <c r="C54" s="367"/>
      <c r="D54" s="367"/>
      <c r="E54" s="367"/>
      <c r="F54" s="367"/>
      <c r="G54" s="367"/>
      <c r="H54" s="367"/>
      <c r="I54" s="367"/>
      <c r="J54" s="367"/>
      <c r="K54" s="367"/>
      <c r="L54" s="368"/>
      <c r="M54" s="368"/>
      <c r="N54" s="368"/>
      <c r="O54" s="368"/>
      <c r="P54" s="368"/>
      <c r="Q54" s="368"/>
      <c r="R54" s="368"/>
      <c r="S54" s="368"/>
      <c r="T54" s="368"/>
      <c r="U54" s="368"/>
      <c r="V54" s="368"/>
      <c r="W54" s="368"/>
      <c r="X54" s="368"/>
      <c r="Y54" s="368"/>
      <c r="Z54" s="368"/>
      <c r="AA54" s="368"/>
      <c r="AB54" s="368"/>
      <c r="AC54" s="368"/>
      <c r="AD54" s="368"/>
      <c r="AE54" s="368"/>
      <c r="AF54" s="368"/>
      <c r="AG54" s="368"/>
      <c r="AH54" s="368"/>
      <c r="AI54" s="368"/>
      <c r="AJ54" s="368"/>
      <c r="AK54" s="368"/>
      <c r="AL54" s="368"/>
      <c r="AM54" s="368"/>
      <c r="AN54" s="368"/>
      <c r="AO54" s="368"/>
      <c r="AP54" s="368"/>
      <c r="AQ54" s="368"/>
      <c r="AR54" s="368"/>
      <c r="AS54" s="368"/>
      <c r="AT54" s="368"/>
      <c r="AU54" s="368"/>
      <c r="AV54" s="368"/>
      <c r="AW54" s="368"/>
      <c r="AX54" s="368"/>
      <c r="AY54" s="368"/>
      <c r="AZ54" s="368"/>
      <c r="BA54" s="368"/>
      <c r="BB54" s="368"/>
      <c r="BC54" s="368"/>
      <c r="BD54" s="368"/>
      <c r="BE54" s="368"/>
      <c r="BF54" s="368"/>
    </row>
    <row r="55" spans="2:79" s="5" customFormat="1" ht="13.5" customHeight="1">
      <c r="B55" s="840" t="s">
        <v>54</v>
      </c>
      <c r="C55" s="840"/>
      <c r="D55" s="840"/>
      <c r="E55" s="840"/>
      <c r="F55" s="840"/>
      <c r="G55" s="840"/>
      <c r="H55" s="840"/>
      <c r="I55" s="840"/>
      <c r="J55" s="840"/>
      <c r="K55" s="840"/>
      <c r="L55" s="840"/>
      <c r="M55" s="840"/>
      <c r="N55" s="840"/>
      <c r="O55" s="840"/>
      <c r="P55" s="840"/>
      <c r="Q55" s="840"/>
      <c r="R55" s="840"/>
      <c r="S55" s="840"/>
      <c r="T55" s="840"/>
      <c r="U55" s="840"/>
      <c r="V55" s="840"/>
      <c r="W55" s="840"/>
      <c r="X55" s="840"/>
      <c r="Y55" s="840"/>
      <c r="Z55" s="840"/>
      <c r="AA55" s="840"/>
      <c r="AB55" s="840"/>
      <c r="AC55" s="840"/>
      <c r="AD55" s="840"/>
      <c r="AE55" s="840"/>
      <c r="AF55" s="840"/>
      <c r="AG55" s="840"/>
      <c r="AH55" s="840"/>
      <c r="AI55" s="840"/>
      <c r="AJ55" s="840"/>
      <c r="AK55" s="840"/>
      <c r="AL55" s="840"/>
      <c r="AM55" s="840"/>
      <c r="AN55" s="840"/>
      <c r="AO55" s="840"/>
      <c r="AP55" s="840"/>
      <c r="AQ55" s="840"/>
      <c r="AR55" s="840"/>
      <c r="AS55" s="840"/>
      <c r="AT55" s="840"/>
      <c r="AU55" s="840"/>
      <c r="AV55" s="840"/>
      <c r="AW55" s="840"/>
      <c r="AX55" s="840"/>
      <c r="AY55" s="840"/>
      <c r="AZ55" s="840"/>
      <c r="BA55" s="840"/>
      <c r="BB55" s="840"/>
      <c r="BC55" s="840"/>
      <c r="BD55" s="840"/>
      <c r="BE55" s="840"/>
      <c r="BF55" s="840"/>
    </row>
    <row r="56" spans="2:79" s="5" customFormat="1" ht="13.5" customHeight="1">
      <c r="B56" s="836"/>
      <c r="C56" s="836"/>
      <c r="D56" s="836"/>
      <c r="E56" s="836"/>
      <c r="F56" s="836"/>
      <c r="G56" s="836"/>
      <c r="H56" s="836"/>
      <c r="I56" s="836"/>
      <c r="J56" s="836"/>
      <c r="K56" s="836"/>
      <c r="L56" s="836"/>
      <c r="M56" s="836"/>
      <c r="N56" s="836"/>
      <c r="O56" s="836"/>
      <c r="P56" s="836"/>
      <c r="Q56" s="836"/>
      <c r="R56" s="836"/>
      <c r="S56" s="836"/>
      <c r="T56" s="836"/>
      <c r="U56" s="836"/>
      <c r="V56" s="836"/>
      <c r="W56" s="836"/>
      <c r="X56" s="836"/>
      <c r="Y56" s="836"/>
      <c r="Z56" s="836"/>
      <c r="AA56" s="836"/>
      <c r="AB56" s="836"/>
      <c r="AC56" s="836"/>
      <c r="AD56" s="836"/>
      <c r="AE56" s="836"/>
      <c r="AF56" s="836"/>
      <c r="AG56" s="836"/>
      <c r="AH56" s="836"/>
      <c r="AI56" s="836"/>
      <c r="AJ56" s="836"/>
      <c r="AK56" s="836"/>
      <c r="AL56" s="836"/>
      <c r="AM56" s="836"/>
      <c r="AN56" s="836"/>
      <c r="AO56" s="836"/>
      <c r="AP56" s="836"/>
      <c r="AQ56" s="836"/>
      <c r="AR56" s="836"/>
      <c r="AS56" s="836"/>
      <c r="AT56" s="836"/>
      <c r="AU56" s="836"/>
      <c r="AV56" s="836"/>
      <c r="AW56" s="836"/>
      <c r="AX56" s="836"/>
      <c r="AY56" s="836"/>
      <c r="AZ56" s="836"/>
      <c r="BA56" s="836"/>
      <c r="BB56" s="836"/>
      <c r="BC56" s="836"/>
      <c r="BD56" s="836"/>
      <c r="BE56" s="836"/>
      <c r="BF56" s="836"/>
    </row>
    <row r="57" spans="2:79" ht="13.5" customHeight="1">
      <c r="B57" s="841"/>
      <c r="C57" s="841"/>
      <c r="D57" s="841"/>
      <c r="E57" s="841"/>
      <c r="F57" s="841"/>
      <c r="G57" s="841"/>
      <c r="H57" s="841"/>
      <c r="I57" s="841"/>
      <c r="J57" s="841"/>
      <c r="K57" s="841"/>
      <c r="L57" s="841"/>
      <c r="M57" s="841"/>
      <c r="N57" s="841"/>
      <c r="O57" s="841"/>
      <c r="P57" s="841"/>
      <c r="Q57" s="841"/>
      <c r="R57" s="841"/>
      <c r="S57" s="841"/>
      <c r="T57" s="841"/>
      <c r="U57" s="841"/>
      <c r="V57" s="841"/>
      <c r="W57" s="841"/>
      <c r="X57" s="841"/>
      <c r="Y57" s="841"/>
      <c r="Z57" s="841"/>
      <c r="AA57" s="841"/>
      <c r="AB57" s="841"/>
      <c r="AC57" s="841"/>
      <c r="AD57" s="841"/>
      <c r="AE57" s="841"/>
      <c r="AF57" s="841"/>
      <c r="AG57" s="841"/>
      <c r="AH57" s="841"/>
      <c r="AI57" s="841"/>
      <c r="AJ57" s="841"/>
      <c r="AK57" s="841"/>
      <c r="AL57" s="841"/>
      <c r="AM57" s="841"/>
      <c r="AN57" s="841"/>
      <c r="AO57" s="841"/>
      <c r="AP57" s="841"/>
      <c r="AQ57" s="841"/>
      <c r="AR57" s="841"/>
      <c r="AS57" s="841"/>
      <c r="AT57" s="841"/>
      <c r="AU57" s="841"/>
      <c r="AV57" s="841"/>
      <c r="AW57" s="841"/>
      <c r="AX57" s="841"/>
      <c r="AY57" s="841"/>
      <c r="AZ57" s="841"/>
      <c r="BA57" s="841"/>
      <c r="BB57" s="841"/>
      <c r="BC57" s="841"/>
      <c r="BD57" s="841"/>
      <c r="BE57" s="841"/>
      <c r="BF57" s="841"/>
    </row>
    <row r="58" spans="2:79" ht="13.5" customHeight="1">
      <c r="B58" s="367"/>
      <c r="C58" s="367"/>
      <c r="D58" s="367"/>
      <c r="E58" s="367"/>
      <c r="F58" s="367"/>
      <c r="G58" s="367"/>
      <c r="H58" s="367"/>
      <c r="I58" s="367"/>
      <c r="J58" s="367"/>
      <c r="K58" s="367"/>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row>
    <row r="59" spans="2:79" ht="13.5" customHeight="1">
      <c r="B59" s="840" t="s">
        <v>55</v>
      </c>
      <c r="C59" s="840"/>
      <c r="D59" s="840"/>
      <c r="E59" s="840"/>
      <c r="F59" s="840"/>
      <c r="G59" s="840"/>
      <c r="H59" s="840"/>
      <c r="I59" s="840"/>
      <c r="J59" s="840"/>
      <c r="K59" s="840"/>
      <c r="L59" s="840"/>
      <c r="M59" s="840"/>
      <c r="N59" s="840"/>
      <c r="O59" s="840"/>
      <c r="P59" s="840"/>
      <c r="Q59" s="840"/>
      <c r="R59" s="840"/>
      <c r="S59" s="840"/>
      <c r="T59" s="840"/>
      <c r="U59" s="840"/>
      <c r="V59" s="840"/>
      <c r="W59" s="840"/>
      <c r="X59" s="840"/>
      <c r="Y59" s="840"/>
      <c r="Z59" s="840"/>
      <c r="AA59" s="840"/>
      <c r="AB59" s="840"/>
      <c r="AC59" s="840"/>
      <c r="AD59" s="840"/>
      <c r="AE59" s="840"/>
      <c r="AF59" s="840"/>
      <c r="AG59" s="840"/>
      <c r="AH59" s="840"/>
      <c r="AI59" s="840"/>
      <c r="AJ59" s="840"/>
      <c r="AK59" s="840"/>
      <c r="AL59" s="840"/>
      <c r="AM59" s="840"/>
      <c r="AN59" s="840"/>
      <c r="AO59" s="840"/>
      <c r="AP59" s="840"/>
      <c r="AQ59" s="840"/>
      <c r="AR59" s="840"/>
      <c r="AS59" s="840"/>
      <c r="AT59" s="840"/>
      <c r="AU59" s="840"/>
      <c r="AV59" s="840"/>
      <c r="AW59" s="840"/>
      <c r="AX59" s="840"/>
      <c r="AY59" s="840"/>
      <c r="AZ59" s="840"/>
      <c r="BA59" s="840"/>
      <c r="BB59" s="840"/>
      <c r="BC59" s="840"/>
      <c r="BD59" s="840"/>
      <c r="BE59" s="840"/>
      <c r="BF59" s="840"/>
    </row>
    <row r="60" spans="2:79" ht="13.5" customHeight="1">
      <c r="B60" s="836"/>
      <c r="C60" s="836"/>
      <c r="D60" s="836"/>
      <c r="E60" s="836"/>
      <c r="F60" s="836"/>
      <c r="G60" s="836"/>
      <c r="H60" s="836"/>
      <c r="I60" s="836"/>
      <c r="J60" s="836"/>
      <c r="K60" s="836"/>
      <c r="L60" s="836"/>
      <c r="M60" s="836"/>
      <c r="N60" s="836"/>
      <c r="O60" s="836"/>
      <c r="P60" s="836"/>
      <c r="Q60" s="836"/>
      <c r="R60" s="836"/>
      <c r="S60" s="836"/>
      <c r="T60" s="836"/>
      <c r="U60" s="836"/>
      <c r="V60" s="836"/>
      <c r="W60" s="836"/>
      <c r="X60" s="836"/>
      <c r="Y60" s="836"/>
      <c r="Z60" s="836"/>
      <c r="AA60" s="836"/>
      <c r="AB60" s="836"/>
      <c r="AC60" s="836"/>
      <c r="AD60" s="836"/>
      <c r="AE60" s="836"/>
      <c r="AF60" s="836"/>
      <c r="AG60" s="836"/>
      <c r="AH60" s="836"/>
      <c r="AI60" s="836"/>
      <c r="AJ60" s="836"/>
      <c r="AK60" s="836"/>
      <c r="AL60" s="836"/>
      <c r="AM60" s="836"/>
      <c r="AN60" s="836"/>
      <c r="AO60" s="836"/>
      <c r="AP60" s="836"/>
      <c r="AQ60" s="836"/>
      <c r="AR60" s="836"/>
      <c r="AS60" s="836"/>
      <c r="AT60" s="836"/>
      <c r="AU60" s="836"/>
      <c r="AV60" s="836"/>
      <c r="AW60" s="836"/>
      <c r="AX60" s="836"/>
      <c r="AY60" s="836"/>
      <c r="AZ60" s="836"/>
      <c r="BA60" s="836"/>
      <c r="BB60" s="836"/>
      <c r="BC60" s="836"/>
      <c r="BD60" s="836"/>
      <c r="BE60" s="836"/>
      <c r="BF60" s="836"/>
    </row>
    <row r="61" spans="2:79" ht="13.5" customHeight="1">
      <c r="B61" s="836"/>
      <c r="C61" s="836"/>
      <c r="D61" s="836"/>
      <c r="E61" s="836"/>
      <c r="F61" s="836"/>
      <c r="G61" s="836"/>
      <c r="H61" s="836"/>
      <c r="I61" s="836"/>
      <c r="J61" s="836"/>
      <c r="K61" s="836"/>
      <c r="L61" s="836"/>
      <c r="M61" s="836"/>
      <c r="N61" s="836"/>
      <c r="O61" s="836"/>
      <c r="P61" s="836"/>
      <c r="Q61" s="836"/>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6"/>
      <c r="AX61" s="836"/>
      <c r="AY61" s="836"/>
      <c r="AZ61" s="836"/>
      <c r="BA61" s="836"/>
      <c r="BB61" s="836"/>
      <c r="BC61" s="836"/>
      <c r="BD61" s="836"/>
      <c r="BE61" s="836"/>
      <c r="BF61" s="836"/>
    </row>
    <row r="62" spans="2:79" ht="13.5" customHeight="1">
      <c r="B62" s="836"/>
      <c r="C62" s="836"/>
      <c r="D62" s="836"/>
      <c r="E62" s="836"/>
      <c r="F62" s="836"/>
      <c r="G62" s="836"/>
      <c r="H62" s="836"/>
      <c r="I62" s="836"/>
      <c r="J62" s="836"/>
      <c r="K62" s="836"/>
      <c r="L62" s="836"/>
      <c r="M62" s="836"/>
      <c r="N62" s="836"/>
      <c r="O62" s="836"/>
      <c r="P62" s="836"/>
      <c r="Q62" s="836"/>
      <c r="R62" s="836"/>
      <c r="S62" s="836"/>
      <c r="T62" s="836"/>
      <c r="U62" s="836"/>
      <c r="V62" s="836"/>
      <c r="W62" s="836"/>
      <c r="X62" s="836"/>
      <c r="Y62" s="836"/>
      <c r="Z62" s="836"/>
      <c r="AA62" s="836"/>
      <c r="AB62" s="836"/>
      <c r="AC62" s="836"/>
      <c r="AD62" s="836"/>
      <c r="AE62" s="836"/>
      <c r="AF62" s="836"/>
      <c r="AG62" s="836"/>
      <c r="AH62" s="836"/>
      <c r="AI62" s="836"/>
      <c r="AJ62" s="836"/>
      <c r="AK62" s="836"/>
      <c r="AL62" s="836"/>
      <c r="AM62" s="836"/>
      <c r="AN62" s="836"/>
      <c r="AO62" s="836"/>
      <c r="AP62" s="836"/>
      <c r="AQ62" s="836"/>
      <c r="AR62" s="836"/>
      <c r="AS62" s="836"/>
      <c r="AT62" s="836"/>
      <c r="AU62" s="836"/>
      <c r="AV62" s="836"/>
      <c r="AW62" s="836"/>
      <c r="AX62" s="836"/>
      <c r="AY62" s="836"/>
      <c r="AZ62" s="836"/>
      <c r="BA62" s="836"/>
      <c r="BB62" s="836"/>
      <c r="BC62" s="836"/>
      <c r="BD62" s="836"/>
      <c r="BE62" s="836"/>
      <c r="BF62" s="836"/>
    </row>
    <row r="63" spans="2:79" ht="13.5" customHeight="1">
      <c r="B63" s="841"/>
      <c r="C63" s="841"/>
      <c r="D63" s="841"/>
      <c r="E63" s="841"/>
      <c r="F63" s="841"/>
      <c r="G63" s="841"/>
      <c r="H63" s="841"/>
      <c r="I63" s="841"/>
      <c r="J63" s="841"/>
      <c r="K63" s="841"/>
      <c r="L63" s="841"/>
      <c r="M63" s="841"/>
      <c r="N63" s="841"/>
      <c r="O63" s="841"/>
      <c r="P63" s="841"/>
      <c r="Q63" s="841"/>
      <c r="R63" s="841"/>
      <c r="S63" s="841"/>
      <c r="T63" s="841"/>
      <c r="U63" s="841"/>
      <c r="V63" s="841"/>
      <c r="W63" s="841"/>
      <c r="X63" s="841"/>
      <c r="Y63" s="841"/>
      <c r="Z63" s="841"/>
      <c r="AA63" s="841"/>
      <c r="AB63" s="841"/>
      <c r="AC63" s="841"/>
      <c r="AD63" s="841"/>
      <c r="AE63" s="841"/>
      <c r="AF63" s="841"/>
      <c r="AG63" s="841"/>
      <c r="AH63" s="841"/>
      <c r="AI63" s="841"/>
      <c r="AJ63" s="841"/>
      <c r="AK63" s="841"/>
      <c r="AL63" s="841"/>
      <c r="AM63" s="841"/>
      <c r="AN63" s="841"/>
      <c r="AO63" s="841"/>
      <c r="AP63" s="841"/>
      <c r="AQ63" s="841"/>
      <c r="AR63" s="841"/>
      <c r="AS63" s="841"/>
      <c r="AT63" s="841"/>
      <c r="AU63" s="841"/>
      <c r="AV63" s="841"/>
      <c r="AW63" s="841"/>
      <c r="AX63" s="841"/>
      <c r="AY63" s="841"/>
      <c r="AZ63" s="841"/>
      <c r="BA63" s="841"/>
      <c r="BB63" s="841"/>
      <c r="BC63" s="841"/>
      <c r="BD63" s="841"/>
      <c r="BE63" s="841"/>
      <c r="BF63" s="841"/>
    </row>
  </sheetData>
  <mergeCells count="70">
    <mergeCell ref="B59:BF59"/>
    <mergeCell ref="B60:BF60"/>
    <mergeCell ref="B61:BF61"/>
    <mergeCell ref="B62:BF62"/>
    <mergeCell ref="B63:BF63"/>
    <mergeCell ref="G52:H52"/>
    <mergeCell ref="N52:AC52"/>
    <mergeCell ref="AG52:BD52"/>
    <mergeCell ref="B56:BF56"/>
    <mergeCell ref="B57:BF57"/>
    <mergeCell ref="B55:BF55"/>
    <mergeCell ref="G47:H47"/>
    <mergeCell ref="N47:AC47"/>
    <mergeCell ref="AG47:BD47"/>
    <mergeCell ref="G48:H48"/>
    <mergeCell ref="N48:AC48"/>
    <mergeCell ref="AG48:BD48"/>
    <mergeCell ref="G45:H45"/>
    <mergeCell ref="N45:AC45"/>
    <mergeCell ref="AG45:BD45"/>
    <mergeCell ref="G46:H46"/>
    <mergeCell ref="N46:AC46"/>
    <mergeCell ref="AG46:BD46"/>
    <mergeCell ref="G41:H41"/>
    <mergeCell ref="N41:AC41"/>
    <mergeCell ref="AG41:BD41"/>
    <mergeCell ref="G42:H42"/>
    <mergeCell ref="N42:AC42"/>
    <mergeCell ref="AG42:BD42"/>
    <mergeCell ref="B32:Q32"/>
    <mergeCell ref="R32:AG32"/>
    <mergeCell ref="B35:Q35"/>
    <mergeCell ref="R35:AG35"/>
    <mergeCell ref="B38:BF38"/>
    <mergeCell ref="H12:AD12"/>
    <mergeCell ref="AE12:AG12"/>
    <mergeCell ref="AH12:BD12"/>
    <mergeCell ref="B15:BF15"/>
    <mergeCell ref="R29:BF29"/>
    <mergeCell ref="BV29:DG31"/>
    <mergeCell ref="B3:BF3"/>
    <mergeCell ref="B4:BF4"/>
    <mergeCell ref="B26:Q26"/>
    <mergeCell ref="B23:Q23"/>
    <mergeCell ref="R16:AG16"/>
    <mergeCell ref="B19:BF19"/>
    <mergeCell ref="R23:BF23"/>
    <mergeCell ref="R26:AG26"/>
    <mergeCell ref="B29:Q29"/>
    <mergeCell ref="B6:BF6"/>
    <mergeCell ref="F7:O7"/>
    <mergeCell ref="R7:BF7"/>
    <mergeCell ref="F8:O8"/>
    <mergeCell ref="R8:BF8"/>
    <mergeCell ref="B11:BF11"/>
    <mergeCell ref="G43:H43"/>
    <mergeCell ref="N43:AC43"/>
    <mergeCell ref="AG43:BD43"/>
    <mergeCell ref="G44:H44"/>
    <mergeCell ref="N44:AC44"/>
    <mergeCell ref="AG44:BD44"/>
    <mergeCell ref="G51:H51"/>
    <mergeCell ref="N51:AC51"/>
    <mergeCell ref="AG51:BD51"/>
    <mergeCell ref="G49:H49"/>
    <mergeCell ref="N49:AC49"/>
    <mergeCell ref="AG49:BD49"/>
    <mergeCell ref="G50:H50"/>
    <mergeCell ref="N50:AC50"/>
    <mergeCell ref="AG50:BD50"/>
  </mergeCells>
  <phoneticPr fontId="6"/>
  <dataValidations count="2">
    <dataValidation type="list" allowBlank="1" showInputMessage="1" showErrorMessage="1" sqref="AG41:BD52" xr:uid="{77A8F943-0012-47D1-8B2A-31575C19CEC4}">
      <formula1>$CA$41:$CA$50</formula1>
    </dataValidation>
    <dataValidation type="list" allowBlank="1" showInputMessage="1" showErrorMessage="1" sqref="G41:H52" xr:uid="{218A5811-DD90-4FA9-AA3B-43E10C71A3D1}">
      <formula1>"1,2,3,4,5,6,7,8,9,10,11,12"</formula1>
    </dataValidation>
  </dataValidations>
  <pageMargins left="0.70866141732283472" right="0.39370078740157483" top="0.59055118110236227" bottom="0.39370078740157483" header="0.31496062992125984" footer="0.31496062992125984"/>
  <pageSetup paperSize="9" orientation="portrait" blackAndWhite="1" r:id="rId1"/>
  <headerFooter alignWithMargins="0"/>
  <rowBreaks count="1" manualBreakCount="1">
    <brk id="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BF65"/>
  <sheetViews>
    <sheetView showGridLines="0" showZeros="0" view="pageBreakPreview" zoomScaleNormal="100" zoomScaleSheetLayoutView="100" workbookViewId="0"/>
  </sheetViews>
  <sheetFormatPr defaultColWidth="1.625" defaultRowHeight="13.5" customHeight="1"/>
  <cols>
    <col min="1" max="16384" width="1.625" style="11"/>
  </cols>
  <sheetData>
    <row r="1" spans="2:58" ht="13.5" customHeight="1">
      <c r="D1" s="3" t="s">
        <v>9</v>
      </c>
    </row>
    <row r="2" spans="2:58" ht="13.5" customHeight="1">
      <c r="H2" s="4" t="s">
        <v>126</v>
      </c>
    </row>
    <row r="3" spans="2:58" ht="13.5" customHeight="1">
      <c r="D3" s="12"/>
    </row>
    <row r="4" spans="2:58" ht="13.5" customHeight="1">
      <c r="B4" s="848" t="s">
        <v>172</v>
      </c>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8"/>
      <c r="AN4" s="848"/>
      <c r="AO4" s="848"/>
      <c r="AP4" s="848"/>
      <c r="AQ4" s="848"/>
      <c r="AR4" s="848"/>
      <c r="AS4" s="848"/>
      <c r="AT4" s="848"/>
      <c r="AU4" s="848"/>
      <c r="AV4" s="848"/>
      <c r="AW4" s="848"/>
      <c r="AX4" s="848"/>
      <c r="AY4" s="848"/>
      <c r="AZ4" s="848"/>
      <c r="BA4" s="848"/>
      <c r="BB4" s="848"/>
      <c r="BC4" s="848"/>
      <c r="BD4" s="848"/>
      <c r="BE4" s="848"/>
      <c r="BF4" s="848"/>
    </row>
    <row r="5" spans="2:58" ht="13.5" customHeight="1">
      <c r="B5" s="378"/>
      <c r="C5" s="378"/>
      <c r="D5" s="378"/>
      <c r="E5" s="378"/>
      <c r="F5" s="378"/>
      <c r="G5" s="378"/>
      <c r="H5" s="378"/>
      <c r="I5" s="378"/>
      <c r="J5" s="378"/>
      <c r="K5" s="378"/>
      <c r="L5" s="378"/>
      <c r="M5" s="378"/>
      <c r="N5" s="378"/>
      <c r="O5" s="378"/>
      <c r="P5" s="378"/>
      <c r="Q5" s="378"/>
      <c r="R5" s="378"/>
      <c r="S5" s="378"/>
      <c r="T5" s="378"/>
      <c r="U5" s="378"/>
      <c r="V5" s="378"/>
      <c r="W5" s="378"/>
      <c r="X5" s="379"/>
      <c r="Y5" s="379"/>
      <c r="Z5" s="379"/>
      <c r="AA5" s="379"/>
      <c r="AB5" s="379"/>
      <c r="AC5" s="378"/>
      <c r="AD5" s="379"/>
      <c r="AE5" s="379"/>
      <c r="AF5" s="380"/>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row>
    <row r="6" spans="2:58" ht="13.5" customHeight="1">
      <c r="B6" s="378"/>
      <c r="C6" s="378"/>
      <c r="D6" s="381" t="s">
        <v>174</v>
      </c>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row>
    <row r="7" spans="2:58" ht="13.5" customHeight="1">
      <c r="B7" s="378"/>
      <c r="C7" s="378"/>
      <c r="D7" s="378"/>
      <c r="E7" s="378"/>
      <c r="F7" s="378"/>
      <c r="G7" s="378"/>
      <c r="H7" s="378"/>
      <c r="I7" s="851" t="s">
        <v>4</v>
      </c>
      <c r="J7" s="851"/>
      <c r="K7" s="390" t="s">
        <v>74</v>
      </c>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1"/>
      <c r="BB7" s="390"/>
      <c r="BC7" s="390"/>
      <c r="BD7" s="392"/>
      <c r="BE7" s="391"/>
      <c r="BF7" s="391"/>
    </row>
    <row r="8" spans="2:58" ht="13.5" customHeight="1">
      <c r="B8" s="378"/>
      <c r="C8" s="378"/>
      <c r="D8" s="378"/>
      <c r="E8" s="378"/>
      <c r="F8" s="378"/>
      <c r="G8" s="378"/>
      <c r="H8" s="378"/>
      <c r="I8" s="849" t="s">
        <v>4</v>
      </c>
      <c r="J8" s="849"/>
      <c r="K8" s="393" t="s">
        <v>75</v>
      </c>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3"/>
      <c r="AX8" s="393"/>
      <c r="AY8" s="393"/>
      <c r="AZ8" s="393"/>
      <c r="BA8" s="394"/>
      <c r="BB8" s="393"/>
      <c r="BC8" s="393"/>
      <c r="BD8" s="395"/>
      <c r="BE8" s="394"/>
      <c r="BF8" s="394"/>
    </row>
    <row r="9" spans="2:58" ht="13.5" customHeight="1">
      <c r="B9" s="378"/>
      <c r="C9" s="378"/>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8"/>
      <c r="AW9" s="378"/>
      <c r="AX9" s="378"/>
      <c r="AY9" s="378"/>
      <c r="AZ9" s="378"/>
      <c r="BA9" s="378"/>
      <c r="BB9" s="378"/>
      <c r="BC9" s="378"/>
      <c r="BD9" s="378"/>
      <c r="BE9" s="378"/>
      <c r="BF9" s="378"/>
    </row>
    <row r="10" spans="2:58" ht="13.5" customHeight="1">
      <c r="B10" s="378"/>
      <c r="C10" s="378"/>
      <c r="D10" s="381" t="s">
        <v>175</v>
      </c>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row>
    <row r="11" spans="2:58" ht="13.5" customHeight="1">
      <c r="B11" s="378"/>
      <c r="C11" s="378"/>
      <c r="D11" s="378"/>
      <c r="E11" s="378" t="s">
        <v>76</v>
      </c>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row>
    <row r="12" spans="2:58" ht="13.5" customHeight="1">
      <c r="B12" s="378"/>
      <c r="C12" s="378"/>
      <c r="D12" s="378"/>
      <c r="E12" s="378"/>
      <c r="F12" s="378"/>
      <c r="G12" s="378"/>
      <c r="H12" s="383" t="s">
        <v>120</v>
      </c>
      <c r="I12" s="850" t="s">
        <v>62</v>
      </c>
      <c r="J12" s="850"/>
      <c r="K12" s="396" t="s">
        <v>116</v>
      </c>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96"/>
      <c r="AR12" s="396"/>
      <c r="AS12" s="396"/>
      <c r="AT12" s="396"/>
      <c r="AU12" s="396"/>
      <c r="AV12" s="396"/>
      <c r="AW12" s="396"/>
      <c r="AX12" s="396"/>
      <c r="AY12" s="396"/>
      <c r="AZ12" s="396"/>
      <c r="BA12" s="396"/>
      <c r="BB12" s="396"/>
      <c r="BC12" s="396"/>
      <c r="BD12" s="396"/>
      <c r="BE12" s="396"/>
      <c r="BF12" s="397" t="s">
        <v>127</v>
      </c>
    </row>
    <row r="13" spans="2:58" ht="13.5" customHeight="1">
      <c r="B13" s="378"/>
      <c r="C13" s="378"/>
      <c r="D13" s="378"/>
      <c r="E13" s="378"/>
      <c r="F13" s="378"/>
      <c r="G13" s="378"/>
      <c r="H13" s="380"/>
      <c r="I13" s="849" t="s">
        <v>4</v>
      </c>
      <c r="J13" s="849"/>
      <c r="K13" s="394" t="s">
        <v>77</v>
      </c>
      <c r="L13" s="394"/>
      <c r="M13" s="394"/>
      <c r="N13" s="394"/>
      <c r="O13" s="394"/>
      <c r="P13" s="394"/>
      <c r="Q13" s="394"/>
      <c r="R13" s="394"/>
      <c r="S13" s="394"/>
      <c r="T13" s="394"/>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7" t="s">
        <v>127</v>
      </c>
    </row>
    <row r="14" spans="2:58" ht="13.5" customHeight="1">
      <c r="B14" s="378"/>
      <c r="C14" s="378"/>
      <c r="D14" s="378"/>
      <c r="E14" s="378"/>
      <c r="F14" s="378"/>
      <c r="G14" s="378"/>
      <c r="H14" s="383" t="s">
        <v>120</v>
      </c>
      <c r="I14" s="849" t="s">
        <v>62</v>
      </c>
      <c r="J14" s="849"/>
      <c r="K14" s="394" t="s">
        <v>117</v>
      </c>
      <c r="L14" s="394"/>
      <c r="M14" s="394"/>
      <c r="N14" s="394"/>
      <c r="O14" s="394"/>
      <c r="P14" s="394"/>
      <c r="Q14" s="394"/>
      <c r="R14" s="394"/>
      <c r="S14" s="394"/>
      <c r="T14" s="394"/>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7" t="s">
        <v>127</v>
      </c>
    </row>
    <row r="15" spans="2:58" ht="13.5" customHeight="1">
      <c r="B15" s="378"/>
      <c r="C15" s="378"/>
      <c r="D15" s="378"/>
      <c r="E15" s="378"/>
      <c r="F15" s="378"/>
      <c r="G15" s="378"/>
      <c r="H15" s="380"/>
      <c r="I15" s="849" t="s">
        <v>4</v>
      </c>
      <c r="J15" s="849"/>
      <c r="K15" s="394" t="s">
        <v>78</v>
      </c>
      <c r="L15" s="394"/>
      <c r="M15" s="394"/>
      <c r="N15" s="394"/>
      <c r="O15" s="394"/>
      <c r="P15" s="394"/>
      <c r="Q15" s="394"/>
      <c r="R15" s="394"/>
      <c r="S15" s="394"/>
      <c r="T15" s="394"/>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8"/>
      <c r="AT15" s="398"/>
      <c r="AU15" s="398"/>
      <c r="AV15" s="398"/>
      <c r="AW15" s="398"/>
      <c r="AX15" s="398"/>
      <c r="AY15" s="398"/>
      <c r="AZ15" s="398"/>
      <c r="BA15" s="398"/>
      <c r="BB15" s="398"/>
      <c r="BC15" s="398"/>
      <c r="BD15" s="398"/>
      <c r="BE15" s="398"/>
      <c r="BF15" s="397" t="s">
        <v>127</v>
      </c>
    </row>
    <row r="16" spans="2:58" ht="13.5" customHeight="1">
      <c r="B16" s="378"/>
      <c r="C16" s="378"/>
      <c r="D16" s="378"/>
      <c r="E16" s="378"/>
      <c r="F16" s="378"/>
      <c r="G16" s="378"/>
      <c r="H16" s="380"/>
      <c r="I16" s="849" t="s">
        <v>4</v>
      </c>
      <c r="J16" s="849"/>
      <c r="K16" s="394" t="s">
        <v>79</v>
      </c>
      <c r="L16" s="394"/>
      <c r="M16" s="394"/>
      <c r="N16" s="394"/>
      <c r="O16" s="394"/>
      <c r="P16" s="394"/>
      <c r="Q16" s="394"/>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c r="AT16" s="398"/>
      <c r="AU16" s="398"/>
      <c r="AV16" s="398"/>
      <c r="AW16" s="398"/>
      <c r="AX16" s="398"/>
      <c r="AY16" s="398"/>
      <c r="AZ16" s="398"/>
      <c r="BA16" s="398"/>
      <c r="BB16" s="398"/>
      <c r="BC16" s="398"/>
      <c r="BD16" s="398"/>
      <c r="BE16" s="398"/>
      <c r="BF16" s="397" t="s">
        <v>127</v>
      </c>
    </row>
    <row r="17" spans="2:58" ht="13.5" customHeight="1">
      <c r="B17" s="378"/>
      <c r="C17" s="378"/>
      <c r="D17" s="378"/>
      <c r="E17" s="378"/>
      <c r="F17" s="378"/>
      <c r="G17" s="378"/>
      <c r="H17" s="383" t="s">
        <v>120</v>
      </c>
      <c r="I17" s="849" t="s">
        <v>62</v>
      </c>
      <c r="J17" s="849"/>
      <c r="K17" s="394" t="s">
        <v>118</v>
      </c>
      <c r="L17" s="394"/>
      <c r="M17" s="394"/>
      <c r="N17" s="394"/>
      <c r="O17" s="394"/>
      <c r="P17" s="394"/>
      <c r="Q17" s="394"/>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7" t="s">
        <v>127</v>
      </c>
    </row>
    <row r="18" spans="2:58" ht="13.5" customHeight="1">
      <c r="B18" s="378"/>
      <c r="C18" s="378"/>
      <c r="D18" s="378"/>
      <c r="E18" s="378"/>
      <c r="F18" s="378"/>
      <c r="G18" s="378"/>
      <c r="H18" s="383" t="s">
        <v>120</v>
      </c>
      <c r="I18" s="849" t="s">
        <v>62</v>
      </c>
      <c r="J18" s="849"/>
      <c r="K18" s="394" t="s">
        <v>119</v>
      </c>
      <c r="L18" s="394"/>
      <c r="M18" s="394"/>
      <c r="N18" s="394"/>
      <c r="O18" s="394"/>
      <c r="P18" s="394"/>
      <c r="Q18" s="394"/>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7" t="s">
        <v>127</v>
      </c>
    </row>
    <row r="19" spans="2:58" ht="13.5" customHeight="1">
      <c r="B19" s="378"/>
      <c r="C19" s="378"/>
      <c r="D19" s="384"/>
      <c r="E19" s="385"/>
      <c r="F19" s="378"/>
      <c r="G19" s="378"/>
      <c r="H19" s="378"/>
      <c r="I19" s="378"/>
      <c r="J19" s="378"/>
      <c r="K19" s="378"/>
      <c r="L19" s="378"/>
      <c r="M19" s="378"/>
      <c r="N19" s="378"/>
      <c r="O19" s="378"/>
      <c r="P19" s="399"/>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row>
    <row r="20" spans="2:58" ht="13.5" customHeight="1">
      <c r="B20" s="378"/>
      <c r="C20" s="378"/>
      <c r="D20" s="378"/>
      <c r="E20" s="386" t="s">
        <v>115</v>
      </c>
      <c r="F20" s="386"/>
      <c r="G20" s="386"/>
      <c r="H20" s="386"/>
      <c r="I20" s="386"/>
      <c r="J20" s="386"/>
      <c r="K20" s="386"/>
      <c r="L20" s="386"/>
      <c r="M20" s="386"/>
      <c r="N20" s="386"/>
      <c r="O20" s="386"/>
      <c r="P20" s="401"/>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402"/>
      <c r="AR20" s="402"/>
      <c r="AS20" s="402"/>
      <c r="AT20" s="402"/>
      <c r="AU20" s="402"/>
      <c r="AV20" s="402"/>
      <c r="AW20" s="402"/>
      <c r="AX20" s="402"/>
      <c r="AY20" s="402"/>
      <c r="AZ20" s="402"/>
      <c r="BA20" s="402"/>
      <c r="BB20" s="402"/>
      <c r="BC20" s="402"/>
      <c r="BD20" s="402"/>
      <c r="BE20" s="402"/>
      <c r="BF20" s="402"/>
    </row>
    <row r="21" spans="2:58" ht="13.5" customHeight="1">
      <c r="B21" s="378"/>
      <c r="C21" s="378"/>
      <c r="D21" s="378"/>
      <c r="E21" s="378"/>
      <c r="F21" s="378"/>
      <c r="G21" s="378"/>
      <c r="H21" s="378"/>
      <c r="I21" s="850" t="s">
        <v>4</v>
      </c>
      <c r="J21" s="850"/>
      <c r="K21" s="396" t="s">
        <v>80</v>
      </c>
      <c r="L21" s="396"/>
      <c r="M21" s="396"/>
      <c r="N21" s="396"/>
      <c r="O21" s="396"/>
      <c r="P21" s="396"/>
      <c r="Q21" s="396"/>
      <c r="R21" s="396"/>
      <c r="S21" s="403"/>
      <c r="T21" s="403"/>
      <c r="U21" s="403"/>
      <c r="V21" s="403"/>
      <c r="W21" s="403"/>
      <c r="X21" s="396"/>
      <c r="Y21" s="396"/>
      <c r="Z21" s="396"/>
      <c r="AA21" s="396"/>
      <c r="AB21" s="396"/>
      <c r="AC21" s="396"/>
      <c r="AD21" s="396"/>
      <c r="AE21" s="396"/>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6"/>
      <c r="BB21" s="396"/>
      <c r="BC21" s="396"/>
      <c r="BD21" s="396"/>
      <c r="BE21" s="396"/>
      <c r="BF21" s="397" t="s">
        <v>128</v>
      </c>
    </row>
    <row r="22" spans="2:58" ht="13.5" customHeight="1">
      <c r="B22" s="378"/>
      <c r="C22" s="378"/>
      <c r="D22" s="378"/>
      <c r="E22" s="378"/>
      <c r="F22" s="378"/>
      <c r="G22" s="378"/>
      <c r="H22" s="378"/>
      <c r="I22" s="849" t="s">
        <v>4</v>
      </c>
      <c r="J22" s="849"/>
      <c r="K22" s="394" t="s">
        <v>81</v>
      </c>
      <c r="L22" s="394"/>
      <c r="M22" s="394"/>
      <c r="N22" s="394"/>
      <c r="O22" s="394"/>
      <c r="P22" s="394"/>
      <c r="Q22" s="394"/>
      <c r="R22" s="394"/>
      <c r="S22" s="404"/>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8"/>
      <c r="BB22" s="398"/>
      <c r="BC22" s="398"/>
      <c r="BD22" s="398"/>
      <c r="BE22" s="398"/>
      <c r="BF22" s="397" t="s">
        <v>128</v>
      </c>
    </row>
    <row r="23" spans="2:58" ht="13.5" customHeight="1">
      <c r="B23" s="378"/>
      <c r="C23" s="378"/>
      <c r="D23" s="378"/>
      <c r="E23" s="378"/>
      <c r="F23" s="378"/>
      <c r="G23" s="378"/>
      <c r="H23" s="378"/>
      <c r="I23" s="849" t="s">
        <v>4</v>
      </c>
      <c r="J23" s="849"/>
      <c r="K23" s="394" t="s">
        <v>82</v>
      </c>
      <c r="L23" s="394"/>
      <c r="M23" s="394"/>
      <c r="N23" s="394"/>
      <c r="O23" s="394"/>
      <c r="P23" s="394"/>
      <c r="Q23" s="394"/>
      <c r="R23" s="394"/>
      <c r="S23" s="404"/>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c r="BB23" s="398"/>
      <c r="BC23" s="398"/>
      <c r="BD23" s="398"/>
      <c r="BE23" s="398"/>
      <c r="BF23" s="397" t="s">
        <v>128</v>
      </c>
    </row>
    <row r="24" spans="2:58" ht="13.5" customHeight="1">
      <c r="B24" s="378"/>
      <c r="C24" s="378"/>
      <c r="D24" s="378"/>
      <c r="E24" s="378"/>
      <c r="F24" s="378"/>
      <c r="G24" s="378"/>
      <c r="H24" s="378"/>
      <c r="I24" s="849" t="s">
        <v>4</v>
      </c>
      <c r="J24" s="849"/>
      <c r="K24" s="394" t="s">
        <v>83</v>
      </c>
      <c r="L24" s="394"/>
      <c r="M24" s="394"/>
      <c r="N24" s="394"/>
      <c r="O24" s="394"/>
      <c r="P24" s="394"/>
      <c r="Q24" s="394"/>
      <c r="R24" s="394"/>
      <c r="S24" s="404"/>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7" t="s">
        <v>128</v>
      </c>
    </row>
    <row r="25" spans="2:58" ht="13.5" customHeight="1">
      <c r="B25" s="378"/>
      <c r="C25" s="378"/>
      <c r="D25" s="378"/>
      <c r="E25" s="378"/>
      <c r="F25" s="378"/>
      <c r="G25" s="378"/>
      <c r="H25" s="378"/>
      <c r="I25" s="849" t="s">
        <v>4</v>
      </c>
      <c r="J25" s="849"/>
      <c r="K25" s="394" t="s">
        <v>84</v>
      </c>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4"/>
      <c r="BC25" s="394"/>
      <c r="BD25" s="394"/>
      <c r="BE25" s="394"/>
      <c r="BF25" s="397" t="s">
        <v>127</v>
      </c>
    </row>
    <row r="26" spans="2:58" ht="13.5" customHeight="1">
      <c r="B26" s="378"/>
      <c r="C26" s="378"/>
      <c r="D26" s="378"/>
      <c r="E26" s="378"/>
      <c r="F26" s="378"/>
      <c r="G26" s="378"/>
      <c r="H26" s="378"/>
      <c r="I26" s="849" t="s">
        <v>4</v>
      </c>
      <c r="J26" s="849"/>
      <c r="K26" s="394" t="s">
        <v>85</v>
      </c>
      <c r="L26" s="394"/>
      <c r="M26" s="394"/>
      <c r="N26" s="394"/>
      <c r="O26" s="394"/>
      <c r="P26" s="394"/>
      <c r="Q26" s="394"/>
      <c r="R26" s="394"/>
      <c r="S26" s="394"/>
      <c r="T26" s="394"/>
      <c r="U26" s="394"/>
      <c r="V26" s="394"/>
      <c r="W26" s="394"/>
      <c r="X26" s="398"/>
      <c r="Y26" s="398"/>
      <c r="Z26" s="398"/>
      <c r="AA26" s="398"/>
      <c r="AB26" s="398"/>
      <c r="AC26" s="398"/>
      <c r="AD26" s="398"/>
      <c r="AE26" s="398"/>
      <c r="AF26" s="398"/>
      <c r="AG26" s="398"/>
      <c r="AH26" s="398"/>
      <c r="AI26" s="398"/>
      <c r="AJ26" s="398"/>
      <c r="AK26" s="398"/>
      <c r="AL26" s="398"/>
      <c r="AM26" s="398"/>
      <c r="AN26" s="398"/>
      <c r="AO26" s="398"/>
      <c r="AP26" s="398"/>
      <c r="AQ26" s="398"/>
      <c r="AR26" s="398"/>
      <c r="AS26" s="398"/>
      <c r="AT26" s="398"/>
      <c r="AU26" s="398"/>
      <c r="AV26" s="398"/>
      <c r="AW26" s="398"/>
      <c r="AX26" s="398"/>
      <c r="AY26" s="398"/>
      <c r="AZ26" s="398"/>
      <c r="BA26" s="398"/>
      <c r="BB26" s="398"/>
      <c r="BC26" s="398"/>
      <c r="BD26" s="398"/>
      <c r="BE26" s="398"/>
      <c r="BF26" s="397" t="s">
        <v>127</v>
      </c>
    </row>
    <row r="27" spans="2:58" ht="13.5" customHeight="1">
      <c r="B27" s="378"/>
      <c r="C27" s="378"/>
      <c r="D27" s="378"/>
      <c r="E27" s="378"/>
      <c r="F27" s="378"/>
      <c r="G27" s="378"/>
      <c r="H27" s="378"/>
      <c r="I27" s="849" t="s">
        <v>4</v>
      </c>
      <c r="J27" s="849"/>
      <c r="K27" s="394" t="s">
        <v>114</v>
      </c>
      <c r="L27" s="394"/>
      <c r="M27" s="394"/>
      <c r="N27" s="394"/>
      <c r="O27" s="394"/>
      <c r="P27" s="394"/>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4"/>
      <c r="BB27" s="394"/>
      <c r="BC27" s="394"/>
      <c r="BD27" s="394"/>
      <c r="BE27" s="394"/>
      <c r="BF27" s="397" t="s">
        <v>128</v>
      </c>
    </row>
    <row r="28" spans="2:58" ht="13.5" customHeight="1">
      <c r="B28" s="378"/>
      <c r="C28" s="378"/>
      <c r="D28" s="384"/>
      <c r="E28" s="385"/>
      <c r="F28" s="378"/>
      <c r="G28" s="378"/>
      <c r="H28" s="378"/>
      <c r="I28" s="378"/>
      <c r="J28" s="378"/>
      <c r="K28" s="378"/>
      <c r="L28" s="378"/>
      <c r="M28" s="378"/>
      <c r="N28" s="378"/>
      <c r="O28" s="378"/>
      <c r="P28" s="378"/>
      <c r="Q28" s="378"/>
      <c r="R28" s="378"/>
      <c r="S28" s="378"/>
      <c r="T28" s="378"/>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c r="BB28" s="400"/>
      <c r="BC28" s="400"/>
      <c r="BD28" s="400"/>
      <c r="BE28" s="400"/>
      <c r="BF28" s="400"/>
    </row>
    <row r="29" spans="2:58" ht="13.5" customHeight="1">
      <c r="B29" s="378"/>
      <c r="C29" s="378"/>
      <c r="D29" s="378"/>
      <c r="E29" s="386" t="s">
        <v>121</v>
      </c>
      <c r="F29" s="386"/>
      <c r="G29" s="386"/>
      <c r="H29" s="386"/>
      <c r="I29" s="386"/>
      <c r="J29" s="386"/>
      <c r="K29" s="386"/>
      <c r="L29" s="386"/>
      <c r="M29" s="386"/>
      <c r="N29" s="386"/>
      <c r="O29" s="386"/>
      <c r="P29" s="401"/>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2"/>
      <c r="AZ29" s="402"/>
      <c r="BA29" s="402"/>
      <c r="BB29" s="402"/>
      <c r="BC29" s="402"/>
      <c r="BD29" s="402"/>
      <c r="BE29" s="402"/>
      <c r="BF29" s="402"/>
    </row>
    <row r="30" spans="2:58" ht="13.5" customHeight="1">
      <c r="B30" s="378"/>
      <c r="C30" s="378"/>
      <c r="D30" s="378"/>
      <c r="E30" s="378"/>
      <c r="F30" s="378"/>
      <c r="G30" s="378"/>
      <c r="H30" s="383" t="s">
        <v>120</v>
      </c>
      <c r="I30" s="850" t="s">
        <v>62</v>
      </c>
      <c r="J30" s="850"/>
      <c r="K30" s="396" t="s">
        <v>122</v>
      </c>
      <c r="L30" s="396"/>
      <c r="M30" s="396"/>
      <c r="N30" s="396"/>
      <c r="O30" s="396"/>
      <c r="P30" s="405"/>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3"/>
      <c r="AY30" s="403"/>
      <c r="AZ30" s="403"/>
      <c r="BA30" s="403"/>
      <c r="BB30" s="403"/>
      <c r="BC30" s="403"/>
      <c r="BD30" s="403"/>
      <c r="BE30" s="403"/>
      <c r="BF30" s="397" t="s">
        <v>127</v>
      </c>
    </row>
    <row r="31" spans="2:58" ht="13.5" customHeight="1">
      <c r="B31" s="378"/>
      <c r="C31" s="378"/>
      <c r="D31" s="382"/>
      <c r="E31" s="378"/>
      <c r="F31" s="378"/>
      <c r="G31" s="378"/>
      <c r="H31" s="378"/>
      <c r="I31" s="378"/>
      <c r="J31" s="378"/>
      <c r="K31" s="378"/>
      <c r="L31" s="378"/>
      <c r="M31" s="378"/>
      <c r="N31" s="378"/>
      <c r="O31" s="378"/>
      <c r="P31" s="399"/>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0"/>
      <c r="AQ31" s="400"/>
      <c r="AR31" s="400"/>
      <c r="AS31" s="400"/>
      <c r="AT31" s="400"/>
      <c r="AU31" s="400"/>
      <c r="AV31" s="400"/>
      <c r="AW31" s="400"/>
      <c r="AX31" s="400"/>
      <c r="AY31" s="400"/>
      <c r="AZ31" s="400"/>
      <c r="BA31" s="400"/>
      <c r="BB31" s="400"/>
      <c r="BC31" s="400"/>
      <c r="BD31" s="400"/>
      <c r="BE31" s="400"/>
      <c r="BF31" s="400"/>
    </row>
    <row r="32" spans="2:58" ht="13.5" customHeight="1">
      <c r="B32" s="378"/>
      <c r="C32" s="378"/>
      <c r="D32" s="378"/>
      <c r="E32" s="386" t="s">
        <v>86</v>
      </c>
      <c r="F32" s="386"/>
      <c r="G32" s="386"/>
      <c r="H32" s="386"/>
      <c r="I32" s="386"/>
      <c r="J32" s="386"/>
      <c r="K32" s="386"/>
      <c r="L32" s="386"/>
      <c r="M32" s="386"/>
      <c r="N32" s="386"/>
      <c r="O32" s="386"/>
      <c r="P32" s="401"/>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c r="AT32" s="402"/>
      <c r="AU32" s="402"/>
      <c r="AV32" s="402"/>
      <c r="AW32" s="402"/>
      <c r="AX32" s="402"/>
      <c r="AY32" s="402"/>
      <c r="AZ32" s="402"/>
      <c r="BA32" s="402"/>
      <c r="BB32" s="402"/>
      <c r="BC32" s="402"/>
      <c r="BD32" s="402"/>
      <c r="BE32" s="402"/>
      <c r="BF32" s="402"/>
    </row>
    <row r="33" spans="2:58" ht="13.5" customHeight="1">
      <c r="B33" s="378"/>
      <c r="C33" s="378"/>
      <c r="D33" s="378"/>
      <c r="E33" s="378"/>
      <c r="F33" s="378"/>
      <c r="G33" s="378"/>
      <c r="H33" s="383" t="s">
        <v>120</v>
      </c>
      <c r="I33" s="850" t="s">
        <v>62</v>
      </c>
      <c r="J33" s="850"/>
      <c r="K33" s="396" t="s">
        <v>123</v>
      </c>
      <c r="L33" s="396"/>
      <c r="M33" s="396"/>
      <c r="N33" s="396"/>
      <c r="O33" s="396"/>
      <c r="P33" s="405"/>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c r="AT33" s="403"/>
      <c r="AU33" s="403"/>
      <c r="AV33" s="403"/>
      <c r="AW33" s="403"/>
      <c r="AX33" s="403"/>
      <c r="AY33" s="403"/>
      <c r="AZ33" s="403"/>
      <c r="BA33" s="403"/>
      <c r="BB33" s="403"/>
      <c r="BC33" s="403"/>
      <c r="BD33" s="403"/>
      <c r="BE33" s="403"/>
      <c r="BF33" s="397" t="s">
        <v>128</v>
      </c>
    </row>
    <row r="34" spans="2:58" ht="13.5" customHeight="1">
      <c r="B34" s="378"/>
      <c r="C34" s="378"/>
      <c r="D34" s="378"/>
      <c r="E34" s="378"/>
      <c r="F34" s="378"/>
      <c r="G34" s="378"/>
      <c r="H34" s="383" t="s">
        <v>120</v>
      </c>
      <c r="I34" s="849" t="s">
        <v>4</v>
      </c>
      <c r="J34" s="849"/>
      <c r="K34" s="394" t="s">
        <v>124</v>
      </c>
      <c r="L34" s="394"/>
      <c r="M34" s="394"/>
      <c r="N34" s="394"/>
      <c r="O34" s="394"/>
      <c r="P34" s="404"/>
      <c r="Q34" s="398"/>
      <c r="R34" s="398"/>
      <c r="S34" s="398"/>
      <c r="T34" s="398"/>
      <c r="U34" s="398"/>
      <c r="V34" s="398"/>
      <c r="W34" s="398"/>
      <c r="X34" s="398"/>
      <c r="Y34" s="398"/>
      <c r="Z34" s="398"/>
      <c r="AA34" s="398"/>
      <c r="AB34" s="398"/>
      <c r="AC34" s="398"/>
      <c r="AD34" s="398"/>
      <c r="AE34" s="398"/>
      <c r="AF34" s="398"/>
      <c r="AG34" s="398"/>
      <c r="AH34" s="398"/>
      <c r="AI34" s="398"/>
      <c r="AJ34" s="398"/>
      <c r="AK34" s="398"/>
      <c r="AL34" s="398"/>
      <c r="AM34" s="398"/>
      <c r="AN34" s="398"/>
      <c r="AO34" s="398"/>
      <c r="AP34" s="398"/>
      <c r="AQ34" s="398"/>
      <c r="AR34" s="398"/>
      <c r="AS34" s="398"/>
      <c r="AT34" s="398"/>
      <c r="AU34" s="398"/>
      <c r="AV34" s="398"/>
      <c r="AW34" s="398"/>
      <c r="AX34" s="398"/>
      <c r="AY34" s="398"/>
      <c r="AZ34" s="398"/>
      <c r="BA34" s="398"/>
      <c r="BB34" s="398"/>
      <c r="BC34" s="398"/>
      <c r="BD34" s="398"/>
      <c r="BE34" s="398"/>
      <c r="BF34" s="397" t="s">
        <v>127</v>
      </c>
    </row>
    <row r="35" spans="2:58" ht="13.5" customHeight="1">
      <c r="B35" s="378"/>
      <c r="C35" s="378"/>
      <c r="D35" s="378"/>
      <c r="E35" s="378"/>
      <c r="F35" s="378"/>
      <c r="G35" s="378"/>
      <c r="H35" s="383" t="s">
        <v>120</v>
      </c>
      <c r="I35" s="849" t="s">
        <v>4</v>
      </c>
      <c r="J35" s="849"/>
      <c r="K35" s="394" t="s">
        <v>125</v>
      </c>
      <c r="L35" s="394"/>
      <c r="M35" s="394"/>
      <c r="N35" s="394"/>
      <c r="O35" s="394"/>
      <c r="P35" s="404"/>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c r="AU35" s="398"/>
      <c r="AV35" s="398"/>
      <c r="AW35" s="398"/>
      <c r="AX35" s="398"/>
      <c r="AY35" s="398"/>
      <c r="AZ35" s="398"/>
      <c r="BA35" s="398"/>
      <c r="BB35" s="398"/>
      <c r="BC35" s="398"/>
      <c r="BD35" s="398"/>
      <c r="BE35" s="398"/>
      <c r="BF35" s="397" t="s">
        <v>127</v>
      </c>
    </row>
    <row r="36" spans="2:58" ht="13.5" customHeight="1">
      <c r="B36" s="378"/>
      <c r="C36" s="378"/>
      <c r="D36" s="378"/>
      <c r="E36" s="378"/>
      <c r="F36" s="378"/>
      <c r="G36" s="378"/>
      <c r="H36" s="378"/>
      <c r="I36" s="849" t="s">
        <v>4</v>
      </c>
      <c r="J36" s="849"/>
      <c r="K36" s="394" t="s">
        <v>87</v>
      </c>
      <c r="L36" s="394"/>
      <c r="M36" s="394"/>
      <c r="N36" s="394"/>
      <c r="O36" s="394"/>
      <c r="P36" s="404"/>
      <c r="Q36" s="398"/>
      <c r="R36" s="398"/>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8"/>
      <c r="AQ36" s="398"/>
      <c r="AR36" s="398"/>
      <c r="AS36" s="398"/>
      <c r="AT36" s="398"/>
      <c r="AU36" s="398"/>
      <c r="AV36" s="398"/>
      <c r="AW36" s="398"/>
      <c r="AX36" s="398"/>
      <c r="AY36" s="398"/>
      <c r="AZ36" s="398"/>
      <c r="BA36" s="398"/>
      <c r="BB36" s="398"/>
      <c r="BC36" s="398"/>
      <c r="BD36" s="398"/>
      <c r="BE36" s="398"/>
      <c r="BF36" s="397" t="s">
        <v>128</v>
      </c>
    </row>
    <row r="37" spans="2:58" ht="13.5" customHeight="1">
      <c r="B37" s="378"/>
      <c r="C37" s="378"/>
      <c r="D37" s="382"/>
      <c r="E37" s="378"/>
      <c r="F37" s="378"/>
      <c r="G37" s="378"/>
      <c r="H37" s="378"/>
      <c r="I37" s="378"/>
      <c r="J37" s="378"/>
      <c r="K37" s="378"/>
      <c r="L37" s="378"/>
      <c r="M37" s="378"/>
      <c r="N37" s="378"/>
      <c r="O37" s="378"/>
      <c r="P37" s="399"/>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row>
    <row r="38" spans="2:58" ht="13.5" customHeight="1">
      <c r="B38" s="378"/>
      <c r="C38" s="378"/>
      <c r="D38" s="378"/>
      <c r="E38" s="386" t="s">
        <v>113</v>
      </c>
      <c r="F38" s="386"/>
      <c r="G38" s="386"/>
      <c r="H38" s="386"/>
      <c r="I38" s="386"/>
      <c r="J38" s="386"/>
      <c r="K38" s="386"/>
      <c r="L38" s="386"/>
      <c r="M38" s="386"/>
      <c r="N38" s="386"/>
      <c r="O38" s="386"/>
      <c r="P38" s="401"/>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row>
    <row r="39" spans="2:58" ht="13.5" customHeight="1">
      <c r="B39" s="378"/>
      <c r="C39" s="378"/>
      <c r="D39" s="378"/>
      <c r="E39" s="387" t="s">
        <v>167</v>
      </c>
      <c r="F39" s="378"/>
      <c r="G39" s="378"/>
      <c r="H39" s="378"/>
      <c r="I39" s="378"/>
      <c r="J39" s="378"/>
      <c r="K39" s="378"/>
      <c r="L39" s="378"/>
      <c r="M39" s="378"/>
      <c r="N39" s="378"/>
      <c r="O39" s="378"/>
      <c r="P39" s="399"/>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row>
    <row r="40" spans="2:58" ht="13.5" customHeight="1">
      <c r="B40" s="378"/>
      <c r="C40" s="378"/>
      <c r="D40" s="378"/>
      <c r="E40" s="378"/>
      <c r="F40" s="378"/>
      <c r="G40" s="378"/>
      <c r="H40" s="383" t="s">
        <v>120</v>
      </c>
      <c r="I40" s="850" t="s">
        <v>62</v>
      </c>
      <c r="J40" s="850"/>
      <c r="K40" s="396" t="s">
        <v>88</v>
      </c>
      <c r="L40" s="396"/>
      <c r="M40" s="396"/>
      <c r="N40" s="396"/>
      <c r="O40" s="396"/>
      <c r="P40" s="396"/>
      <c r="Q40" s="405"/>
      <c r="R40" s="403"/>
      <c r="S40" s="403"/>
      <c r="T40" s="403"/>
      <c r="U40" s="403"/>
      <c r="V40" s="403"/>
      <c r="W40" s="403"/>
      <c r="X40" s="403"/>
      <c r="Y40" s="403"/>
      <c r="Z40" s="403"/>
      <c r="AA40" s="403"/>
      <c r="AB40" s="403"/>
      <c r="AC40" s="403"/>
      <c r="AD40" s="403"/>
      <c r="AE40" s="403"/>
      <c r="AF40" s="403"/>
      <c r="AG40" s="403"/>
      <c r="AH40" s="403"/>
      <c r="AI40" s="403"/>
      <c r="AJ40" s="403"/>
      <c r="AK40" s="403"/>
      <c r="AL40" s="403"/>
      <c r="AM40" s="403"/>
      <c r="AN40" s="403"/>
      <c r="AO40" s="403"/>
      <c r="AP40" s="403"/>
      <c r="AQ40" s="403"/>
      <c r="AR40" s="403"/>
      <c r="AS40" s="403"/>
      <c r="AT40" s="403"/>
      <c r="AU40" s="403"/>
      <c r="AV40" s="403"/>
      <c r="AW40" s="403"/>
      <c r="AX40" s="403"/>
      <c r="AY40" s="403"/>
      <c r="AZ40" s="403"/>
      <c r="BA40" s="403"/>
      <c r="BB40" s="403"/>
      <c r="BC40" s="403"/>
      <c r="BD40" s="403"/>
      <c r="BE40" s="403"/>
      <c r="BF40" s="397" t="s">
        <v>128</v>
      </c>
    </row>
    <row r="41" spans="2:58" ht="13.5" customHeight="1">
      <c r="B41" s="378"/>
      <c r="C41" s="378"/>
      <c r="D41" s="378"/>
      <c r="E41" s="378"/>
      <c r="F41" s="378"/>
      <c r="G41" s="378"/>
      <c r="H41" s="383" t="s">
        <v>120</v>
      </c>
      <c r="I41" s="849" t="s">
        <v>62</v>
      </c>
      <c r="J41" s="849"/>
      <c r="K41" s="394" t="s">
        <v>89</v>
      </c>
      <c r="L41" s="394"/>
      <c r="M41" s="394"/>
      <c r="N41" s="394"/>
      <c r="O41" s="394"/>
      <c r="P41" s="394"/>
      <c r="Q41" s="404"/>
      <c r="R41" s="398"/>
      <c r="S41" s="398"/>
      <c r="T41" s="398"/>
      <c r="U41" s="398"/>
      <c r="V41" s="398"/>
      <c r="W41" s="398"/>
      <c r="X41" s="398"/>
      <c r="Y41" s="398"/>
      <c r="Z41" s="398"/>
      <c r="AA41" s="398"/>
      <c r="AB41" s="398"/>
      <c r="AC41" s="398"/>
      <c r="AD41" s="398"/>
      <c r="AE41" s="398"/>
      <c r="AF41" s="398"/>
      <c r="AG41" s="398"/>
      <c r="AH41" s="398"/>
      <c r="AI41" s="398"/>
      <c r="AJ41" s="398"/>
      <c r="AK41" s="398"/>
      <c r="AL41" s="398"/>
      <c r="AM41" s="398"/>
      <c r="AN41" s="398"/>
      <c r="AO41" s="398"/>
      <c r="AP41" s="398"/>
      <c r="AQ41" s="398"/>
      <c r="AR41" s="398"/>
      <c r="AS41" s="398"/>
      <c r="AT41" s="398"/>
      <c r="AU41" s="398"/>
      <c r="AV41" s="398"/>
      <c r="AW41" s="398"/>
      <c r="AX41" s="398"/>
      <c r="AY41" s="398"/>
      <c r="AZ41" s="398"/>
      <c r="BA41" s="398"/>
      <c r="BB41" s="398"/>
      <c r="BC41" s="398"/>
      <c r="BD41" s="398"/>
      <c r="BE41" s="398"/>
      <c r="BF41" s="397" t="s">
        <v>128</v>
      </c>
    </row>
    <row r="42" spans="2:58" ht="13.5" customHeight="1">
      <c r="B42" s="378"/>
      <c r="C42" s="378"/>
      <c r="D42" s="382"/>
      <c r="E42" s="378"/>
      <c r="F42" s="378"/>
      <c r="G42" s="378"/>
      <c r="H42" s="378"/>
      <c r="I42" s="378"/>
      <c r="J42" s="378"/>
      <c r="K42" s="378"/>
      <c r="L42" s="378"/>
      <c r="M42" s="378"/>
      <c r="N42" s="399"/>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row>
    <row r="43" spans="2:58" ht="13.5" customHeight="1">
      <c r="B43" s="378"/>
      <c r="C43" s="378"/>
      <c r="D43" s="378"/>
      <c r="E43" s="386" t="s">
        <v>90</v>
      </c>
      <c r="F43" s="386"/>
      <c r="G43" s="386"/>
      <c r="H43" s="386"/>
      <c r="I43" s="386"/>
      <c r="J43" s="386"/>
      <c r="K43" s="386"/>
      <c r="L43" s="386"/>
      <c r="M43" s="386"/>
      <c r="N43" s="386"/>
      <c r="O43" s="386"/>
      <c r="P43" s="401"/>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c r="AY43" s="402"/>
      <c r="AZ43" s="402"/>
      <c r="BA43" s="402"/>
      <c r="BB43" s="402"/>
      <c r="BC43" s="402"/>
      <c r="BD43" s="402"/>
      <c r="BE43" s="402"/>
      <c r="BF43" s="402"/>
    </row>
    <row r="44" spans="2:58" ht="13.5" customHeight="1">
      <c r="B44" s="378"/>
      <c r="C44" s="378"/>
      <c r="D44" s="378"/>
      <c r="E44" s="378"/>
      <c r="F44" s="378"/>
      <c r="G44" s="378"/>
      <c r="H44" s="378"/>
      <c r="I44" s="850" t="s">
        <v>4</v>
      </c>
      <c r="J44" s="850"/>
      <c r="K44" s="396" t="s">
        <v>91</v>
      </c>
      <c r="L44" s="396"/>
      <c r="M44" s="396"/>
      <c r="N44" s="396"/>
      <c r="O44" s="396"/>
      <c r="P44" s="396"/>
      <c r="Q44" s="396"/>
      <c r="R44" s="396"/>
      <c r="S44" s="396"/>
      <c r="T44" s="396"/>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c r="AT44" s="403"/>
      <c r="AU44" s="403"/>
      <c r="AV44" s="403"/>
      <c r="AW44" s="403"/>
      <c r="AX44" s="403"/>
      <c r="AY44" s="403"/>
      <c r="AZ44" s="403"/>
      <c r="BA44" s="403"/>
      <c r="BB44" s="403"/>
      <c r="BC44" s="403"/>
      <c r="BD44" s="403"/>
      <c r="BE44" s="403"/>
      <c r="BF44" s="397" t="s">
        <v>128</v>
      </c>
    </row>
    <row r="45" spans="2:58" ht="13.5" customHeight="1">
      <c r="B45" s="378"/>
      <c r="C45" s="378"/>
      <c r="D45" s="378"/>
      <c r="E45" s="378"/>
      <c r="F45" s="378"/>
      <c r="G45" s="378"/>
      <c r="H45" s="378"/>
      <c r="I45" s="849" t="s">
        <v>4</v>
      </c>
      <c r="J45" s="849"/>
      <c r="K45" s="394" t="s">
        <v>92</v>
      </c>
      <c r="L45" s="394"/>
      <c r="M45" s="394"/>
      <c r="N45" s="394"/>
      <c r="O45" s="394"/>
      <c r="P45" s="394"/>
      <c r="Q45" s="394"/>
      <c r="R45" s="394"/>
      <c r="S45" s="394"/>
      <c r="T45" s="394"/>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7" t="s">
        <v>128</v>
      </c>
    </row>
    <row r="46" spans="2:58" ht="13.5" customHeight="1">
      <c r="B46" s="378"/>
      <c r="C46" s="378"/>
      <c r="D46" s="378"/>
      <c r="E46" s="378"/>
      <c r="F46" s="378"/>
      <c r="G46" s="378"/>
      <c r="H46" s="378"/>
      <c r="I46" s="852" t="s">
        <v>26</v>
      </c>
      <c r="J46" s="852"/>
      <c r="K46" s="378" t="s">
        <v>168</v>
      </c>
      <c r="L46" s="378"/>
      <c r="M46" s="378"/>
      <c r="N46" s="378"/>
      <c r="O46" s="378"/>
      <c r="P46" s="378"/>
      <c r="Q46" s="378"/>
      <c r="R46" s="378"/>
      <c r="S46" s="378"/>
      <c r="T46" s="378"/>
      <c r="U46" s="400"/>
      <c r="V46" s="400"/>
      <c r="W46" s="400"/>
      <c r="X46" s="400"/>
      <c r="Y46" s="400"/>
      <c r="Z46" s="400"/>
      <c r="AA46" s="400"/>
      <c r="AB46" s="400"/>
      <c r="AC46" s="400"/>
      <c r="AD46" s="400"/>
      <c r="AE46" s="400"/>
      <c r="AF46" s="400"/>
      <c r="AG46" s="378"/>
      <c r="AH46" s="378"/>
      <c r="AI46" s="378"/>
      <c r="AJ46" s="400"/>
      <c r="AK46" s="400"/>
      <c r="AL46" s="400"/>
      <c r="AM46" s="400"/>
      <c r="AN46" s="378"/>
      <c r="AO46" s="378"/>
      <c r="AP46" s="378"/>
      <c r="AQ46" s="378"/>
      <c r="AR46" s="400"/>
      <c r="AS46" s="400"/>
      <c r="AT46" s="400"/>
      <c r="AU46" s="400"/>
      <c r="AV46" s="400"/>
      <c r="AW46" s="400"/>
      <c r="AX46" s="400"/>
      <c r="AY46" s="378"/>
      <c r="AZ46" s="378"/>
      <c r="BA46" s="378"/>
      <c r="BB46" s="400"/>
      <c r="BC46" s="400"/>
      <c r="BD46" s="400"/>
      <c r="BE46" s="400"/>
      <c r="BF46" s="380" t="s">
        <v>128</v>
      </c>
    </row>
    <row r="47" spans="2:58" ht="13.5" customHeight="1">
      <c r="B47" s="378"/>
      <c r="C47" s="378"/>
      <c r="D47" s="388"/>
      <c r="E47" s="378"/>
      <c r="F47" s="378"/>
      <c r="G47" s="378"/>
      <c r="H47" s="378"/>
      <c r="I47" s="378"/>
      <c r="J47" s="378"/>
      <c r="K47" s="378" t="s">
        <v>93</v>
      </c>
      <c r="L47" s="378"/>
      <c r="M47" s="378"/>
      <c r="N47" s="378"/>
      <c r="O47" s="378"/>
      <c r="P47" s="399"/>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378"/>
      <c r="AZ47" s="378"/>
      <c r="BA47" s="400"/>
      <c r="BB47" s="400"/>
      <c r="BC47" s="400"/>
      <c r="BD47" s="400"/>
      <c r="BE47" s="400"/>
      <c r="BF47" s="400"/>
    </row>
    <row r="48" spans="2:58" ht="13.5" customHeight="1">
      <c r="B48" s="378"/>
      <c r="C48" s="378"/>
      <c r="D48" s="388"/>
      <c r="E48" s="378"/>
      <c r="F48" s="378"/>
      <c r="G48" s="378"/>
      <c r="H48" s="378"/>
      <c r="I48" s="396"/>
      <c r="J48" s="396"/>
      <c r="K48" s="396" t="s">
        <v>94</v>
      </c>
      <c r="L48" s="396"/>
      <c r="M48" s="396"/>
      <c r="N48" s="396"/>
      <c r="O48" s="396"/>
      <c r="P48" s="405"/>
      <c r="Q48" s="403"/>
      <c r="R48" s="403"/>
      <c r="S48" s="403"/>
      <c r="T48" s="403"/>
      <c r="U48" s="403"/>
      <c r="V48" s="403"/>
      <c r="W48" s="850" t="s">
        <v>108</v>
      </c>
      <c r="X48" s="850"/>
      <c r="Y48" s="403" t="s">
        <v>109</v>
      </c>
      <c r="Z48" s="403"/>
      <c r="AA48" s="403"/>
      <c r="AB48" s="403"/>
      <c r="AC48" s="403"/>
      <c r="AD48" s="396"/>
      <c r="AE48" s="850" t="s">
        <v>108</v>
      </c>
      <c r="AF48" s="850"/>
      <c r="AG48" s="403" t="s">
        <v>110</v>
      </c>
      <c r="AH48" s="396"/>
      <c r="AI48" s="396"/>
      <c r="AJ48" s="396"/>
      <c r="AK48" s="396"/>
      <c r="AL48" s="396"/>
      <c r="AM48" s="850" t="s">
        <v>108</v>
      </c>
      <c r="AN48" s="850"/>
      <c r="AO48" s="403" t="s">
        <v>111</v>
      </c>
      <c r="AP48" s="403"/>
      <c r="AQ48" s="396"/>
      <c r="AR48" s="396"/>
      <c r="AS48" s="396"/>
      <c r="AT48" s="396"/>
      <c r="AU48" s="396"/>
      <c r="AV48" s="396"/>
      <c r="AW48" s="396"/>
      <c r="AX48" s="850" t="s">
        <v>108</v>
      </c>
      <c r="AY48" s="850"/>
      <c r="AZ48" s="403" t="s">
        <v>112</v>
      </c>
      <c r="BA48" s="396"/>
      <c r="BB48" s="403"/>
      <c r="BC48" s="403"/>
      <c r="BD48" s="403"/>
      <c r="BE48" s="403"/>
      <c r="BF48" s="403"/>
    </row>
    <row r="49" spans="2:58" ht="13.5" customHeight="1">
      <c r="B49" s="378"/>
      <c r="C49" s="378"/>
      <c r="D49" s="389"/>
      <c r="E49" s="378"/>
      <c r="F49" s="378"/>
      <c r="G49" s="378"/>
      <c r="H49" s="378"/>
      <c r="I49" s="378"/>
      <c r="J49" s="378"/>
      <c r="K49" s="378"/>
      <c r="L49" s="378"/>
      <c r="M49" s="378"/>
      <c r="N49" s="378"/>
      <c r="O49" s="378"/>
      <c r="P49" s="399"/>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row>
    <row r="50" spans="2:58" ht="13.5" customHeight="1">
      <c r="B50" s="378"/>
      <c r="C50" s="378"/>
      <c r="D50" s="378"/>
      <c r="E50" s="386" t="s">
        <v>95</v>
      </c>
      <c r="F50" s="386"/>
      <c r="G50" s="386"/>
      <c r="H50" s="386"/>
      <c r="I50" s="386"/>
      <c r="J50" s="386"/>
      <c r="K50" s="386"/>
      <c r="L50" s="386"/>
      <c r="M50" s="386"/>
      <c r="N50" s="386"/>
      <c r="O50" s="386"/>
      <c r="P50" s="401"/>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c r="AW50" s="402"/>
      <c r="AX50" s="402"/>
      <c r="AY50" s="402"/>
      <c r="AZ50" s="402"/>
      <c r="BA50" s="402"/>
      <c r="BB50" s="402"/>
      <c r="BC50" s="402"/>
      <c r="BD50" s="402"/>
      <c r="BE50" s="402"/>
      <c r="BF50" s="402"/>
    </row>
    <row r="51" spans="2:58" ht="13.5" customHeight="1">
      <c r="B51" s="378"/>
      <c r="C51" s="378"/>
      <c r="D51" s="378"/>
      <c r="E51" s="378"/>
      <c r="F51" s="378"/>
      <c r="G51" s="378"/>
      <c r="H51" s="378"/>
      <c r="I51" s="850" t="s">
        <v>4</v>
      </c>
      <c r="J51" s="850"/>
      <c r="K51" s="396" t="s">
        <v>96</v>
      </c>
      <c r="L51" s="396"/>
      <c r="M51" s="396"/>
      <c r="N51" s="396"/>
      <c r="O51" s="396"/>
      <c r="P51" s="396"/>
      <c r="Q51" s="403"/>
      <c r="R51" s="403"/>
      <c r="S51" s="403"/>
      <c r="T51" s="403"/>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c r="AU51" s="396"/>
      <c r="AV51" s="396"/>
      <c r="AW51" s="396"/>
      <c r="AX51" s="396"/>
      <c r="AY51" s="396"/>
      <c r="AZ51" s="396"/>
      <c r="BA51" s="396"/>
      <c r="BB51" s="396"/>
      <c r="BC51" s="396"/>
      <c r="BD51" s="396"/>
      <c r="BE51" s="396"/>
      <c r="BF51" s="397" t="s">
        <v>128</v>
      </c>
    </row>
    <row r="52" spans="2:58" ht="13.5" customHeight="1">
      <c r="B52" s="378"/>
      <c r="C52" s="378"/>
      <c r="D52" s="378"/>
      <c r="E52" s="378"/>
      <c r="F52" s="378"/>
      <c r="G52" s="378"/>
      <c r="H52" s="378"/>
      <c r="I52" s="849" t="s">
        <v>4</v>
      </c>
      <c r="J52" s="849"/>
      <c r="K52" s="394" t="s">
        <v>97</v>
      </c>
      <c r="L52" s="394"/>
      <c r="M52" s="394"/>
      <c r="N52" s="394"/>
      <c r="O52" s="394"/>
      <c r="P52" s="394"/>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7" t="s">
        <v>128</v>
      </c>
    </row>
    <row r="53" spans="2:58" ht="13.5" customHeight="1">
      <c r="B53" s="378"/>
      <c r="C53" s="378"/>
      <c r="D53" s="382"/>
      <c r="E53" s="378"/>
      <c r="F53" s="378"/>
      <c r="G53" s="378"/>
      <c r="H53" s="378"/>
      <c r="I53" s="378"/>
      <c r="J53" s="378"/>
      <c r="K53" s="378"/>
      <c r="L53" s="378"/>
      <c r="M53" s="378"/>
      <c r="N53" s="399"/>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00"/>
      <c r="BB53" s="400"/>
      <c r="BC53" s="400"/>
      <c r="BD53" s="400"/>
      <c r="BE53" s="400"/>
      <c r="BF53" s="400"/>
    </row>
    <row r="54" spans="2:58" ht="13.5" customHeight="1">
      <c r="B54" s="378"/>
      <c r="C54" s="378"/>
      <c r="D54" s="378"/>
      <c r="E54" s="386" t="s">
        <v>98</v>
      </c>
      <c r="F54" s="386"/>
      <c r="G54" s="386"/>
      <c r="H54" s="386"/>
      <c r="I54" s="386"/>
      <c r="J54" s="386"/>
      <c r="K54" s="386"/>
      <c r="L54" s="386"/>
      <c r="M54" s="386"/>
      <c r="N54" s="386"/>
      <c r="O54" s="386"/>
      <c r="P54" s="401"/>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N54" s="402"/>
      <c r="AO54" s="402"/>
      <c r="AP54" s="402"/>
      <c r="AQ54" s="402"/>
      <c r="AR54" s="402"/>
      <c r="AS54" s="402"/>
      <c r="AT54" s="402"/>
      <c r="AU54" s="402"/>
      <c r="AV54" s="402"/>
      <c r="AW54" s="402"/>
      <c r="AX54" s="402"/>
      <c r="AY54" s="402"/>
      <c r="AZ54" s="402"/>
      <c r="BA54" s="402"/>
      <c r="BB54" s="402"/>
      <c r="BC54" s="402"/>
      <c r="BD54" s="402"/>
      <c r="BE54" s="402"/>
      <c r="BF54" s="402"/>
    </row>
    <row r="55" spans="2:58" ht="13.5" customHeight="1">
      <c r="B55" s="378"/>
      <c r="C55" s="378"/>
      <c r="D55" s="378"/>
      <c r="E55" s="378"/>
      <c r="F55" s="378"/>
      <c r="G55" s="378"/>
      <c r="H55" s="378"/>
      <c r="I55" s="850" t="s">
        <v>4</v>
      </c>
      <c r="J55" s="850"/>
      <c r="K55" s="396" t="s">
        <v>99</v>
      </c>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396"/>
      <c r="BA55" s="396"/>
      <c r="BB55" s="396"/>
      <c r="BC55" s="396"/>
      <c r="BD55" s="396"/>
      <c r="BE55" s="396"/>
      <c r="BF55" s="397" t="s">
        <v>128</v>
      </c>
    </row>
    <row r="56" spans="2:58" ht="13.5" customHeight="1">
      <c r="B56" s="378"/>
      <c r="C56" s="378"/>
      <c r="D56" s="378"/>
      <c r="E56" s="378"/>
      <c r="F56" s="378"/>
      <c r="G56" s="378"/>
      <c r="H56" s="378"/>
      <c r="I56" s="849" t="s">
        <v>4</v>
      </c>
      <c r="J56" s="849"/>
      <c r="K56" s="394" t="s">
        <v>100</v>
      </c>
      <c r="L56" s="394"/>
      <c r="M56" s="394"/>
      <c r="N56" s="394"/>
      <c r="O56" s="394"/>
      <c r="P56" s="394"/>
      <c r="Q56" s="406"/>
      <c r="R56" s="406"/>
      <c r="S56" s="394"/>
      <c r="T56" s="394"/>
      <c r="U56" s="394"/>
      <c r="V56" s="394"/>
      <c r="W56" s="394"/>
      <c r="X56" s="394"/>
      <c r="Y56" s="407"/>
      <c r="Z56" s="394"/>
      <c r="AA56" s="406"/>
      <c r="AB56" s="406"/>
      <c r="AC56" s="406"/>
      <c r="AD56" s="406"/>
      <c r="AE56" s="406"/>
      <c r="AF56" s="406"/>
      <c r="AG56" s="406"/>
      <c r="AH56" s="406"/>
      <c r="AI56" s="394"/>
      <c r="AJ56" s="394"/>
      <c r="AK56" s="394"/>
      <c r="AL56" s="394"/>
      <c r="AM56" s="408"/>
      <c r="AN56" s="406"/>
      <c r="AO56" s="406"/>
      <c r="AP56" s="406"/>
      <c r="AQ56" s="406"/>
      <c r="AR56" s="406"/>
      <c r="AS56" s="406"/>
      <c r="AT56" s="406"/>
      <c r="AU56" s="406"/>
      <c r="AV56" s="394"/>
      <c r="AW56" s="394"/>
      <c r="AX56" s="394"/>
      <c r="AY56" s="394"/>
      <c r="AZ56" s="394"/>
      <c r="BA56" s="394"/>
      <c r="BB56" s="394"/>
      <c r="BC56" s="394"/>
      <c r="BD56" s="394"/>
      <c r="BE56" s="394"/>
      <c r="BF56" s="397" t="s">
        <v>128</v>
      </c>
    </row>
    <row r="57" spans="2:58" ht="13.5" customHeight="1">
      <c r="B57" s="378"/>
      <c r="C57" s="378"/>
      <c r="D57" s="378"/>
      <c r="E57" s="378"/>
      <c r="F57" s="378"/>
      <c r="G57" s="378"/>
      <c r="H57" s="378"/>
      <c r="I57" s="849" t="s">
        <v>4</v>
      </c>
      <c r="J57" s="849"/>
      <c r="K57" s="394" t="s">
        <v>101</v>
      </c>
      <c r="L57" s="394"/>
      <c r="M57" s="394"/>
      <c r="N57" s="394"/>
      <c r="O57" s="394"/>
      <c r="P57" s="394"/>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398"/>
      <c r="BC57" s="398"/>
      <c r="BD57" s="398"/>
      <c r="BE57" s="398"/>
      <c r="BF57" s="397" t="s">
        <v>128</v>
      </c>
    </row>
    <row r="58" spans="2:58" ht="13.5" customHeight="1">
      <c r="B58" s="378"/>
      <c r="C58" s="378"/>
      <c r="D58" s="378"/>
      <c r="E58" s="378"/>
      <c r="F58" s="378"/>
      <c r="G58" s="378"/>
      <c r="H58" s="378"/>
      <c r="I58" s="849" t="s">
        <v>4</v>
      </c>
      <c r="J58" s="849"/>
      <c r="K58" s="394" t="s">
        <v>102</v>
      </c>
      <c r="L58" s="407"/>
      <c r="M58" s="407"/>
      <c r="N58" s="407"/>
      <c r="O58" s="407"/>
      <c r="P58" s="407"/>
      <c r="Q58" s="407"/>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4"/>
      <c r="AO58" s="404"/>
      <c r="AP58" s="404"/>
      <c r="AQ58" s="404"/>
      <c r="AR58" s="404"/>
      <c r="AS58" s="404"/>
      <c r="AT58" s="404"/>
      <c r="AU58" s="404"/>
      <c r="AV58" s="404"/>
      <c r="AW58" s="404"/>
      <c r="AX58" s="404"/>
      <c r="AY58" s="404"/>
      <c r="AZ58" s="404"/>
      <c r="BA58" s="404"/>
      <c r="BB58" s="404"/>
      <c r="BC58" s="404"/>
      <c r="BD58" s="404"/>
      <c r="BE58" s="404"/>
      <c r="BF58" s="397" t="s">
        <v>128</v>
      </c>
    </row>
    <row r="59" spans="2:58" ht="13.5" customHeight="1">
      <c r="B59" s="378"/>
      <c r="C59" s="378"/>
      <c r="D59" s="382"/>
      <c r="E59" s="378"/>
      <c r="F59" s="378"/>
      <c r="G59" s="378"/>
      <c r="H59" s="378"/>
      <c r="I59" s="378"/>
      <c r="J59" s="378"/>
      <c r="K59" s="378"/>
      <c r="L59" s="378"/>
      <c r="M59" s="378"/>
      <c r="N59" s="378"/>
      <c r="O59" s="378"/>
      <c r="P59" s="409"/>
      <c r="Q59" s="378"/>
      <c r="R59" s="410"/>
      <c r="S59" s="410"/>
      <c r="T59" s="410"/>
      <c r="U59" s="410"/>
      <c r="V59" s="378"/>
      <c r="W59" s="378"/>
      <c r="X59" s="378"/>
      <c r="Y59" s="378"/>
      <c r="Z59" s="378"/>
      <c r="AA59" s="378"/>
      <c r="AB59" s="378"/>
      <c r="AC59" s="378"/>
      <c r="AD59" s="378"/>
      <c r="AE59" s="409"/>
      <c r="AF59" s="378"/>
      <c r="AG59" s="410"/>
      <c r="AH59" s="410"/>
      <c r="AI59" s="410"/>
      <c r="AJ59" s="410"/>
      <c r="AK59" s="410"/>
      <c r="AL59" s="378"/>
      <c r="AM59" s="378"/>
      <c r="AN59" s="378"/>
      <c r="AO59" s="378"/>
      <c r="AP59" s="378"/>
      <c r="AQ59" s="378"/>
      <c r="AR59" s="378"/>
      <c r="AS59" s="378"/>
      <c r="AT59" s="411"/>
      <c r="AU59" s="410"/>
      <c r="AV59" s="410"/>
      <c r="AW59" s="410"/>
      <c r="AX59" s="410"/>
      <c r="AY59" s="410"/>
      <c r="AZ59" s="410"/>
      <c r="BA59" s="378"/>
      <c r="BB59" s="378"/>
      <c r="BC59" s="378"/>
      <c r="BD59" s="378"/>
      <c r="BE59" s="378"/>
      <c r="BF59" s="378"/>
    </row>
    <row r="60" spans="2:58" ht="13.5" customHeight="1">
      <c r="B60" s="378"/>
      <c r="C60" s="378"/>
      <c r="D60" s="378"/>
      <c r="E60" s="386" t="s">
        <v>103</v>
      </c>
      <c r="F60" s="386"/>
      <c r="G60" s="386"/>
      <c r="H60" s="386"/>
      <c r="I60" s="386"/>
      <c r="J60" s="386"/>
      <c r="K60" s="386"/>
      <c r="L60" s="386"/>
      <c r="M60" s="386"/>
      <c r="N60" s="386"/>
      <c r="O60" s="386"/>
      <c r="P60" s="401"/>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2"/>
      <c r="AY60" s="402"/>
      <c r="AZ60" s="402"/>
      <c r="BA60" s="402"/>
      <c r="BB60" s="402"/>
      <c r="BC60" s="402"/>
      <c r="BD60" s="402"/>
      <c r="BE60" s="402"/>
      <c r="BF60" s="402"/>
    </row>
    <row r="61" spans="2:58" ht="13.5" customHeight="1">
      <c r="B61" s="378"/>
      <c r="C61" s="378"/>
      <c r="D61" s="378"/>
      <c r="E61" s="378"/>
      <c r="F61" s="378"/>
      <c r="G61" s="378"/>
      <c r="H61" s="378"/>
      <c r="I61" s="850" t="s">
        <v>4</v>
      </c>
      <c r="J61" s="850"/>
      <c r="K61" s="396" t="s">
        <v>104</v>
      </c>
      <c r="L61" s="396"/>
      <c r="M61" s="396"/>
      <c r="N61" s="396"/>
      <c r="O61" s="396"/>
      <c r="P61" s="396"/>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3"/>
      <c r="AY61" s="403"/>
      <c r="AZ61" s="403"/>
      <c r="BA61" s="403"/>
      <c r="BB61" s="403"/>
      <c r="BC61" s="403"/>
      <c r="BD61" s="403"/>
      <c r="BE61" s="403"/>
      <c r="BF61" s="397" t="s">
        <v>128</v>
      </c>
    </row>
    <row r="62" spans="2:58" ht="13.5" customHeight="1">
      <c r="B62" s="378"/>
      <c r="C62" s="378"/>
      <c r="D62" s="378"/>
      <c r="E62" s="378"/>
      <c r="F62" s="378"/>
      <c r="G62" s="378"/>
      <c r="H62" s="378"/>
      <c r="I62" s="849" t="s">
        <v>4</v>
      </c>
      <c r="J62" s="849"/>
      <c r="K62" s="394" t="s">
        <v>105</v>
      </c>
      <c r="L62" s="394"/>
      <c r="M62" s="394"/>
      <c r="N62" s="394"/>
      <c r="O62" s="394"/>
      <c r="P62" s="394"/>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7" t="s">
        <v>128</v>
      </c>
    </row>
    <row r="63" spans="2:58" ht="13.5" customHeight="1">
      <c r="B63" s="378"/>
      <c r="C63" s="378"/>
      <c r="D63" s="382"/>
      <c r="E63" s="378"/>
      <c r="F63" s="378"/>
      <c r="G63" s="378"/>
      <c r="H63" s="378"/>
      <c r="I63" s="378"/>
      <c r="J63" s="378"/>
      <c r="K63" s="378"/>
      <c r="L63" s="378"/>
      <c r="M63" s="378"/>
      <c r="N63" s="399"/>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row>
    <row r="64" spans="2:58" ht="13.5" customHeight="1">
      <c r="B64" s="378"/>
      <c r="C64" s="378"/>
      <c r="D64" s="378"/>
      <c r="E64" s="386" t="s">
        <v>106</v>
      </c>
      <c r="F64" s="386"/>
      <c r="G64" s="386"/>
      <c r="H64" s="386"/>
      <c r="I64" s="386"/>
      <c r="J64" s="386"/>
      <c r="K64" s="386"/>
      <c r="L64" s="386"/>
      <c r="M64" s="386"/>
      <c r="N64" s="386"/>
      <c r="O64" s="386"/>
      <c r="P64" s="401"/>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402"/>
      <c r="BD64" s="402"/>
      <c r="BE64" s="402"/>
      <c r="BF64" s="402"/>
    </row>
    <row r="65" spans="2:58" ht="13.5" customHeight="1">
      <c r="B65" s="378"/>
      <c r="C65" s="378"/>
      <c r="D65" s="378"/>
      <c r="E65" s="378"/>
      <c r="F65" s="378"/>
      <c r="G65" s="378"/>
      <c r="H65" s="378"/>
      <c r="I65" s="850" t="s">
        <v>4</v>
      </c>
      <c r="J65" s="850"/>
      <c r="K65" s="396" t="s">
        <v>107</v>
      </c>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6"/>
      <c r="AY65" s="396"/>
      <c r="AZ65" s="396"/>
      <c r="BA65" s="396"/>
      <c r="BB65" s="396"/>
      <c r="BC65" s="396"/>
      <c r="BD65" s="396"/>
      <c r="BE65" s="396"/>
      <c r="BF65" s="397" t="s">
        <v>128</v>
      </c>
    </row>
  </sheetData>
  <mergeCells count="40">
    <mergeCell ref="I21:J21"/>
    <mergeCell ref="I36:J36"/>
    <mergeCell ref="I30:J30"/>
    <mergeCell ref="I33:J33"/>
    <mergeCell ref="I34:J34"/>
    <mergeCell ref="I35:J35"/>
    <mergeCell ref="I40:J40"/>
    <mergeCell ref="I41:J41"/>
    <mergeCell ref="I44:J44"/>
    <mergeCell ref="I45:J45"/>
    <mergeCell ref="I46:J46"/>
    <mergeCell ref="AX48:AY48"/>
    <mergeCell ref="I52:J52"/>
    <mergeCell ref="I55:J55"/>
    <mergeCell ref="I56:J56"/>
    <mergeCell ref="I57:J57"/>
    <mergeCell ref="I51:J51"/>
    <mergeCell ref="I62:J62"/>
    <mergeCell ref="I65:J65"/>
    <mergeCell ref="W48:X48"/>
    <mergeCell ref="AE48:AF48"/>
    <mergeCell ref="AM48:AN48"/>
    <mergeCell ref="I58:J58"/>
    <mergeCell ref="I61:J61"/>
    <mergeCell ref="B4:BF4"/>
    <mergeCell ref="I27:J27"/>
    <mergeCell ref="I12:J12"/>
    <mergeCell ref="I14:J14"/>
    <mergeCell ref="I17:J17"/>
    <mergeCell ref="I18:J18"/>
    <mergeCell ref="I22:J22"/>
    <mergeCell ref="I23:J23"/>
    <mergeCell ref="I24:J24"/>
    <mergeCell ref="I25:J25"/>
    <mergeCell ref="I26:J26"/>
    <mergeCell ref="I7:J7"/>
    <mergeCell ref="I8:J8"/>
    <mergeCell ref="I13:J13"/>
    <mergeCell ref="I15:J15"/>
    <mergeCell ref="I16:J16"/>
  </mergeCells>
  <phoneticPr fontId="6"/>
  <dataValidations count="3">
    <dataValidation imeMode="halfAlpha" allowBlank="1" showInputMessage="1" showErrorMessage="1" sqref="N63:BF63 N42:BF42 AT59:AZ59 AM56:AU56 S24:BE24" xr:uid="{00000000-0002-0000-0300-000000000000}"/>
    <dataValidation imeMode="halfKatakana" allowBlank="1" showInputMessage="1" showErrorMessage="1" sqref="AG44:BA45 U44:AF46 X26:BE26 BB44:BE46 U13:BE15" xr:uid="{00000000-0002-0000-0300-000001000000}"/>
    <dataValidation type="list" allowBlank="1" showInputMessage="1" showErrorMessage="1" sqref="I7:J8 I40:J41 I33:J36 I51:J52 I55:J58 I61:J62 I44:J46 I21:J27 I12:J18 I30:J30 I65:J65" xr:uid="{00000000-0002-0000-0300-000002000000}">
      <formula1>"□,■"</formula1>
    </dataValidation>
  </dataValidations>
  <pageMargins left="0.70866141732283472" right="0.39370078740157483" top="0.59055118110236227" bottom="0.3937007874015748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初期画面</vt:lpstr>
      <vt:lpstr>申込書</vt:lpstr>
      <vt:lpstr>事前シート</vt:lpstr>
      <vt:lpstr>１面</vt:lpstr>
      <vt:lpstr>１面(変更)</vt:lpstr>
      <vt:lpstr>２面ｰ1</vt:lpstr>
      <vt:lpstr>２面ｰ2</vt:lpstr>
      <vt:lpstr>３面</vt:lpstr>
      <vt:lpstr>２面(別紙)</vt:lpstr>
      <vt:lpstr>住戸概要</vt:lpstr>
      <vt:lpstr>住戸概要(2)</vt:lpstr>
      <vt:lpstr>住戸概要(3)</vt:lpstr>
      <vt:lpstr>注意</vt:lpstr>
      <vt:lpstr>２面(複数申請者)</vt:lpstr>
      <vt:lpstr>２面(複数建築主)</vt:lpstr>
      <vt:lpstr>２面(複数設計者)</vt:lpstr>
      <vt:lpstr>２面(複数工事監理者)</vt:lpstr>
      <vt:lpstr>２面(複数工事施工者)</vt:lpstr>
      <vt:lpstr>→TKCデータ用（ここから右側のシートは変更しないでください）</vt:lpstr>
      <vt:lpstr>建築物データ</vt:lpstr>
      <vt:lpstr>ゲスト登録</vt:lpstr>
      <vt:lpstr>旧自己評価一覧表</vt:lpstr>
      <vt:lpstr>第2面（入力）</vt:lpstr>
      <vt:lpstr>旧委任状</vt:lpstr>
      <vt:lpstr>'１面'!Print_Area</vt:lpstr>
      <vt:lpstr>'１面(変更)'!Print_Area</vt:lpstr>
      <vt:lpstr>'２面(複数建築主)'!Print_Area</vt:lpstr>
      <vt:lpstr>'２面(複数工事監理者)'!Print_Area</vt:lpstr>
      <vt:lpstr>'２面(複数工事施工者)'!Print_Area</vt:lpstr>
      <vt:lpstr>'２面(複数申請者)'!Print_Area</vt:lpstr>
      <vt:lpstr>'２面(複数設計者)'!Print_Area</vt:lpstr>
      <vt:lpstr>'２面(別紙)'!Print_Area</vt:lpstr>
      <vt:lpstr>'２面ｰ1'!Print_Area</vt:lpstr>
      <vt:lpstr>'２面ｰ2'!Print_Area</vt:lpstr>
      <vt:lpstr>'３面'!Print_Area</vt:lpstr>
      <vt:lpstr>旧委任状!Print_Area</vt:lpstr>
      <vt:lpstr>旧自己評価一覧表!Print_Area</vt:lpstr>
      <vt:lpstr>事前シート!Print_Area</vt:lpstr>
      <vt:lpstr>住戸概要!Print_Area</vt:lpstr>
      <vt:lpstr>'住戸概要(2)'!Print_Area</vt:lpstr>
      <vt:lpstr>'住戸概要(3)'!Print_Area</vt:lpstr>
      <vt:lpstr>初期画面!Print_Area</vt:lpstr>
      <vt:lpstr>申込書!Print_Area</vt:lpstr>
      <vt:lpstr>'第2面（入力）'!Print_Area</vt:lpstr>
      <vt:lpstr>注意!Print_Area</vt:lpstr>
      <vt:lpstr>旧自己評価一覧表!Print_Titles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2015-01-20T15:36:18Z</dcterms:created>
  <dcterms:modified xsi:type="dcterms:W3CDTF">2026-07-01T02:21:52Z</dcterms:modified>
</cp:coreProperties>
</file>